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vjimenez\Desktop\DOCUMENTOS VILMA\MIS DOCUMENTOS\PROCESOS PUBLICADOS 2026\LP-023-2026 CERRITOS - CAUYA\DOCUMENTOS PREPLIEGOS - PUBLICAR\"/>
    </mc:Choice>
  </mc:AlternateContent>
  <xr:revisionPtr revIDLastSave="0" documentId="13_ncr:1_{1367D506-F1EB-43AA-955A-FE143695815B}"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4" i="1" l="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c r="K23" i="1"/>
  <c r="L23" i="1" s="1"/>
  <c r="K24" i="1"/>
  <c r="L24" i="1"/>
  <c r="K25" i="1"/>
  <c r="L25" i="1" s="1"/>
  <c r="K26" i="1"/>
  <c r="L26" i="1" s="1"/>
  <c r="K27" i="1"/>
  <c r="L27" i="1" s="1"/>
  <c r="K28" i="1"/>
  <c r="L28" i="1" s="1"/>
  <c r="K29" i="1"/>
  <c r="L29" i="1" s="1"/>
  <c r="K30" i="1"/>
  <c r="L30" i="1" s="1"/>
  <c r="K31" i="1"/>
  <c r="L31" i="1" s="1"/>
  <c r="K32" i="1"/>
  <c r="L32" i="1" s="1"/>
  <c r="K33" i="1"/>
  <c r="L33" i="1" s="1"/>
  <c r="K34" i="1"/>
  <c r="L34" i="1" s="1"/>
  <c r="K7" i="1"/>
  <c r="L7" i="1" s="1"/>
</calcChain>
</file>

<file path=xl/sharedStrings.xml><?xml version="1.0" encoding="utf-8"?>
<sst xmlns="http://schemas.openxmlformats.org/spreadsheetml/2006/main" count="466" uniqueCount="233">
  <si>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</si>
  <si>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</si>
  <si>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</si>
  <si>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</si>
  <si>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</si>
  <si>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</si>
  <si>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</si>
  <si>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</si>
  <si>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</si>
  <si>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</si>
  <si>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</si>
  <si>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</si>
  <si>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</si>
  <si>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</si>
  <si>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</si>
  <si>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</si>
  <si>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</si>
  <si>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</si>
  <si>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</si>
  <si>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</si>
  <si>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</si>
  <si>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</si>
  <si>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</si>
  <si>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</si>
  <si>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</si>
  <si>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</si>
  <si>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</si>
  <si>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</si>
  <si>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</si>
  <si>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</si>
  <si>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</si>
  <si>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</si>
  <si>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</si>
  <si>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</si>
  <si>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</si>
  <si>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</si>
  <si>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</si>
  <si>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</si>
  <si>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</si>
  <si>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</si>
  <si>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</si>
  <si>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</si>
  <si>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</si>
  <si>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</si>
  <si>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</si>
  <si>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</si>
  <si>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</si>
  <si>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</si>
  <si>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</si>
  <si>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</si>
  <si>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</si>
  <si>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</si>
  <si>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</si>
  <si>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</si>
  <si>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</si>
  <si>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</si>
  <si>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</si>
  <si>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</si>
  <si>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</si>
  <si>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</si>
  <si>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</si>
  <si>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</si>
  <si>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</si>
  <si>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</si>
  <si>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</si>
  <si>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</si>
  <si>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</si>
  <si>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</si>
  <si>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</si>
  <si>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</si>
  <si>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</si>
  <si>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</si>
  <si>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</si>
  <si>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</si>
  <si>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</si>
  <si>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</si>
  <si>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</si>
  <si>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</si>
  <si>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</si>
  <si>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</si>
  <si>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</si>
  <si>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</si>
  <si>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</si>
  <si>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</si>
  <si>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</si>
  <si>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</si>
  <si>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</si>
  <si>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</si>
  <si>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</si>
  <si>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</si>
  <si>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</si>
  <si>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</si>
  <si>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</si>
  <si>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</si>
  <si>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</si>
  <si>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</si>
  <si>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</si>
  <si>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</si>
  <si>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</si>
  <si>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</si>
  <si>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</si>
  <si>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</si>
  <si>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</si>
  <si>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</si>
  <si>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</si>
  <si>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</si>
  <si>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</si>
  <si>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</si>
  <si>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</si>
  <si>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</si>
  <si>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</si>
  <si>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</si>
  <si>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</si>
  <si>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</si>
  <si>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</si>
  <si>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</si>
  <si>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</si>
  <si>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</si>
  <si>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</si>
  <si>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</si>
  <si>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</si>
  <si>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</si>
  <si>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</si>
  <si>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</si>
  <si>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</si>
  <si>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</si>
  <si>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</si>
  <si>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</si>
  <si>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</si>
  <si>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</si>
  <si>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</si>
  <si>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</si>
  <si>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</si>
  <si>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</si>
  <si>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</si>
  <si>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</si>
  <si>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</si>
  <si>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</si>
  <si>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</si>
  <si>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</si>
  <si>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</si>
  <si>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</si>
  <si>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</si>
  <si>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</si>
  <si>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</si>
  <si>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</si>
  <si>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</si>
  <si>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</si>
  <si>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</si>
  <si>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</si>
  <si>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</si>
  <si>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</si>
  <si>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</si>
  <si>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</si>
  <si>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</si>
  <si>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</si>
  <si>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</si>
  <si>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él desarrollo de objeto contractual.
 Aumento de costos por necesidad de mayores cantidades de obra, ítems nuevos y eventuales mayores plazos  </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</si>
  <si>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</si>
  <si>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</si>
  <si>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</si>
  <si>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</si>
  <si>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</si>
  <si>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</si>
  <si>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</si>
  <si>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</si>
  <si>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</si>
  <si>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</si>
  <si>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</si>
  <si>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</si>
  <si>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</si>
  <si>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</si>
  <si>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</si>
  <si>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</si>
  <si>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</si>
  <si>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</si>
  <si>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</si>
  <si>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</si>
  <si>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</si>
  <si>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</si>
  <si>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</si>
  <si>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</si>
  <si>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</si>
  <si>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</si>
  <si>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</si>
  <si>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</si>
  <si>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</si>
  <si>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</si>
  <si>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</si>
  <si>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</si>
  <si>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</si>
  <si>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</si>
  <si>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</si>
  <si>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</si>
  <si>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</si>
  <si>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</si>
  <si>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</si>
  <si>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</si>
  <si>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</si>
  <si>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</si>
  <si>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</si>
  <si>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</si>
  <si>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</si>
  <si>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</si>
  <si>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</si>
  <si>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</si>
  <si>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</si>
  <si>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</si>
  <si>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</si>
  <si>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</si>
  <si>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</si>
  <si>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</si>
  <si>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</si>
  <si>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</si>
  <si>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</si>
  <si>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</si>
  <si>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</si>
  <si>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</si>
  <si>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</si>
  <si>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</si>
  <si>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</si>
  <si>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</si>
  <si>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</si>
  <si>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MANTENIMIENTO, REHABILITACIÓN, SEÑALIZACIÓN Y ATENCIÓN DE EMERGENCIAS DE LAS VÍAS CERRITOS - CAUYA 2507 Y CAUYA – LA FELISA 2508 EN LOS DEPARTAMENTOS DE RISARALDA Y CALDAS</t>
  </si>
  <si>
    <r>
      <t xml:space="preserve"> </t>
    </r>
    <r>
      <rPr>
        <b/>
        <sz val="12"/>
        <rFont val="Calibri"/>
        <family val="2"/>
        <scheme val="minor"/>
      </rPr>
      <t>Por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r>
    <r>
      <rPr>
        <sz val="12"/>
        <rFont val="Calibri"/>
        <family val="2"/>
        <scheme val="minor"/>
      </rPr>
      <t xml:space="preserve"> Ocurre cuando se presentan efectos originados por la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necesarios para la correcta ejecución y operación de las obras.</t>
    </r>
  </si>
  <si>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para evitar cambios que impacten.</t>
  </si>
  <si>
    <t>Al inicio de la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</si>
  <si>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al final de la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</si>
  <si>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 xml:space="preserve">Comités Técnicos, seguimiento a informes, requerimientos escritos. 
La Interventoría debe efectuar seguimiento continuo a través de sus Especialistas a la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 por parte de Contratista, de manera que los cambios que se requieran impacten lo menos posible al proyecto. </t>
  </si>
  <si>
    <t>Semanal en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para garantizar la estabilidad y seguridad de la infraestructura vial</t>
  </si>
  <si>
    <t xml:space="preserve">Interventoría permanente en la ejecución de las obras, para controlar obras autorizadas, materiales, procedimientos constructivos, ajustados a las obras requeridas y especificaciones técnicas contractuales.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</si>
  <si>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el tratamiento contractual al proyecto.</t>
  </si>
  <si>
    <t>LP-DEO-SGI-023-2026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</si>
</sst>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4"/>
  <sheetViews>
    <sheetView showGridLines="0" tabSelected="1" zoomScale="85" zoomScaleNormal="85" workbookViewId="0">
      <selection activeCell="G3" sqref="G3:Y3"/>
    </sheetView>
  </sheetViews>
  <sheetFormatPr baseColWidth="10" defaultColWidth="11.42578125" defaultRowHeight="15.75" x14ac:dyDescent="0.25"/>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64.140625" style="1" customWidth="1"/>
    <col min="8" max="8" width="28.5703125" style="1" customWidth="1"/>
    <col min="9" max="9" width="9.85546875" style="34" customWidth="1"/>
    <col min="10" max="10" width="7.85546875" style="34"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x14ac:dyDescent="0.25">
      <c r="B1" s="43"/>
      <c r="C1" s="44"/>
      <c r="D1" s="44"/>
      <c r="E1" s="44"/>
      <c r="F1" s="45"/>
      <c r="G1" s="52" t="s">
        <v>0</v>
      </c>
      <c r="H1" s="53"/>
      <c r="I1" s="53"/>
      <c r="J1" s="53"/>
      <c r="K1" s="53"/>
      <c r="L1" s="53"/>
      <c r="M1" s="53"/>
      <c r="N1" s="53"/>
      <c r="O1" s="53"/>
      <c r="P1" s="53"/>
      <c r="Q1" s="53"/>
      <c r="R1" s="53"/>
      <c r="S1" s="53"/>
      <c r="T1" s="53"/>
      <c r="U1" s="53"/>
      <c r="V1" s="53"/>
      <c r="W1" s="53"/>
      <c r="X1" s="53"/>
      <c r="Y1" s="54"/>
    </row>
    <row r="2" spans="2:25" x14ac:dyDescent="0.25">
      <c r="B2" s="46"/>
      <c r="C2" s="47"/>
      <c r="D2" s="47"/>
      <c r="E2" s="47"/>
      <c r="F2" s="48"/>
      <c r="G2" s="38" t="s">
        <v>232</v>
      </c>
      <c r="H2" s="39"/>
      <c r="I2" s="39"/>
      <c r="J2" s="39"/>
      <c r="K2" s="39"/>
      <c r="L2" s="39"/>
      <c r="M2" s="39"/>
      <c r="N2" s="39"/>
      <c r="O2" s="39"/>
      <c r="P2" s="39"/>
      <c r="Q2" s="39"/>
      <c r="R2" s="39"/>
      <c r="S2" s="39"/>
      <c r="T2" s="39"/>
      <c r="U2" s="39"/>
      <c r="V2" s="39"/>
      <c r="W2" s="39"/>
      <c r="X2" s="39"/>
      <c r="Y2" s="40"/>
    </row>
    <row r="3" spans="2:25" ht="57.6" customHeight="1" x14ac:dyDescent="0.25">
      <c r="B3" s="49"/>
      <c r="C3" s="50"/>
      <c r="D3" s="50"/>
      <c r="E3" s="50"/>
      <c r="F3" s="51"/>
      <c r="G3" s="52" t="s">
        <v>223</v>
      </c>
      <c r="H3" s="55"/>
      <c r="I3" s="55"/>
      <c r="J3" s="55"/>
      <c r="K3" s="55"/>
      <c r="L3" s="55"/>
      <c r="M3" s="55"/>
      <c r="N3" s="55"/>
      <c r="O3" s="55"/>
      <c r="P3" s="55"/>
      <c r="Q3" s="55"/>
      <c r="R3" s="55"/>
      <c r="S3" s="55"/>
      <c r="T3" s="55"/>
      <c r="U3" s="55"/>
      <c r="V3" s="55"/>
      <c r="W3" s="55"/>
      <c r="X3" s="55"/>
      <c r="Y3" s="56"/>
    </row>
    <row r="4" spans="2:25" s="16" customFormat="1" ht="36" customHeight="1" x14ac:dyDescent="0.25">
      <c r="B4" s="57" t="s">
        <v>1</v>
      </c>
      <c r="C4" s="57" t="s">
        <v>2</v>
      </c>
      <c r="D4" s="57" t="s">
        <v>3</v>
      </c>
      <c r="E4" s="57" t="s">
        <v>4</v>
      </c>
      <c r="F4" s="57" t="s">
        <v>5</v>
      </c>
      <c r="G4" s="58" t="s">
        <v>6</v>
      </c>
      <c r="H4" s="58" t="s">
        <v>7</v>
      </c>
      <c r="I4" s="36" t="s">
        <v>8</v>
      </c>
      <c r="J4" s="36" t="s">
        <v>9</v>
      </c>
      <c r="K4" s="36" t="s">
        <v>10</v>
      </c>
      <c r="L4" s="36" t="s">
        <v>11</v>
      </c>
      <c r="M4" s="37" t="s">
        <v>12</v>
      </c>
      <c r="N4" s="37"/>
      <c r="O4" s="37" t="s">
        <v>13</v>
      </c>
      <c r="P4" s="37" t="s">
        <v>14</v>
      </c>
      <c r="Q4" s="37"/>
      <c r="R4" s="37"/>
      <c r="S4" s="37"/>
      <c r="T4" s="37" t="s">
        <v>15</v>
      </c>
      <c r="U4" s="37" t="s">
        <v>16</v>
      </c>
      <c r="V4" s="23"/>
      <c r="W4" s="23"/>
      <c r="X4" s="37" t="s">
        <v>17</v>
      </c>
      <c r="Y4" s="37"/>
    </row>
    <row r="5" spans="2:25" s="16" customFormat="1" ht="15" customHeight="1" x14ac:dyDescent="0.25">
      <c r="B5" s="36"/>
      <c r="C5" s="36"/>
      <c r="D5" s="36"/>
      <c r="E5" s="36"/>
      <c r="F5" s="36"/>
      <c r="G5" s="58"/>
      <c r="H5" s="58"/>
      <c r="I5" s="36"/>
      <c r="J5" s="36"/>
      <c r="K5" s="36"/>
      <c r="L5" s="36"/>
      <c r="M5" s="41" t="s">
        <v>18</v>
      </c>
      <c r="N5" s="41" t="s">
        <v>19</v>
      </c>
      <c r="O5" s="37"/>
      <c r="P5" s="23"/>
      <c r="Q5" s="23"/>
      <c r="R5" s="23"/>
      <c r="S5" s="23"/>
      <c r="T5" s="37"/>
      <c r="U5" s="37"/>
      <c r="V5" s="23"/>
      <c r="W5" s="23"/>
      <c r="X5" s="23"/>
      <c r="Y5" s="23"/>
    </row>
    <row r="6" spans="2:25" s="16" customFormat="1" ht="106.5" customHeight="1" x14ac:dyDescent="0.25">
      <c r="B6" s="36"/>
      <c r="C6" s="36"/>
      <c r="D6" s="36"/>
      <c r="E6" s="36"/>
      <c r="F6" s="36"/>
      <c r="G6" s="58"/>
      <c r="H6" s="58"/>
      <c r="I6" s="36"/>
      <c r="J6" s="36"/>
      <c r="K6" s="36"/>
      <c r="L6" s="36"/>
      <c r="M6" s="42"/>
      <c r="N6" s="42"/>
      <c r="O6" s="37"/>
      <c r="P6" s="22" t="s">
        <v>20</v>
      </c>
      <c r="Q6" s="22" t="s">
        <v>21</v>
      </c>
      <c r="R6" s="22" t="s">
        <v>22</v>
      </c>
      <c r="S6" s="22" t="s">
        <v>23</v>
      </c>
      <c r="T6" s="37"/>
      <c r="U6" s="37"/>
      <c r="V6" s="23" t="s">
        <v>24</v>
      </c>
      <c r="W6" s="23" t="s">
        <v>25</v>
      </c>
      <c r="X6" s="23" t="s">
        <v>26</v>
      </c>
      <c r="Y6" s="23" t="s">
        <v>27</v>
      </c>
    </row>
    <row r="7" spans="2:25" ht="133.15" customHeight="1" x14ac:dyDescent="0.25">
      <c r="B7" s="10">
        <v>1</v>
      </c>
      <c r="C7" s="13" t="s">
        <v>28</v>
      </c>
      <c r="D7" s="13" t="s">
        <v>29</v>
      </c>
      <c r="E7" s="13" t="s">
        <v>30</v>
      </c>
      <c r="F7" s="13" t="s">
        <v>31</v>
      </c>
      <c r="G7" s="4" t="s">
        <v>155</v>
      </c>
      <c r="H7" s="3" t="s">
        <v>32</v>
      </c>
      <c r="I7" s="2">
        <v>2</v>
      </c>
      <c r="J7" s="2">
        <v>3</v>
      </c>
      <c r="K7" s="2">
        <f t="shared" ref="K7" si="0">+I7+J7</f>
        <v>5</v>
      </c>
      <c r="L7" s="32" t="str">
        <f t="shared" ref="L7" si="1">+IF(AND(K7&gt;=2,K7&lt;=4),"Riesgo Bajo",IF(K7=5,"Riesgo Medio",IF(AND(K7&gt;=6,K7&lt;=7),"Riesgo Alto",IF(AND(K7&gt;=8,K7&lt;=10),"Riesgo Extremo",""))))</f>
        <v>Riesgo Medio</v>
      </c>
      <c r="M7" s="4"/>
      <c r="N7" s="4" t="s">
        <v>33</v>
      </c>
      <c r="O7" s="3" t="s">
        <v>185</v>
      </c>
      <c r="P7" s="3">
        <v>1</v>
      </c>
      <c r="Q7" s="3">
        <v>2</v>
      </c>
      <c r="R7" s="3">
        <f t="shared" ref="R7:R34" si="2">+P7+Q7</f>
        <v>3</v>
      </c>
      <c r="S7" s="32" t="str">
        <f t="shared" ref="S7:S34" si="3">+IF(AND(R7&gt;=2,R7&lt;=4),"Riesgo Bajo",IF(R7=5,"Riesgo Medio",IF(AND(R7&gt;=6,R7&lt;=7),"Riesgo Alto",IF(AND(R7&gt;=8,R7&lt;=10),"Riesgo Extremo",""))))</f>
        <v>Riesgo Bajo</v>
      </c>
      <c r="T7" s="3" t="s">
        <v>186</v>
      </c>
      <c r="U7" s="3" t="s">
        <v>34</v>
      </c>
      <c r="V7" s="3" t="s">
        <v>35</v>
      </c>
      <c r="W7" s="3" t="s">
        <v>36</v>
      </c>
      <c r="X7" s="3" t="s">
        <v>187</v>
      </c>
      <c r="Y7" s="3" t="s">
        <v>37</v>
      </c>
    </row>
    <row r="8" spans="2:25" ht="108" customHeight="1" x14ac:dyDescent="0.25">
      <c r="B8" s="10">
        <v>2</v>
      </c>
      <c r="C8" s="13" t="s">
        <v>28</v>
      </c>
      <c r="D8" s="13" t="s">
        <v>29</v>
      </c>
      <c r="E8" s="13" t="s">
        <v>30</v>
      </c>
      <c r="F8" s="13" t="s">
        <v>31</v>
      </c>
      <c r="G8" s="4" t="s">
        <v>149</v>
      </c>
      <c r="H8" s="3" t="s">
        <v>38</v>
      </c>
      <c r="I8" s="2">
        <v>2</v>
      </c>
      <c r="J8" s="2">
        <v>3</v>
      </c>
      <c r="K8" s="2">
        <f t="shared" ref="K8:K34" si="4">+I8+J8</f>
        <v>5</v>
      </c>
      <c r="L8" s="32" t="str">
        <f t="shared" ref="L8:L34" si="5">+IF(AND(K8&gt;=2,K8&lt;=4),"Riesgo Bajo",IF(K8=5,"Riesgo Medio",IF(AND(K8&gt;=6,K8&lt;=7),"Riesgo Alto",IF(AND(K8&gt;=8,K8&lt;=10),"Riesgo Extremo",""))))</f>
        <v>Riesgo Medio</v>
      </c>
      <c r="M8" s="4" t="s">
        <v>33</v>
      </c>
      <c r="N8" s="4" t="s">
        <v>33</v>
      </c>
      <c r="O8" s="3" t="s">
        <v>39</v>
      </c>
      <c r="P8" s="3">
        <v>1</v>
      </c>
      <c r="Q8" s="3">
        <v>2</v>
      </c>
      <c r="R8" s="3">
        <f t="shared" si="2"/>
        <v>3</v>
      </c>
      <c r="S8" s="32" t="str">
        <f t="shared" si="3"/>
        <v>Riesgo Bajo</v>
      </c>
      <c r="T8" s="3" t="s">
        <v>40</v>
      </c>
      <c r="U8" s="3" t="s">
        <v>41</v>
      </c>
      <c r="V8" s="3" t="s">
        <v>35</v>
      </c>
      <c r="W8" s="3" t="s">
        <v>36</v>
      </c>
      <c r="X8" s="3" t="s">
        <v>42</v>
      </c>
      <c r="Y8" s="3" t="s">
        <v>37</v>
      </c>
    </row>
    <row r="9" spans="2:25" ht="167.45" customHeight="1" x14ac:dyDescent="0.25">
      <c r="B9" s="10">
        <v>3</v>
      </c>
      <c r="C9" s="13" t="s">
        <v>28</v>
      </c>
      <c r="D9" s="13" t="s">
        <v>43</v>
      </c>
      <c r="E9" s="13" t="s">
        <v>30</v>
      </c>
      <c r="F9" s="14" t="s">
        <v>44</v>
      </c>
      <c r="G9" s="3" t="s">
        <v>175</v>
      </c>
      <c r="H9" s="3" t="s">
        <v>45</v>
      </c>
      <c r="I9" s="2">
        <v>2</v>
      </c>
      <c r="J9" s="2">
        <v>3</v>
      </c>
      <c r="K9" s="2">
        <f t="shared" si="4"/>
        <v>5</v>
      </c>
      <c r="L9" s="32" t="str">
        <f t="shared" si="5"/>
        <v>Riesgo Medio</v>
      </c>
      <c r="M9" s="4" t="s">
        <v>33</v>
      </c>
      <c r="N9" s="4" t="s">
        <v>33</v>
      </c>
      <c r="O9" s="3" t="s">
        <v>46</v>
      </c>
      <c r="P9" s="3">
        <v>1</v>
      </c>
      <c r="Q9" s="3">
        <v>2</v>
      </c>
      <c r="R9" s="3">
        <f t="shared" si="2"/>
        <v>3</v>
      </c>
      <c r="S9" s="32" t="str">
        <f t="shared" si="3"/>
        <v>Riesgo Bajo</v>
      </c>
      <c r="T9" s="3" t="s">
        <v>40</v>
      </c>
      <c r="U9" s="3" t="s">
        <v>41</v>
      </c>
      <c r="V9" s="3" t="s">
        <v>47</v>
      </c>
      <c r="W9" s="3" t="s">
        <v>48</v>
      </c>
      <c r="X9" s="3" t="s">
        <v>49</v>
      </c>
      <c r="Y9" s="3" t="s">
        <v>50</v>
      </c>
    </row>
    <row r="10" spans="2:25" ht="171.75" customHeight="1" x14ac:dyDescent="0.25">
      <c r="B10" s="10">
        <v>4</v>
      </c>
      <c r="C10" s="13" t="s">
        <v>28</v>
      </c>
      <c r="D10" s="13" t="s">
        <v>51</v>
      </c>
      <c r="E10" s="13" t="s">
        <v>30</v>
      </c>
      <c r="F10" s="13" t="s">
        <v>52</v>
      </c>
      <c r="G10" s="3" t="s">
        <v>150</v>
      </c>
      <c r="H10" s="3" t="s">
        <v>188</v>
      </c>
      <c r="I10" s="2">
        <v>2</v>
      </c>
      <c r="J10" s="2">
        <v>3</v>
      </c>
      <c r="K10" s="2">
        <f t="shared" si="4"/>
        <v>5</v>
      </c>
      <c r="L10" s="32" t="str">
        <f t="shared" si="5"/>
        <v>Riesgo Medio</v>
      </c>
      <c r="M10" s="3"/>
      <c r="N10" s="4" t="s">
        <v>33</v>
      </c>
      <c r="O10" s="3" t="s">
        <v>189</v>
      </c>
      <c r="P10" s="3">
        <v>1</v>
      </c>
      <c r="Q10" s="3">
        <v>2</v>
      </c>
      <c r="R10" s="3">
        <f t="shared" si="2"/>
        <v>3</v>
      </c>
      <c r="S10" s="32" t="str">
        <f t="shared" si="3"/>
        <v>Riesgo Bajo</v>
      </c>
      <c r="T10" s="3" t="s">
        <v>40</v>
      </c>
      <c r="U10" s="3" t="s">
        <v>34</v>
      </c>
      <c r="V10" s="3" t="s">
        <v>35</v>
      </c>
      <c r="W10" s="3" t="s">
        <v>36</v>
      </c>
      <c r="X10" s="3" t="s">
        <v>53</v>
      </c>
      <c r="Y10" s="3" t="s">
        <v>54</v>
      </c>
    </row>
    <row r="11" spans="2:25" s="7" customFormat="1" ht="179.25" customHeight="1" x14ac:dyDescent="0.25">
      <c r="B11" s="10">
        <v>5</v>
      </c>
      <c r="C11" s="15" t="s">
        <v>28</v>
      </c>
      <c r="D11" s="15" t="s">
        <v>29</v>
      </c>
      <c r="E11" s="15" t="s">
        <v>30</v>
      </c>
      <c r="F11" s="13" t="s">
        <v>31</v>
      </c>
      <c r="G11" s="4" t="s">
        <v>176</v>
      </c>
      <c r="H11" s="5" t="s">
        <v>55</v>
      </c>
      <c r="I11" s="2">
        <v>3</v>
      </c>
      <c r="J11" s="2">
        <v>3</v>
      </c>
      <c r="K11" s="2">
        <f t="shared" si="4"/>
        <v>6</v>
      </c>
      <c r="L11" s="32" t="str">
        <f t="shared" si="5"/>
        <v>Riesgo Alto</v>
      </c>
      <c r="M11" s="6" t="s">
        <v>33</v>
      </c>
      <c r="N11" s="6" t="s">
        <v>33</v>
      </c>
      <c r="O11" s="5" t="s">
        <v>184</v>
      </c>
      <c r="P11" s="5">
        <v>2</v>
      </c>
      <c r="Q11" s="5">
        <v>3</v>
      </c>
      <c r="R11" s="3">
        <f t="shared" si="2"/>
        <v>5</v>
      </c>
      <c r="S11" s="32" t="str">
        <f t="shared" si="3"/>
        <v>Riesgo Medio</v>
      </c>
      <c r="T11" s="5" t="s">
        <v>40</v>
      </c>
      <c r="U11" s="3" t="s">
        <v>41</v>
      </c>
      <c r="V11" s="3" t="s">
        <v>47</v>
      </c>
      <c r="W11" s="3" t="s">
        <v>48</v>
      </c>
      <c r="X11" s="5" t="s">
        <v>56</v>
      </c>
      <c r="Y11" s="5" t="s">
        <v>37</v>
      </c>
    </row>
    <row r="12" spans="2:25" s="7" customFormat="1" ht="345" customHeight="1" x14ac:dyDescent="0.25">
      <c r="B12" s="10">
        <v>6</v>
      </c>
      <c r="C12" s="15" t="s">
        <v>28</v>
      </c>
      <c r="D12" s="15" t="s">
        <v>51</v>
      </c>
      <c r="E12" s="15" t="s">
        <v>30</v>
      </c>
      <c r="F12" s="13" t="s">
        <v>52</v>
      </c>
      <c r="G12" s="3" t="s">
        <v>224</v>
      </c>
      <c r="H12" s="5" t="s">
        <v>177</v>
      </c>
      <c r="I12" s="2">
        <v>2</v>
      </c>
      <c r="J12" s="2">
        <v>3</v>
      </c>
      <c r="K12" s="2">
        <f t="shared" si="4"/>
        <v>5</v>
      </c>
      <c r="L12" s="32" t="str">
        <f t="shared" si="5"/>
        <v>Riesgo Medio</v>
      </c>
      <c r="M12" s="6"/>
      <c r="N12" s="6" t="s">
        <v>33</v>
      </c>
      <c r="O12" s="3" t="s">
        <v>225</v>
      </c>
      <c r="P12" s="5">
        <v>1</v>
      </c>
      <c r="Q12" s="5">
        <v>2</v>
      </c>
      <c r="R12" s="3">
        <f t="shared" si="2"/>
        <v>3</v>
      </c>
      <c r="S12" s="32" t="str">
        <f t="shared" si="3"/>
        <v>Riesgo Bajo</v>
      </c>
      <c r="T12" s="5" t="s">
        <v>40</v>
      </c>
      <c r="U12" s="3" t="s">
        <v>34</v>
      </c>
      <c r="V12" s="5" t="s">
        <v>226</v>
      </c>
      <c r="W12" s="5" t="s">
        <v>227</v>
      </c>
      <c r="X12" s="5" t="s">
        <v>228</v>
      </c>
      <c r="Y12" s="5" t="s">
        <v>229</v>
      </c>
    </row>
    <row r="13" spans="2:25" ht="136.9" customHeight="1" x14ac:dyDescent="0.25">
      <c r="B13" s="10">
        <v>7</v>
      </c>
      <c r="C13" s="13" t="s">
        <v>57</v>
      </c>
      <c r="D13" s="13" t="s">
        <v>51</v>
      </c>
      <c r="E13" s="13" t="s">
        <v>30</v>
      </c>
      <c r="F13" s="13" t="s">
        <v>52</v>
      </c>
      <c r="G13" s="3" t="s">
        <v>171</v>
      </c>
      <c r="H13" s="5" t="s">
        <v>58</v>
      </c>
      <c r="I13" s="2">
        <v>2</v>
      </c>
      <c r="J13" s="2">
        <v>2</v>
      </c>
      <c r="K13" s="2">
        <f t="shared" si="4"/>
        <v>4</v>
      </c>
      <c r="L13" s="32" t="str">
        <f t="shared" si="5"/>
        <v>Riesgo Bajo</v>
      </c>
      <c r="M13" s="4"/>
      <c r="N13" s="4" t="s">
        <v>33</v>
      </c>
      <c r="O13" s="3" t="s">
        <v>230</v>
      </c>
      <c r="P13" s="3">
        <v>1</v>
      </c>
      <c r="Q13" s="3">
        <v>2</v>
      </c>
      <c r="R13" s="3">
        <f t="shared" si="2"/>
        <v>3</v>
      </c>
      <c r="S13" s="32" t="str">
        <f t="shared" si="3"/>
        <v>Riesgo Bajo</v>
      </c>
      <c r="T13" s="3" t="s">
        <v>59</v>
      </c>
      <c r="U13" s="3" t="s">
        <v>34</v>
      </c>
      <c r="V13" s="3" t="s">
        <v>35</v>
      </c>
      <c r="W13" s="3" t="s">
        <v>36</v>
      </c>
      <c r="X13" s="3" t="s">
        <v>60</v>
      </c>
      <c r="Y13" s="17" t="s">
        <v>37</v>
      </c>
    </row>
    <row r="14" spans="2:25" ht="151.15" customHeight="1" x14ac:dyDescent="0.25">
      <c r="B14" s="10">
        <v>8</v>
      </c>
      <c r="C14" s="13" t="s">
        <v>57</v>
      </c>
      <c r="D14" s="13" t="s">
        <v>51</v>
      </c>
      <c r="E14" s="13" t="s">
        <v>30</v>
      </c>
      <c r="F14" s="13" t="s">
        <v>52</v>
      </c>
      <c r="G14" s="3" t="s">
        <v>172</v>
      </c>
      <c r="H14" s="3" t="s">
        <v>61</v>
      </c>
      <c r="I14" s="2">
        <v>2</v>
      </c>
      <c r="J14" s="2">
        <v>3</v>
      </c>
      <c r="K14" s="2">
        <f t="shared" si="4"/>
        <v>5</v>
      </c>
      <c r="L14" s="32" t="str">
        <f t="shared" si="5"/>
        <v>Riesgo Medio</v>
      </c>
      <c r="M14" s="4" t="s">
        <v>33</v>
      </c>
      <c r="N14" s="4" t="s">
        <v>33</v>
      </c>
      <c r="O14" s="3" t="s">
        <v>215</v>
      </c>
      <c r="P14" s="3">
        <v>2</v>
      </c>
      <c r="Q14" s="3">
        <v>2</v>
      </c>
      <c r="R14" s="3">
        <f t="shared" si="2"/>
        <v>4</v>
      </c>
      <c r="S14" s="32" t="str">
        <f t="shared" si="3"/>
        <v>Riesgo Bajo</v>
      </c>
      <c r="T14" s="3" t="s">
        <v>59</v>
      </c>
      <c r="U14" s="3" t="s">
        <v>41</v>
      </c>
      <c r="V14" s="3" t="s">
        <v>35</v>
      </c>
      <c r="W14" s="3" t="s">
        <v>36</v>
      </c>
      <c r="X14" s="3" t="s">
        <v>183</v>
      </c>
      <c r="Y14" s="17" t="s">
        <v>37</v>
      </c>
    </row>
    <row r="15" spans="2:25" ht="186" customHeight="1" x14ac:dyDescent="0.25">
      <c r="B15" s="10">
        <v>9</v>
      </c>
      <c r="C15" s="13" t="s">
        <v>57</v>
      </c>
      <c r="D15" s="13" t="s">
        <v>51</v>
      </c>
      <c r="E15" s="13" t="s">
        <v>30</v>
      </c>
      <c r="F15" s="13" t="s">
        <v>52</v>
      </c>
      <c r="G15" s="3" t="s">
        <v>178</v>
      </c>
      <c r="H15" s="3" t="s">
        <v>62</v>
      </c>
      <c r="I15" s="2">
        <v>2</v>
      </c>
      <c r="J15" s="2">
        <v>3</v>
      </c>
      <c r="K15" s="2">
        <f t="shared" si="4"/>
        <v>5</v>
      </c>
      <c r="L15" s="32" t="str">
        <f t="shared" si="5"/>
        <v>Riesgo Medio</v>
      </c>
      <c r="M15" s="3"/>
      <c r="N15" s="4" t="s">
        <v>33</v>
      </c>
      <c r="O15" s="3" t="s">
        <v>216</v>
      </c>
      <c r="P15" s="3">
        <v>1</v>
      </c>
      <c r="Q15" s="3">
        <v>2</v>
      </c>
      <c r="R15" s="3">
        <f t="shared" si="2"/>
        <v>3</v>
      </c>
      <c r="S15" s="32" t="str">
        <f t="shared" si="3"/>
        <v>Riesgo Bajo</v>
      </c>
      <c r="T15" s="3" t="s">
        <v>59</v>
      </c>
      <c r="U15" s="3" t="s">
        <v>34</v>
      </c>
      <c r="V15" s="3" t="s">
        <v>63</v>
      </c>
      <c r="W15" s="3" t="s">
        <v>36</v>
      </c>
      <c r="X15" s="3" t="s">
        <v>64</v>
      </c>
      <c r="Y15" s="3" t="s">
        <v>37</v>
      </c>
    </row>
    <row r="16" spans="2:25" s="7" customFormat="1" ht="202.5" customHeight="1" x14ac:dyDescent="0.25">
      <c r="B16" s="10">
        <v>10</v>
      </c>
      <c r="C16" s="15" t="s">
        <v>65</v>
      </c>
      <c r="D16" s="15" t="s">
        <v>51</v>
      </c>
      <c r="E16" s="15" t="s">
        <v>30</v>
      </c>
      <c r="F16" s="13" t="s">
        <v>66</v>
      </c>
      <c r="G16" s="3" t="s">
        <v>156</v>
      </c>
      <c r="H16" s="5" t="s">
        <v>157</v>
      </c>
      <c r="I16" s="2">
        <v>3</v>
      </c>
      <c r="J16" s="2">
        <v>4</v>
      </c>
      <c r="K16" s="2">
        <f t="shared" si="4"/>
        <v>7</v>
      </c>
      <c r="L16" s="32" t="str">
        <f t="shared" si="5"/>
        <v>Riesgo Alto</v>
      </c>
      <c r="M16" s="6"/>
      <c r="N16" s="6" t="s">
        <v>33</v>
      </c>
      <c r="O16" s="5" t="s">
        <v>217</v>
      </c>
      <c r="P16" s="5">
        <v>2</v>
      </c>
      <c r="Q16" s="5">
        <v>3</v>
      </c>
      <c r="R16" s="3">
        <f t="shared" si="2"/>
        <v>5</v>
      </c>
      <c r="S16" s="32" t="str">
        <f t="shared" si="3"/>
        <v>Riesgo Medio</v>
      </c>
      <c r="T16" s="5" t="s">
        <v>67</v>
      </c>
      <c r="U16" s="3" t="s">
        <v>34</v>
      </c>
      <c r="V16" s="5" t="s">
        <v>35</v>
      </c>
      <c r="W16" s="5" t="s">
        <v>36</v>
      </c>
      <c r="X16" s="5" t="s">
        <v>182</v>
      </c>
      <c r="Y16" s="5" t="s">
        <v>68</v>
      </c>
    </row>
    <row r="17" spans="2:25" s="7" customFormat="1" ht="176.25" customHeight="1" x14ac:dyDescent="0.25">
      <c r="B17" s="10">
        <v>11</v>
      </c>
      <c r="C17" s="13" t="s">
        <v>65</v>
      </c>
      <c r="D17" s="13" t="s">
        <v>51</v>
      </c>
      <c r="E17" s="14" t="s">
        <v>30</v>
      </c>
      <c r="F17" s="14" t="s">
        <v>52</v>
      </c>
      <c r="G17" s="3" t="s">
        <v>173</v>
      </c>
      <c r="H17" s="3" t="s">
        <v>170</v>
      </c>
      <c r="I17" s="3">
        <v>2</v>
      </c>
      <c r="J17" s="3">
        <v>2</v>
      </c>
      <c r="K17" s="2">
        <f t="shared" si="4"/>
        <v>4</v>
      </c>
      <c r="L17" s="32" t="str">
        <f t="shared" si="5"/>
        <v>Riesgo Bajo</v>
      </c>
      <c r="M17" s="4"/>
      <c r="N17" s="4" t="s">
        <v>33</v>
      </c>
      <c r="O17" s="3" t="s">
        <v>69</v>
      </c>
      <c r="P17" s="3">
        <v>1</v>
      </c>
      <c r="Q17" s="3">
        <v>2</v>
      </c>
      <c r="R17" s="3">
        <f t="shared" si="2"/>
        <v>3</v>
      </c>
      <c r="S17" s="32" t="str">
        <f t="shared" si="3"/>
        <v>Riesgo Bajo</v>
      </c>
      <c r="T17" s="3" t="s">
        <v>40</v>
      </c>
      <c r="U17" s="3" t="s">
        <v>34</v>
      </c>
      <c r="V17" s="3" t="s">
        <v>35</v>
      </c>
      <c r="W17" s="18" t="s">
        <v>36</v>
      </c>
      <c r="X17" s="3" t="s">
        <v>70</v>
      </c>
      <c r="Y17" s="3" t="s">
        <v>71</v>
      </c>
    </row>
    <row r="18" spans="2:25" s="7" customFormat="1" ht="170.45" customHeight="1" x14ac:dyDescent="0.25">
      <c r="B18" s="10">
        <v>12</v>
      </c>
      <c r="C18" s="15" t="s">
        <v>65</v>
      </c>
      <c r="D18" s="15" t="s">
        <v>51</v>
      </c>
      <c r="E18" s="15" t="s">
        <v>30</v>
      </c>
      <c r="F18" s="13" t="s">
        <v>52</v>
      </c>
      <c r="G18" s="3" t="s">
        <v>151</v>
      </c>
      <c r="H18" s="5" t="s">
        <v>218</v>
      </c>
      <c r="I18" s="2">
        <v>2</v>
      </c>
      <c r="J18" s="2">
        <v>3</v>
      </c>
      <c r="K18" s="2">
        <f t="shared" si="4"/>
        <v>5</v>
      </c>
      <c r="L18" s="32" t="str">
        <f t="shared" si="5"/>
        <v>Riesgo Medio</v>
      </c>
      <c r="M18" s="6" t="s">
        <v>33</v>
      </c>
      <c r="N18" s="6" t="s">
        <v>33</v>
      </c>
      <c r="O18" s="5" t="s">
        <v>219</v>
      </c>
      <c r="P18" s="5">
        <v>2</v>
      </c>
      <c r="Q18" s="5">
        <v>2</v>
      </c>
      <c r="R18" s="3">
        <f t="shared" si="2"/>
        <v>4</v>
      </c>
      <c r="S18" s="32" t="str">
        <f t="shared" si="3"/>
        <v>Riesgo Bajo</v>
      </c>
      <c r="T18" s="5" t="s">
        <v>40</v>
      </c>
      <c r="U18" s="3" t="s">
        <v>41</v>
      </c>
      <c r="V18" s="5" t="s">
        <v>181</v>
      </c>
      <c r="W18" s="5" t="s">
        <v>72</v>
      </c>
      <c r="X18" s="5" t="s">
        <v>73</v>
      </c>
      <c r="Y18" s="5" t="s">
        <v>74</v>
      </c>
    </row>
    <row r="19" spans="2:25" s="7" customFormat="1" ht="141" customHeight="1" x14ac:dyDescent="0.25">
      <c r="B19" s="10">
        <v>13</v>
      </c>
      <c r="C19" s="13" t="s">
        <v>57</v>
      </c>
      <c r="D19" s="13" t="s">
        <v>51</v>
      </c>
      <c r="E19" s="13" t="s">
        <v>30</v>
      </c>
      <c r="F19" s="14" t="s">
        <v>52</v>
      </c>
      <c r="G19" s="3" t="s">
        <v>210</v>
      </c>
      <c r="H19" s="3" t="s">
        <v>211</v>
      </c>
      <c r="I19" s="3">
        <v>2</v>
      </c>
      <c r="J19" s="3">
        <v>2</v>
      </c>
      <c r="K19" s="2">
        <f t="shared" si="4"/>
        <v>4</v>
      </c>
      <c r="L19" s="32" t="str">
        <f t="shared" si="5"/>
        <v>Riesgo Bajo</v>
      </c>
      <c r="M19" s="4" t="s">
        <v>33</v>
      </c>
      <c r="N19" s="4" t="s">
        <v>33</v>
      </c>
      <c r="O19" s="3" t="s">
        <v>207</v>
      </c>
      <c r="P19" s="3">
        <v>1</v>
      </c>
      <c r="Q19" s="3">
        <v>1</v>
      </c>
      <c r="R19" s="3">
        <f t="shared" si="2"/>
        <v>2</v>
      </c>
      <c r="S19" s="32" t="str">
        <f t="shared" si="3"/>
        <v>Riesgo Bajo</v>
      </c>
      <c r="T19" s="3" t="s">
        <v>40</v>
      </c>
      <c r="U19" s="3" t="s">
        <v>41</v>
      </c>
      <c r="V19" s="3" t="s">
        <v>75</v>
      </c>
      <c r="W19" s="3" t="s">
        <v>76</v>
      </c>
      <c r="X19" s="18" t="s">
        <v>212</v>
      </c>
      <c r="Y19" s="3" t="s">
        <v>71</v>
      </c>
    </row>
    <row r="20" spans="2:25" s="7" customFormat="1" ht="170.45" customHeight="1" x14ac:dyDescent="0.25">
      <c r="B20" s="10">
        <v>14</v>
      </c>
      <c r="C20" s="13" t="s">
        <v>57</v>
      </c>
      <c r="D20" s="13" t="s">
        <v>51</v>
      </c>
      <c r="E20" s="13" t="s">
        <v>30</v>
      </c>
      <c r="F20" s="14" t="s">
        <v>77</v>
      </c>
      <c r="G20" s="3" t="s">
        <v>168</v>
      </c>
      <c r="H20" s="3" t="s">
        <v>169</v>
      </c>
      <c r="I20" s="3">
        <v>2</v>
      </c>
      <c r="J20" s="3">
        <v>2</v>
      </c>
      <c r="K20" s="2">
        <f t="shared" si="4"/>
        <v>4</v>
      </c>
      <c r="L20" s="32" t="str">
        <f t="shared" si="5"/>
        <v>Riesgo Bajo</v>
      </c>
      <c r="M20" s="4" t="s">
        <v>33</v>
      </c>
      <c r="N20" s="4" t="s">
        <v>33</v>
      </c>
      <c r="O20" s="3" t="s">
        <v>213</v>
      </c>
      <c r="P20" s="3">
        <v>1</v>
      </c>
      <c r="Q20" s="3">
        <v>1</v>
      </c>
      <c r="R20" s="3">
        <f t="shared" si="2"/>
        <v>2</v>
      </c>
      <c r="S20" s="32" t="str">
        <f t="shared" si="3"/>
        <v>Riesgo Bajo</v>
      </c>
      <c r="T20" s="3" t="s">
        <v>78</v>
      </c>
      <c r="U20" s="3" t="s">
        <v>41</v>
      </c>
      <c r="V20" s="3" t="s">
        <v>75</v>
      </c>
      <c r="W20" s="3" t="s">
        <v>76</v>
      </c>
      <c r="X20" s="18" t="s">
        <v>79</v>
      </c>
      <c r="Y20" s="3" t="s">
        <v>71</v>
      </c>
    </row>
    <row r="21" spans="2:25" ht="170.45" customHeight="1" x14ac:dyDescent="0.25">
      <c r="B21" s="10">
        <v>15</v>
      </c>
      <c r="C21" s="13" t="s">
        <v>28</v>
      </c>
      <c r="D21" s="13" t="s">
        <v>29</v>
      </c>
      <c r="E21" s="13" t="s">
        <v>30</v>
      </c>
      <c r="F21" s="13" t="s">
        <v>52</v>
      </c>
      <c r="G21" s="3" t="s">
        <v>152</v>
      </c>
      <c r="H21" s="3" t="s">
        <v>174</v>
      </c>
      <c r="I21" s="2">
        <v>3</v>
      </c>
      <c r="J21" s="2">
        <v>4</v>
      </c>
      <c r="K21" s="2">
        <f t="shared" si="4"/>
        <v>7</v>
      </c>
      <c r="L21" s="32" t="str">
        <f t="shared" si="5"/>
        <v>Riesgo Alto</v>
      </c>
      <c r="M21" s="4"/>
      <c r="N21" s="4" t="s">
        <v>33</v>
      </c>
      <c r="O21" s="3" t="s">
        <v>220</v>
      </c>
      <c r="P21" s="3">
        <v>2</v>
      </c>
      <c r="Q21" s="3">
        <v>3</v>
      </c>
      <c r="R21" s="3">
        <f t="shared" si="2"/>
        <v>5</v>
      </c>
      <c r="S21" s="32" t="str">
        <f t="shared" si="3"/>
        <v>Riesgo Medio</v>
      </c>
      <c r="T21" s="3" t="s">
        <v>40</v>
      </c>
      <c r="U21" s="3" t="s">
        <v>34</v>
      </c>
      <c r="V21" s="3" t="s">
        <v>35</v>
      </c>
      <c r="W21" s="3" t="s">
        <v>36</v>
      </c>
      <c r="X21" s="3" t="s">
        <v>180</v>
      </c>
      <c r="Y21" s="3" t="s">
        <v>54</v>
      </c>
    </row>
    <row r="22" spans="2:25" s="7" customFormat="1" ht="183" customHeight="1" x14ac:dyDescent="0.25">
      <c r="B22" s="10">
        <v>16</v>
      </c>
      <c r="C22" s="15" t="s">
        <v>28</v>
      </c>
      <c r="D22" s="15" t="s">
        <v>29</v>
      </c>
      <c r="E22" s="15" t="s">
        <v>30</v>
      </c>
      <c r="F22" s="13" t="s">
        <v>80</v>
      </c>
      <c r="G22" s="3" t="s">
        <v>158</v>
      </c>
      <c r="H22" s="5" t="s">
        <v>62</v>
      </c>
      <c r="I22" s="2">
        <v>2</v>
      </c>
      <c r="J22" s="2">
        <v>3</v>
      </c>
      <c r="K22" s="2">
        <f t="shared" si="4"/>
        <v>5</v>
      </c>
      <c r="L22" s="32" t="str">
        <f t="shared" si="5"/>
        <v>Riesgo Medio</v>
      </c>
      <c r="M22" s="6"/>
      <c r="N22" s="6" t="s">
        <v>33</v>
      </c>
      <c r="O22" s="5" t="s">
        <v>221</v>
      </c>
      <c r="P22" s="5">
        <v>1</v>
      </c>
      <c r="Q22" s="5">
        <v>2</v>
      </c>
      <c r="R22" s="3">
        <f t="shared" si="2"/>
        <v>3</v>
      </c>
      <c r="S22" s="32" t="str">
        <f t="shared" si="3"/>
        <v>Riesgo Bajo</v>
      </c>
      <c r="T22" s="3" t="s">
        <v>40</v>
      </c>
      <c r="U22" s="3" t="s">
        <v>34</v>
      </c>
      <c r="V22" s="5" t="s">
        <v>81</v>
      </c>
      <c r="W22" s="5" t="s">
        <v>36</v>
      </c>
      <c r="X22" s="5" t="s">
        <v>190</v>
      </c>
      <c r="Y22" s="5" t="s">
        <v>37</v>
      </c>
    </row>
    <row r="23" spans="2:25" s="7" customFormat="1" ht="183" customHeight="1" x14ac:dyDescent="0.25">
      <c r="B23" s="10">
        <v>17</v>
      </c>
      <c r="C23" s="13" t="s">
        <v>28</v>
      </c>
      <c r="D23" s="13" t="s">
        <v>29</v>
      </c>
      <c r="E23" s="13" t="s">
        <v>30</v>
      </c>
      <c r="F23" s="14" t="s">
        <v>80</v>
      </c>
      <c r="G23" s="3" t="s">
        <v>206</v>
      </c>
      <c r="H23" s="3" t="s">
        <v>82</v>
      </c>
      <c r="I23" s="3">
        <v>2</v>
      </c>
      <c r="J23" s="3">
        <v>3</v>
      </c>
      <c r="K23" s="2">
        <f t="shared" si="4"/>
        <v>5</v>
      </c>
      <c r="L23" s="32" t="str">
        <f t="shared" si="5"/>
        <v>Riesgo Medio</v>
      </c>
      <c r="M23" s="4"/>
      <c r="N23" s="4" t="s">
        <v>33</v>
      </c>
      <c r="O23" s="3" t="s">
        <v>191</v>
      </c>
      <c r="P23" s="3">
        <v>1</v>
      </c>
      <c r="Q23" s="3">
        <v>2</v>
      </c>
      <c r="R23" s="3">
        <f t="shared" si="2"/>
        <v>3</v>
      </c>
      <c r="S23" s="32" t="str">
        <f t="shared" si="3"/>
        <v>Riesgo Bajo</v>
      </c>
      <c r="T23" s="3" t="s">
        <v>40</v>
      </c>
      <c r="U23" s="3" t="s">
        <v>34</v>
      </c>
      <c r="V23" s="3" t="s">
        <v>35</v>
      </c>
      <c r="W23" s="3" t="s">
        <v>36</v>
      </c>
      <c r="X23" s="5" t="s">
        <v>192</v>
      </c>
      <c r="Y23" s="3" t="s">
        <v>37</v>
      </c>
    </row>
    <row r="24" spans="2:25" s="7" customFormat="1" ht="153" customHeight="1" x14ac:dyDescent="0.25">
      <c r="B24" s="10">
        <v>18</v>
      </c>
      <c r="C24" s="15" t="s">
        <v>28</v>
      </c>
      <c r="D24" s="15" t="s">
        <v>29</v>
      </c>
      <c r="E24" s="15" t="s">
        <v>30</v>
      </c>
      <c r="F24" s="13" t="s">
        <v>83</v>
      </c>
      <c r="G24" s="3" t="s">
        <v>160</v>
      </c>
      <c r="H24" s="5" t="s">
        <v>84</v>
      </c>
      <c r="I24" s="2">
        <v>2</v>
      </c>
      <c r="J24" s="2">
        <v>3</v>
      </c>
      <c r="K24" s="2">
        <f t="shared" si="4"/>
        <v>5</v>
      </c>
      <c r="L24" s="32" t="str">
        <f t="shared" si="5"/>
        <v>Riesgo Medio</v>
      </c>
      <c r="M24" s="6" t="s">
        <v>33</v>
      </c>
      <c r="N24" s="6"/>
      <c r="O24" s="5" t="s">
        <v>159</v>
      </c>
      <c r="P24" s="5">
        <v>1</v>
      </c>
      <c r="Q24" s="5">
        <v>2</v>
      </c>
      <c r="R24" s="3">
        <f t="shared" si="2"/>
        <v>3</v>
      </c>
      <c r="S24" s="32" t="str">
        <f t="shared" si="3"/>
        <v>Riesgo Bajo</v>
      </c>
      <c r="T24" s="5" t="s">
        <v>59</v>
      </c>
      <c r="U24" s="3" t="s">
        <v>85</v>
      </c>
      <c r="V24" s="5" t="s">
        <v>86</v>
      </c>
      <c r="W24" s="5" t="s">
        <v>36</v>
      </c>
      <c r="X24" s="5" t="s">
        <v>87</v>
      </c>
      <c r="Y24" s="5" t="s">
        <v>37</v>
      </c>
    </row>
    <row r="25" spans="2:25" s="7" customFormat="1" ht="163.5" customHeight="1" x14ac:dyDescent="0.25">
      <c r="B25" s="10">
        <v>19</v>
      </c>
      <c r="C25" s="15" t="s">
        <v>28</v>
      </c>
      <c r="D25" s="15" t="s">
        <v>29</v>
      </c>
      <c r="E25" s="15" t="s">
        <v>30</v>
      </c>
      <c r="F25" s="13" t="s">
        <v>31</v>
      </c>
      <c r="G25" s="4" t="s">
        <v>208</v>
      </c>
      <c r="H25" s="5" t="s">
        <v>88</v>
      </c>
      <c r="I25" s="2">
        <v>2</v>
      </c>
      <c r="J25" s="2">
        <v>2</v>
      </c>
      <c r="K25" s="2">
        <f t="shared" si="4"/>
        <v>4</v>
      </c>
      <c r="L25" s="32" t="str">
        <f t="shared" si="5"/>
        <v>Riesgo Bajo</v>
      </c>
      <c r="M25" s="6" t="s">
        <v>33</v>
      </c>
      <c r="N25" s="6" t="s">
        <v>33</v>
      </c>
      <c r="O25" s="5" t="s">
        <v>193</v>
      </c>
      <c r="P25" s="5">
        <v>1</v>
      </c>
      <c r="Q25" s="5">
        <v>2</v>
      </c>
      <c r="R25" s="3">
        <f t="shared" si="2"/>
        <v>3</v>
      </c>
      <c r="S25" s="32" t="str">
        <f t="shared" si="3"/>
        <v>Riesgo Bajo</v>
      </c>
      <c r="T25" s="3" t="s">
        <v>40</v>
      </c>
      <c r="U25" s="3" t="s">
        <v>41</v>
      </c>
      <c r="V25" s="5" t="s">
        <v>89</v>
      </c>
      <c r="W25" s="5" t="s">
        <v>36</v>
      </c>
      <c r="X25" s="5" t="s">
        <v>194</v>
      </c>
      <c r="Y25" s="5" t="s">
        <v>37</v>
      </c>
    </row>
    <row r="26" spans="2:25" s="7" customFormat="1" ht="135" customHeight="1" x14ac:dyDescent="0.25">
      <c r="B26" s="10">
        <v>20</v>
      </c>
      <c r="C26" s="15" t="s">
        <v>28</v>
      </c>
      <c r="D26" s="15" t="s">
        <v>29</v>
      </c>
      <c r="E26" s="15" t="s">
        <v>30</v>
      </c>
      <c r="F26" s="13" t="s">
        <v>90</v>
      </c>
      <c r="G26" s="3" t="s">
        <v>209</v>
      </c>
      <c r="H26" s="5" t="s">
        <v>91</v>
      </c>
      <c r="I26" s="2">
        <v>2</v>
      </c>
      <c r="J26" s="2">
        <v>2</v>
      </c>
      <c r="K26" s="2">
        <f t="shared" si="4"/>
        <v>4</v>
      </c>
      <c r="L26" s="32" t="str">
        <f t="shared" si="5"/>
        <v>Riesgo Bajo</v>
      </c>
      <c r="M26" s="5"/>
      <c r="N26" s="6" t="s">
        <v>33</v>
      </c>
      <c r="O26" s="5" t="s">
        <v>92</v>
      </c>
      <c r="P26" s="5">
        <v>1</v>
      </c>
      <c r="Q26" s="5">
        <v>2</v>
      </c>
      <c r="R26" s="3">
        <f t="shared" si="2"/>
        <v>3</v>
      </c>
      <c r="S26" s="32" t="str">
        <f t="shared" si="3"/>
        <v>Riesgo Bajo</v>
      </c>
      <c r="T26" s="3" t="s">
        <v>40</v>
      </c>
      <c r="U26" s="3" t="s">
        <v>34</v>
      </c>
      <c r="V26" s="5" t="s">
        <v>35</v>
      </c>
      <c r="W26" s="5" t="s">
        <v>93</v>
      </c>
      <c r="X26" s="5" t="s">
        <v>94</v>
      </c>
      <c r="Y26" s="5" t="s">
        <v>71</v>
      </c>
    </row>
    <row r="27" spans="2:25" s="7" customFormat="1" ht="163.5" customHeight="1" x14ac:dyDescent="0.25">
      <c r="B27" s="10">
        <v>21</v>
      </c>
      <c r="C27" s="13" t="s">
        <v>28</v>
      </c>
      <c r="D27" s="13" t="s">
        <v>29</v>
      </c>
      <c r="E27" s="13" t="s">
        <v>30</v>
      </c>
      <c r="F27" s="14" t="s">
        <v>90</v>
      </c>
      <c r="G27" s="3" t="s">
        <v>179</v>
      </c>
      <c r="H27" s="3" t="s">
        <v>162</v>
      </c>
      <c r="I27" s="2">
        <v>2</v>
      </c>
      <c r="J27" s="2">
        <v>2</v>
      </c>
      <c r="K27" s="2">
        <f t="shared" si="4"/>
        <v>4</v>
      </c>
      <c r="L27" s="32" t="str">
        <f t="shared" si="5"/>
        <v>Riesgo Bajo</v>
      </c>
      <c r="M27" s="3"/>
      <c r="N27" s="4" t="s">
        <v>33</v>
      </c>
      <c r="O27" s="3" t="s">
        <v>95</v>
      </c>
      <c r="P27" s="5">
        <v>1</v>
      </c>
      <c r="Q27" s="5">
        <v>2</v>
      </c>
      <c r="R27" s="3">
        <f t="shared" si="2"/>
        <v>3</v>
      </c>
      <c r="S27" s="32" t="str">
        <f t="shared" si="3"/>
        <v>Riesgo Bajo</v>
      </c>
      <c r="T27" s="3" t="s">
        <v>40</v>
      </c>
      <c r="U27" s="3" t="s">
        <v>41</v>
      </c>
      <c r="V27" s="3" t="s">
        <v>35</v>
      </c>
      <c r="W27" s="3" t="s">
        <v>36</v>
      </c>
      <c r="X27" s="18" t="s">
        <v>96</v>
      </c>
      <c r="Y27" s="3" t="s">
        <v>71</v>
      </c>
    </row>
    <row r="28" spans="2:25" s="7" customFormat="1" ht="139.9" customHeight="1" x14ac:dyDescent="0.25">
      <c r="B28" s="10">
        <v>22</v>
      </c>
      <c r="C28" s="13" t="s">
        <v>28</v>
      </c>
      <c r="D28" s="13" t="s">
        <v>29</v>
      </c>
      <c r="E28" s="13" t="s">
        <v>30</v>
      </c>
      <c r="F28" s="14" t="s">
        <v>90</v>
      </c>
      <c r="G28" s="3" t="s">
        <v>161</v>
      </c>
      <c r="H28" s="3" t="s">
        <v>97</v>
      </c>
      <c r="I28" s="3">
        <v>2</v>
      </c>
      <c r="J28" s="3">
        <v>2</v>
      </c>
      <c r="K28" s="2">
        <f t="shared" si="4"/>
        <v>4</v>
      </c>
      <c r="L28" s="32" t="str">
        <f t="shared" si="5"/>
        <v>Riesgo Bajo</v>
      </c>
      <c r="M28" s="3"/>
      <c r="N28" s="4" t="s">
        <v>33</v>
      </c>
      <c r="O28" s="3" t="s">
        <v>195</v>
      </c>
      <c r="P28" s="3">
        <v>1</v>
      </c>
      <c r="Q28" s="3">
        <v>2</v>
      </c>
      <c r="R28" s="3">
        <f t="shared" si="2"/>
        <v>3</v>
      </c>
      <c r="S28" s="32" t="str">
        <f>+IF(AND(R28&gt;=2,R28&lt;=4),"Riesgo Bajo",IF(R28=5,"Riesgo Medio",IF(AND(R28&gt;=6,R28&lt;=7),"Riesgo Alto",IF(AND(R28&gt;=8,R28&lt;=10),"Riesgo Extremo",""))))</f>
        <v>Riesgo Bajo</v>
      </c>
      <c r="T28" s="3" t="s">
        <v>40</v>
      </c>
      <c r="U28" s="3" t="s">
        <v>98</v>
      </c>
      <c r="V28" s="3" t="s">
        <v>35</v>
      </c>
      <c r="W28" s="3" t="s">
        <v>99</v>
      </c>
      <c r="X28" s="18" t="s">
        <v>163</v>
      </c>
      <c r="Y28" s="3" t="s">
        <v>37</v>
      </c>
    </row>
    <row r="29" spans="2:25" s="9" customFormat="1" ht="151.5" customHeight="1" x14ac:dyDescent="0.25">
      <c r="B29" s="10">
        <v>23</v>
      </c>
      <c r="C29" s="15" t="s">
        <v>28</v>
      </c>
      <c r="D29" s="15" t="s">
        <v>29</v>
      </c>
      <c r="E29" s="15" t="s">
        <v>30</v>
      </c>
      <c r="F29" s="13" t="s">
        <v>100</v>
      </c>
      <c r="G29" s="3" t="s">
        <v>214</v>
      </c>
      <c r="H29" s="5" t="s">
        <v>196</v>
      </c>
      <c r="I29" s="2">
        <v>2</v>
      </c>
      <c r="J29" s="2">
        <v>2</v>
      </c>
      <c r="K29" s="2">
        <f t="shared" si="4"/>
        <v>4</v>
      </c>
      <c r="L29" s="32" t="str">
        <f t="shared" si="5"/>
        <v>Riesgo Bajo</v>
      </c>
      <c r="M29" s="6"/>
      <c r="N29" s="8" t="s">
        <v>33</v>
      </c>
      <c r="O29" s="5" t="s">
        <v>222</v>
      </c>
      <c r="P29" s="5">
        <v>1</v>
      </c>
      <c r="Q29" s="5">
        <v>2</v>
      </c>
      <c r="R29" s="3">
        <f t="shared" si="2"/>
        <v>3</v>
      </c>
      <c r="S29" s="32" t="str">
        <f t="shared" si="3"/>
        <v>Riesgo Bajo</v>
      </c>
      <c r="T29" s="3" t="s">
        <v>40</v>
      </c>
      <c r="U29" s="3" t="s">
        <v>34</v>
      </c>
      <c r="V29" s="5" t="s">
        <v>35</v>
      </c>
      <c r="W29" s="5" t="s">
        <v>99</v>
      </c>
      <c r="X29" s="5" t="s">
        <v>101</v>
      </c>
      <c r="Y29" s="5" t="s">
        <v>102</v>
      </c>
    </row>
    <row r="30" spans="2:25" s="9" customFormat="1" ht="127.5" customHeight="1" x14ac:dyDescent="0.25">
      <c r="B30" s="10">
        <v>24</v>
      </c>
      <c r="C30" s="15" t="s">
        <v>28</v>
      </c>
      <c r="D30" s="15" t="s">
        <v>29</v>
      </c>
      <c r="E30" s="15" t="s">
        <v>30</v>
      </c>
      <c r="F30" s="13" t="s">
        <v>103</v>
      </c>
      <c r="G30" s="3" t="s">
        <v>164</v>
      </c>
      <c r="H30" s="5" t="s">
        <v>104</v>
      </c>
      <c r="I30" s="2">
        <v>2</v>
      </c>
      <c r="J30" s="2">
        <v>3</v>
      </c>
      <c r="K30" s="2">
        <f t="shared" si="4"/>
        <v>5</v>
      </c>
      <c r="L30" s="32" t="str">
        <f t="shared" si="5"/>
        <v>Riesgo Medio</v>
      </c>
      <c r="M30" s="6"/>
      <c r="N30" s="8" t="s">
        <v>33</v>
      </c>
      <c r="O30" s="5" t="s">
        <v>197</v>
      </c>
      <c r="P30" s="5">
        <v>1</v>
      </c>
      <c r="Q30" s="5">
        <v>2</v>
      </c>
      <c r="R30" s="3">
        <f t="shared" si="2"/>
        <v>3</v>
      </c>
      <c r="S30" s="32" t="str">
        <f t="shared" si="3"/>
        <v>Riesgo Bajo</v>
      </c>
      <c r="T30" s="5" t="s">
        <v>40</v>
      </c>
      <c r="U30" s="3" t="s">
        <v>34</v>
      </c>
      <c r="V30" s="3" t="s">
        <v>35</v>
      </c>
      <c r="W30" s="3" t="s">
        <v>48</v>
      </c>
      <c r="X30" s="5" t="s">
        <v>105</v>
      </c>
      <c r="Y30" s="5" t="s">
        <v>198</v>
      </c>
    </row>
    <row r="31" spans="2:25" s="11" customFormat="1" ht="168" customHeight="1" x14ac:dyDescent="0.25">
      <c r="B31" s="10">
        <v>25</v>
      </c>
      <c r="C31" s="13" t="s">
        <v>28</v>
      </c>
      <c r="D31" s="13" t="s">
        <v>29</v>
      </c>
      <c r="E31" s="13" t="s">
        <v>30</v>
      </c>
      <c r="F31" s="14" t="s">
        <v>106</v>
      </c>
      <c r="G31" s="3" t="s">
        <v>167</v>
      </c>
      <c r="H31" s="3" t="s">
        <v>153</v>
      </c>
      <c r="I31" s="2">
        <v>2</v>
      </c>
      <c r="J31" s="2">
        <v>3</v>
      </c>
      <c r="K31" s="2">
        <f t="shared" si="4"/>
        <v>5</v>
      </c>
      <c r="L31" s="32" t="str">
        <f t="shared" si="5"/>
        <v>Riesgo Medio</v>
      </c>
      <c r="M31" s="4" t="s">
        <v>33</v>
      </c>
      <c r="N31" s="10" t="s">
        <v>33</v>
      </c>
      <c r="O31" s="3" t="s">
        <v>231</v>
      </c>
      <c r="P31" s="3">
        <v>1</v>
      </c>
      <c r="Q31" s="3">
        <v>2</v>
      </c>
      <c r="R31" s="3">
        <f t="shared" si="2"/>
        <v>3</v>
      </c>
      <c r="S31" s="32" t="str">
        <f t="shared" si="3"/>
        <v>Riesgo Bajo</v>
      </c>
      <c r="T31" s="3" t="s">
        <v>40</v>
      </c>
      <c r="U31" s="3" t="s">
        <v>41</v>
      </c>
      <c r="V31" s="3" t="s">
        <v>107</v>
      </c>
      <c r="W31" s="3" t="s">
        <v>36</v>
      </c>
      <c r="X31" s="3" t="s">
        <v>200</v>
      </c>
      <c r="Y31" s="3" t="s">
        <v>199</v>
      </c>
    </row>
    <row r="32" spans="2:25" s="12" customFormat="1" ht="102.75" x14ac:dyDescent="0.25">
      <c r="B32" s="10">
        <v>26</v>
      </c>
      <c r="C32" s="13" t="s">
        <v>28</v>
      </c>
      <c r="D32" s="13" t="s">
        <v>43</v>
      </c>
      <c r="E32" s="13" t="s">
        <v>30</v>
      </c>
      <c r="F32" s="13" t="s">
        <v>108</v>
      </c>
      <c r="G32" s="4" t="s">
        <v>154</v>
      </c>
      <c r="H32" s="3" t="s">
        <v>109</v>
      </c>
      <c r="I32" s="2">
        <v>3</v>
      </c>
      <c r="J32" s="2">
        <v>3</v>
      </c>
      <c r="K32" s="2">
        <f t="shared" si="4"/>
        <v>6</v>
      </c>
      <c r="L32" s="32" t="str">
        <f t="shared" si="5"/>
        <v>Riesgo Alto</v>
      </c>
      <c r="M32" s="4"/>
      <c r="N32" s="4" t="s">
        <v>33</v>
      </c>
      <c r="O32" s="3" t="s">
        <v>166</v>
      </c>
      <c r="P32" s="3">
        <v>2</v>
      </c>
      <c r="Q32" s="3">
        <v>2</v>
      </c>
      <c r="R32" s="3">
        <f t="shared" si="2"/>
        <v>4</v>
      </c>
      <c r="S32" s="32" t="str">
        <f t="shared" si="3"/>
        <v>Riesgo Bajo</v>
      </c>
      <c r="T32" s="3" t="s">
        <v>40</v>
      </c>
      <c r="U32" s="3" t="s">
        <v>34</v>
      </c>
      <c r="V32" s="3" t="s">
        <v>35</v>
      </c>
      <c r="W32" s="3" t="s">
        <v>110</v>
      </c>
      <c r="X32" s="3" t="s">
        <v>201</v>
      </c>
      <c r="Y32" s="3" t="s">
        <v>111</v>
      </c>
    </row>
    <row r="33" spans="2:25" ht="129" customHeight="1" x14ac:dyDescent="0.25">
      <c r="B33" s="10">
        <v>27</v>
      </c>
      <c r="C33" s="13" t="s">
        <v>28</v>
      </c>
      <c r="D33" s="13" t="s">
        <v>29</v>
      </c>
      <c r="E33" s="13" t="s">
        <v>30</v>
      </c>
      <c r="F33" s="13" t="s">
        <v>112</v>
      </c>
      <c r="G33" s="4" t="s">
        <v>205</v>
      </c>
      <c r="H33" s="3" t="s">
        <v>113</v>
      </c>
      <c r="I33" s="2">
        <v>2</v>
      </c>
      <c r="J33" s="2">
        <v>2</v>
      </c>
      <c r="K33" s="2">
        <f t="shared" si="4"/>
        <v>4</v>
      </c>
      <c r="L33" s="32" t="str">
        <f t="shared" si="5"/>
        <v>Riesgo Bajo</v>
      </c>
      <c r="M33" s="4" t="s">
        <v>33</v>
      </c>
      <c r="N33" s="4" t="s">
        <v>33</v>
      </c>
      <c r="O33" s="3" t="s">
        <v>114</v>
      </c>
      <c r="P33" s="3">
        <v>1</v>
      </c>
      <c r="Q33" s="3">
        <v>1</v>
      </c>
      <c r="R33" s="3">
        <f t="shared" si="2"/>
        <v>2</v>
      </c>
      <c r="S33" s="32" t="str">
        <f t="shared" si="3"/>
        <v>Riesgo Bajo</v>
      </c>
      <c r="T33" s="3" t="s">
        <v>40</v>
      </c>
      <c r="U33" s="3" t="s">
        <v>41</v>
      </c>
      <c r="V33" s="3" t="s">
        <v>115</v>
      </c>
      <c r="W33" s="3" t="s">
        <v>110</v>
      </c>
      <c r="X33" s="3" t="s">
        <v>116</v>
      </c>
      <c r="Y33" s="3" t="s">
        <v>117</v>
      </c>
    </row>
    <row r="34" spans="2:25" ht="157.5" x14ac:dyDescent="0.25">
      <c r="B34" s="10">
        <v>28</v>
      </c>
      <c r="C34" s="13" t="s">
        <v>28</v>
      </c>
      <c r="D34" s="13" t="s">
        <v>29</v>
      </c>
      <c r="E34" s="13" t="s">
        <v>30</v>
      </c>
      <c r="F34" s="14" t="s">
        <v>118</v>
      </c>
      <c r="G34" s="3" t="s">
        <v>202</v>
      </c>
      <c r="H34" s="19" t="s">
        <v>203</v>
      </c>
      <c r="I34" s="35">
        <v>2</v>
      </c>
      <c r="J34" s="35">
        <v>2</v>
      </c>
      <c r="K34" s="2">
        <f t="shared" si="4"/>
        <v>4</v>
      </c>
      <c r="L34" s="32" t="str">
        <f t="shared" si="5"/>
        <v>Riesgo Bajo</v>
      </c>
      <c r="M34" s="20"/>
      <c r="N34" s="21" t="s">
        <v>33</v>
      </c>
      <c r="O34" s="19" t="s">
        <v>204</v>
      </c>
      <c r="P34" s="19">
        <v>1</v>
      </c>
      <c r="Q34" s="19">
        <v>1</v>
      </c>
      <c r="R34" s="3">
        <f t="shared" si="2"/>
        <v>2</v>
      </c>
      <c r="S34" s="32" t="str">
        <f t="shared" si="3"/>
        <v>Riesgo Bajo</v>
      </c>
      <c r="T34" s="19" t="s">
        <v>40</v>
      </c>
      <c r="U34" s="19" t="s">
        <v>34</v>
      </c>
      <c r="V34" s="3" t="s">
        <v>107</v>
      </c>
      <c r="W34" s="19" t="s">
        <v>36</v>
      </c>
      <c r="X34" s="19" t="s">
        <v>119</v>
      </c>
      <c r="Y34" s="33" t="s">
        <v>165</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9" sqref="C9"/>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59" t="s">
        <v>120</v>
      </c>
      <c r="C1" s="60"/>
      <c r="D1" s="25"/>
      <c r="E1" s="59" t="s">
        <v>121</v>
      </c>
      <c r="F1" s="60"/>
    </row>
    <row r="2" spans="2:7" ht="16.5" x14ac:dyDescent="0.3">
      <c r="B2" s="25"/>
      <c r="C2" s="25"/>
      <c r="D2" s="25"/>
      <c r="E2" s="26"/>
      <c r="F2" s="27"/>
    </row>
    <row r="3" spans="2:7" ht="31.5" x14ac:dyDescent="0.3">
      <c r="B3" s="28" t="s">
        <v>23</v>
      </c>
      <c r="C3" s="28" t="s">
        <v>22</v>
      </c>
      <c r="D3" s="25"/>
      <c r="E3" s="28" t="s">
        <v>122</v>
      </c>
      <c r="F3" s="24" t="s">
        <v>23</v>
      </c>
      <c r="G3" s="29"/>
    </row>
    <row r="4" spans="2:7" ht="16.5" x14ac:dyDescent="0.3">
      <c r="B4" s="25"/>
      <c r="C4" s="25"/>
      <c r="D4" s="25"/>
      <c r="E4" s="26"/>
      <c r="F4" s="27"/>
      <c r="G4" s="29"/>
    </row>
    <row r="5" spans="2:7" ht="17.25" x14ac:dyDescent="0.3">
      <c r="B5" s="28" t="s">
        <v>123</v>
      </c>
      <c r="C5" s="28">
        <v>1</v>
      </c>
      <c r="D5" s="25"/>
      <c r="E5" s="28" t="s">
        <v>124</v>
      </c>
      <c r="F5" s="30" t="s">
        <v>125</v>
      </c>
      <c r="G5" s="29"/>
    </row>
    <row r="6" spans="2:7" ht="17.25" x14ac:dyDescent="0.3">
      <c r="B6" s="28" t="s">
        <v>126</v>
      </c>
      <c r="C6" s="28">
        <v>2</v>
      </c>
      <c r="D6" s="25"/>
      <c r="E6" s="28" t="s">
        <v>127</v>
      </c>
      <c r="F6" s="30" t="s">
        <v>128</v>
      </c>
      <c r="G6" s="29"/>
    </row>
    <row r="7" spans="2:7" ht="17.25" x14ac:dyDescent="0.3">
      <c r="B7" s="28" t="s">
        <v>129</v>
      </c>
      <c r="C7" s="28">
        <v>3</v>
      </c>
      <c r="D7" s="25"/>
      <c r="E7" s="28">
        <v>5</v>
      </c>
      <c r="F7" s="30" t="s">
        <v>130</v>
      </c>
      <c r="G7" s="29"/>
    </row>
    <row r="8" spans="2:7" ht="17.25" x14ac:dyDescent="0.3">
      <c r="B8" s="28" t="s">
        <v>131</v>
      </c>
      <c r="C8" s="28">
        <v>4</v>
      </c>
      <c r="D8" s="25"/>
      <c r="E8" s="28" t="s">
        <v>132</v>
      </c>
      <c r="F8" s="30" t="s">
        <v>133</v>
      </c>
      <c r="G8" s="29"/>
    </row>
    <row r="9" spans="2:7" ht="34.5" x14ac:dyDescent="0.3">
      <c r="B9" s="28" t="s">
        <v>134</v>
      </c>
      <c r="C9" s="28">
        <v>5</v>
      </c>
      <c r="D9" s="25"/>
      <c r="E9" s="28">
        <v>1</v>
      </c>
      <c r="F9" s="30" t="s">
        <v>135</v>
      </c>
      <c r="G9" s="29"/>
    </row>
    <row r="10" spans="2:7" ht="16.5" x14ac:dyDescent="0.3">
      <c r="B10" s="31"/>
      <c r="C10" s="31"/>
      <c r="D10" s="25"/>
      <c r="E10" s="31"/>
      <c r="F10" s="31"/>
      <c r="G10" s="29"/>
    </row>
    <row r="11" spans="2:7" ht="15.75" x14ac:dyDescent="0.25">
      <c r="B11" s="31"/>
      <c r="C11" s="31"/>
      <c r="D11" s="26"/>
      <c r="E11" s="27"/>
      <c r="F11" s="27"/>
      <c r="G11" s="29"/>
    </row>
    <row r="12" spans="2:7" ht="15.75" x14ac:dyDescent="0.25">
      <c r="B12" s="59" t="s">
        <v>136</v>
      </c>
      <c r="C12" s="60"/>
      <c r="D12" s="26"/>
      <c r="E12" s="59" t="s">
        <v>121</v>
      </c>
      <c r="F12" s="60"/>
      <c r="G12" s="29"/>
    </row>
    <row r="13" spans="2:7" ht="16.5" x14ac:dyDescent="0.3">
      <c r="B13" s="25"/>
      <c r="C13" s="25"/>
      <c r="D13" s="26"/>
      <c r="E13" s="27"/>
      <c r="F13" s="27"/>
      <c r="G13" s="29"/>
    </row>
    <row r="14" spans="2:7" ht="15.75" x14ac:dyDescent="0.25">
      <c r="B14" s="28" t="s">
        <v>23</v>
      </c>
      <c r="C14" s="28" t="s">
        <v>137</v>
      </c>
      <c r="D14" s="26"/>
      <c r="E14" s="28" t="s">
        <v>138</v>
      </c>
      <c r="F14" s="24" t="s">
        <v>139</v>
      </c>
      <c r="G14" s="29"/>
    </row>
    <row r="15" spans="2:7" ht="16.5" x14ac:dyDescent="0.3">
      <c r="B15" s="25"/>
      <c r="C15" s="25"/>
      <c r="D15" s="26"/>
      <c r="E15" s="27"/>
      <c r="F15" s="27"/>
      <c r="G15" s="29"/>
    </row>
    <row r="16" spans="2:7" ht="31.5" x14ac:dyDescent="0.25">
      <c r="B16" s="28" t="s">
        <v>140</v>
      </c>
      <c r="C16" s="28">
        <v>1</v>
      </c>
      <c r="D16" s="26"/>
      <c r="E16" s="28" t="s">
        <v>141</v>
      </c>
      <c r="F16" s="24" t="s">
        <v>142</v>
      </c>
      <c r="G16" s="29"/>
    </row>
    <row r="17" spans="2:7" ht="15.75" x14ac:dyDescent="0.25">
      <c r="B17" s="28" t="s">
        <v>143</v>
      </c>
      <c r="C17" s="28">
        <v>2</v>
      </c>
      <c r="D17" s="26"/>
      <c r="E17" s="28" t="s">
        <v>144</v>
      </c>
      <c r="F17" s="24" t="s">
        <v>145</v>
      </c>
      <c r="G17" s="29"/>
    </row>
    <row r="18" spans="2:7" ht="15.75" x14ac:dyDescent="0.25">
      <c r="B18" s="28" t="s">
        <v>146</v>
      </c>
      <c r="C18" s="28">
        <v>3</v>
      </c>
      <c r="D18" s="26"/>
      <c r="E18" s="27"/>
      <c r="F18" s="27"/>
      <c r="G18" s="29"/>
    </row>
    <row r="19" spans="2:7" ht="15.75" x14ac:dyDescent="0.25">
      <c r="B19" s="28" t="s">
        <v>147</v>
      </c>
      <c r="C19" s="28">
        <v>4</v>
      </c>
      <c r="D19" s="26"/>
      <c r="E19" s="27"/>
      <c r="F19" s="27"/>
      <c r="G19" s="29"/>
    </row>
    <row r="20" spans="2:7" ht="15.75" x14ac:dyDescent="0.25">
      <c r="B20" s="28" t="s">
        <v>148</v>
      </c>
      <c r="C20" s="28">
        <v>5</v>
      </c>
      <c r="D20" s="26"/>
      <c r="E20" s="27"/>
      <c r="F20" s="27"/>
      <c r="G20" s="29"/>
    </row>
    <row r="21" spans="2:7" x14ac:dyDescent="0.25">
      <c r="B21" s="29"/>
      <c r="C21" s="29"/>
      <c r="D21" s="29"/>
      <c r="E21" s="29"/>
      <c r="F21" s="29"/>
      <c r="G21" s="29"/>
    </row>
    <row r="22" spans="2:7" x14ac:dyDescent="0.25">
      <c r="B22" s="29"/>
      <c r="C22" s="29"/>
      <c r="D22" s="29"/>
      <c r="E22" s="29"/>
      <c r="F22" s="29"/>
      <c r="G22" s="29"/>
    </row>
    <row r="23" spans="2:7" x14ac:dyDescent="0.25">
      <c r="B23" s="29"/>
      <c r="C23" s="29"/>
      <c r="D23" s="29"/>
      <c r="E23" s="29"/>
      <c r="F23" s="29"/>
      <c r="G23" s="29"/>
    </row>
    <row r="24" spans="2:7" x14ac:dyDescent="0.25">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Administrador</cp:lastModifiedBy>
  <cp:revision/>
  <dcterms:created xsi:type="dcterms:W3CDTF">2019-02-07T20:39:05Z</dcterms:created>
  <dcterms:modified xsi:type="dcterms:W3CDTF">2026-06-03T16:53:16Z</dcterms:modified>
  <cp:category/>
  <cp:contentStatus/>
</cp:coreProperties>
</file>