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GAO\Desktop\BYS 2026\MC RS CGAO 008 2025 ARTESANIAS\"/>
    </mc:Choice>
  </mc:AlternateContent>
  <xr:revisionPtr revIDLastSave="0" documentId="13_ncr:1_{739B34C3-8D41-4D5F-8D52-8D7E297689AD}" xr6:coauthVersionLast="47" xr6:coauthVersionMax="47" xr10:uidLastSave="{00000000-0000-0000-0000-000000000000}"/>
  <bookViews>
    <workbookView xWindow="-120" yWindow="-120" windowWidth="29040" windowHeight="15720" xr2:uid="{219BBE54-2CC5-483E-8227-66209879635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05" i="1" l="1"/>
  <c r="H106" i="1"/>
  <c r="H107" i="1"/>
  <c r="H108" i="1"/>
  <c r="H102" i="1"/>
  <c r="H103" i="1"/>
  <c r="H104" i="1"/>
  <c r="H96" i="1"/>
  <c r="H97" i="1"/>
  <c r="H98" i="1"/>
  <c r="H99" i="1"/>
  <c r="H100" i="1"/>
  <c r="H101" i="1"/>
  <c r="H95" i="1"/>
  <c r="H94" i="1"/>
  <c r="H93" i="1"/>
  <c r="H88" i="1"/>
  <c r="H89" i="1"/>
  <c r="H90" i="1"/>
  <c r="H91" i="1"/>
  <c r="H92" i="1"/>
  <c r="H85" i="1"/>
  <c r="H86" i="1"/>
  <c r="H87" i="1"/>
  <c r="H73" i="1"/>
  <c r="H74" i="1"/>
  <c r="H75" i="1"/>
  <c r="H76" i="1"/>
  <c r="H77" i="1"/>
  <c r="H78" i="1"/>
  <c r="H79" i="1"/>
  <c r="H80" i="1"/>
  <c r="H81" i="1"/>
  <c r="H82" i="1"/>
  <c r="H83" i="1"/>
  <c r="H84" i="1"/>
  <c r="H63" i="1"/>
  <c r="H64" i="1"/>
  <c r="H65" i="1"/>
  <c r="H66" i="1"/>
  <c r="H67" i="1"/>
  <c r="H68" i="1"/>
  <c r="H69" i="1"/>
  <c r="H70" i="1"/>
  <c r="H71" i="1"/>
  <c r="H72" i="1"/>
  <c r="H55" i="1"/>
  <c r="H56" i="1"/>
  <c r="H57" i="1"/>
  <c r="H58" i="1"/>
  <c r="H59" i="1"/>
  <c r="H60" i="1"/>
  <c r="H61" i="1"/>
  <c r="H62" i="1"/>
  <c r="H46" i="1"/>
  <c r="H47" i="1"/>
  <c r="H48" i="1"/>
  <c r="H49" i="1"/>
  <c r="H50" i="1"/>
  <c r="H51" i="1"/>
  <c r="H52" i="1"/>
  <c r="H53" i="1"/>
  <c r="H54" i="1"/>
  <c r="H42" i="1"/>
  <c r="H43" i="1"/>
  <c r="H44" i="1"/>
  <c r="H45" i="1"/>
  <c r="H40" i="1"/>
  <c r="H41" i="1"/>
  <c r="H34" i="1"/>
  <c r="H35" i="1"/>
  <c r="H36" i="1"/>
  <c r="H37" i="1"/>
  <c r="H38" i="1"/>
  <c r="H39" i="1"/>
  <c r="H29" i="1"/>
  <c r="H30" i="1"/>
  <c r="H31" i="1"/>
  <c r="H32" i="1"/>
  <c r="H33" i="1"/>
  <c r="H21" i="1"/>
  <c r="H22" i="1"/>
  <c r="H23" i="1"/>
  <c r="H24" i="1"/>
  <c r="H25" i="1"/>
  <c r="H26" i="1"/>
  <c r="H27" i="1"/>
  <c r="H28" i="1"/>
  <c r="H20" i="1"/>
  <c r="H12" i="1"/>
  <c r="H13" i="1"/>
  <c r="H14" i="1"/>
  <c r="H15" i="1"/>
  <c r="H16" i="1"/>
  <c r="H17" i="1"/>
  <c r="H18" i="1"/>
  <c r="H19" i="1"/>
  <c r="H11" i="1"/>
  <c r="H8" i="1"/>
  <c r="H9" i="1"/>
  <c r="H10" i="1"/>
  <c r="H7" i="1"/>
  <c r="H6" i="1"/>
  <c r="G109" i="1"/>
  <c r="F109" i="1"/>
  <c r="H109" i="1" l="1"/>
</calcChain>
</file>

<file path=xl/sharedStrings.xml><?xml version="1.0" encoding="utf-8"?>
<sst xmlns="http://schemas.openxmlformats.org/spreadsheetml/2006/main" count="219" uniqueCount="149">
  <si>
    <t>CaNTIDAD</t>
  </si>
  <si>
    <t>ITEM</t>
  </si>
  <si>
    <t>DESCRIPCION DEL SERVICIO</t>
  </si>
  <si>
    <t>UNIDAD DE MEDIDA</t>
  </si>
  <si>
    <t>VALOR TOTAL</t>
  </si>
  <si>
    <t>Grupo Gestión Contractual
Centro de Gestión Agroempresarial del Oriente
 Estudio de mercado</t>
  </si>
  <si>
    <t>CDP: 2026 por valor de 1.935.518.890,00</t>
  </si>
  <si>
    <t>AGUJA PARA MAQUINA FILETEADORA INDUSTRIAL N°. 80</t>
  </si>
  <si>
    <t>AGUJA PARA MAQUINA INDUSTRIAL PLANA CUBO DELGADO. N°. 80</t>
  </si>
  <si>
    <t>BROCHE METÁLICO CAMISETA TIPO POLO DE TAMAÑO 10.5</t>
  </si>
  <si>
    <t>BROCHES CANE PEQUEÑO</t>
  </si>
  <si>
    <t>BROCHES CON IMÁN PARA CUERO</t>
  </si>
  <si>
    <t>CUELLOS Y PUÑOS TEJIDOS EN LANA (PARA CAMISETA TIPO POLO) TALLAS S, M, L. DEL MISMO COLOR DE LA TELA</t>
  </si>
  <si>
    <t>CUERO CHILENO COLORES A CONVENIR LAMINA DE 180 DECÍMETROS</t>
  </si>
  <si>
    <t>FLIS DE COLOR ROJO, VEIS, CAFÉ, NEGRO, VERDE.</t>
  </si>
  <si>
    <t>FLIS ESTAMPADO NAVIDEÑO</t>
  </si>
  <si>
    <t>GUATA PRENSADA</t>
  </si>
  <si>
    <t>HILO DE MADEJA COLORES SURTIDOS Y MATIZADOS.</t>
  </si>
  <si>
    <t>MOSTACILLA CHECA N. 10 MATERIAL VIDRIO, COLORES A CONVENIR</t>
  </si>
  <si>
    <t>SACABOCADO N° 1</t>
  </si>
  <si>
    <t>SACABOCADO N° 2</t>
  </si>
  <si>
    <t>TABLA DE QUESO COLOR BLANCO O ACRÍLICO PARA TROQUELAR CUERO DE 15 CMS X 15 CMS.</t>
  </si>
  <si>
    <t>TAMBOR PARA BORDAR N.º 6.</t>
  </si>
  <si>
    <t>TELA ANTIFLUIDO ESTAMPADO</t>
  </si>
  <si>
    <t>TELA DRIL DE 150 CM DE ANCHO COLOR BLANCO</t>
  </si>
  <si>
    <t>TELA EN DIAGONAL (LIENZO</t>
  </si>
  <si>
    <t>TELA EN DRIL LICRADO CORLOR CAQUI, AZUL OSCURO, BLANCO Y VERDE OLIVA</t>
  </si>
  <si>
    <t>TELA GRANITE O PUNTO DE CRUZ EN ALGODÓN DE 1.5 DE ANCHO</t>
  </si>
  <si>
    <t>TELA INDU COLOR BLANCO Y BEIGE</t>
  </si>
  <si>
    <t>TELA LANILLA LICRADA ESTAMPADA</t>
  </si>
  <si>
    <t>BROCHE PICO LORO 7 X 12 MM, COLOR PLATEASO.</t>
  </si>
  <si>
    <t>ARGOLLAS 6MM PARA BISUTERIA, COLOR PLATEASO.</t>
  </si>
  <si>
    <t>GANCHOS PARA PENDIENTES COLOR PLATEADO.</t>
  </si>
  <si>
    <t>HILO CHINO 0.8 MM</t>
  </si>
  <si>
    <t>CORDON DE ALGODÓN MACRAME DE 7MM ROLLO X 70 METROS</t>
  </si>
  <si>
    <t>CREMALLERA CORRIENTE DE 15 CM DE LARGO COLORES A CONVENIR; NEGRA, BLANCA, ROJA, AZUL OSCURO, GRIS</t>
  </si>
  <si>
    <t>TAMBOR ARO BASTIDOR CAUCHO OVALADO PARA BORDADO 9.5X11.5CM</t>
  </si>
  <si>
    <t>AGUJA PUNTA ROMA #24 PARA COSER TEJER BORDAR</t>
  </si>
  <si>
    <t>HILO CORALINO COLORES SURTIDOS (100% ACRÍLICO)</t>
  </si>
  <si>
    <t>HILO CROCHET -COLORES SURTIDOS</t>
  </si>
  <si>
    <t>LANA PARA TEJER GRUESA ACRILICA 50 GR</t>
  </si>
  <si>
    <t>TELA VERTIGO COLOR NEGRO</t>
  </si>
  <si>
    <t>TELA CHALIS ESTAMPADOS</t>
  </si>
  <si>
    <t>TELA RAYON ESTAMPADO</t>
  </si>
  <si>
    <t>TELA POPELINA LICRADA BLANCA AZUL CELESTE, AMARILLA</t>
  </si>
  <si>
    <t>TELA SATIN LICRADO COLORES, BLANCO, VINO TINTO, VERDE OLIVA</t>
  </si>
  <si>
    <t>BROCHE METÁLICO CAMISETA TIPO POLO</t>
  </si>
  <si>
    <t>INTERLON PEGANTE DELGADO FISIONABLE</t>
  </si>
  <si>
    <t>ENTRETELA ADHESIVA COMPOSICIÓN: 50% POLIÉSTER, 50% ALGODÓN PESO: 140 GSM</t>
  </si>
  <si>
    <t>TELA ALGODÓN LICRA NEGRO, AZUL OSCURO</t>
  </si>
  <si>
    <t>TELA ACETATO</t>
  </si>
  <si>
    <t>TELA SATIN LICRADO COLORES A CONVENIR, NEGRO, BLANCO, ROSADA, AZUL OSCURO, ROJA</t>
  </si>
  <si>
    <t>ENCAJE LICRADO DE 25 CMS DE ANCHO BLANCO, NEGRO, ROJO</t>
  </si>
  <si>
    <t>TELA DACRÓN CAMISERO PARA CABALLERO</t>
  </si>
  <si>
    <t>TELA DACRÓN UNICOLOR</t>
  </si>
  <si>
    <t>AGUJAS PARA CROCHET # 0</t>
  </si>
  <si>
    <t>AGUJAS PARA CROCHET # 3</t>
  </si>
  <si>
    <t>LACA AEROSOL FIJADOR TRANSPARENTE 400 ML</t>
  </si>
  <si>
    <t>NYLON ELÁSTICO 0.6MM 100 M COLOR TRANSPARENTE ROLLO X 100 MTS.</t>
  </si>
  <si>
    <t>PINTURA AL FRÍO ACRÍLICA IDEAL PARA MADERA CERAMICA, YESO, PAPEL 60 ML COLORES BLANCO, NEGRO, AMARILO, AZUL, ROJO.</t>
  </si>
  <si>
    <t>TAPA NUDOS 9MM SE UTILIZA EN LA BISUTERIA COMO CONECTOR PARA CADENAS, COLLARES PULSERAS ENTRE OTROS, COLOR PLATEADO</t>
  </si>
  <si>
    <t>TELA LICRA</t>
  </si>
  <si>
    <t>TELA BURDA LICRADA</t>
  </si>
  <si>
    <t>TELA LACOSTE</t>
  </si>
  <si>
    <t>TELA NAUTICA</t>
  </si>
  <si>
    <t>TELA RED DE ALGODÓN</t>
  </si>
  <si>
    <t>TELA ALGODÓN PERCHADO</t>
  </si>
  <si>
    <t>TELA MAYA DE FORRO</t>
  </si>
  <si>
    <t>TELA CHAMBRAY</t>
  </si>
  <si>
    <t>TELA LINO OLAN UNICOLOR</t>
  </si>
  <si>
    <t>TELA NOCHES DE VIENA</t>
  </si>
  <si>
    <t>TELA PANA</t>
  </si>
  <si>
    <t>TELA SEDA MANGO UNICOLOR</t>
  </si>
  <si>
    <t>TELA SEDA ESTUDIO F ESTAMPADA</t>
  </si>
  <si>
    <t>TELA LINO OLAN ESTAMOADO</t>
  </si>
  <si>
    <t>HILO DE COSER CALIBRE 120</t>
  </si>
  <si>
    <t>HILAZA SILICONADA DE DOS CABOS</t>
  </si>
  <si>
    <t>ELASTICO DE 4 CENTIMETROS DE ANCHO CON CORDON</t>
  </si>
  <si>
    <t>TELA ANTIFLUIDO UNICOLOR</t>
  </si>
  <si>
    <t>Agujas de croché #2</t>
  </si>
  <si>
    <t>Agujas de croché # 9 grande</t>
  </si>
  <si>
    <t>Aro para bordado 6 cm</t>
  </si>
  <si>
    <t>Lienzo para bordar</t>
  </si>
  <si>
    <t>Productos de artesanía multicultural FIQUE SIN HILAR DESMECHADO colores: 6 libras de crudo, 6 de azul, 6 de rosado, 6 de verde, 6 de rojo, 6 de café</t>
  </si>
  <si>
    <t>Agujas de bordado Princess Victoria #3 cabeza dorada</t>
  </si>
  <si>
    <t>Hilado de algodón para bordar Perlé #8</t>
  </si>
  <si>
    <t>Arcillas terrecota, amarilla y blanca de chamote fino y baja temperatura</t>
  </si>
  <si>
    <t>Pintura para cerámica o vidrio horneado esmalte de baja temperatura colores azul, miel, verde y rojo</t>
  </si>
  <si>
    <t>Kits para modelado de arcilla HERRAMIENTAS DE ESCULTURA DE ARCILLA DE CERAMICA KIT DE 30 PIEZAS</t>
  </si>
  <si>
    <t>Cuero de gamuza colores gris, café, rojo. Violeta y negro</t>
  </si>
  <si>
    <t>Cordon macrame kussy kussy de 3 milimetros</t>
  </si>
  <si>
    <t>Hilado de algodón hilo macrame colores surtidosAZUL( cantidad 10) , ROJO( cant 10), VERDE( cant 10), LILA( cant 10) VIOLETA( cant 10), AMARILLO( cant 10), NEGRO( cant 20), HUESO ( cant 10) CAFÉ( 10)</t>
  </si>
  <si>
    <t>Hilado de algodón hilaza de algodón virgen</t>
  </si>
  <si>
    <t>Hilado de acrílico hilo crochet de colores surtidos AZUL( cantidad 10) , ROJO( cant 10), VERDE( cant 10), LILA( cant 10) VIOLETA( cant 10), AMARILLO( cant 10), NEGRO( cant 20), HUESO ( cant 10) CAFÉ( 10)</t>
  </si>
  <si>
    <t>Hilado de lana Chelin marca kussy kussy colores 5 café claro, 5 blanco, 5 negro. 5 amarillo, 3 naranja, 3 azul claro, 5 verde, 3rojo</t>
  </si>
  <si>
    <t>Hilado de seda cordon cola de raton satinado coroles: 4 dorado, 4 plateado, 4 violeta, 4 rojo,4 verde, 4 azul, 4 de negro</t>
  </si>
  <si>
    <t>Carboncillo barras de carboncillo vegetal delgado 3-5mm Pinajian | Carbon vegetal para dibujo| Charcoal</t>
  </si>
  <si>
    <t>Lienzo sin imprimar</t>
  </si>
  <si>
    <t>Caballetes de mesa</t>
  </si>
  <si>
    <t>Fijadores de dibujo Fijador artístico mate de 300 ml Franco Arte</t>
  </si>
  <si>
    <t>Pinturas acrílicas para exteriores fachadas colores amarillo, blanco, rojo, azul cobalto, verde, magenta, violeta, naranja café y negro</t>
  </si>
  <si>
    <t>Pinturas o medios al óleo solubles en agua Artisan de Winsor &amp; Newton:juego de pintura al óleo mezclable con agua, tubos de 0,71 oz (21 ml), juego de 10</t>
  </si>
  <si>
    <t>Tela de satín colores rosado, lila y azul</t>
  </si>
  <si>
    <t>Fibras de algodón siliconado para relleno</t>
  </si>
  <si>
    <t>Guata de algodón</t>
  </si>
  <si>
    <t>Pinceles de utilidad Pinceles Sintéticos Multiusos planos diferentes tamaños</t>
  </si>
  <si>
    <t>Sellantes para exteriores Invecryl</t>
  </si>
  <si>
    <t>PAQUETE X 10</t>
  </si>
  <si>
    <t>BOLSA X 100 UNIDADES</t>
  </si>
  <si>
    <t>PAQUETE X 100 UNDS</t>
  </si>
  <si>
    <t>UNIDAD</t>
  </si>
  <si>
    <t>METROS</t>
  </si>
  <si>
    <t>LIBRA</t>
  </si>
  <si>
    <t>PAQUETE POR 12 UNIDADES</t>
  </si>
  <si>
    <t>PAQUETE POR 6 UNIDADES</t>
  </si>
  <si>
    <t>PAQUETE DE 50 UNIDADES</t>
  </si>
  <si>
    <t>PAQUETE/PAÑO X20</t>
  </si>
  <si>
    <t>CONO X 100 GRAMOS</t>
  </si>
  <si>
    <t>OVILLO X 50 GRAMOS</t>
  </si>
  <si>
    <t>METRO</t>
  </si>
  <si>
    <t>BOLSA X100 UNIDADES</t>
  </si>
  <si>
    <t>MADEJA X 100 GRAMOS</t>
  </si>
  <si>
    <t>UNIDADES</t>
  </si>
  <si>
    <t>metros</t>
  </si>
  <si>
    <t>libras</t>
  </si>
  <si>
    <t>(Paño x 25 und)</t>
  </si>
  <si>
    <t>caja de 40 ovillos</t>
  </si>
  <si>
    <t>libra</t>
  </si>
  <si>
    <t>unidad</t>
  </si>
  <si>
    <t>lamina de metro</t>
  </si>
  <si>
    <t>Madeja x 100 gramos</t>
  </si>
  <si>
    <t>Madeja x 100metros</t>
  </si>
  <si>
    <t>madeja x 50</t>
  </si>
  <si>
    <t>Mdeja 100 gramos</t>
  </si>
  <si>
    <t>madeja 100 gramos</t>
  </si>
  <si>
    <t>rollo de 30 metros</t>
  </si>
  <si>
    <t>caja de 12</t>
  </si>
  <si>
    <t>metro</t>
  </si>
  <si>
    <t>1/4 de galon</t>
  </si>
  <si>
    <t>caja</t>
  </si>
  <si>
    <t>unidad X 5 kilos</t>
  </si>
  <si>
    <t>paquete de X12</t>
  </si>
  <si>
    <t>paquete 750 gramos</t>
  </si>
  <si>
    <t>Objeto: Contratar el suministro de materiales, insumos y elementos requeridos para el desarrollo de las actividades de formación profesional integral en las áreas de confecciones y artesanías del Centro de Gestión Agroempresarial del Oriente.</t>
  </si>
  <si>
    <t>Cotización 1  INGRID NIETO SARMIENTO</t>
  </si>
  <si>
    <t>Cotización 2 M&amp;C INVERSIONES</t>
  </si>
  <si>
    <t xml:space="preserve">Elaboró: </t>
  </si>
  <si>
    <t>HILO DE OVILLO PARA BORDAR A MANO COLORES SURTIDOS Y MATIZADOS ( 6 hebras, 8 metros por madeja y peso (5 gramos)</t>
  </si>
  <si>
    <t>Fecha de Elaboración: 12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</si>
</sst>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64" fontId="1" fillId="3" borderId="1" xfId="1" applyNumberFormat="1" applyFont="1" applyFill="1" applyBorder="1" applyAlignment="1">
      <alignment horizontal="center" vertical="center"/>
    </xf>
    <xf numFmtId="0" fontId="0" fillId="4" borderId="0" xfId="0" applyFill="1"/>
    <xf numFmtId="0" fontId="4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5" borderId="0" xfId="0" applyFill="1" applyAlignment="1">
      <alignment wrapText="1"/>
    </xf>
    <xf numFmtId="0" fontId="0" fillId="0" borderId="0" xfId="0" applyAlignment="1">
      <alignment wrapText="1"/>
    </xf>
    <xf numFmtId="164" fontId="0" fillId="0" borderId="1" xfId="0" applyNumberForma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164" fontId="9" fillId="3" borderId="1" xfId="1" applyNumberFormat="1" applyFont="1" applyFill="1" applyBorder="1" applyAlignment="1">
      <alignment horizontal="center" vertical="center"/>
    </xf>
    <xf numFmtId="0" fontId="0" fillId="3" borderId="0" xfId="0" applyFill="1"/>
    <xf numFmtId="164" fontId="1" fillId="3" borderId="5" xfId="1" applyNumberFormat="1" applyFont="1" applyFill="1" applyBorder="1" applyAlignment="1">
      <alignment horizontal="center" vertical="center"/>
    </xf>
    <xf numFmtId="164" fontId="1" fillId="3" borderId="6" xfId="1" applyNumberFormat="1" applyFont="1" applyFill="1" applyBorder="1" applyAlignment="1">
      <alignment horizontal="center" vertical="center"/>
    </xf>
    <xf numFmtId="164" fontId="1" fillId="0" borderId="5" xfId="1" applyNumberFormat="1" applyFont="1" applyFill="1" applyBorder="1" applyAlignment="1">
      <alignment horizontal="center" vertical="center"/>
    </xf>
    <xf numFmtId="0" fontId="9" fillId="0" borderId="0" xfId="0" applyFont="1"/>
    <xf numFmtId="6" fontId="3" fillId="5" borderId="1" xfId="1" applyNumberFormat="1" applyFont="1" applyFill="1" applyBorder="1" applyAlignment="1">
      <alignment horizontal="center" vertical="center" wrapText="1"/>
    </xf>
    <xf numFmtId="6" fontId="3" fillId="0" borderId="1" xfId="1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/>
    </xf>
    <xf numFmtId="0" fontId="0" fillId="0" borderId="0" xfId="0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548244</xdr:colOff>
      <xdr:row>1</xdr:row>
      <xdr:rowOff>65939</xdr:rowOff>
    </xdr:from>
    <xdr:to>
      <xdr:col>5</xdr:col>
      <xdr:colOff>1425740</xdr:colOff>
      <xdr:row>1</xdr:row>
      <xdr:rowOff>896190</xdr:rowOff>
    </xdr:to>
    <xdr:pic>
      <xdr:nvPicPr>
        <xdr:cNvPr id="5" name="Imagen 4" descr="Servicio Nacional de Aprendizaje | SENA">
          <a:extLst>
            <a:ext uri="{FF2B5EF4-FFF2-40B4-BE49-F238E27FC236}">
              <a16:creationId xmlns:a16="http://schemas.microsoft.com/office/drawing/2014/main" id="{85618519-95A5-4567-BCD1-8117BFA28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3269" y="256439"/>
          <a:ext cx="877496" cy="830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A6CBA-DECE-44D4-B0B3-8126A86F81DD}">
  <dimension ref="B1:J113"/>
  <sheetViews>
    <sheetView tabSelected="1" topLeftCell="A95" workbookViewId="0">
      <selection activeCell="G108" sqref="G108"/>
    </sheetView>
  </sheetViews>
  <sheetFormatPr baseColWidth="10" defaultRowHeight="15" x14ac:dyDescent="0.25"/>
  <cols>
    <col min="2" max="2" width="10.42578125" customWidth="1"/>
    <col min="3" max="3" width="38.28515625" style="11" bestFit="1" customWidth="1"/>
    <col min="4" max="4" width="18.5703125" style="8" bestFit="1" customWidth="1"/>
    <col min="5" max="5" width="10" style="8" bestFit="1" customWidth="1"/>
    <col min="6" max="6" width="25.42578125" style="8" bestFit="1" customWidth="1"/>
    <col min="7" max="7" width="17.140625" style="8" bestFit="1" customWidth="1"/>
    <col min="8" max="8" width="13" style="8" bestFit="1" customWidth="1"/>
  </cols>
  <sheetData>
    <row r="1" spans="2:9" x14ac:dyDescent="0.25">
      <c r="B1" s="2"/>
      <c r="C1" s="10"/>
      <c r="D1" s="7"/>
      <c r="E1" s="7"/>
      <c r="F1" s="7"/>
    </row>
    <row r="2" spans="2:9" ht="75" customHeight="1" x14ac:dyDescent="0.25">
      <c r="B2" s="27"/>
      <c r="C2" s="27"/>
      <c r="D2" s="27"/>
      <c r="E2" s="27"/>
      <c r="F2" s="27"/>
      <c r="G2" s="27"/>
      <c r="H2" s="27"/>
    </row>
    <row r="3" spans="2:9" ht="15" customHeight="1" x14ac:dyDescent="0.25">
      <c r="B3" s="28" t="s">
        <v>5</v>
      </c>
      <c r="C3" s="28"/>
      <c r="D3" s="28"/>
      <c r="E3" s="28"/>
      <c r="F3" s="28"/>
      <c r="G3" s="28"/>
      <c r="H3" s="28"/>
    </row>
    <row r="4" spans="2:9" ht="29.25" customHeight="1" x14ac:dyDescent="0.25">
      <c r="B4" s="29" t="s">
        <v>143</v>
      </c>
      <c r="C4" s="29"/>
      <c r="D4" s="29"/>
      <c r="E4" s="29"/>
      <c r="F4" s="29"/>
      <c r="G4" s="29"/>
      <c r="H4" s="29"/>
    </row>
    <row r="5" spans="2:9" ht="30" customHeight="1" x14ac:dyDescent="0.25">
      <c r="B5" s="4" t="s">
        <v>1</v>
      </c>
      <c r="C5" s="6" t="s">
        <v>2</v>
      </c>
      <c r="D5" s="5" t="s">
        <v>3</v>
      </c>
      <c r="E5" s="5" t="s">
        <v>0</v>
      </c>
      <c r="F5" s="6" t="s">
        <v>144</v>
      </c>
      <c r="G5" s="6" t="s">
        <v>145</v>
      </c>
      <c r="H5" s="9" t="s">
        <v>4</v>
      </c>
    </row>
    <row r="6" spans="2:9" ht="40.5" customHeight="1" x14ac:dyDescent="0.25">
      <c r="B6" s="3">
        <v>1</v>
      </c>
      <c r="C6" s="17" t="s">
        <v>7</v>
      </c>
      <c r="D6" s="13" t="s">
        <v>107</v>
      </c>
      <c r="E6" s="13">
        <v>1</v>
      </c>
      <c r="F6" s="25">
        <v>13900</v>
      </c>
      <c r="G6" s="21">
        <v>15000</v>
      </c>
      <c r="H6" s="1">
        <f>(F6+G6)/2</f>
        <v>14450</v>
      </c>
    </row>
    <row r="7" spans="2:9" ht="30" x14ac:dyDescent="0.25">
      <c r="B7" s="3">
        <v>2</v>
      </c>
      <c r="C7" s="17" t="s">
        <v>8</v>
      </c>
      <c r="D7" s="13" t="s">
        <v>107</v>
      </c>
      <c r="E7" s="13">
        <v>1</v>
      </c>
      <c r="F7" s="25">
        <v>13900</v>
      </c>
      <c r="G7" s="21">
        <v>15000</v>
      </c>
      <c r="H7" s="1">
        <f>(F7+G7)/2</f>
        <v>14450</v>
      </c>
    </row>
    <row r="8" spans="2:9" ht="30" x14ac:dyDescent="0.25">
      <c r="B8" s="3">
        <v>3</v>
      </c>
      <c r="C8" s="17" t="s">
        <v>9</v>
      </c>
      <c r="D8" s="13" t="s">
        <v>108</v>
      </c>
      <c r="E8" s="13">
        <v>1</v>
      </c>
      <c r="F8" s="25">
        <v>105000</v>
      </c>
      <c r="G8" s="21">
        <v>120000</v>
      </c>
      <c r="H8" s="1">
        <f t="shared" ref="H8:H10" si="0">(F8+G8)/2</f>
        <v>112500</v>
      </c>
    </row>
    <row r="9" spans="2:9" ht="24" x14ac:dyDescent="0.25">
      <c r="B9" s="3">
        <v>4</v>
      </c>
      <c r="C9" s="17" t="s">
        <v>10</v>
      </c>
      <c r="D9" s="13" t="s">
        <v>109</v>
      </c>
      <c r="E9" s="13">
        <v>1</v>
      </c>
      <c r="F9" s="25">
        <v>105000</v>
      </c>
      <c r="G9" s="21">
        <v>120000</v>
      </c>
      <c r="H9" s="1">
        <f t="shared" si="0"/>
        <v>112500</v>
      </c>
    </row>
    <row r="10" spans="2:9" ht="24" x14ac:dyDescent="0.25">
      <c r="B10" s="3">
        <v>5</v>
      </c>
      <c r="C10" s="17" t="s">
        <v>11</v>
      </c>
      <c r="D10" s="13" t="s">
        <v>109</v>
      </c>
      <c r="E10" s="13">
        <v>1</v>
      </c>
      <c r="F10" s="25">
        <v>105000</v>
      </c>
      <c r="G10" s="21">
        <v>120000</v>
      </c>
      <c r="H10" s="1">
        <f t="shared" si="0"/>
        <v>112500</v>
      </c>
    </row>
    <row r="11" spans="2:9" ht="45" x14ac:dyDescent="0.25">
      <c r="B11" s="3">
        <v>6</v>
      </c>
      <c r="C11" s="17" t="s">
        <v>12</v>
      </c>
      <c r="D11" s="13" t="s">
        <v>110</v>
      </c>
      <c r="E11" s="13">
        <v>1</v>
      </c>
      <c r="F11" s="25">
        <v>9500</v>
      </c>
      <c r="G11" s="21">
        <v>10000</v>
      </c>
      <c r="H11" s="1">
        <f>(F11+G11)/2</f>
        <v>9750</v>
      </c>
    </row>
    <row r="12" spans="2:9" ht="30" x14ac:dyDescent="0.25">
      <c r="B12" s="3">
        <v>7</v>
      </c>
      <c r="C12" s="17" t="s">
        <v>13</v>
      </c>
      <c r="D12" s="13" t="s">
        <v>110</v>
      </c>
      <c r="E12" s="13">
        <v>1</v>
      </c>
      <c r="F12" s="25">
        <v>198000</v>
      </c>
      <c r="G12" s="21">
        <v>195000</v>
      </c>
      <c r="H12" s="1">
        <f t="shared" ref="H12:H19" si="1">(F12+G12)/2</f>
        <v>196500</v>
      </c>
    </row>
    <row r="13" spans="2:9" ht="30" x14ac:dyDescent="0.25">
      <c r="B13" s="3">
        <v>8</v>
      </c>
      <c r="C13" s="17" t="s">
        <v>14</v>
      </c>
      <c r="D13" s="13" t="s">
        <v>111</v>
      </c>
      <c r="E13" s="13">
        <v>1</v>
      </c>
      <c r="F13" s="25">
        <v>10500</v>
      </c>
      <c r="G13" s="21">
        <v>11000</v>
      </c>
      <c r="H13" s="1">
        <f t="shared" si="1"/>
        <v>10750</v>
      </c>
    </row>
    <row r="14" spans="2:9" x14ac:dyDescent="0.25">
      <c r="B14" s="3">
        <v>9</v>
      </c>
      <c r="C14" s="17" t="s">
        <v>15</v>
      </c>
      <c r="D14" s="13" t="s">
        <v>111</v>
      </c>
      <c r="E14" s="13">
        <v>1</v>
      </c>
      <c r="F14" s="25">
        <v>19800</v>
      </c>
      <c r="G14" s="21">
        <v>20000</v>
      </c>
      <c r="H14" s="1">
        <f t="shared" si="1"/>
        <v>19900</v>
      </c>
    </row>
    <row r="15" spans="2:9" x14ac:dyDescent="0.25">
      <c r="B15" s="3">
        <v>10</v>
      </c>
      <c r="C15" s="17" t="s">
        <v>16</v>
      </c>
      <c r="D15" s="13" t="s">
        <v>111</v>
      </c>
      <c r="E15" s="13">
        <v>1</v>
      </c>
      <c r="F15" s="25">
        <v>10800</v>
      </c>
      <c r="G15" s="21">
        <v>12000</v>
      </c>
      <c r="H15" s="1">
        <f t="shared" si="1"/>
        <v>11400</v>
      </c>
    </row>
    <row r="16" spans="2:9" ht="30" x14ac:dyDescent="0.25">
      <c r="B16" s="3">
        <v>11</v>
      </c>
      <c r="C16" s="17" t="s">
        <v>17</v>
      </c>
      <c r="D16" s="13" t="s">
        <v>110</v>
      </c>
      <c r="E16" s="13">
        <v>1</v>
      </c>
      <c r="F16" s="25">
        <v>8900</v>
      </c>
      <c r="G16" s="21">
        <v>9500</v>
      </c>
      <c r="H16" s="1">
        <f t="shared" si="1"/>
        <v>9200</v>
      </c>
      <c r="I16" s="20"/>
    </row>
    <row r="17" spans="2:9" ht="30" x14ac:dyDescent="0.25">
      <c r="B17" s="3">
        <v>12</v>
      </c>
      <c r="C17" s="17" t="s">
        <v>18</v>
      </c>
      <c r="D17" s="13" t="s">
        <v>112</v>
      </c>
      <c r="E17" s="13">
        <v>1</v>
      </c>
      <c r="F17" s="25">
        <v>109000</v>
      </c>
      <c r="G17" s="21">
        <v>115000</v>
      </c>
      <c r="H17" s="1">
        <f t="shared" si="1"/>
        <v>112000</v>
      </c>
      <c r="I17" s="20"/>
    </row>
    <row r="18" spans="2:9" x14ac:dyDescent="0.25">
      <c r="B18" s="3">
        <v>13</v>
      </c>
      <c r="C18" s="17" t="s">
        <v>19</v>
      </c>
      <c r="D18" s="13" t="s">
        <v>110</v>
      </c>
      <c r="E18" s="13">
        <v>1</v>
      </c>
      <c r="F18" s="25">
        <v>8500</v>
      </c>
      <c r="G18" s="21">
        <v>9500</v>
      </c>
      <c r="H18" s="1">
        <f t="shared" si="1"/>
        <v>9000</v>
      </c>
      <c r="I18" s="20"/>
    </row>
    <row r="19" spans="2:9" x14ac:dyDescent="0.25">
      <c r="B19" s="3">
        <v>14</v>
      </c>
      <c r="C19" s="17" t="s">
        <v>20</v>
      </c>
      <c r="D19" s="13" t="s">
        <v>110</v>
      </c>
      <c r="E19" s="13">
        <v>1</v>
      </c>
      <c r="F19" s="25">
        <v>8500</v>
      </c>
      <c r="G19" s="21">
        <v>9500</v>
      </c>
      <c r="H19" s="1">
        <f t="shared" si="1"/>
        <v>9000</v>
      </c>
      <c r="I19" s="20"/>
    </row>
    <row r="20" spans="2:9" ht="45" x14ac:dyDescent="0.25">
      <c r="B20" s="3">
        <v>15</v>
      </c>
      <c r="C20" s="17" t="s">
        <v>21</v>
      </c>
      <c r="D20" s="13" t="s">
        <v>110</v>
      </c>
      <c r="E20" s="13">
        <v>1</v>
      </c>
      <c r="F20" s="25">
        <v>29000</v>
      </c>
      <c r="G20" s="21">
        <v>32000</v>
      </c>
      <c r="H20" s="1">
        <f>(F20+G20)/2</f>
        <v>30500</v>
      </c>
      <c r="I20" s="20"/>
    </row>
    <row r="21" spans="2:9" x14ac:dyDescent="0.25">
      <c r="B21" s="3">
        <v>16</v>
      </c>
      <c r="C21" s="17" t="s">
        <v>22</v>
      </c>
      <c r="D21" s="13" t="s">
        <v>110</v>
      </c>
      <c r="E21" s="13">
        <v>1</v>
      </c>
      <c r="F21" s="25">
        <v>8900</v>
      </c>
      <c r="G21" s="21">
        <v>10000</v>
      </c>
      <c r="H21" s="1">
        <f>(F21+G21)/2</f>
        <v>9450</v>
      </c>
    </row>
    <row r="22" spans="2:9" x14ac:dyDescent="0.25">
      <c r="B22" s="3">
        <v>17</v>
      </c>
      <c r="C22" s="17" t="s">
        <v>23</v>
      </c>
      <c r="D22" s="13" t="s">
        <v>111</v>
      </c>
      <c r="E22" s="13">
        <v>1</v>
      </c>
      <c r="F22" s="25">
        <v>10500</v>
      </c>
      <c r="G22" s="21">
        <v>12000</v>
      </c>
      <c r="H22" s="1">
        <f>(F22+G22)/2</f>
        <v>11250</v>
      </c>
    </row>
    <row r="23" spans="2:9" ht="30" x14ac:dyDescent="0.25">
      <c r="B23" s="3">
        <v>18</v>
      </c>
      <c r="C23" s="17" t="s">
        <v>24</v>
      </c>
      <c r="D23" s="13" t="s">
        <v>111</v>
      </c>
      <c r="E23" s="13">
        <v>1</v>
      </c>
      <c r="F23" s="25">
        <v>12600</v>
      </c>
      <c r="G23" s="21">
        <v>13500</v>
      </c>
      <c r="H23" s="1">
        <f t="shared" ref="H23:H25" si="2">(F23+G23)/2</f>
        <v>13050</v>
      </c>
    </row>
    <row r="24" spans="2:9" x14ac:dyDescent="0.25">
      <c r="B24" s="3">
        <v>19</v>
      </c>
      <c r="C24" s="17" t="s">
        <v>25</v>
      </c>
      <c r="D24" s="13" t="s">
        <v>111</v>
      </c>
      <c r="E24" s="13">
        <v>1</v>
      </c>
      <c r="F24" s="25">
        <v>11000</v>
      </c>
      <c r="G24" s="21">
        <v>12000</v>
      </c>
      <c r="H24" s="1">
        <f t="shared" si="2"/>
        <v>11500</v>
      </c>
    </row>
    <row r="25" spans="2:9" ht="30" x14ac:dyDescent="0.25">
      <c r="B25" s="3">
        <v>20</v>
      </c>
      <c r="C25" s="17" t="s">
        <v>26</v>
      </c>
      <c r="D25" s="13" t="s">
        <v>111</v>
      </c>
      <c r="E25" s="13">
        <v>1</v>
      </c>
      <c r="F25" s="25">
        <v>18500</v>
      </c>
      <c r="G25" s="21">
        <v>20000</v>
      </c>
      <c r="H25" s="1">
        <f t="shared" si="2"/>
        <v>19250</v>
      </c>
    </row>
    <row r="26" spans="2:9" ht="30" x14ac:dyDescent="0.25">
      <c r="B26" s="3">
        <v>21</v>
      </c>
      <c r="C26" s="17" t="s">
        <v>27</v>
      </c>
      <c r="D26" s="13" t="s">
        <v>111</v>
      </c>
      <c r="E26" s="13">
        <v>1</v>
      </c>
      <c r="F26" s="25">
        <v>24500</v>
      </c>
      <c r="G26" s="21">
        <v>25000</v>
      </c>
      <c r="H26" s="1">
        <f>(F26+G26)/2</f>
        <v>24750</v>
      </c>
    </row>
    <row r="27" spans="2:9" x14ac:dyDescent="0.25">
      <c r="B27" s="3">
        <v>22</v>
      </c>
      <c r="C27" s="17" t="s">
        <v>28</v>
      </c>
      <c r="D27" s="13" t="s">
        <v>111</v>
      </c>
      <c r="E27" s="13">
        <v>1</v>
      </c>
      <c r="F27" s="25">
        <v>12500</v>
      </c>
      <c r="G27" s="21">
        <v>14000</v>
      </c>
      <c r="H27" s="1">
        <f t="shared" ref="H27:H28" si="3">(F27+G27)/2</f>
        <v>13250</v>
      </c>
      <c r="I27" s="20"/>
    </row>
    <row r="28" spans="2:9" x14ac:dyDescent="0.25">
      <c r="B28" s="3">
        <v>23</v>
      </c>
      <c r="C28" s="17" t="s">
        <v>29</v>
      </c>
      <c r="D28" s="13" t="s">
        <v>111</v>
      </c>
      <c r="E28" s="13">
        <v>1</v>
      </c>
      <c r="F28" s="25">
        <v>18500</v>
      </c>
      <c r="G28" s="21">
        <v>20000</v>
      </c>
      <c r="H28" s="1">
        <f t="shared" si="3"/>
        <v>19250</v>
      </c>
    </row>
    <row r="29" spans="2:9" ht="29.25" customHeight="1" x14ac:dyDescent="0.25">
      <c r="B29" s="3">
        <v>24</v>
      </c>
      <c r="C29" s="17" t="s">
        <v>30</v>
      </c>
      <c r="D29" s="13" t="s">
        <v>113</v>
      </c>
      <c r="E29" s="13">
        <v>1</v>
      </c>
      <c r="F29" s="25">
        <v>6800</v>
      </c>
      <c r="G29" s="21">
        <v>7000</v>
      </c>
      <c r="H29" s="1">
        <f>(F29+G29)/2</f>
        <v>6900</v>
      </c>
    </row>
    <row r="30" spans="2:9" ht="29.25" customHeight="1" x14ac:dyDescent="0.25">
      <c r="B30" s="3">
        <v>25</v>
      </c>
      <c r="C30" s="17" t="s">
        <v>31</v>
      </c>
      <c r="D30" s="13" t="s">
        <v>114</v>
      </c>
      <c r="E30" s="13">
        <v>1</v>
      </c>
      <c r="F30" s="25">
        <v>6700</v>
      </c>
      <c r="G30" s="21">
        <v>7000</v>
      </c>
      <c r="H30" s="1">
        <f>(F30+G30)/2</f>
        <v>6850</v>
      </c>
    </row>
    <row r="31" spans="2:9" ht="28.5" customHeight="1" x14ac:dyDescent="0.25">
      <c r="B31" s="3">
        <v>26</v>
      </c>
      <c r="C31" s="17" t="s">
        <v>32</v>
      </c>
      <c r="D31" s="13" t="s">
        <v>115</v>
      </c>
      <c r="E31" s="13">
        <v>1</v>
      </c>
      <c r="F31" s="25">
        <v>9800</v>
      </c>
      <c r="G31" s="21">
        <v>11000</v>
      </c>
      <c r="H31" s="1">
        <f t="shared" ref="H31:H33" si="4">(F31+G31)/2</f>
        <v>10400</v>
      </c>
    </row>
    <row r="32" spans="2:9" x14ac:dyDescent="0.25">
      <c r="B32" s="3">
        <v>27</v>
      </c>
      <c r="C32" s="17" t="s">
        <v>33</v>
      </c>
      <c r="D32" s="13" t="s">
        <v>110</v>
      </c>
      <c r="E32" s="13">
        <v>1</v>
      </c>
      <c r="F32" s="25">
        <v>15500</v>
      </c>
      <c r="G32" s="21">
        <v>16000</v>
      </c>
      <c r="H32" s="1">
        <f t="shared" si="4"/>
        <v>15750</v>
      </c>
    </row>
    <row r="33" spans="2:10" ht="29.25" customHeight="1" x14ac:dyDescent="0.25">
      <c r="B33" s="3">
        <v>28</v>
      </c>
      <c r="C33" s="17" t="s">
        <v>34</v>
      </c>
      <c r="D33" s="13" t="s">
        <v>110</v>
      </c>
      <c r="E33" s="13">
        <v>1</v>
      </c>
      <c r="F33" s="25">
        <v>79000</v>
      </c>
      <c r="G33" s="21">
        <v>82000</v>
      </c>
      <c r="H33" s="1">
        <f t="shared" si="4"/>
        <v>80500</v>
      </c>
    </row>
    <row r="34" spans="2:10" ht="42.75" customHeight="1" x14ac:dyDescent="0.25">
      <c r="B34" s="3">
        <v>29</v>
      </c>
      <c r="C34" s="17" t="s">
        <v>35</v>
      </c>
      <c r="D34" s="13" t="s">
        <v>110</v>
      </c>
      <c r="E34" s="13">
        <v>1</v>
      </c>
      <c r="F34" s="25">
        <v>1400</v>
      </c>
      <c r="G34" s="22">
        <v>1500</v>
      </c>
      <c r="H34" s="1">
        <f>(F34+G34)/2</f>
        <v>1450</v>
      </c>
    </row>
    <row r="35" spans="2:10" ht="30" x14ac:dyDescent="0.25">
      <c r="B35" s="3">
        <v>30</v>
      </c>
      <c r="C35" s="17" t="s">
        <v>36</v>
      </c>
      <c r="D35" s="13" t="s">
        <v>110</v>
      </c>
      <c r="E35" s="13">
        <v>1</v>
      </c>
      <c r="F35" s="25">
        <v>12800</v>
      </c>
      <c r="G35" s="22">
        <v>13000</v>
      </c>
      <c r="H35" s="1">
        <f>(F35+G35)/2</f>
        <v>12900</v>
      </c>
    </row>
    <row r="36" spans="2:10" ht="30" x14ac:dyDescent="0.25">
      <c r="B36" s="3">
        <v>31</v>
      </c>
      <c r="C36" s="17" t="s">
        <v>37</v>
      </c>
      <c r="D36" s="13" t="s">
        <v>116</v>
      </c>
      <c r="E36" s="13">
        <v>1</v>
      </c>
      <c r="F36" s="25">
        <v>8500</v>
      </c>
      <c r="G36" s="21">
        <v>9000</v>
      </c>
      <c r="H36" s="1">
        <f t="shared" ref="H36:H38" si="5">(F36+G36)/2</f>
        <v>8750</v>
      </c>
    </row>
    <row r="37" spans="2:10" ht="30" x14ac:dyDescent="0.25">
      <c r="B37" s="3">
        <v>32</v>
      </c>
      <c r="C37" s="17" t="s">
        <v>38</v>
      </c>
      <c r="D37" s="13" t="s">
        <v>117</v>
      </c>
      <c r="E37" s="13">
        <v>1</v>
      </c>
      <c r="F37" s="25">
        <v>8900</v>
      </c>
      <c r="G37" s="21">
        <v>9000</v>
      </c>
      <c r="H37" s="1">
        <f t="shared" si="5"/>
        <v>8950</v>
      </c>
    </row>
    <row r="38" spans="2:10" ht="24" x14ac:dyDescent="0.25">
      <c r="B38" s="3">
        <v>33</v>
      </c>
      <c r="C38" s="17" t="s">
        <v>39</v>
      </c>
      <c r="D38" s="13" t="s">
        <v>117</v>
      </c>
      <c r="E38" s="13">
        <v>1</v>
      </c>
      <c r="F38" s="25">
        <v>7900</v>
      </c>
      <c r="G38" s="21">
        <v>8000</v>
      </c>
      <c r="H38" s="1">
        <f t="shared" si="5"/>
        <v>7950</v>
      </c>
    </row>
    <row r="39" spans="2:10" ht="24" x14ac:dyDescent="0.25">
      <c r="B39" s="3">
        <v>34</v>
      </c>
      <c r="C39" s="17" t="s">
        <v>40</v>
      </c>
      <c r="D39" s="13" t="s">
        <v>118</v>
      </c>
      <c r="E39" s="13">
        <v>1</v>
      </c>
      <c r="F39" s="25">
        <v>6500</v>
      </c>
      <c r="G39" s="21">
        <v>7000</v>
      </c>
      <c r="H39" s="1">
        <f>(F39+G39)/2</f>
        <v>6750</v>
      </c>
      <c r="I39" s="20"/>
    </row>
    <row r="40" spans="2:10" x14ac:dyDescent="0.25">
      <c r="B40" s="3">
        <v>35</v>
      </c>
      <c r="C40" s="17" t="s">
        <v>41</v>
      </c>
      <c r="D40" s="13" t="s">
        <v>119</v>
      </c>
      <c r="E40" s="13">
        <v>1</v>
      </c>
      <c r="F40" s="25">
        <v>19500</v>
      </c>
      <c r="G40" s="21">
        <v>20000</v>
      </c>
      <c r="H40" s="1">
        <f>(F40+G40)/2</f>
        <v>19750</v>
      </c>
    </row>
    <row r="41" spans="2:10" x14ac:dyDescent="0.25">
      <c r="B41" s="3">
        <v>36</v>
      </c>
      <c r="C41" s="17" t="s">
        <v>42</v>
      </c>
      <c r="D41" s="14" t="s">
        <v>119</v>
      </c>
      <c r="E41" s="13">
        <v>1</v>
      </c>
      <c r="F41" s="25">
        <v>12500</v>
      </c>
      <c r="G41" s="21">
        <v>14000</v>
      </c>
      <c r="H41" s="1">
        <f>(F41+G41)/2</f>
        <v>13250</v>
      </c>
    </row>
    <row r="42" spans="2:10" x14ac:dyDescent="0.25">
      <c r="B42" s="3">
        <v>37</v>
      </c>
      <c r="C42" s="17" t="s">
        <v>43</v>
      </c>
      <c r="D42" s="14" t="s">
        <v>119</v>
      </c>
      <c r="E42" s="13">
        <v>1</v>
      </c>
      <c r="F42" s="25">
        <v>12500</v>
      </c>
      <c r="G42" s="21">
        <v>14000</v>
      </c>
      <c r="H42" s="1">
        <f t="shared" ref="H42:H105" si="6">(F42+G42)/2</f>
        <v>13250</v>
      </c>
      <c r="I42" s="20"/>
      <c r="J42" s="20"/>
    </row>
    <row r="43" spans="2:10" ht="30" x14ac:dyDescent="0.25">
      <c r="B43" s="3">
        <v>38</v>
      </c>
      <c r="C43" s="17" t="s">
        <v>44</v>
      </c>
      <c r="D43" s="14" t="s">
        <v>119</v>
      </c>
      <c r="E43" s="14">
        <v>1</v>
      </c>
      <c r="F43" s="26">
        <v>15700</v>
      </c>
      <c r="G43" s="23">
        <v>17000</v>
      </c>
      <c r="H43" s="1">
        <f t="shared" si="6"/>
        <v>16350</v>
      </c>
    </row>
    <row r="44" spans="2:10" ht="30" x14ac:dyDescent="0.25">
      <c r="B44" s="3">
        <v>39</v>
      </c>
      <c r="C44" s="17" t="s">
        <v>45</v>
      </c>
      <c r="D44" s="14" t="s">
        <v>119</v>
      </c>
      <c r="E44" s="14">
        <v>1</v>
      </c>
      <c r="F44" s="26">
        <v>11300</v>
      </c>
      <c r="G44" s="23">
        <v>12000</v>
      </c>
      <c r="H44" s="1">
        <f t="shared" si="6"/>
        <v>11650</v>
      </c>
    </row>
    <row r="45" spans="2:10" ht="24" x14ac:dyDescent="0.25">
      <c r="B45" s="3">
        <v>40</v>
      </c>
      <c r="C45" s="17" t="s">
        <v>46</v>
      </c>
      <c r="D45" s="14" t="s">
        <v>120</v>
      </c>
      <c r="E45" s="14">
        <v>1</v>
      </c>
      <c r="F45" s="26">
        <v>99000</v>
      </c>
      <c r="G45" s="23">
        <v>105000</v>
      </c>
      <c r="H45" s="1">
        <f t="shared" si="6"/>
        <v>102000</v>
      </c>
    </row>
    <row r="46" spans="2:10" ht="30" x14ac:dyDescent="0.25">
      <c r="B46" s="3">
        <v>41</v>
      </c>
      <c r="C46" s="17" t="s">
        <v>47</v>
      </c>
      <c r="D46" s="14" t="s">
        <v>119</v>
      </c>
      <c r="E46" s="14">
        <v>1</v>
      </c>
      <c r="F46" s="26">
        <v>6500</v>
      </c>
      <c r="G46" s="23">
        <v>7000</v>
      </c>
      <c r="H46" s="1">
        <f t="shared" si="6"/>
        <v>6750</v>
      </c>
    </row>
    <row r="47" spans="2:10" ht="45" x14ac:dyDescent="0.25">
      <c r="B47" s="3">
        <v>42</v>
      </c>
      <c r="C47" s="17" t="s">
        <v>48</v>
      </c>
      <c r="D47" s="14" t="s">
        <v>119</v>
      </c>
      <c r="E47" s="13">
        <v>1</v>
      </c>
      <c r="F47" s="25">
        <v>18100</v>
      </c>
      <c r="G47" s="21">
        <v>19000</v>
      </c>
      <c r="H47" s="1">
        <f t="shared" si="6"/>
        <v>18550</v>
      </c>
    </row>
    <row r="48" spans="2:10" x14ac:dyDescent="0.25">
      <c r="B48" s="3">
        <v>43</v>
      </c>
      <c r="C48" s="18" t="s">
        <v>29</v>
      </c>
      <c r="D48" s="15" t="s">
        <v>119</v>
      </c>
      <c r="E48" s="16">
        <v>1</v>
      </c>
      <c r="F48" s="25">
        <v>17800</v>
      </c>
      <c r="G48" s="21">
        <v>18000</v>
      </c>
      <c r="H48" s="1">
        <f t="shared" si="6"/>
        <v>17900</v>
      </c>
    </row>
    <row r="49" spans="2:8" ht="30" x14ac:dyDescent="0.25">
      <c r="B49" s="3">
        <v>44</v>
      </c>
      <c r="C49" s="18" t="s">
        <v>49</v>
      </c>
      <c r="D49" s="15" t="s">
        <v>119</v>
      </c>
      <c r="E49" s="16">
        <v>1</v>
      </c>
      <c r="F49" s="25">
        <v>23500</v>
      </c>
      <c r="G49" s="21">
        <v>25000</v>
      </c>
      <c r="H49" s="1">
        <f t="shared" si="6"/>
        <v>24250</v>
      </c>
    </row>
    <row r="50" spans="2:8" ht="15" customHeight="1" x14ac:dyDescent="0.25">
      <c r="B50" s="3">
        <v>45</v>
      </c>
      <c r="C50" s="18" t="s">
        <v>50</v>
      </c>
      <c r="D50" s="15" t="s">
        <v>119</v>
      </c>
      <c r="E50" s="16">
        <v>1</v>
      </c>
      <c r="F50" s="25">
        <v>13500</v>
      </c>
      <c r="G50" s="21">
        <v>14500</v>
      </c>
      <c r="H50" s="1">
        <f t="shared" si="6"/>
        <v>14000</v>
      </c>
    </row>
    <row r="51" spans="2:8" ht="45" x14ac:dyDescent="0.25">
      <c r="B51" s="3">
        <v>46</v>
      </c>
      <c r="C51" s="18" t="s">
        <v>51</v>
      </c>
      <c r="D51" s="15" t="s">
        <v>119</v>
      </c>
      <c r="E51" s="16">
        <v>1</v>
      </c>
      <c r="F51" s="25">
        <v>6500</v>
      </c>
      <c r="G51" s="21">
        <v>7500</v>
      </c>
      <c r="H51" s="1">
        <f t="shared" si="6"/>
        <v>7000</v>
      </c>
    </row>
    <row r="52" spans="2:8" ht="30" x14ac:dyDescent="0.25">
      <c r="B52" s="3">
        <v>47</v>
      </c>
      <c r="C52" s="18" t="s">
        <v>52</v>
      </c>
      <c r="D52" s="15" t="s">
        <v>119</v>
      </c>
      <c r="E52" s="16">
        <v>1</v>
      </c>
      <c r="F52" s="25">
        <v>6900</v>
      </c>
      <c r="G52" s="21">
        <v>7500</v>
      </c>
      <c r="H52" s="1">
        <f t="shared" si="6"/>
        <v>7200</v>
      </c>
    </row>
    <row r="53" spans="2:8" s="36" customFormat="1" ht="60" x14ac:dyDescent="0.25">
      <c r="B53" s="31">
        <v>48</v>
      </c>
      <c r="C53" s="32" t="s">
        <v>147</v>
      </c>
      <c r="D53" s="33" t="s">
        <v>110</v>
      </c>
      <c r="E53" s="34">
        <v>1</v>
      </c>
      <c r="F53" s="26">
        <v>6700</v>
      </c>
      <c r="G53" s="23">
        <v>7000</v>
      </c>
      <c r="H53" s="35">
        <f t="shared" si="6"/>
        <v>6850</v>
      </c>
    </row>
    <row r="54" spans="2:8" ht="30" x14ac:dyDescent="0.25">
      <c r="B54" s="3">
        <v>49</v>
      </c>
      <c r="C54" s="18" t="s">
        <v>53</v>
      </c>
      <c r="D54" s="15" t="s">
        <v>119</v>
      </c>
      <c r="E54" s="16">
        <v>1</v>
      </c>
      <c r="F54" s="25">
        <v>9900</v>
      </c>
      <c r="G54" s="21">
        <v>10000</v>
      </c>
      <c r="H54" s="1">
        <f t="shared" si="6"/>
        <v>9950</v>
      </c>
    </row>
    <row r="55" spans="2:8" x14ac:dyDescent="0.25">
      <c r="B55" s="3">
        <v>50</v>
      </c>
      <c r="C55" s="18" t="s">
        <v>54</v>
      </c>
      <c r="D55" s="15" t="s">
        <v>119</v>
      </c>
      <c r="E55" s="16">
        <v>1</v>
      </c>
      <c r="F55" s="25">
        <v>7800</v>
      </c>
      <c r="G55" s="21">
        <v>8500</v>
      </c>
      <c r="H55" s="1">
        <f>(F55+G55)/2</f>
        <v>8150</v>
      </c>
    </row>
    <row r="56" spans="2:8" ht="30" x14ac:dyDescent="0.25">
      <c r="B56" s="3">
        <v>51</v>
      </c>
      <c r="C56" s="18" t="s">
        <v>39</v>
      </c>
      <c r="D56" s="15" t="s">
        <v>121</v>
      </c>
      <c r="E56" s="16">
        <v>1</v>
      </c>
      <c r="F56" s="25">
        <v>6900</v>
      </c>
      <c r="G56" s="21">
        <v>8000</v>
      </c>
      <c r="H56" s="1">
        <f t="shared" si="6"/>
        <v>7450</v>
      </c>
    </row>
    <row r="57" spans="2:8" ht="15" customHeight="1" x14ac:dyDescent="0.25">
      <c r="B57" s="3">
        <v>52</v>
      </c>
      <c r="C57" s="18" t="s">
        <v>55</v>
      </c>
      <c r="D57" s="15" t="s">
        <v>110</v>
      </c>
      <c r="E57" s="16">
        <v>1</v>
      </c>
      <c r="F57" s="25">
        <v>3600</v>
      </c>
      <c r="G57" s="21">
        <v>4000</v>
      </c>
      <c r="H57" s="1">
        <f t="shared" si="6"/>
        <v>3800</v>
      </c>
    </row>
    <row r="58" spans="2:8" ht="15" customHeight="1" x14ac:dyDescent="0.25">
      <c r="B58" s="3">
        <v>53</v>
      </c>
      <c r="C58" s="18" t="s">
        <v>56</v>
      </c>
      <c r="D58" s="15" t="s">
        <v>110</v>
      </c>
      <c r="E58" s="16">
        <v>1</v>
      </c>
      <c r="F58" s="25">
        <v>3800</v>
      </c>
      <c r="G58" s="21">
        <v>4000</v>
      </c>
      <c r="H58" s="1">
        <f t="shared" si="6"/>
        <v>3900</v>
      </c>
    </row>
    <row r="59" spans="2:8" ht="30" x14ac:dyDescent="0.25">
      <c r="B59" s="3">
        <v>54</v>
      </c>
      <c r="C59" s="18" t="s">
        <v>57</v>
      </c>
      <c r="D59" s="15" t="s">
        <v>110</v>
      </c>
      <c r="E59" s="16">
        <v>1</v>
      </c>
      <c r="F59" s="25">
        <v>12900</v>
      </c>
      <c r="G59" s="21">
        <v>14000</v>
      </c>
      <c r="H59" s="1">
        <f t="shared" si="6"/>
        <v>13450</v>
      </c>
    </row>
    <row r="60" spans="2:8" ht="30" x14ac:dyDescent="0.25">
      <c r="B60" s="3">
        <v>55</v>
      </c>
      <c r="C60" s="18" t="s">
        <v>58</v>
      </c>
      <c r="D60" s="15" t="s">
        <v>110</v>
      </c>
      <c r="E60" s="16">
        <v>1</v>
      </c>
      <c r="F60" s="25">
        <v>10500</v>
      </c>
      <c r="G60" s="21">
        <v>11000</v>
      </c>
      <c r="H60" s="1">
        <f t="shared" si="6"/>
        <v>10750</v>
      </c>
    </row>
    <row r="61" spans="2:8" ht="60" x14ac:dyDescent="0.25">
      <c r="B61" s="3">
        <v>56</v>
      </c>
      <c r="C61" s="18" t="s">
        <v>59</v>
      </c>
      <c r="D61" s="15" t="s">
        <v>110</v>
      </c>
      <c r="E61" s="16">
        <v>1</v>
      </c>
      <c r="F61" s="25">
        <v>6500</v>
      </c>
      <c r="G61" s="21">
        <v>7000</v>
      </c>
      <c r="H61" s="1">
        <f t="shared" si="6"/>
        <v>6750</v>
      </c>
    </row>
    <row r="62" spans="2:8" ht="60" x14ac:dyDescent="0.25">
      <c r="B62" s="3">
        <v>57</v>
      </c>
      <c r="C62" s="18" t="s">
        <v>60</v>
      </c>
      <c r="D62" s="15" t="s">
        <v>113</v>
      </c>
      <c r="E62" s="16">
        <v>1</v>
      </c>
      <c r="F62" s="25">
        <v>6500</v>
      </c>
      <c r="G62" s="21">
        <v>7000</v>
      </c>
      <c r="H62" s="1">
        <f t="shared" si="6"/>
        <v>6750</v>
      </c>
    </row>
    <row r="63" spans="2:8" x14ac:dyDescent="0.25">
      <c r="B63" s="3">
        <v>58</v>
      </c>
      <c r="C63" s="18" t="s">
        <v>61</v>
      </c>
      <c r="D63" s="15" t="s">
        <v>119</v>
      </c>
      <c r="E63" s="16">
        <v>1</v>
      </c>
      <c r="F63" s="25">
        <v>19200</v>
      </c>
      <c r="G63" s="21">
        <v>20000</v>
      </c>
      <c r="H63" s="1">
        <f>(F63+G63)/2</f>
        <v>19600</v>
      </c>
    </row>
    <row r="64" spans="2:8" x14ac:dyDescent="0.25">
      <c r="B64" s="3">
        <v>59</v>
      </c>
      <c r="C64" s="18" t="s">
        <v>62</v>
      </c>
      <c r="D64" s="15" t="s">
        <v>119</v>
      </c>
      <c r="E64" s="16">
        <v>1</v>
      </c>
      <c r="F64" s="25">
        <v>17100</v>
      </c>
      <c r="G64" s="21">
        <v>19000</v>
      </c>
      <c r="H64" s="1">
        <f t="shared" si="6"/>
        <v>18050</v>
      </c>
    </row>
    <row r="65" spans="2:8" ht="15" customHeight="1" x14ac:dyDescent="0.25">
      <c r="B65" s="3">
        <v>60</v>
      </c>
      <c r="C65" s="18" t="s">
        <v>63</v>
      </c>
      <c r="D65" s="15" t="s">
        <v>119</v>
      </c>
      <c r="E65" s="16">
        <v>1</v>
      </c>
      <c r="F65" s="25">
        <v>14500</v>
      </c>
      <c r="G65" s="21">
        <v>15000</v>
      </c>
      <c r="H65" s="1">
        <f t="shared" si="6"/>
        <v>14750</v>
      </c>
    </row>
    <row r="66" spans="2:8" ht="15" customHeight="1" x14ac:dyDescent="0.25">
      <c r="B66" s="3">
        <v>61</v>
      </c>
      <c r="C66" s="18" t="s">
        <v>64</v>
      </c>
      <c r="D66" s="15" t="s">
        <v>119</v>
      </c>
      <c r="E66" s="16">
        <v>1</v>
      </c>
      <c r="F66" s="25">
        <v>8400</v>
      </c>
      <c r="G66" s="21">
        <v>9000</v>
      </c>
      <c r="H66" s="1">
        <f t="shared" si="6"/>
        <v>8700</v>
      </c>
    </row>
    <row r="67" spans="2:8" x14ac:dyDescent="0.25">
      <c r="B67" s="3">
        <v>62</v>
      </c>
      <c r="C67" s="18" t="s">
        <v>65</v>
      </c>
      <c r="D67" s="15" t="s">
        <v>119</v>
      </c>
      <c r="E67" s="16">
        <v>1</v>
      </c>
      <c r="F67" s="25">
        <v>11500</v>
      </c>
      <c r="G67" s="21">
        <v>12000</v>
      </c>
      <c r="H67" s="1">
        <f t="shared" si="6"/>
        <v>11750</v>
      </c>
    </row>
    <row r="68" spans="2:8" x14ac:dyDescent="0.25">
      <c r="B68" s="3">
        <v>63</v>
      </c>
      <c r="C68" s="18" t="s">
        <v>66</v>
      </c>
      <c r="D68" s="15" t="s">
        <v>119</v>
      </c>
      <c r="E68" s="16">
        <v>1</v>
      </c>
      <c r="F68" s="25">
        <v>12200</v>
      </c>
      <c r="G68" s="21">
        <v>13000</v>
      </c>
      <c r="H68" s="1">
        <f t="shared" si="6"/>
        <v>12600</v>
      </c>
    </row>
    <row r="69" spans="2:8" ht="15" customHeight="1" x14ac:dyDescent="0.25">
      <c r="B69" s="3">
        <v>64</v>
      </c>
      <c r="C69" s="18" t="s">
        <v>67</v>
      </c>
      <c r="D69" s="15" t="s">
        <v>119</v>
      </c>
      <c r="E69" s="16">
        <v>1</v>
      </c>
      <c r="F69" s="25">
        <v>5500</v>
      </c>
      <c r="G69" s="21">
        <v>6000</v>
      </c>
      <c r="H69" s="1">
        <f t="shared" si="6"/>
        <v>5750</v>
      </c>
    </row>
    <row r="70" spans="2:8" ht="15" customHeight="1" x14ac:dyDescent="0.25">
      <c r="B70" s="3">
        <v>65</v>
      </c>
      <c r="C70" s="18" t="s">
        <v>68</v>
      </c>
      <c r="D70" s="15" t="s">
        <v>119</v>
      </c>
      <c r="E70" s="16">
        <v>1</v>
      </c>
      <c r="F70" s="25">
        <v>17100</v>
      </c>
      <c r="G70" s="21">
        <v>18000</v>
      </c>
      <c r="H70" s="1">
        <f t="shared" si="6"/>
        <v>17550</v>
      </c>
    </row>
    <row r="71" spans="2:8" x14ac:dyDescent="0.25">
      <c r="B71" s="3">
        <v>66</v>
      </c>
      <c r="C71" s="18" t="s">
        <v>69</v>
      </c>
      <c r="D71" s="15" t="s">
        <v>119</v>
      </c>
      <c r="E71" s="16">
        <v>1</v>
      </c>
      <c r="F71" s="25">
        <v>21900</v>
      </c>
      <c r="G71" s="21">
        <v>23000</v>
      </c>
      <c r="H71" s="1">
        <f t="shared" si="6"/>
        <v>22450</v>
      </c>
    </row>
    <row r="72" spans="2:8" x14ac:dyDescent="0.25">
      <c r="B72" s="3">
        <v>67</v>
      </c>
      <c r="C72" s="18" t="s">
        <v>70</v>
      </c>
      <c r="D72" s="15" t="s">
        <v>119</v>
      </c>
      <c r="E72" s="16">
        <v>1</v>
      </c>
      <c r="F72" s="25">
        <v>19300</v>
      </c>
      <c r="G72" s="21">
        <v>20000</v>
      </c>
      <c r="H72" s="1">
        <f t="shared" si="6"/>
        <v>19650</v>
      </c>
    </row>
    <row r="73" spans="2:8" ht="15" customHeight="1" x14ac:dyDescent="0.25">
      <c r="B73" s="3">
        <v>68</v>
      </c>
      <c r="C73" s="18" t="s">
        <v>71</v>
      </c>
      <c r="D73" s="15" t="s">
        <v>119</v>
      </c>
      <c r="E73" s="16">
        <v>1</v>
      </c>
      <c r="F73" s="25">
        <v>12200</v>
      </c>
      <c r="G73" s="21">
        <v>13000</v>
      </c>
      <c r="H73" s="1">
        <f>(F73+G73)/2</f>
        <v>12600</v>
      </c>
    </row>
    <row r="74" spans="2:8" ht="15" customHeight="1" x14ac:dyDescent="0.25">
      <c r="B74" s="3">
        <v>69</v>
      </c>
      <c r="C74" s="18" t="s">
        <v>72</v>
      </c>
      <c r="D74" s="15" t="s">
        <v>119</v>
      </c>
      <c r="E74" s="16">
        <v>1</v>
      </c>
      <c r="F74" s="25">
        <v>12300</v>
      </c>
      <c r="G74" s="21">
        <v>13000</v>
      </c>
      <c r="H74" s="1">
        <f t="shared" si="6"/>
        <v>12650</v>
      </c>
    </row>
    <row r="75" spans="2:8" x14ac:dyDescent="0.25">
      <c r="B75" s="3">
        <v>70</v>
      </c>
      <c r="C75" s="18" t="s">
        <v>73</v>
      </c>
      <c r="D75" s="15" t="s">
        <v>119</v>
      </c>
      <c r="E75" s="16">
        <v>1</v>
      </c>
      <c r="F75" s="25">
        <v>12300</v>
      </c>
      <c r="G75" s="21">
        <v>13000</v>
      </c>
      <c r="H75" s="1">
        <f t="shared" si="6"/>
        <v>12650</v>
      </c>
    </row>
    <row r="76" spans="2:8" x14ac:dyDescent="0.25">
      <c r="B76" s="3">
        <v>71</v>
      </c>
      <c r="C76" s="18" t="s">
        <v>74</v>
      </c>
      <c r="D76" s="15" t="s">
        <v>119</v>
      </c>
      <c r="E76" s="16">
        <v>1</v>
      </c>
      <c r="F76" s="25">
        <v>21900</v>
      </c>
      <c r="G76" s="21">
        <v>23000</v>
      </c>
      <c r="H76" s="1">
        <f t="shared" si="6"/>
        <v>22450</v>
      </c>
    </row>
    <row r="77" spans="2:8" ht="15" customHeight="1" x14ac:dyDescent="0.25">
      <c r="B77" s="3">
        <v>72</v>
      </c>
      <c r="C77" s="18" t="s">
        <v>75</v>
      </c>
      <c r="D77" s="15" t="s">
        <v>122</v>
      </c>
      <c r="E77" s="16">
        <v>1</v>
      </c>
      <c r="F77" s="25">
        <v>4900</v>
      </c>
      <c r="G77" s="21">
        <v>5500</v>
      </c>
      <c r="H77" s="1">
        <f t="shared" si="6"/>
        <v>5200</v>
      </c>
    </row>
    <row r="78" spans="2:8" ht="15" customHeight="1" x14ac:dyDescent="0.25">
      <c r="B78" s="3">
        <v>73</v>
      </c>
      <c r="C78" s="18" t="s">
        <v>76</v>
      </c>
      <c r="D78" s="15" t="s">
        <v>122</v>
      </c>
      <c r="E78" s="16">
        <v>1</v>
      </c>
      <c r="F78" s="25">
        <v>9800</v>
      </c>
      <c r="G78" s="21">
        <v>11000</v>
      </c>
      <c r="H78" s="1">
        <f t="shared" si="6"/>
        <v>10400</v>
      </c>
    </row>
    <row r="79" spans="2:8" ht="30" x14ac:dyDescent="0.25">
      <c r="B79" s="3">
        <v>74</v>
      </c>
      <c r="C79" s="18" t="s">
        <v>77</v>
      </c>
      <c r="D79" s="15" t="s">
        <v>119</v>
      </c>
      <c r="E79" s="16">
        <v>1</v>
      </c>
      <c r="F79" s="25">
        <v>5900</v>
      </c>
      <c r="G79" s="21">
        <v>6200</v>
      </c>
      <c r="H79" s="1">
        <f t="shared" si="6"/>
        <v>6050</v>
      </c>
    </row>
    <row r="80" spans="2:8" x14ac:dyDescent="0.25">
      <c r="B80" s="3">
        <v>75</v>
      </c>
      <c r="C80" s="18" t="s">
        <v>78</v>
      </c>
      <c r="D80" s="15" t="s">
        <v>119</v>
      </c>
      <c r="E80" s="16">
        <v>1</v>
      </c>
      <c r="F80" s="25">
        <v>8900</v>
      </c>
      <c r="G80" s="21">
        <v>9000</v>
      </c>
      <c r="H80" s="1">
        <f t="shared" si="6"/>
        <v>8950</v>
      </c>
    </row>
    <row r="81" spans="2:8" ht="15" customHeight="1" x14ac:dyDescent="0.25">
      <c r="B81" s="3">
        <v>76</v>
      </c>
      <c r="C81" s="18" t="s">
        <v>79</v>
      </c>
      <c r="D81" s="15" t="s">
        <v>110</v>
      </c>
      <c r="E81" s="16">
        <v>1</v>
      </c>
      <c r="F81" s="25">
        <v>5900</v>
      </c>
      <c r="G81" s="21">
        <v>6200</v>
      </c>
      <c r="H81" s="1">
        <f t="shared" si="6"/>
        <v>6050</v>
      </c>
    </row>
    <row r="82" spans="2:8" ht="15" customHeight="1" x14ac:dyDescent="0.25">
      <c r="B82" s="3">
        <v>77</v>
      </c>
      <c r="C82" s="18" t="s">
        <v>80</v>
      </c>
      <c r="D82" s="15" t="s">
        <v>110</v>
      </c>
      <c r="E82" s="16">
        <v>1</v>
      </c>
      <c r="F82" s="25">
        <v>6500</v>
      </c>
      <c r="G82" s="21">
        <v>6900</v>
      </c>
      <c r="H82" s="1">
        <f t="shared" si="6"/>
        <v>6700</v>
      </c>
    </row>
    <row r="83" spans="2:8" x14ac:dyDescent="0.25">
      <c r="B83" s="3">
        <v>78</v>
      </c>
      <c r="C83" s="18" t="s">
        <v>81</v>
      </c>
      <c r="D83" s="15" t="s">
        <v>110</v>
      </c>
      <c r="E83" s="16">
        <v>1</v>
      </c>
      <c r="F83" s="25">
        <v>8900</v>
      </c>
      <c r="G83" s="21">
        <v>10000</v>
      </c>
      <c r="H83" s="1">
        <f t="shared" si="6"/>
        <v>9450</v>
      </c>
    </row>
    <row r="84" spans="2:8" x14ac:dyDescent="0.25">
      <c r="B84" s="3">
        <v>79</v>
      </c>
      <c r="C84" s="18" t="s">
        <v>82</v>
      </c>
      <c r="D84" s="15" t="s">
        <v>123</v>
      </c>
      <c r="E84" s="16">
        <v>1</v>
      </c>
      <c r="F84" s="25">
        <v>10560</v>
      </c>
      <c r="G84" s="21">
        <v>12000</v>
      </c>
      <c r="H84" s="1">
        <f t="shared" si="6"/>
        <v>11280</v>
      </c>
    </row>
    <row r="85" spans="2:8" ht="60" x14ac:dyDescent="0.25">
      <c r="B85" s="3">
        <v>80</v>
      </c>
      <c r="C85" s="18" t="s">
        <v>83</v>
      </c>
      <c r="D85" s="15" t="s">
        <v>124</v>
      </c>
      <c r="E85" s="16">
        <v>1</v>
      </c>
      <c r="F85" s="25">
        <v>14900</v>
      </c>
      <c r="G85" s="21">
        <v>15000</v>
      </c>
      <c r="H85" s="1">
        <f>(F85+G85)/2</f>
        <v>14950</v>
      </c>
    </row>
    <row r="86" spans="2:8" ht="30" x14ac:dyDescent="0.25">
      <c r="B86" s="3">
        <v>81</v>
      </c>
      <c r="C86" s="18" t="s">
        <v>84</v>
      </c>
      <c r="D86" s="15" t="s">
        <v>125</v>
      </c>
      <c r="E86" s="16">
        <v>1</v>
      </c>
      <c r="F86" s="25">
        <v>6500</v>
      </c>
      <c r="G86" s="21">
        <v>7000</v>
      </c>
      <c r="H86" s="1">
        <f t="shared" si="6"/>
        <v>6750</v>
      </c>
    </row>
    <row r="87" spans="2:8" x14ac:dyDescent="0.25">
      <c r="B87" s="3">
        <v>82</v>
      </c>
      <c r="C87" s="18" t="s">
        <v>85</v>
      </c>
      <c r="D87" s="15" t="s">
        <v>126</v>
      </c>
      <c r="E87" s="16">
        <v>1</v>
      </c>
      <c r="F87" s="25">
        <v>298000</v>
      </c>
      <c r="G87" s="21">
        <v>305000</v>
      </c>
      <c r="H87" s="1">
        <f t="shared" si="6"/>
        <v>301500</v>
      </c>
    </row>
    <row r="88" spans="2:8" ht="30" x14ac:dyDescent="0.25">
      <c r="B88" s="3">
        <v>83</v>
      </c>
      <c r="C88" s="18" t="s">
        <v>86</v>
      </c>
      <c r="D88" s="15" t="s">
        <v>127</v>
      </c>
      <c r="E88" s="16">
        <v>1</v>
      </c>
      <c r="F88" s="25">
        <v>6400</v>
      </c>
      <c r="G88" s="21">
        <v>7000</v>
      </c>
      <c r="H88" s="1">
        <f>(F88+G88)/2</f>
        <v>6700</v>
      </c>
    </row>
    <row r="89" spans="2:8" ht="45" x14ac:dyDescent="0.25">
      <c r="B89" s="3">
        <v>84</v>
      </c>
      <c r="C89" s="18" t="s">
        <v>87</v>
      </c>
      <c r="D89" s="15" t="s">
        <v>127</v>
      </c>
      <c r="E89" s="16">
        <v>1</v>
      </c>
      <c r="F89" s="25">
        <v>32000</v>
      </c>
      <c r="G89" s="21">
        <v>33000</v>
      </c>
      <c r="H89" s="1">
        <f t="shared" si="6"/>
        <v>32500</v>
      </c>
    </row>
    <row r="90" spans="2:8" ht="45" x14ac:dyDescent="0.25">
      <c r="B90" s="3">
        <v>85</v>
      </c>
      <c r="C90" s="18" t="s">
        <v>88</v>
      </c>
      <c r="D90" s="15" t="s">
        <v>128</v>
      </c>
      <c r="E90" s="16">
        <v>1</v>
      </c>
      <c r="F90" s="25">
        <v>78000</v>
      </c>
      <c r="G90" s="21">
        <v>80000</v>
      </c>
      <c r="H90" s="1">
        <f t="shared" si="6"/>
        <v>79000</v>
      </c>
    </row>
    <row r="91" spans="2:8" ht="30" x14ac:dyDescent="0.25">
      <c r="B91" s="3">
        <v>86</v>
      </c>
      <c r="C91" s="18" t="s">
        <v>89</v>
      </c>
      <c r="D91" s="15" t="s">
        <v>129</v>
      </c>
      <c r="E91" s="16">
        <v>1</v>
      </c>
      <c r="F91" s="25">
        <v>79000</v>
      </c>
      <c r="G91" s="21">
        <v>82000</v>
      </c>
      <c r="H91" s="1">
        <f t="shared" si="6"/>
        <v>80500</v>
      </c>
    </row>
    <row r="92" spans="2:8" ht="30" x14ac:dyDescent="0.25">
      <c r="B92" s="3">
        <v>87</v>
      </c>
      <c r="C92" s="18" t="s">
        <v>90</v>
      </c>
      <c r="D92" s="15" t="s">
        <v>130</v>
      </c>
      <c r="E92" s="16">
        <v>1</v>
      </c>
      <c r="F92" s="25">
        <v>15800</v>
      </c>
      <c r="G92" s="21">
        <v>16000</v>
      </c>
      <c r="H92" s="1">
        <f t="shared" si="6"/>
        <v>15900</v>
      </c>
    </row>
    <row r="93" spans="2:8" ht="90" x14ac:dyDescent="0.25">
      <c r="B93" s="3">
        <v>88</v>
      </c>
      <c r="C93" s="18" t="s">
        <v>91</v>
      </c>
      <c r="D93" s="15" t="s">
        <v>131</v>
      </c>
      <c r="E93" s="16">
        <v>1</v>
      </c>
      <c r="F93" s="25">
        <v>990000</v>
      </c>
      <c r="G93" s="21">
        <v>110000</v>
      </c>
      <c r="H93" s="19">
        <f>G93</f>
        <v>110000</v>
      </c>
    </row>
    <row r="94" spans="2:8" ht="30" x14ac:dyDescent="0.25">
      <c r="B94" s="3">
        <v>89</v>
      </c>
      <c r="C94" s="18" t="s">
        <v>92</v>
      </c>
      <c r="D94" s="15" t="s">
        <v>132</v>
      </c>
      <c r="E94" s="16">
        <v>1</v>
      </c>
      <c r="F94" s="25">
        <v>8500</v>
      </c>
      <c r="G94" s="21">
        <v>9000</v>
      </c>
      <c r="H94" s="1">
        <f t="shared" si="6"/>
        <v>8750</v>
      </c>
    </row>
    <row r="95" spans="2:8" ht="90" x14ac:dyDescent="0.25">
      <c r="B95" s="3">
        <v>90</v>
      </c>
      <c r="C95" s="18" t="s">
        <v>93</v>
      </c>
      <c r="D95" s="15" t="s">
        <v>133</v>
      </c>
      <c r="E95" s="16">
        <v>1</v>
      </c>
      <c r="F95" s="25">
        <v>865000</v>
      </c>
      <c r="G95" s="21">
        <v>870000</v>
      </c>
      <c r="H95" s="1">
        <f t="shared" si="6"/>
        <v>867500</v>
      </c>
    </row>
    <row r="96" spans="2:8" ht="60" x14ac:dyDescent="0.25">
      <c r="B96" s="3">
        <v>91</v>
      </c>
      <c r="C96" s="18" t="s">
        <v>94</v>
      </c>
      <c r="D96" s="15" t="s">
        <v>134</v>
      </c>
      <c r="E96" s="16">
        <v>1</v>
      </c>
      <c r="F96" s="25">
        <v>549000</v>
      </c>
      <c r="G96" s="21">
        <v>560000</v>
      </c>
      <c r="H96" s="1">
        <f t="shared" si="6"/>
        <v>554500</v>
      </c>
    </row>
    <row r="97" spans="2:8" ht="45" x14ac:dyDescent="0.25">
      <c r="B97" s="3">
        <v>92</v>
      </c>
      <c r="C97" s="18" t="s">
        <v>95</v>
      </c>
      <c r="D97" s="15" t="s">
        <v>135</v>
      </c>
      <c r="E97" s="16">
        <v>1</v>
      </c>
      <c r="F97" s="25">
        <v>15800</v>
      </c>
      <c r="G97" s="21">
        <v>16000</v>
      </c>
      <c r="H97" s="1">
        <f t="shared" si="6"/>
        <v>15900</v>
      </c>
    </row>
    <row r="98" spans="2:8" ht="45" x14ac:dyDescent="0.25">
      <c r="B98" s="3">
        <v>93</v>
      </c>
      <c r="C98" s="18" t="s">
        <v>96</v>
      </c>
      <c r="D98" s="15" t="s">
        <v>136</v>
      </c>
      <c r="E98" s="16">
        <v>1</v>
      </c>
      <c r="F98" s="25">
        <v>25000</v>
      </c>
      <c r="G98" s="21">
        <v>26000</v>
      </c>
      <c r="H98" s="1">
        <f t="shared" si="6"/>
        <v>25500</v>
      </c>
    </row>
    <row r="99" spans="2:8" x14ac:dyDescent="0.25">
      <c r="B99" s="3">
        <v>94</v>
      </c>
      <c r="C99" s="18" t="s">
        <v>97</v>
      </c>
      <c r="D99" s="15" t="s">
        <v>137</v>
      </c>
      <c r="E99" s="16">
        <v>1</v>
      </c>
      <c r="F99" s="25">
        <v>24000</v>
      </c>
      <c r="G99" s="21">
        <v>25000</v>
      </c>
      <c r="H99" s="1">
        <f t="shared" si="6"/>
        <v>24500</v>
      </c>
    </row>
    <row r="100" spans="2:8" x14ac:dyDescent="0.25">
      <c r="B100" s="3">
        <v>95</v>
      </c>
      <c r="C100" s="18" t="s">
        <v>98</v>
      </c>
      <c r="D100" s="15" t="s">
        <v>128</v>
      </c>
      <c r="E100" s="16">
        <v>1</v>
      </c>
      <c r="F100" s="25">
        <v>39000</v>
      </c>
      <c r="G100" s="21">
        <v>40000</v>
      </c>
      <c r="H100" s="1">
        <f t="shared" si="6"/>
        <v>39500</v>
      </c>
    </row>
    <row r="101" spans="2:8" ht="30" x14ac:dyDescent="0.25">
      <c r="B101" s="3">
        <v>96</v>
      </c>
      <c r="C101" s="18" t="s">
        <v>99</v>
      </c>
      <c r="D101" s="15" t="s">
        <v>128</v>
      </c>
      <c r="E101" s="16">
        <v>1</v>
      </c>
      <c r="F101" s="25">
        <v>48000</v>
      </c>
      <c r="G101" s="21">
        <v>50000</v>
      </c>
      <c r="H101" s="1">
        <f t="shared" si="6"/>
        <v>49000</v>
      </c>
    </row>
    <row r="102" spans="2:8" ht="60" x14ac:dyDescent="0.25">
      <c r="B102" s="3">
        <v>97</v>
      </c>
      <c r="C102" s="18" t="s">
        <v>100</v>
      </c>
      <c r="D102" s="15" t="s">
        <v>138</v>
      </c>
      <c r="E102" s="16">
        <v>1</v>
      </c>
      <c r="F102" s="25">
        <v>59000</v>
      </c>
      <c r="G102" s="21">
        <v>62000</v>
      </c>
      <c r="H102" s="1">
        <f t="shared" si="6"/>
        <v>60500</v>
      </c>
    </row>
    <row r="103" spans="2:8" ht="60" x14ac:dyDescent="0.25">
      <c r="B103" s="3">
        <v>98</v>
      </c>
      <c r="C103" s="18" t="s">
        <v>101</v>
      </c>
      <c r="D103" s="15" t="s">
        <v>139</v>
      </c>
      <c r="E103" s="16">
        <v>1</v>
      </c>
      <c r="F103" s="25">
        <v>235000</v>
      </c>
      <c r="G103" s="21">
        <v>240000</v>
      </c>
      <c r="H103" s="1">
        <f t="shared" si="6"/>
        <v>237500</v>
      </c>
    </row>
    <row r="104" spans="2:8" x14ac:dyDescent="0.25">
      <c r="B104" s="3">
        <v>99</v>
      </c>
      <c r="C104" s="18" t="s">
        <v>102</v>
      </c>
      <c r="D104" s="15" t="s">
        <v>123</v>
      </c>
      <c r="E104" s="16">
        <v>1</v>
      </c>
      <c r="F104" s="25">
        <v>5500</v>
      </c>
      <c r="G104" s="21">
        <v>6000</v>
      </c>
      <c r="H104" s="1">
        <f t="shared" si="6"/>
        <v>5750</v>
      </c>
    </row>
    <row r="105" spans="2:8" ht="15" customHeight="1" x14ac:dyDescent="0.25">
      <c r="B105" s="3">
        <v>100</v>
      </c>
      <c r="C105" s="18" t="s">
        <v>103</v>
      </c>
      <c r="D105" s="15" t="s">
        <v>140</v>
      </c>
      <c r="E105" s="16">
        <v>1</v>
      </c>
      <c r="F105" s="25">
        <v>98000</v>
      </c>
      <c r="G105" s="21">
        <v>100000</v>
      </c>
      <c r="H105" s="1">
        <f t="shared" si="6"/>
        <v>99000</v>
      </c>
    </row>
    <row r="106" spans="2:8" ht="15" customHeight="1" x14ac:dyDescent="0.25">
      <c r="B106" s="3">
        <v>101</v>
      </c>
      <c r="C106" s="18" t="s">
        <v>104</v>
      </c>
      <c r="D106" s="15" t="s">
        <v>137</v>
      </c>
      <c r="E106" s="16">
        <v>1</v>
      </c>
      <c r="F106" s="25">
        <v>9800</v>
      </c>
      <c r="G106" s="21">
        <v>11000</v>
      </c>
      <c r="H106" s="1">
        <f t="shared" ref="H106:H108" si="7">(F106+G106)/2</f>
        <v>10400</v>
      </c>
    </row>
    <row r="107" spans="2:8" ht="30" x14ac:dyDescent="0.25">
      <c r="B107" s="3">
        <v>102</v>
      </c>
      <c r="C107" s="18" t="s">
        <v>105</v>
      </c>
      <c r="D107" s="15" t="s">
        <v>141</v>
      </c>
      <c r="E107" s="16">
        <v>1</v>
      </c>
      <c r="F107" s="25">
        <v>27000</v>
      </c>
      <c r="G107" s="21">
        <v>28000</v>
      </c>
      <c r="H107" s="1">
        <f t="shared" si="7"/>
        <v>27500</v>
      </c>
    </row>
    <row r="108" spans="2:8" ht="30" x14ac:dyDescent="0.25">
      <c r="B108" s="3">
        <v>103</v>
      </c>
      <c r="C108" s="18" t="s">
        <v>106</v>
      </c>
      <c r="D108" s="15" t="s">
        <v>142</v>
      </c>
      <c r="E108" s="16">
        <v>1</v>
      </c>
      <c r="F108" s="25">
        <v>12500</v>
      </c>
      <c r="G108" s="21">
        <v>13500</v>
      </c>
      <c r="H108" s="1">
        <f t="shared" si="7"/>
        <v>13000</v>
      </c>
    </row>
    <row r="109" spans="2:8" x14ac:dyDescent="0.25">
      <c r="B109" s="30" t="s">
        <v>4</v>
      </c>
      <c r="C109" s="30"/>
      <c r="D109" s="30"/>
      <c r="E109" s="30"/>
      <c r="F109" s="12">
        <f>SUM(F6:F108)</f>
        <v>5182960</v>
      </c>
      <c r="G109" s="12">
        <f>SUM(G6:G108)</f>
        <v>4466800</v>
      </c>
      <c r="H109" s="12">
        <f>SUM(H6:H108)</f>
        <v>4384880</v>
      </c>
    </row>
    <row r="111" spans="2:8" x14ac:dyDescent="0.25">
      <c r="B111" t="s">
        <v>146</v>
      </c>
    </row>
    <row r="112" spans="2:8" x14ac:dyDescent="0.25">
      <c r="B112" s="24" t="s">
        <v>148</v>
      </c>
    </row>
    <row r="113" spans="2:2" x14ac:dyDescent="0.25">
      <c r="B113" t="s">
        <v>6</v>
      </c>
    </row>
  </sheetData>
  <mergeCells count="4">
    <mergeCell ref="B2:H2"/>
    <mergeCell ref="B3:H3"/>
    <mergeCell ref="B4:H4"/>
    <mergeCell ref="B109:E109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485a468b-2f07-44ee-8ce1-f08dbd33da60"/>
    <lcf76f155ced4ddcb4097134ff3c332f xmlns="6ec8f510-f6c0-4c80-9af7-1ffcda9b782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4192C7B693F7642919B149DB0AD0AE1" ma:contentTypeVersion="20" ma:contentTypeDescription="Crear nuevo documento." ma:contentTypeScope="" ma:versionID="88c467c41d5a8b99f32529f3b6f0e72d">
  <xsd:schema xmlns:xsd="http://www.w3.org/2001/XMLSchema" xmlns:xs="http://www.w3.org/2001/XMLSchema" xmlns:p="http://schemas.microsoft.com/office/2006/metadata/properties" xmlns:ns1="http://schemas.microsoft.com/sharepoint/v3" xmlns:ns2="6ec8f510-f6c0-4c80-9af7-1ffcda9b7827" xmlns:ns3="485a468b-2f07-44ee-8ce1-f08dbd33da60" targetNamespace="http://schemas.microsoft.com/office/2006/metadata/properties" ma:root="true" ma:fieldsID="0e7a53c107e3b10d40cf4ea2ae8d1d98" ns1:_="" ns2:_="" ns3:_="">
    <xsd:import namespace="http://schemas.microsoft.com/sharepoint/v3"/>
    <xsd:import namespace="6ec8f510-f6c0-4c80-9af7-1ffcda9b7827"/>
    <xsd:import namespace="485a468b-2f07-44ee-8ce1-f08dbd33da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c8f510-f6c0-4c80-9af7-1ffcda9b78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5a468b-2f07-44ee-8ce1-f08dbd33da6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ae91549-8e20-4d80-ad6b-a3a98222dc45}" ma:internalName="TaxCatchAll" ma:showField="CatchAllData" ma:web="485a468b-2f07-44ee-8ce1-f08dbd33da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DAD192-41D8-441E-B8C4-D2962DF656DD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485a468b-2f07-44ee-8ce1-f08dbd33da60"/>
    <ds:schemaRef ds:uri="6ec8f510-f6c0-4c80-9af7-1ffcda9b7827"/>
  </ds:schemaRefs>
</ds:datastoreItem>
</file>

<file path=customXml/itemProps2.xml><?xml version="1.0" encoding="utf-8"?>
<ds:datastoreItem xmlns:ds="http://schemas.openxmlformats.org/officeDocument/2006/customXml" ds:itemID="{7DFE7450-CAA8-42C4-A7FB-158850AC7B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ec8f510-f6c0-4c80-9af7-1ffcda9b7827"/>
    <ds:schemaRef ds:uri="485a468b-2f07-44ee-8ce1-f08dbd33da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10F4E7-78FC-4EC6-9B4B-46095EFAC0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Rodolfo Alberto Lopez Pimiento</dc:creator>
  <cp:lastModifiedBy>CGAO</cp:lastModifiedBy>
  <dcterms:created xsi:type="dcterms:W3CDTF">2025-11-19T20:29:01Z</dcterms:created>
  <dcterms:modified xsi:type="dcterms:W3CDTF">2026-06-11T19:10:49Z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0x01010024192C7B693F7642919B149DB0AD0AE1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2026-02-18T15:23:02Z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aad7f8bb-c8e6-4bb2-bdd1-5993b029aba8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