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D:\CONTRATACION 2026\00. SELECCION ABREVIADA\HA-SA-008-2026 MEJORAMIENTO PARQUE\"/>
    </mc:Choice>
  </mc:AlternateContent>
  <xr:revisionPtr revIDLastSave="0" documentId="13_ncr:1_{21B10FFE-D25B-4EE1-9B5B-1B98E2A1D396}" xr6:coauthVersionLast="46" xr6:coauthVersionMax="47" xr10:uidLastSave="{00000000-0000-0000-0000-000000000000}"/>
  <bookViews>
    <workbookView xWindow="-120" yWindow="-120" windowWidth="29040" windowHeight="15720" tabRatio="906" firstSheet="1" activeTab="1" xr2:uid="{00000000-000D-0000-FFFF-FFFF00000000}"/>
  </bookViews>
  <sheets>
    <sheet name="DATOS" sheetId="270" state="hidden" r:id="rId1"/>
    <sheet name="PRESUPUESTO OFICIAL (Entidad)" sheetId="265" r:id="rId2"/>
    <sheet name="PROPUESTA ECONOMICA(Proponente)" sheetId="269" r:id="rId3"/>
    <sheet name="APU 1.1.1" sheetId="268" r:id="rId4"/>
    <sheet name="APU 1.1.2" sheetId="341" r:id="rId5"/>
    <sheet name="APU 1.2.1" sheetId="274" r:id="rId6"/>
    <sheet name="APU 1.2.2" sheetId="275" r:id="rId7"/>
    <sheet name="APU 1.3.1" sheetId="277" r:id="rId8"/>
    <sheet name="APU 2.1.1" sheetId="342" r:id="rId9"/>
    <sheet name="APU 2.1.2" sheetId="344" r:id="rId10"/>
    <sheet name="APU 2.1.3" sheetId="343" r:id="rId11"/>
    <sheet name="APU 2.2.1" sheetId="345" r:id="rId12"/>
    <sheet name="APU 2.2.2" sheetId="346" r:id="rId13"/>
    <sheet name="APU 2.2.3" sheetId="347" r:id="rId14"/>
    <sheet name="APU 2.3.1" sheetId="283" r:id="rId15"/>
    <sheet name="APU 3.1.1" sheetId="288" r:id="rId16"/>
    <sheet name="APU 4.1.1" sheetId="293" r:id="rId17"/>
    <sheet name="APU 4.2.1" sheetId="348" r:id="rId18"/>
    <sheet name="APU 5.1.1" sheetId="349" r:id="rId19"/>
    <sheet name="APU 5.1.2" sheetId="350" r:id="rId20"/>
    <sheet name="APU 5.2.1" sheetId="351" r:id="rId21"/>
    <sheet name="APU 5.2.2" sheetId="352" r:id="rId22"/>
    <sheet name="APU 5.3.1" sheetId="354" r:id="rId23"/>
    <sheet name="APU 5.3.2" sheetId="353" r:id="rId24"/>
    <sheet name="APU 6.1.1" sheetId="355" r:id="rId25"/>
    <sheet name="APU 7.1.1" sheetId="357" r:id="rId26"/>
    <sheet name="APU 7.2.1" sheetId="356" r:id="rId27"/>
    <sheet name="APU 8.1.1" sheetId="358" r:id="rId28"/>
    <sheet name="APU 8.1.2" sheetId="359" r:id="rId29"/>
    <sheet name="APU 8.2.1" sheetId="360" r:id="rId30"/>
    <sheet name="APU 8.2.2" sheetId="361" r:id="rId31"/>
    <sheet name="APU 9.1.1" sheetId="363" r:id="rId32"/>
    <sheet name="APU 10.1.1" sheetId="365" r:id="rId33"/>
    <sheet name="APU 10.1.2" sheetId="364" r:id="rId34"/>
    <sheet name="APU 11.1.1" sheetId="366" r:id="rId35"/>
    <sheet name="APU 11.1.2" sheetId="367" r:id="rId36"/>
    <sheet name="APU 12.1.1" sheetId="362" r:id="rId37"/>
  </sheets>
  <externalReferences>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s>
  <definedNames>
    <definedName name="\0">#REF!</definedName>
    <definedName name="\00">#REF!</definedName>
    <definedName name="\a" localSheetId="3">#REF!</definedName>
    <definedName name="\a" localSheetId="4">#REF!</definedName>
    <definedName name="\a" localSheetId="5">#REF!</definedName>
    <definedName name="\a" localSheetId="6">#REF!</definedName>
    <definedName name="\a" localSheetId="7">#REF!</definedName>
    <definedName name="\a" localSheetId="32">#REF!</definedName>
    <definedName name="\a" localSheetId="33">#REF!</definedName>
    <definedName name="\a" localSheetId="34">#REF!</definedName>
    <definedName name="\a" localSheetId="35">#REF!</definedName>
    <definedName name="\a" localSheetId="36">#REF!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 localSheetId="4">#REF!</definedName>
    <definedName name="\s" localSheetId="5">#REF!</definedName>
    <definedName name="\s" localSheetId="6">#REF!</definedName>
    <definedName name="\s" localSheetId="7">#REF!</definedName>
    <definedName name="\s" localSheetId="32">#REF!</definedName>
    <definedName name="\s" localSheetId="33">#REF!</definedName>
    <definedName name="\s" localSheetId="34">#REF!</definedName>
    <definedName name="\s" localSheetId="35">#REF!</definedName>
    <definedName name="\s" localSheetId="36">#REF!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22">#REF!</definedName>
    <definedName name="\s" localSheetId="23">#REF!</definedName>
    <definedName name="\s" localSheetId="24">#REF!</definedName>
    <definedName name="\s" localSheetId="25">#REF!</definedName>
    <definedName name="\s" localSheetId="26">#REF!</definedName>
    <definedName name="\s" localSheetId="27">#REF!</definedName>
    <definedName name="\s" localSheetId="28">#REF!</definedName>
    <definedName name="\s" localSheetId="29">#REF!</definedName>
    <definedName name="\s" localSheetId="30">#REF!</definedName>
    <definedName name="\s" localSheetId="31">#REF!</definedName>
    <definedName name="\s">#REF!</definedName>
    <definedName name="\V">#REF!</definedName>
    <definedName name="\X" localSheetId="3">'APU 1.1.1'!ERR</definedName>
    <definedName name="\X" localSheetId="4">'APU 1.1.2'!ERR</definedName>
    <definedName name="\X" localSheetId="5">'APU 1.2.1'!ERR</definedName>
    <definedName name="\X" localSheetId="6">'APU 1.2.2'!ERR</definedName>
    <definedName name="\X" localSheetId="7">'APU 1.3.1'!ERR</definedName>
    <definedName name="\X" localSheetId="32">'APU 10.1.1'!ERR</definedName>
    <definedName name="\X" localSheetId="33">'APU 10.1.2'!ERR</definedName>
    <definedName name="\X" localSheetId="34">'APU 11.1.1'!ERR</definedName>
    <definedName name="\X" localSheetId="35">'APU 11.1.2'!ERR</definedName>
    <definedName name="\X" localSheetId="36">'APU 12.1.1'!ERR</definedName>
    <definedName name="\X" localSheetId="8">'APU 2.1.1'!ERR</definedName>
    <definedName name="\X" localSheetId="9">'APU 2.1.2'!ERR</definedName>
    <definedName name="\X" localSheetId="10">'APU 2.1.3'!ERR</definedName>
    <definedName name="\X" localSheetId="11">'APU 2.2.1'!ERR</definedName>
    <definedName name="\X" localSheetId="12">'APU 2.2.2'!ERR</definedName>
    <definedName name="\X" localSheetId="13">'APU 2.2.3'!ERR</definedName>
    <definedName name="\X" localSheetId="14">'APU 2.3.1'!ERR</definedName>
    <definedName name="\X" localSheetId="15">'APU 3.1.1'!ERR</definedName>
    <definedName name="\X" localSheetId="16">'APU 4.1.1'!ERR</definedName>
    <definedName name="\X" localSheetId="17">'APU 4.2.1'!ERR</definedName>
    <definedName name="\X" localSheetId="18">'APU 5.1.1'!ERR</definedName>
    <definedName name="\X" localSheetId="19">'APU 5.1.2'!ERR</definedName>
    <definedName name="\X" localSheetId="20">'APU 5.2.1'!ERR</definedName>
    <definedName name="\X" localSheetId="21">'APU 5.2.2'!ERR</definedName>
    <definedName name="\X" localSheetId="22">'APU 5.3.1'!ERR</definedName>
    <definedName name="\X" localSheetId="23">'APU 5.3.2'!ERR</definedName>
    <definedName name="\X" localSheetId="24">'APU 6.1.1'!ERR</definedName>
    <definedName name="\X" localSheetId="25">'APU 7.1.1'!ERR</definedName>
    <definedName name="\X" localSheetId="26">'APU 7.2.1'!ERR</definedName>
    <definedName name="\X" localSheetId="27">'APU 8.1.1'!ERR</definedName>
    <definedName name="\X" localSheetId="28">'APU 8.1.2'!ERR</definedName>
    <definedName name="\X" localSheetId="29">'APU 8.2.1'!ERR</definedName>
    <definedName name="\X" localSheetId="30">'APU 8.2.2'!ERR</definedName>
    <definedName name="\X" localSheetId="31">'APU 9.1.1'!ERR</definedName>
    <definedName name="\X" localSheetId="0">[6]!ERR</definedName>
    <definedName name="\X">[0]!ERR</definedName>
    <definedName name="\Z" localSheetId="3">'APU 1.1.1'!ERR</definedName>
    <definedName name="\Z" localSheetId="4">'APU 1.1.2'!ERR</definedName>
    <definedName name="\Z" localSheetId="5">'APU 1.2.1'!ERR</definedName>
    <definedName name="\Z" localSheetId="6">'APU 1.2.2'!ERR</definedName>
    <definedName name="\Z" localSheetId="7">'APU 1.3.1'!ERR</definedName>
    <definedName name="\Z" localSheetId="32">'APU 10.1.1'!ERR</definedName>
    <definedName name="\Z" localSheetId="33">'APU 10.1.2'!ERR</definedName>
    <definedName name="\Z" localSheetId="34">'APU 11.1.1'!ERR</definedName>
    <definedName name="\Z" localSheetId="35">'APU 11.1.2'!ERR</definedName>
    <definedName name="\Z" localSheetId="36">'APU 12.1.1'!ERR</definedName>
    <definedName name="\Z" localSheetId="8">'APU 2.1.1'!ERR</definedName>
    <definedName name="\Z" localSheetId="9">'APU 2.1.2'!ERR</definedName>
    <definedName name="\Z" localSheetId="10">'APU 2.1.3'!ERR</definedName>
    <definedName name="\Z" localSheetId="11">'APU 2.2.1'!ERR</definedName>
    <definedName name="\Z" localSheetId="12">'APU 2.2.2'!ERR</definedName>
    <definedName name="\Z" localSheetId="13">'APU 2.2.3'!ERR</definedName>
    <definedName name="\Z" localSheetId="14">'APU 2.3.1'!ERR</definedName>
    <definedName name="\Z" localSheetId="15">'APU 3.1.1'!ERR</definedName>
    <definedName name="\Z" localSheetId="16">'APU 4.1.1'!ERR</definedName>
    <definedName name="\Z" localSheetId="17">'APU 4.2.1'!ERR</definedName>
    <definedName name="\Z" localSheetId="18">'APU 5.1.1'!ERR</definedName>
    <definedName name="\Z" localSheetId="19">'APU 5.1.2'!ERR</definedName>
    <definedName name="\Z" localSheetId="20">'APU 5.2.1'!ERR</definedName>
    <definedName name="\Z" localSheetId="21">'APU 5.2.2'!ERR</definedName>
    <definedName name="\Z" localSheetId="22">'APU 5.3.1'!ERR</definedName>
    <definedName name="\Z" localSheetId="23">'APU 5.3.2'!ERR</definedName>
    <definedName name="\Z" localSheetId="24">'APU 6.1.1'!ERR</definedName>
    <definedName name="\Z" localSheetId="25">'APU 7.1.1'!ERR</definedName>
    <definedName name="\Z" localSheetId="26">'APU 7.2.1'!ERR</definedName>
    <definedName name="\Z" localSheetId="27">'APU 8.1.1'!ERR</definedName>
    <definedName name="\Z" localSheetId="28">'APU 8.1.2'!ERR</definedName>
    <definedName name="\Z" localSheetId="29">'APU 8.2.1'!ERR</definedName>
    <definedName name="\Z" localSheetId="30">'APU 8.2.2'!ERR</definedName>
    <definedName name="\Z" localSheetId="31">'APU 9.1.1'!ERR</definedName>
    <definedName name="\Z" localSheetId="0">[6]!ERR</definedName>
    <definedName name="\Z">[0]!ERR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32">#REF!</definedName>
    <definedName name="_________PJ50" localSheetId="33">#REF!</definedName>
    <definedName name="_________PJ50" localSheetId="34">#REF!</definedName>
    <definedName name="_________PJ50" localSheetId="35">#REF!</definedName>
    <definedName name="_________PJ50" localSheetId="36">#REF!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1">#REF!</definedName>
    <definedName name="_________PJ50" localSheetId="22">#REF!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 localSheetId="29">#REF!</definedName>
    <definedName name="_________PJ50" localSheetId="30">#REF!</definedName>
    <definedName name="_________PJ50" localSheetId="31">#REF!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32">#REF!</definedName>
    <definedName name="________MA2" localSheetId="33">#REF!</definedName>
    <definedName name="________MA2" localSheetId="34">#REF!</definedName>
    <definedName name="________MA2" localSheetId="35">#REF!</definedName>
    <definedName name="________MA2" localSheetId="36">#REF!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0">#REF!</definedName>
    <definedName name="________MA2" localSheetId="21">#REF!</definedName>
    <definedName name="________MA2" localSheetId="22">#REF!</definedName>
    <definedName name="________MA2" localSheetId="23">#REF!</definedName>
    <definedName name="________MA2" localSheetId="24">#REF!</definedName>
    <definedName name="________MA2" localSheetId="25">#REF!</definedName>
    <definedName name="________MA2" localSheetId="26">#REF!</definedName>
    <definedName name="________MA2" localSheetId="27">#REF!</definedName>
    <definedName name="________MA2" localSheetId="28">#REF!</definedName>
    <definedName name="________MA2" localSheetId="29">#REF!</definedName>
    <definedName name="________MA2" localSheetId="30">#REF!</definedName>
    <definedName name="________MA2" localSheetId="31">#REF!</definedName>
    <definedName name="________MA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32">#REF!</definedName>
    <definedName name="________PJ50" localSheetId="33">#REF!</definedName>
    <definedName name="________PJ50" localSheetId="34">#REF!</definedName>
    <definedName name="________PJ50" localSheetId="35">#REF!</definedName>
    <definedName name="________PJ50" localSheetId="36">#REF!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1">#REF!</definedName>
    <definedName name="________PJ50" localSheetId="22">#REF!</definedName>
    <definedName name="________PJ50" localSheetId="23">#REF!</definedName>
    <definedName name="________PJ50" localSheetId="24">#REF!</definedName>
    <definedName name="________PJ50" localSheetId="25">#REF!</definedName>
    <definedName name="________PJ50" localSheetId="26">#REF!</definedName>
    <definedName name="________PJ50" localSheetId="27">#REF!</definedName>
    <definedName name="________PJ50" localSheetId="28">#REF!</definedName>
    <definedName name="________PJ50" localSheetId="29">#REF!</definedName>
    <definedName name="________PJ50" localSheetId="30">#REF!</definedName>
    <definedName name="________PJ50" localSheetId="31">#REF!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32">#REF!</definedName>
    <definedName name="_______MA2" localSheetId="33">#REF!</definedName>
    <definedName name="_______MA2" localSheetId="34">#REF!</definedName>
    <definedName name="_______MA2" localSheetId="35">#REF!</definedName>
    <definedName name="_______MA2" localSheetId="36">#REF!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 localSheetId="15">#REF!</definedName>
    <definedName name="_______MA2" localSheetId="16">#REF!</definedName>
    <definedName name="_______MA2" localSheetId="17">#REF!</definedName>
    <definedName name="_______MA2" localSheetId="18">#REF!</definedName>
    <definedName name="_______MA2" localSheetId="19">#REF!</definedName>
    <definedName name="_______MA2" localSheetId="20">#REF!</definedName>
    <definedName name="_______MA2" localSheetId="21">#REF!</definedName>
    <definedName name="_______MA2" localSheetId="22">#REF!</definedName>
    <definedName name="_______MA2" localSheetId="23">#REF!</definedName>
    <definedName name="_______MA2" localSheetId="24">#REF!</definedName>
    <definedName name="_______MA2" localSheetId="25">#REF!</definedName>
    <definedName name="_______MA2" localSheetId="26">#REF!</definedName>
    <definedName name="_______MA2" localSheetId="27">#REF!</definedName>
    <definedName name="_______MA2" localSheetId="28">#REF!</definedName>
    <definedName name="_______MA2" localSheetId="29">#REF!</definedName>
    <definedName name="_______MA2" localSheetId="30">#REF!</definedName>
    <definedName name="_______MA2" localSheetId="31">#REF!</definedName>
    <definedName name="_______MA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32">#REF!</definedName>
    <definedName name="_______PJ50" localSheetId="33">#REF!</definedName>
    <definedName name="_______PJ50" localSheetId="34">#REF!</definedName>
    <definedName name="_______PJ50" localSheetId="35">#REF!</definedName>
    <definedName name="_______PJ50" localSheetId="36">#REF!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1">#REF!</definedName>
    <definedName name="_______PJ50" localSheetId="22">#REF!</definedName>
    <definedName name="_______PJ50" localSheetId="23">#REF!</definedName>
    <definedName name="_______PJ50" localSheetId="24">#REF!</definedName>
    <definedName name="_______PJ50" localSheetId="25">#REF!</definedName>
    <definedName name="_______PJ50" localSheetId="26">#REF!</definedName>
    <definedName name="_______PJ50" localSheetId="27">#REF!</definedName>
    <definedName name="_______PJ50" localSheetId="28">#REF!</definedName>
    <definedName name="_______PJ50" localSheetId="29">#REF!</definedName>
    <definedName name="_______PJ50" localSheetId="30">#REF!</definedName>
    <definedName name="_______PJ50" localSheetId="31">#REF!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32">#REF!</definedName>
    <definedName name="______MA2" localSheetId="33">#REF!</definedName>
    <definedName name="______MA2" localSheetId="34">#REF!</definedName>
    <definedName name="______MA2" localSheetId="35">#REF!</definedName>
    <definedName name="______MA2" localSheetId="36">#REF!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 localSheetId="15">#REF!</definedName>
    <definedName name="______MA2" localSheetId="16">#REF!</definedName>
    <definedName name="______MA2" localSheetId="17">#REF!</definedName>
    <definedName name="______MA2" localSheetId="18">#REF!</definedName>
    <definedName name="______MA2" localSheetId="19">#REF!</definedName>
    <definedName name="______MA2" localSheetId="20">#REF!</definedName>
    <definedName name="______MA2" localSheetId="21">#REF!</definedName>
    <definedName name="______MA2" localSheetId="22">#REF!</definedName>
    <definedName name="______MA2" localSheetId="23">#REF!</definedName>
    <definedName name="______MA2" localSheetId="24">#REF!</definedName>
    <definedName name="______MA2" localSheetId="25">#REF!</definedName>
    <definedName name="______MA2" localSheetId="26">#REF!</definedName>
    <definedName name="______MA2" localSheetId="27">#REF!</definedName>
    <definedName name="______MA2" localSheetId="28">#REF!</definedName>
    <definedName name="______MA2" localSheetId="29">#REF!</definedName>
    <definedName name="______MA2" localSheetId="30">#REF!</definedName>
    <definedName name="______MA2" localSheetId="31">#REF!</definedName>
    <definedName name="______MA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32">#REF!</definedName>
    <definedName name="______PJ50" localSheetId="33">#REF!</definedName>
    <definedName name="______PJ50" localSheetId="34">#REF!</definedName>
    <definedName name="______PJ50" localSheetId="35">#REF!</definedName>
    <definedName name="______PJ50" localSheetId="36">#REF!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1">#REF!</definedName>
    <definedName name="______PJ50" localSheetId="22">#REF!</definedName>
    <definedName name="______PJ50" localSheetId="23">#REF!</definedName>
    <definedName name="______PJ50" localSheetId="24">#REF!</definedName>
    <definedName name="______PJ50" localSheetId="25">#REF!</definedName>
    <definedName name="______PJ50" localSheetId="26">#REF!</definedName>
    <definedName name="______PJ50" localSheetId="27">#REF!</definedName>
    <definedName name="______PJ50" localSheetId="28">#REF!</definedName>
    <definedName name="______PJ50" localSheetId="29">#REF!</definedName>
    <definedName name="______PJ50" localSheetId="30">#REF!</definedName>
    <definedName name="______PJ50" localSheetId="3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4">[10]!_xlbgnm.ane7</definedName>
    <definedName name="_____ane7" localSheetId="5">[10]!_xlbgnm.ane7</definedName>
    <definedName name="_____ane7" localSheetId="6">[10]!_xlbgnm.ane7</definedName>
    <definedName name="_____ane7" localSheetId="7">[10]!_xlbgnm.ane7</definedName>
    <definedName name="_____ane7" localSheetId="32">[10]!_xlbgnm.ane7</definedName>
    <definedName name="_____ane7" localSheetId="33">[10]!_xlbgnm.ane7</definedName>
    <definedName name="_____ane7" localSheetId="34">[10]!_xlbgnm.ane7</definedName>
    <definedName name="_____ane7" localSheetId="35">[10]!_xlbgnm.ane7</definedName>
    <definedName name="_____ane7" localSheetId="36">[10]!_xlbgnm.ane7</definedName>
    <definedName name="_____ane7" localSheetId="8">[10]!_xlbgnm.ane7</definedName>
    <definedName name="_____ane7" localSheetId="9">[10]!_xlbgnm.ane7</definedName>
    <definedName name="_____ane7" localSheetId="10">[10]!_xlbgnm.ane7</definedName>
    <definedName name="_____ane7" localSheetId="11">[10]!_xlbgnm.ane7</definedName>
    <definedName name="_____ane7" localSheetId="12">[10]!_xlbgnm.ane7</definedName>
    <definedName name="_____ane7" localSheetId="13">[10]!_xlbgnm.ane7</definedName>
    <definedName name="_____ane7" localSheetId="14">[10]!_xlbgnm.ane7</definedName>
    <definedName name="_____ane7" localSheetId="15">[10]!_xlbgnm.ane7</definedName>
    <definedName name="_____ane7" localSheetId="16">[10]!_xlbgnm.ane7</definedName>
    <definedName name="_____ane7" localSheetId="17">[10]!_xlbgnm.ane7</definedName>
    <definedName name="_____ane7" localSheetId="18">[10]!_xlbgnm.ane7</definedName>
    <definedName name="_____ane7" localSheetId="19">[10]!_xlbgnm.ane7</definedName>
    <definedName name="_____ane7" localSheetId="20">[10]!_xlbgnm.ane7</definedName>
    <definedName name="_____ane7" localSheetId="21">[10]!_xlbgnm.ane7</definedName>
    <definedName name="_____ane7" localSheetId="22">[10]!_xlbgnm.ane7</definedName>
    <definedName name="_____ane7" localSheetId="23">[10]!_xlbgnm.ane7</definedName>
    <definedName name="_____ane7" localSheetId="24">[10]!_xlbgnm.ane7</definedName>
    <definedName name="_____ane7" localSheetId="25">[10]!_xlbgnm.ane7</definedName>
    <definedName name="_____ane7" localSheetId="26">[10]!_xlbgnm.ane7</definedName>
    <definedName name="_____ane7" localSheetId="27">[10]!_xlbgnm.ane7</definedName>
    <definedName name="_____ane7" localSheetId="28">[10]!_xlbgnm.ane7</definedName>
    <definedName name="_____ane7" localSheetId="29">[10]!_xlbgnm.ane7</definedName>
    <definedName name="_____ane7" localSheetId="30">[10]!_xlbgnm.ane7</definedName>
    <definedName name="_____ane7" localSheetId="31">[10]!_xlbgnm.ane7</definedName>
    <definedName name="_____ane7" localSheetId="2">[10]!_xlbgnm.ane7</definedName>
    <definedName name="_____ane7">[10]!_xlbgnm.ane7</definedName>
    <definedName name="_____ane8" localSheetId="4">[10]!_xlbgnm.ane8</definedName>
    <definedName name="_____ane8" localSheetId="5">[10]!_xlbgnm.ane8</definedName>
    <definedName name="_____ane8" localSheetId="6">[10]!_xlbgnm.ane8</definedName>
    <definedName name="_____ane8" localSheetId="7">[10]!_xlbgnm.ane8</definedName>
    <definedName name="_____ane8" localSheetId="32">[10]!_xlbgnm.ane8</definedName>
    <definedName name="_____ane8" localSheetId="33">[10]!_xlbgnm.ane8</definedName>
    <definedName name="_____ane8" localSheetId="34">[10]!_xlbgnm.ane8</definedName>
    <definedName name="_____ane8" localSheetId="35">[10]!_xlbgnm.ane8</definedName>
    <definedName name="_____ane8" localSheetId="36">[10]!_xlbgnm.ane8</definedName>
    <definedName name="_____ane8" localSheetId="8">[10]!_xlbgnm.ane8</definedName>
    <definedName name="_____ane8" localSheetId="9">[10]!_xlbgnm.ane8</definedName>
    <definedName name="_____ane8" localSheetId="10">[10]!_xlbgnm.ane8</definedName>
    <definedName name="_____ane8" localSheetId="11">[10]!_xlbgnm.ane8</definedName>
    <definedName name="_____ane8" localSheetId="12">[10]!_xlbgnm.ane8</definedName>
    <definedName name="_____ane8" localSheetId="13">[10]!_xlbgnm.ane8</definedName>
    <definedName name="_____ane8" localSheetId="14">[10]!_xlbgnm.ane8</definedName>
    <definedName name="_____ane8" localSheetId="15">[10]!_xlbgnm.ane8</definedName>
    <definedName name="_____ane8" localSheetId="16">[10]!_xlbgnm.ane8</definedName>
    <definedName name="_____ane8" localSheetId="17">[10]!_xlbgnm.ane8</definedName>
    <definedName name="_____ane8" localSheetId="18">[10]!_xlbgnm.ane8</definedName>
    <definedName name="_____ane8" localSheetId="19">[10]!_xlbgnm.ane8</definedName>
    <definedName name="_____ane8" localSheetId="20">[10]!_xlbgnm.ane8</definedName>
    <definedName name="_____ane8" localSheetId="21">[10]!_xlbgnm.ane8</definedName>
    <definedName name="_____ane8" localSheetId="22">[10]!_xlbgnm.ane8</definedName>
    <definedName name="_____ane8" localSheetId="23">[10]!_xlbgnm.ane8</definedName>
    <definedName name="_____ane8" localSheetId="24">[10]!_xlbgnm.ane8</definedName>
    <definedName name="_____ane8" localSheetId="25">[10]!_xlbgnm.ane8</definedName>
    <definedName name="_____ane8" localSheetId="26">[10]!_xlbgnm.ane8</definedName>
    <definedName name="_____ane8" localSheetId="27">[10]!_xlbgnm.ane8</definedName>
    <definedName name="_____ane8" localSheetId="28">[10]!_xlbgnm.ane8</definedName>
    <definedName name="_____ane8" localSheetId="29">[10]!_xlbgnm.ane8</definedName>
    <definedName name="_____ane8" localSheetId="30">[10]!_xlbgnm.ane8</definedName>
    <definedName name="_____ane8" localSheetId="31">[10]!_xlbgnm.ane8</definedName>
    <definedName name="_____ane8" localSheetId="2">[10]!_xlbgnm.ane8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32">#REF!</definedName>
    <definedName name="_____MA2" localSheetId="33">#REF!</definedName>
    <definedName name="_____MA2" localSheetId="34">#REF!</definedName>
    <definedName name="_____MA2" localSheetId="35">#REF!</definedName>
    <definedName name="_____MA2" localSheetId="36">#REF!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 localSheetId="15">#REF!</definedName>
    <definedName name="_____MA2" localSheetId="16">#REF!</definedName>
    <definedName name="_____MA2" localSheetId="17">#REF!</definedName>
    <definedName name="_____MA2" localSheetId="18">#REF!</definedName>
    <definedName name="_____MA2" localSheetId="19">#REF!</definedName>
    <definedName name="_____MA2" localSheetId="20">#REF!</definedName>
    <definedName name="_____MA2" localSheetId="21">#REF!</definedName>
    <definedName name="_____MA2" localSheetId="22">#REF!</definedName>
    <definedName name="_____MA2" localSheetId="23">#REF!</definedName>
    <definedName name="_____MA2" localSheetId="24">#REF!</definedName>
    <definedName name="_____MA2" localSheetId="25">#REF!</definedName>
    <definedName name="_____MA2" localSheetId="26">#REF!</definedName>
    <definedName name="_____MA2" localSheetId="27">#REF!</definedName>
    <definedName name="_____MA2" localSheetId="28">#REF!</definedName>
    <definedName name="_____MA2" localSheetId="29">#REF!</definedName>
    <definedName name="_____MA2" localSheetId="30">#REF!</definedName>
    <definedName name="_____MA2" localSheetId="31">#REF!</definedName>
    <definedName name="_____MA2">#REF!</definedName>
    <definedName name="_____OCD1">[12]Tablas!#REF!</definedName>
    <definedName name="_____OCI1">[12]Tablas!#REF!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32">#REF!</definedName>
    <definedName name="_____PJ50" localSheetId="33">#REF!</definedName>
    <definedName name="_____PJ50" localSheetId="34">#REF!</definedName>
    <definedName name="_____PJ50" localSheetId="35">#REF!</definedName>
    <definedName name="_____PJ50" localSheetId="36">#REF!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1">#REF!</definedName>
    <definedName name="_____PJ50" localSheetId="22">#REF!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 localSheetId="29">#REF!</definedName>
    <definedName name="_____PJ50" localSheetId="30">#REF!</definedName>
    <definedName name="_____PJ50" localSheetId="3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4">[14]!_xlbgnm.ane7</definedName>
    <definedName name="____ane7" localSheetId="5">[14]!_xlbgnm.ane7</definedName>
    <definedName name="____ane7" localSheetId="6">[14]!_xlbgnm.ane7</definedName>
    <definedName name="____ane7" localSheetId="7">[14]!_xlbgnm.ane7</definedName>
    <definedName name="____ane7" localSheetId="32">[14]!_xlbgnm.ane7</definedName>
    <definedName name="____ane7" localSheetId="33">[14]!_xlbgnm.ane7</definedName>
    <definedName name="____ane7" localSheetId="34">[14]!_xlbgnm.ane7</definedName>
    <definedName name="____ane7" localSheetId="35">[14]!_xlbgnm.ane7</definedName>
    <definedName name="____ane7" localSheetId="36">[14]!_xlbgnm.ane7</definedName>
    <definedName name="____ane7" localSheetId="8">[14]!_xlbgnm.ane7</definedName>
    <definedName name="____ane7" localSheetId="9">[14]!_xlbgnm.ane7</definedName>
    <definedName name="____ane7" localSheetId="10">[14]!_xlbgnm.ane7</definedName>
    <definedName name="____ane7" localSheetId="11">[14]!_xlbgnm.ane7</definedName>
    <definedName name="____ane7" localSheetId="12">[14]!_xlbgnm.ane7</definedName>
    <definedName name="____ane7" localSheetId="13">[14]!_xlbgnm.ane7</definedName>
    <definedName name="____ane7" localSheetId="14">[14]!_xlbgnm.ane7</definedName>
    <definedName name="____ane7" localSheetId="15">[14]!_xlbgnm.ane7</definedName>
    <definedName name="____ane7" localSheetId="16">[14]!_xlbgnm.ane7</definedName>
    <definedName name="____ane7" localSheetId="17">[14]!_xlbgnm.ane7</definedName>
    <definedName name="____ane7" localSheetId="18">[14]!_xlbgnm.ane7</definedName>
    <definedName name="____ane7" localSheetId="19">[14]!_xlbgnm.ane7</definedName>
    <definedName name="____ane7" localSheetId="20">[14]!_xlbgnm.ane7</definedName>
    <definedName name="____ane7" localSheetId="21">[14]!_xlbgnm.ane7</definedName>
    <definedName name="____ane7" localSheetId="22">[14]!_xlbgnm.ane7</definedName>
    <definedName name="____ane7" localSheetId="23">[14]!_xlbgnm.ane7</definedName>
    <definedName name="____ane7" localSheetId="24">[14]!_xlbgnm.ane7</definedName>
    <definedName name="____ane7" localSheetId="25">[14]!_xlbgnm.ane7</definedName>
    <definedName name="____ane7" localSheetId="26">[14]!_xlbgnm.ane7</definedName>
    <definedName name="____ane7" localSheetId="27">[14]!_xlbgnm.ane7</definedName>
    <definedName name="____ane7" localSheetId="28">[14]!_xlbgnm.ane7</definedName>
    <definedName name="____ane7" localSheetId="29">[14]!_xlbgnm.ane7</definedName>
    <definedName name="____ane7" localSheetId="30">[14]!_xlbgnm.ane7</definedName>
    <definedName name="____ane7" localSheetId="31">[14]!_xlbgnm.ane7</definedName>
    <definedName name="____ane7" localSheetId="2">[14]!_xlbgnm.ane7</definedName>
    <definedName name="____ane7">[14]!_xlbgnm.ane7</definedName>
    <definedName name="____ane8" localSheetId="4">[14]!_xlbgnm.ane8</definedName>
    <definedName name="____ane8" localSheetId="5">[14]!_xlbgnm.ane8</definedName>
    <definedName name="____ane8" localSheetId="6">[14]!_xlbgnm.ane8</definedName>
    <definedName name="____ane8" localSheetId="7">[14]!_xlbgnm.ane8</definedName>
    <definedName name="____ane8" localSheetId="32">[14]!_xlbgnm.ane8</definedName>
    <definedName name="____ane8" localSheetId="33">[14]!_xlbgnm.ane8</definedName>
    <definedName name="____ane8" localSheetId="34">[14]!_xlbgnm.ane8</definedName>
    <definedName name="____ane8" localSheetId="35">[14]!_xlbgnm.ane8</definedName>
    <definedName name="____ane8" localSheetId="36">[14]!_xlbgnm.ane8</definedName>
    <definedName name="____ane8" localSheetId="8">[14]!_xlbgnm.ane8</definedName>
    <definedName name="____ane8" localSheetId="9">[14]!_xlbgnm.ane8</definedName>
    <definedName name="____ane8" localSheetId="10">[14]!_xlbgnm.ane8</definedName>
    <definedName name="____ane8" localSheetId="11">[14]!_xlbgnm.ane8</definedName>
    <definedName name="____ane8" localSheetId="12">[14]!_xlbgnm.ane8</definedName>
    <definedName name="____ane8" localSheetId="13">[14]!_xlbgnm.ane8</definedName>
    <definedName name="____ane8" localSheetId="14">[14]!_xlbgnm.ane8</definedName>
    <definedName name="____ane8" localSheetId="15">[14]!_xlbgnm.ane8</definedName>
    <definedName name="____ane8" localSheetId="16">[14]!_xlbgnm.ane8</definedName>
    <definedName name="____ane8" localSheetId="17">[14]!_xlbgnm.ane8</definedName>
    <definedName name="____ane8" localSheetId="18">[14]!_xlbgnm.ane8</definedName>
    <definedName name="____ane8" localSheetId="19">[14]!_xlbgnm.ane8</definedName>
    <definedName name="____ane8" localSheetId="20">[14]!_xlbgnm.ane8</definedName>
    <definedName name="____ane8" localSheetId="21">[14]!_xlbgnm.ane8</definedName>
    <definedName name="____ane8" localSheetId="22">[14]!_xlbgnm.ane8</definedName>
    <definedName name="____ane8" localSheetId="23">[14]!_xlbgnm.ane8</definedName>
    <definedName name="____ane8" localSheetId="24">[14]!_xlbgnm.ane8</definedName>
    <definedName name="____ane8" localSheetId="25">[14]!_xlbgnm.ane8</definedName>
    <definedName name="____ane8" localSheetId="26">[14]!_xlbgnm.ane8</definedName>
    <definedName name="____ane8" localSheetId="27">[14]!_xlbgnm.ane8</definedName>
    <definedName name="____ane8" localSheetId="28">[14]!_xlbgnm.ane8</definedName>
    <definedName name="____ane8" localSheetId="29">[14]!_xlbgnm.ane8</definedName>
    <definedName name="____ane8" localSheetId="30">[14]!_xlbgnm.ane8</definedName>
    <definedName name="____ane8" localSheetId="31">[14]!_xlbgnm.ane8</definedName>
    <definedName name="____ane8" localSheetId="2">[14]!_xlbgnm.ane8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32">#REF!</definedName>
    <definedName name="____MA2" localSheetId="33">#REF!</definedName>
    <definedName name="____MA2" localSheetId="34">#REF!</definedName>
    <definedName name="____MA2" localSheetId="35">#REF!</definedName>
    <definedName name="____MA2" localSheetId="36">#REF!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 localSheetId="15">#REF!</definedName>
    <definedName name="____MA2" localSheetId="16">#REF!</definedName>
    <definedName name="____MA2" localSheetId="17">#REF!</definedName>
    <definedName name="____MA2" localSheetId="18">#REF!</definedName>
    <definedName name="____MA2" localSheetId="19">#REF!</definedName>
    <definedName name="____MA2" localSheetId="20">#REF!</definedName>
    <definedName name="____MA2" localSheetId="21">#REF!</definedName>
    <definedName name="____MA2" localSheetId="22">#REF!</definedName>
    <definedName name="____MA2" localSheetId="23">#REF!</definedName>
    <definedName name="____MA2" localSheetId="24">#REF!</definedName>
    <definedName name="____MA2" localSheetId="25">#REF!</definedName>
    <definedName name="____MA2" localSheetId="26">#REF!</definedName>
    <definedName name="____MA2" localSheetId="27">#REF!</definedName>
    <definedName name="____MA2" localSheetId="28">#REF!</definedName>
    <definedName name="____MA2" localSheetId="29">#REF!</definedName>
    <definedName name="____MA2" localSheetId="30">#REF!</definedName>
    <definedName name="____MA2" localSheetId="31">#REF!</definedName>
    <definedName name="____MA2">#REF!</definedName>
    <definedName name="____OCD1">[12]Tablas!#REF!</definedName>
    <definedName name="____OCI1">[12]Tablas!#REF!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32">#REF!</definedName>
    <definedName name="____PJ50" localSheetId="33">#REF!</definedName>
    <definedName name="____PJ50" localSheetId="34">#REF!</definedName>
    <definedName name="____PJ50" localSheetId="35">#REF!</definedName>
    <definedName name="____PJ50" localSheetId="36">#REF!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1">#REF!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29">#REF!</definedName>
    <definedName name="____PJ50" localSheetId="30">#REF!</definedName>
    <definedName name="____PJ50" localSheetId="31">#REF!</definedName>
    <definedName name="____PJ50">#REF!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32">#REF!</definedName>
    <definedName name="____pj51" localSheetId="33">#REF!</definedName>
    <definedName name="____pj51" localSheetId="34">#REF!</definedName>
    <definedName name="____pj51" localSheetId="35">#REF!</definedName>
    <definedName name="____pj51" localSheetId="36">#REF!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0">#REF!</definedName>
    <definedName name="____pj51" localSheetId="21">#REF!</definedName>
    <definedName name="____pj51" localSheetId="22">#REF!</definedName>
    <definedName name="____pj51" localSheetId="23">#REF!</definedName>
    <definedName name="____pj51" localSheetId="24">#REF!</definedName>
    <definedName name="____pj51" localSheetId="25">#REF!</definedName>
    <definedName name="____pj51" localSheetId="26">#REF!</definedName>
    <definedName name="____pj51" localSheetId="27">#REF!</definedName>
    <definedName name="____pj51" localSheetId="28">#REF!</definedName>
    <definedName name="____pj51" localSheetId="29">#REF!</definedName>
    <definedName name="____pj51" localSheetId="30">#REF!</definedName>
    <definedName name="____pj51" localSheetId="3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4">[16]!_xlbgnm.ane7</definedName>
    <definedName name="___ane7" localSheetId="5">[16]!_xlbgnm.ane7</definedName>
    <definedName name="___ane7" localSheetId="6">[16]!_xlbgnm.ane7</definedName>
    <definedName name="___ane7" localSheetId="7">[16]!_xlbgnm.ane7</definedName>
    <definedName name="___ane7" localSheetId="32">[16]!_xlbgnm.ane7</definedName>
    <definedName name="___ane7" localSheetId="33">[16]!_xlbgnm.ane7</definedName>
    <definedName name="___ane7" localSheetId="34">[16]!_xlbgnm.ane7</definedName>
    <definedName name="___ane7" localSheetId="35">[16]!_xlbgnm.ane7</definedName>
    <definedName name="___ane7" localSheetId="36">[16]!_xlbgnm.ane7</definedName>
    <definedName name="___ane7" localSheetId="8">[16]!_xlbgnm.ane7</definedName>
    <definedName name="___ane7" localSheetId="9">[16]!_xlbgnm.ane7</definedName>
    <definedName name="___ane7" localSheetId="10">[16]!_xlbgnm.ane7</definedName>
    <definedName name="___ane7" localSheetId="11">[16]!_xlbgnm.ane7</definedName>
    <definedName name="___ane7" localSheetId="12">[16]!_xlbgnm.ane7</definedName>
    <definedName name="___ane7" localSheetId="13">[16]!_xlbgnm.ane7</definedName>
    <definedName name="___ane7" localSheetId="14">[16]!_xlbgnm.ane7</definedName>
    <definedName name="___ane7" localSheetId="15">[16]!_xlbgnm.ane7</definedName>
    <definedName name="___ane7" localSheetId="16">[16]!_xlbgnm.ane7</definedName>
    <definedName name="___ane7" localSheetId="17">[16]!_xlbgnm.ane7</definedName>
    <definedName name="___ane7" localSheetId="18">[16]!_xlbgnm.ane7</definedName>
    <definedName name="___ane7" localSheetId="19">[16]!_xlbgnm.ane7</definedName>
    <definedName name="___ane7" localSheetId="20">[16]!_xlbgnm.ane7</definedName>
    <definedName name="___ane7" localSheetId="21">[16]!_xlbgnm.ane7</definedName>
    <definedName name="___ane7" localSheetId="22">[16]!_xlbgnm.ane7</definedName>
    <definedName name="___ane7" localSheetId="23">[16]!_xlbgnm.ane7</definedName>
    <definedName name="___ane7" localSheetId="24">[16]!_xlbgnm.ane7</definedName>
    <definedName name="___ane7" localSheetId="25">[16]!_xlbgnm.ane7</definedName>
    <definedName name="___ane7" localSheetId="26">[16]!_xlbgnm.ane7</definedName>
    <definedName name="___ane7" localSheetId="27">[16]!_xlbgnm.ane7</definedName>
    <definedName name="___ane7" localSheetId="28">[16]!_xlbgnm.ane7</definedName>
    <definedName name="___ane7" localSheetId="29">[16]!_xlbgnm.ane7</definedName>
    <definedName name="___ane7" localSheetId="30">[16]!_xlbgnm.ane7</definedName>
    <definedName name="___ane7" localSheetId="31">[16]!_xlbgnm.ane7</definedName>
    <definedName name="___ane7" localSheetId="2">[16]!_xlbgnm.ane7</definedName>
    <definedName name="___ane7">[16]!_xlbgnm.ane7</definedName>
    <definedName name="___ane8" localSheetId="4">[16]!_xlbgnm.ane8</definedName>
    <definedName name="___ane8" localSheetId="5">[16]!_xlbgnm.ane8</definedName>
    <definedName name="___ane8" localSheetId="6">[16]!_xlbgnm.ane8</definedName>
    <definedName name="___ane8" localSheetId="7">[16]!_xlbgnm.ane8</definedName>
    <definedName name="___ane8" localSheetId="32">[16]!_xlbgnm.ane8</definedName>
    <definedName name="___ane8" localSheetId="33">[16]!_xlbgnm.ane8</definedName>
    <definedName name="___ane8" localSheetId="34">[16]!_xlbgnm.ane8</definedName>
    <definedName name="___ane8" localSheetId="35">[16]!_xlbgnm.ane8</definedName>
    <definedName name="___ane8" localSheetId="36">[16]!_xlbgnm.ane8</definedName>
    <definedName name="___ane8" localSheetId="8">[16]!_xlbgnm.ane8</definedName>
    <definedName name="___ane8" localSheetId="9">[16]!_xlbgnm.ane8</definedName>
    <definedName name="___ane8" localSheetId="10">[16]!_xlbgnm.ane8</definedName>
    <definedName name="___ane8" localSheetId="11">[16]!_xlbgnm.ane8</definedName>
    <definedName name="___ane8" localSheetId="12">[16]!_xlbgnm.ane8</definedName>
    <definedName name="___ane8" localSheetId="13">[16]!_xlbgnm.ane8</definedName>
    <definedName name="___ane8" localSheetId="14">[16]!_xlbgnm.ane8</definedName>
    <definedName name="___ane8" localSheetId="15">[16]!_xlbgnm.ane8</definedName>
    <definedName name="___ane8" localSheetId="16">[16]!_xlbgnm.ane8</definedName>
    <definedName name="___ane8" localSheetId="17">[16]!_xlbgnm.ane8</definedName>
    <definedName name="___ane8" localSheetId="18">[16]!_xlbgnm.ane8</definedName>
    <definedName name="___ane8" localSheetId="19">[16]!_xlbgnm.ane8</definedName>
    <definedName name="___ane8" localSheetId="20">[16]!_xlbgnm.ane8</definedName>
    <definedName name="___ane8" localSheetId="21">[16]!_xlbgnm.ane8</definedName>
    <definedName name="___ane8" localSheetId="22">[16]!_xlbgnm.ane8</definedName>
    <definedName name="___ane8" localSheetId="23">[16]!_xlbgnm.ane8</definedName>
    <definedName name="___ane8" localSheetId="24">[16]!_xlbgnm.ane8</definedName>
    <definedName name="___ane8" localSheetId="25">[16]!_xlbgnm.ane8</definedName>
    <definedName name="___ane8" localSheetId="26">[16]!_xlbgnm.ane8</definedName>
    <definedName name="___ane8" localSheetId="27">[16]!_xlbgnm.ane8</definedName>
    <definedName name="___ane8" localSheetId="28">[16]!_xlbgnm.ane8</definedName>
    <definedName name="___ane8" localSheetId="29">[16]!_xlbgnm.ane8</definedName>
    <definedName name="___ane8" localSheetId="30">[16]!_xlbgnm.ane8</definedName>
    <definedName name="___ane8" localSheetId="31">[16]!_xlbgnm.ane8</definedName>
    <definedName name="___ane8" localSheetId="2">[16]!_xlbgnm.ane8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32">#REF!</definedName>
    <definedName name="___MA2" localSheetId="33">#REF!</definedName>
    <definedName name="___MA2" localSheetId="34">#REF!</definedName>
    <definedName name="___MA2" localSheetId="35">#REF!</definedName>
    <definedName name="___MA2" localSheetId="36">#REF!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 localSheetId="15">#REF!</definedName>
    <definedName name="___MA2" localSheetId="16">#REF!</definedName>
    <definedName name="___MA2" localSheetId="17">#REF!</definedName>
    <definedName name="___MA2" localSheetId="18">#REF!</definedName>
    <definedName name="___MA2" localSheetId="19">#REF!</definedName>
    <definedName name="___MA2" localSheetId="20">#REF!</definedName>
    <definedName name="___MA2" localSheetId="21">#REF!</definedName>
    <definedName name="___MA2" localSheetId="22">#REF!</definedName>
    <definedName name="___MA2" localSheetId="23">#REF!</definedName>
    <definedName name="___MA2" localSheetId="24">#REF!</definedName>
    <definedName name="___MA2" localSheetId="25">#REF!</definedName>
    <definedName name="___MA2" localSheetId="26">#REF!</definedName>
    <definedName name="___MA2" localSheetId="27">#REF!</definedName>
    <definedName name="___MA2" localSheetId="28">#REF!</definedName>
    <definedName name="___MA2" localSheetId="29">#REF!</definedName>
    <definedName name="___MA2" localSheetId="30">#REF!</definedName>
    <definedName name="___MA2" localSheetId="31">#REF!</definedName>
    <definedName name="___MA2">#REF!</definedName>
    <definedName name="___OCD1">[12]Tablas!#REF!</definedName>
    <definedName name="___OCI1">[12]Tablas!#REF!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32">#REF!</definedName>
    <definedName name="___PJ50" localSheetId="33">#REF!</definedName>
    <definedName name="___PJ50" localSheetId="34">#REF!</definedName>
    <definedName name="___PJ50" localSheetId="35">#REF!</definedName>
    <definedName name="___PJ50" localSheetId="36">#REF!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1">#REF!</definedName>
    <definedName name="___PJ50" localSheetId="22">#REF!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 localSheetId="29">#REF!</definedName>
    <definedName name="___PJ50" localSheetId="30">#REF!</definedName>
    <definedName name="___PJ50" localSheetId="31">#REF!</definedName>
    <definedName name="___PJ50">#REF!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32">#REF!</definedName>
    <definedName name="___pj51" localSheetId="33">#REF!</definedName>
    <definedName name="___pj51" localSheetId="34">#REF!</definedName>
    <definedName name="___pj51" localSheetId="35">#REF!</definedName>
    <definedName name="___pj51" localSheetId="36">#REF!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0">#REF!</definedName>
    <definedName name="___pj51" localSheetId="21">#REF!</definedName>
    <definedName name="___pj51" localSheetId="22">#REF!</definedName>
    <definedName name="___pj51" localSheetId="23">#REF!</definedName>
    <definedName name="___pj51" localSheetId="24">#REF!</definedName>
    <definedName name="___pj51" localSheetId="25">#REF!</definedName>
    <definedName name="___pj51" localSheetId="26">#REF!</definedName>
    <definedName name="___pj51" localSheetId="27">#REF!</definedName>
    <definedName name="___pj51" localSheetId="28">#REF!</definedName>
    <definedName name="___pj51" localSheetId="29">#REF!</definedName>
    <definedName name="___pj51" localSheetId="30">#REF!</definedName>
    <definedName name="___pj51" localSheetId="3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 localSheetId="4">[14]!_xlbgnm.ane7</definedName>
    <definedName name="__ane7" localSheetId="5">[14]!_xlbgnm.ane7</definedName>
    <definedName name="__ane7" localSheetId="6">[14]!_xlbgnm.ane7</definedName>
    <definedName name="__ane7" localSheetId="7">[14]!_xlbgnm.ane7</definedName>
    <definedName name="__ane7" localSheetId="32">[14]!_xlbgnm.ane7</definedName>
    <definedName name="__ane7" localSheetId="33">[14]!_xlbgnm.ane7</definedName>
    <definedName name="__ane7" localSheetId="34">[14]!_xlbgnm.ane7</definedName>
    <definedName name="__ane7" localSheetId="35">[14]!_xlbgnm.ane7</definedName>
    <definedName name="__ane7" localSheetId="36">[14]!_xlbgnm.ane7</definedName>
    <definedName name="__ane7" localSheetId="8">[14]!_xlbgnm.ane7</definedName>
    <definedName name="__ane7" localSheetId="9">[14]!_xlbgnm.ane7</definedName>
    <definedName name="__ane7" localSheetId="10">[14]!_xlbgnm.ane7</definedName>
    <definedName name="__ane7" localSheetId="11">[14]!_xlbgnm.ane7</definedName>
    <definedName name="__ane7" localSheetId="12">[14]!_xlbgnm.ane7</definedName>
    <definedName name="__ane7" localSheetId="13">[14]!_xlbgnm.ane7</definedName>
    <definedName name="__ane7" localSheetId="14">[14]!_xlbgnm.ane7</definedName>
    <definedName name="__ane7" localSheetId="15">[14]!_xlbgnm.ane7</definedName>
    <definedName name="__ane7" localSheetId="16">[14]!_xlbgnm.ane7</definedName>
    <definedName name="__ane7" localSheetId="17">[14]!_xlbgnm.ane7</definedName>
    <definedName name="__ane7" localSheetId="18">[14]!_xlbgnm.ane7</definedName>
    <definedName name="__ane7" localSheetId="19">[14]!_xlbgnm.ane7</definedName>
    <definedName name="__ane7" localSheetId="20">[14]!_xlbgnm.ane7</definedName>
    <definedName name="__ane7" localSheetId="21">[14]!_xlbgnm.ane7</definedName>
    <definedName name="__ane7" localSheetId="22">[14]!_xlbgnm.ane7</definedName>
    <definedName name="__ane7" localSheetId="23">[14]!_xlbgnm.ane7</definedName>
    <definedName name="__ane7" localSheetId="24">[14]!_xlbgnm.ane7</definedName>
    <definedName name="__ane7" localSheetId="25">[14]!_xlbgnm.ane7</definedName>
    <definedName name="__ane7" localSheetId="26">[14]!_xlbgnm.ane7</definedName>
    <definedName name="__ane7" localSheetId="27">[14]!_xlbgnm.ane7</definedName>
    <definedName name="__ane7" localSheetId="28">[14]!_xlbgnm.ane7</definedName>
    <definedName name="__ane7" localSheetId="29">[14]!_xlbgnm.ane7</definedName>
    <definedName name="__ane7" localSheetId="30">[14]!_xlbgnm.ane7</definedName>
    <definedName name="__ane7" localSheetId="31">[14]!_xlbgnm.ane7</definedName>
    <definedName name="__ane7" localSheetId="2">[14]!_xlbgnm.ane7</definedName>
    <definedName name="__ane7">[14]!_xlbgnm.ane7</definedName>
    <definedName name="__ane8" localSheetId="4">[14]!_xlbgnm.ane8</definedName>
    <definedName name="__ane8" localSheetId="5">[14]!_xlbgnm.ane8</definedName>
    <definedName name="__ane8" localSheetId="6">[14]!_xlbgnm.ane8</definedName>
    <definedName name="__ane8" localSheetId="7">[14]!_xlbgnm.ane8</definedName>
    <definedName name="__ane8" localSheetId="32">[14]!_xlbgnm.ane8</definedName>
    <definedName name="__ane8" localSheetId="33">[14]!_xlbgnm.ane8</definedName>
    <definedName name="__ane8" localSheetId="34">[14]!_xlbgnm.ane8</definedName>
    <definedName name="__ane8" localSheetId="35">[14]!_xlbgnm.ane8</definedName>
    <definedName name="__ane8" localSheetId="36">[14]!_xlbgnm.ane8</definedName>
    <definedName name="__ane8" localSheetId="8">[14]!_xlbgnm.ane8</definedName>
    <definedName name="__ane8" localSheetId="9">[14]!_xlbgnm.ane8</definedName>
    <definedName name="__ane8" localSheetId="10">[14]!_xlbgnm.ane8</definedName>
    <definedName name="__ane8" localSheetId="11">[14]!_xlbgnm.ane8</definedName>
    <definedName name="__ane8" localSheetId="12">[14]!_xlbgnm.ane8</definedName>
    <definedName name="__ane8" localSheetId="13">[14]!_xlbgnm.ane8</definedName>
    <definedName name="__ane8" localSheetId="14">[14]!_xlbgnm.ane8</definedName>
    <definedName name="__ane8" localSheetId="15">[14]!_xlbgnm.ane8</definedName>
    <definedName name="__ane8" localSheetId="16">[14]!_xlbgnm.ane8</definedName>
    <definedName name="__ane8" localSheetId="17">[14]!_xlbgnm.ane8</definedName>
    <definedName name="__ane8" localSheetId="18">[14]!_xlbgnm.ane8</definedName>
    <definedName name="__ane8" localSheetId="19">[14]!_xlbgnm.ane8</definedName>
    <definedName name="__ane8" localSheetId="20">[14]!_xlbgnm.ane8</definedName>
    <definedName name="__ane8" localSheetId="21">[14]!_xlbgnm.ane8</definedName>
    <definedName name="__ane8" localSheetId="22">[14]!_xlbgnm.ane8</definedName>
    <definedName name="__ane8" localSheetId="23">[14]!_xlbgnm.ane8</definedName>
    <definedName name="__ane8" localSheetId="24">[14]!_xlbgnm.ane8</definedName>
    <definedName name="__ane8" localSheetId="25">[14]!_xlbgnm.ane8</definedName>
    <definedName name="__ane8" localSheetId="26">[14]!_xlbgnm.ane8</definedName>
    <definedName name="__ane8" localSheetId="27">[14]!_xlbgnm.ane8</definedName>
    <definedName name="__ane8" localSheetId="28">[14]!_xlbgnm.ane8</definedName>
    <definedName name="__ane8" localSheetId="29">[14]!_xlbgnm.ane8</definedName>
    <definedName name="__ane8" localSheetId="30">[14]!_xlbgnm.ane8</definedName>
    <definedName name="__ane8" localSheetId="31">[14]!_xlbgnm.ane8</definedName>
    <definedName name="__ane8" localSheetId="2">[14]!_xlbgnm.ane8</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 localSheetId="3">'APU 1.1.1'!ERR</definedName>
    <definedName name="__F" localSheetId="4">'APU 1.1.2'!ERR</definedName>
    <definedName name="__F" localSheetId="5">'APU 1.2.1'!ERR</definedName>
    <definedName name="__F" localSheetId="6">'APU 1.2.2'!ERR</definedName>
    <definedName name="__F" localSheetId="7">'APU 1.3.1'!ERR</definedName>
    <definedName name="__F" localSheetId="32">'APU 10.1.1'!ERR</definedName>
    <definedName name="__F" localSheetId="33">'APU 10.1.2'!ERR</definedName>
    <definedName name="__F" localSheetId="34">'APU 11.1.1'!ERR</definedName>
    <definedName name="__F" localSheetId="35">'APU 11.1.2'!ERR</definedName>
    <definedName name="__F" localSheetId="36">'APU 12.1.1'!ERR</definedName>
    <definedName name="__F" localSheetId="8">'APU 2.1.1'!ERR</definedName>
    <definedName name="__F" localSheetId="9">'APU 2.1.2'!ERR</definedName>
    <definedName name="__F" localSheetId="10">'APU 2.1.3'!ERR</definedName>
    <definedName name="__F" localSheetId="11">'APU 2.2.1'!ERR</definedName>
    <definedName name="__F" localSheetId="12">'APU 2.2.2'!ERR</definedName>
    <definedName name="__F" localSheetId="13">'APU 2.2.3'!ERR</definedName>
    <definedName name="__F" localSheetId="14">'APU 2.3.1'!ERR</definedName>
    <definedName name="__F" localSheetId="15">'APU 3.1.1'!ERR</definedName>
    <definedName name="__F" localSheetId="16">'APU 4.1.1'!ERR</definedName>
    <definedName name="__F" localSheetId="17">'APU 4.2.1'!ERR</definedName>
    <definedName name="__F" localSheetId="18">'APU 5.1.1'!ERR</definedName>
    <definedName name="__F" localSheetId="19">'APU 5.1.2'!ERR</definedName>
    <definedName name="__F" localSheetId="20">'APU 5.2.1'!ERR</definedName>
    <definedName name="__F" localSheetId="21">'APU 5.2.2'!ERR</definedName>
    <definedName name="__F" localSheetId="22">'APU 5.3.1'!ERR</definedName>
    <definedName name="__F" localSheetId="23">'APU 5.3.2'!ERR</definedName>
    <definedName name="__F" localSheetId="24">'APU 6.1.1'!ERR</definedName>
    <definedName name="__F" localSheetId="25">'APU 7.1.1'!ERR</definedName>
    <definedName name="__F" localSheetId="26">'APU 7.2.1'!ERR</definedName>
    <definedName name="__F" localSheetId="27">'APU 8.1.1'!ERR</definedName>
    <definedName name="__F" localSheetId="28">'APU 8.1.2'!ERR</definedName>
    <definedName name="__F" localSheetId="29">'APU 8.2.1'!ERR</definedName>
    <definedName name="__F" localSheetId="30">'APU 8.2.2'!ERR</definedName>
    <definedName name="__F" localSheetId="31">'APU 9.1.1'!ERR</definedName>
    <definedName name="__F">[0]!ERR</definedName>
    <definedName name="__FS01" localSheetId="3">'APU 1.1.1'!ERR</definedName>
    <definedName name="__FS01" localSheetId="4">'APU 1.1.2'!ERR</definedName>
    <definedName name="__FS01" localSheetId="5">'APU 1.2.1'!ERR</definedName>
    <definedName name="__FS01" localSheetId="6">'APU 1.2.2'!ERR</definedName>
    <definedName name="__FS01" localSheetId="7">'APU 1.3.1'!ERR</definedName>
    <definedName name="__FS01" localSheetId="32">'APU 10.1.1'!ERR</definedName>
    <definedName name="__FS01" localSheetId="33">'APU 10.1.2'!ERR</definedName>
    <definedName name="__FS01" localSheetId="34">'APU 11.1.1'!ERR</definedName>
    <definedName name="__FS01" localSheetId="35">'APU 11.1.2'!ERR</definedName>
    <definedName name="__FS01" localSheetId="36">'APU 12.1.1'!ERR</definedName>
    <definedName name="__FS01" localSheetId="8">'APU 2.1.1'!ERR</definedName>
    <definedName name="__FS01" localSheetId="9">'APU 2.1.2'!ERR</definedName>
    <definedName name="__FS01" localSheetId="10">'APU 2.1.3'!ERR</definedName>
    <definedName name="__FS01" localSheetId="11">'APU 2.2.1'!ERR</definedName>
    <definedName name="__FS01" localSheetId="12">'APU 2.2.2'!ERR</definedName>
    <definedName name="__FS01" localSheetId="13">'APU 2.2.3'!ERR</definedName>
    <definedName name="__FS01" localSheetId="14">'APU 2.3.1'!ERR</definedName>
    <definedName name="__FS01" localSheetId="15">'APU 3.1.1'!ERR</definedName>
    <definedName name="__FS01" localSheetId="16">'APU 4.1.1'!ERR</definedName>
    <definedName name="__FS01" localSheetId="17">'APU 4.2.1'!ERR</definedName>
    <definedName name="__FS01" localSheetId="18">'APU 5.1.1'!ERR</definedName>
    <definedName name="__FS01" localSheetId="19">'APU 5.1.2'!ERR</definedName>
    <definedName name="__FS01" localSheetId="20">'APU 5.2.1'!ERR</definedName>
    <definedName name="__FS01" localSheetId="21">'APU 5.2.2'!ERR</definedName>
    <definedName name="__FS01" localSheetId="22">'APU 5.3.1'!ERR</definedName>
    <definedName name="__FS01" localSheetId="23">'APU 5.3.2'!ERR</definedName>
    <definedName name="__FS01" localSheetId="24">'APU 6.1.1'!ERR</definedName>
    <definedName name="__FS01" localSheetId="25">'APU 7.1.1'!ERR</definedName>
    <definedName name="__FS01" localSheetId="26">'APU 7.2.1'!ERR</definedName>
    <definedName name="__FS01" localSheetId="27">'APU 8.1.1'!ERR</definedName>
    <definedName name="__FS01" localSheetId="28">'APU 8.1.2'!ERR</definedName>
    <definedName name="__FS01" localSheetId="29">'APU 8.2.1'!ERR</definedName>
    <definedName name="__FS01" localSheetId="30">'APU 8.2.2'!ERR</definedName>
    <definedName name="__FS01" localSheetId="31">'APU 9.1.1'!ERR</definedName>
    <definedName name="__FS01" localSheetId="0">[6]!ERR</definedName>
    <definedName name="__FS01">[0]!ERR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32">#REF!</definedName>
    <definedName name="__MA2" localSheetId="33">#REF!</definedName>
    <definedName name="__MA2" localSheetId="34">#REF!</definedName>
    <definedName name="__MA2" localSheetId="35">#REF!</definedName>
    <definedName name="__MA2" localSheetId="36">#REF!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 localSheetId="15">#REF!</definedName>
    <definedName name="__MA2" localSheetId="16">#REF!</definedName>
    <definedName name="__MA2" localSheetId="17">#REF!</definedName>
    <definedName name="__MA2" localSheetId="18">#REF!</definedName>
    <definedName name="__MA2" localSheetId="19">#REF!</definedName>
    <definedName name="__MA2" localSheetId="20">#REF!</definedName>
    <definedName name="__MA2" localSheetId="21">#REF!</definedName>
    <definedName name="__MA2" localSheetId="22">#REF!</definedName>
    <definedName name="__MA2" localSheetId="23">#REF!</definedName>
    <definedName name="__MA2" localSheetId="24">#REF!</definedName>
    <definedName name="__MA2" localSheetId="25">#REF!</definedName>
    <definedName name="__MA2" localSheetId="26">#REF!</definedName>
    <definedName name="__MA2" localSheetId="27">#REF!</definedName>
    <definedName name="__MA2" localSheetId="28">#REF!</definedName>
    <definedName name="__MA2" localSheetId="29">#REF!</definedName>
    <definedName name="__MA2" localSheetId="30">#REF!</definedName>
    <definedName name="__MA2" localSheetId="31">#REF!</definedName>
    <definedName name="__MA2">#REF!</definedName>
    <definedName name="__mun2" localSheetId="3">[20]PESOS!#REF!</definedName>
    <definedName name="__mun2" localSheetId="4">[20]PESOS!#REF!</definedName>
    <definedName name="__mun2" localSheetId="5">[20]PESOS!#REF!</definedName>
    <definedName name="__mun2" localSheetId="6">[20]PESOS!#REF!</definedName>
    <definedName name="__mun2" localSheetId="7">[20]PESOS!#REF!</definedName>
    <definedName name="__mun2" localSheetId="32">[20]PESOS!#REF!</definedName>
    <definedName name="__mun2" localSheetId="33">[20]PESOS!#REF!</definedName>
    <definedName name="__mun2" localSheetId="34">[20]PESOS!#REF!</definedName>
    <definedName name="__mun2" localSheetId="35">[20]PESOS!#REF!</definedName>
    <definedName name="__mun2" localSheetId="36">[20]PESOS!#REF!</definedName>
    <definedName name="__mun2" localSheetId="8">[20]PESOS!#REF!</definedName>
    <definedName name="__mun2" localSheetId="9">[20]PESOS!#REF!</definedName>
    <definedName name="__mun2" localSheetId="10">[20]PESOS!#REF!</definedName>
    <definedName name="__mun2" localSheetId="11">[20]PESOS!#REF!</definedName>
    <definedName name="__mun2" localSheetId="12">[20]PESOS!#REF!</definedName>
    <definedName name="__mun2" localSheetId="13">[20]PESOS!#REF!</definedName>
    <definedName name="__mun2" localSheetId="14">[20]PESOS!#REF!</definedName>
    <definedName name="__mun2" localSheetId="15">[20]PESOS!#REF!</definedName>
    <definedName name="__mun2" localSheetId="16">[20]PESOS!#REF!</definedName>
    <definedName name="__mun2" localSheetId="17">[20]PESOS!#REF!</definedName>
    <definedName name="__mun2" localSheetId="18">[20]PESOS!#REF!</definedName>
    <definedName name="__mun2" localSheetId="19">[20]PESOS!#REF!</definedName>
    <definedName name="__mun2" localSheetId="20">[20]PESOS!#REF!</definedName>
    <definedName name="__mun2" localSheetId="21">[20]PESOS!#REF!</definedName>
    <definedName name="__mun2" localSheetId="22">[20]PESOS!#REF!</definedName>
    <definedName name="__mun2" localSheetId="23">[20]PESOS!#REF!</definedName>
    <definedName name="__mun2" localSheetId="24">[20]PESOS!#REF!</definedName>
    <definedName name="__mun2" localSheetId="25">[20]PESOS!#REF!</definedName>
    <definedName name="__mun2" localSheetId="26">[20]PESOS!#REF!</definedName>
    <definedName name="__mun2" localSheetId="27">[20]PESOS!#REF!</definedName>
    <definedName name="__mun2" localSheetId="28">[20]PESOS!#REF!</definedName>
    <definedName name="__mun2" localSheetId="29">[20]PESOS!#REF!</definedName>
    <definedName name="__mun2" localSheetId="30">[20]PESOS!#REF!</definedName>
    <definedName name="__mun2" localSheetId="31">[20]PESOS!#REF!</definedName>
    <definedName name="__mun2">[20]PESOS!#REF!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32">#REF!</definedName>
    <definedName name="__num10" localSheetId="33">#REF!</definedName>
    <definedName name="__num10" localSheetId="34">#REF!</definedName>
    <definedName name="__num10" localSheetId="35">#REF!</definedName>
    <definedName name="__num10" localSheetId="36">#REF!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14">#REF!</definedName>
    <definedName name="__num10" localSheetId="15">#REF!</definedName>
    <definedName name="__num10" localSheetId="16">#REF!</definedName>
    <definedName name="__num10" localSheetId="17">#REF!</definedName>
    <definedName name="__num10" localSheetId="18">#REF!</definedName>
    <definedName name="__num10" localSheetId="19">#REF!</definedName>
    <definedName name="__num10" localSheetId="20">#REF!</definedName>
    <definedName name="__num10" localSheetId="21">#REF!</definedName>
    <definedName name="__num10" localSheetId="22">#REF!</definedName>
    <definedName name="__num10" localSheetId="23">#REF!</definedName>
    <definedName name="__num10" localSheetId="24">#REF!</definedName>
    <definedName name="__num10" localSheetId="25">#REF!</definedName>
    <definedName name="__num10" localSheetId="26">#REF!</definedName>
    <definedName name="__num10" localSheetId="27">#REF!</definedName>
    <definedName name="__num10" localSheetId="28">#REF!</definedName>
    <definedName name="__num10" localSheetId="29">#REF!</definedName>
    <definedName name="__num10" localSheetId="30">#REF!</definedName>
    <definedName name="__num10" localSheetId="31">#REF!</definedName>
    <definedName name="__num10">#REF!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32">#REF!</definedName>
    <definedName name="__num2" localSheetId="33">#REF!</definedName>
    <definedName name="__num2" localSheetId="34">#REF!</definedName>
    <definedName name="__num2" localSheetId="35">#REF!</definedName>
    <definedName name="__num2" localSheetId="36">#REF!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14">#REF!</definedName>
    <definedName name="__num2" localSheetId="15">#REF!</definedName>
    <definedName name="__num2" localSheetId="16">#REF!</definedName>
    <definedName name="__num2" localSheetId="17">#REF!</definedName>
    <definedName name="__num2" localSheetId="18">#REF!</definedName>
    <definedName name="__num2" localSheetId="19">#REF!</definedName>
    <definedName name="__num2" localSheetId="20">#REF!</definedName>
    <definedName name="__num2" localSheetId="21">#REF!</definedName>
    <definedName name="__num2" localSheetId="22">#REF!</definedName>
    <definedName name="__num2" localSheetId="23">#REF!</definedName>
    <definedName name="__num2" localSheetId="24">#REF!</definedName>
    <definedName name="__num2" localSheetId="25">#REF!</definedName>
    <definedName name="__num2" localSheetId="26">#REF!</definedName>
    <definedName name="__num2" localSheetId="27">#REF!</definedName>
    <definedName name="__num2" localSheetId="28">#REF!</definedName>
    <definedName name="__num2" localSheetId="29">#REF!</definedName>
    <definedName name="__num2" localSheetId="30">#REF!</definedName>
    <definedName name="__num2" localSheetId="31">#REF!</definedName>
    <definedName name="__num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32">#REF!</definedName>
    <definedName name="__num3" localSheetId="33">#REF!</definedName>
    <definedName name="__num3" localSheetId="34">#REF!</definedName>
    <definedName name="__num3" localSheetId="35">#REF!</definedName>
    <definedName name="__num3" localSheetId="36">#REF!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14">#REF!</definedName>
    <definedName name="__num3" localSheetId="15">#REF!</definedName>
    <definedName name="__num3" localSheetId="16">#REF!</definedName>
    <definedName name="__num3" localSheetId="17">#REF!</definedName>
    <definedName name="__num3" localSheetId="18">#REF!</definedName>
    <definedName name="__num3" localSheetId="19">#REF!</definedName>
    <definedName name="__num3" localSheetId="20">#REF!</definedName>
    <definedName name="__num3" localSheetId="21">#REF!</definedName>
    <definedName name="__num3" localSheetId="22">#REF!</definedName>
    <definedName name="__num3" localSheetId="23">#REF!</definedName>
    <definedName name="__num3" localSheetId="24">#REF!</definedName>
    <definedName name="__num3" localSheetId="25">#REF!</definedName>
    <definedName name="__num3" localSheetId="26">#REF!</definedName>
    <definedName name="__num3" localSheetId="27">#REF!</definedName>
    <definedName name="__num3" localSheetId="28">#REF!</definedName>
    <definedName name="__num3" localSheetId="29">#REF!</definedName>
    <definedName name="__num3" localSheetId="30">#REF!</definedName>
    <definedName name="__num3" localSheetId="31">#REF!</definedName>
    <definedName name="__num3">#REF!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32">#REF!</definedName>
    <definedName name="__num4" localSheetId="33">#REF!</definedName>
    <definedName name="__num4" localSheetId="34">#REF!</definedName>
    <definedName name="__num4" localSheetId="35">#REF!</definedName>
    <definedName name="__num4" localSheetId="36">#REF!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14">#REF!</definedName>
    <definedName name="__num4" localSheetId="15">#REF!</definedName>
    <definedName name="__num4" localSheetId="16">#REF!</definedName>
    <definedName name="__num4" localSheetId="17">#REF!</definedName>
    <definedName name="__num4" localSheetId="18">#REF!</definedName>
    <definedName name="__num4" localSheetId="19">#REF!</definedName>
    <definedName name="__num4" localSheetId="20">#REF!</definedName>
    <definedName name="__num4" localSheetId="21">#REF!</definedName>
    <definedName name="__num4" localSheetId="22">#REF!</definedName>
    <definedName name="__num4" localSheetId="23">#REF!</definedName>
    <definedName name="__num4" localSheetId="24">#REF!</definedName>
    <definedName name="__num4" localSheetId="25">#REF!</definedName>
    <definedName name="__num4" localSheetId="26">#REF!</definedName>
    <definedName name="__num4" localSheetId="27">#REF!</definedName>
    <definedName name="__num4" localSheetId="28">#REF!</definedName>
    <definedName name="__num4" localSheetId="29">#REF!</definedName>
    <definedName name="__num4" localSheetId="30">#REF!</definedName>
    <definedName name="__num4" localSheetId="31">#REF!</definedName>
    <definedName name="__num4">#REF!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32">#REF!</definedName>
    <definedName name="__num5" localSheetId="33">#REF!</definedName>
    <definedName name="__num5" localSheetId="34">#REF!</definedName>
    <definedName name="__num5" localSheetId="35">#REF!</definedName>
    <definedName name="__num5" localSheetId="36">#REF!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14">#REF!</definedName>
    <definedName name="__num5" localSheetId="15">#REF!</definedName>
    <definedName name="__num5" localSheetId="16">#REF!</definedName>
    <definedName name="__num5" localSheetId="17">#REF!</definedName>
    <definedName name="__num5" localSheetId="18">#REF!</definedName>
    <definedName name="__num5" localSheetId="19">#REF!</definedName>
    <definedName name="__num5" localSheetId="20">#REF!</definedName>
    <definedName name="__num5" localSheetId="21">#REF!</definedName>
    <definedName name="__num5" localSheetId="22">#REF!</definedName>
    <definedName name="__num5" localSheetId="23">#REF!</definedName>
    <definedName name="__num5" localSheetId="24">#REF!</definedName>
    <definedName name="__num5" localSheetId="25">#REF!</definedName>
    <definedName name="__num5" localSheetId="26">#REF!</definedName>
    <definedName name="__num5" localSheetId="27">#REF!</definedName>
    <definedName name="__num5" localSheetId="28">#REF!</definedName>
    <definedName name="__num5" localSheetId="29">#REF!</definedName>
    <definedName name="__num5" localSheetId="30">#REF!</definedName>
    <definedName name="__num5" localSheetId="31">#REF!</definedName>
    <definedName name="__num5">#REF!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32">#REF!</definedName>
    <definedName name="__num6" localSheetId="33">#REF!</definedName>
    <definedName name="__num6" localSheetId="34">#REF!</definedName>
    <definedName name="__num6" localSheetId="35">#REF!</definedName>
    <definedName name="__num6" localSheetId="36">#REF!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14">#REF!</definedName>
    <definedName name="__num6" localSheetId="15">#REF!</definedName>
    <definedName name="__num6" localSheetId="16">#REF!</definedName>
    <definedName name="__num6" localSheetId="17">#REF!</definedName>
    <definedName name="__num6" localSheetId="18">#REF!</definedName>
    <definedName name="__num6" localSheetId="19">#REF!</definedName>
    <definedName name="__num6" localSheetId="20">#REF!</definedName>
    <definedName name="__num6" localSheetId="21">#REF!</definedName>
    <definedName name="__num6" localSheetId="22">#REF!</definedName>
    <definedName name="__num6" localSheetId="23">#REF!</definedName>
    <definedName name="__num6" localSheetId="24">#REF!</definedName>
    <definedName name="__num6" localSheetId="25">#REF!</definedName>
    <definedName name="__num6" localSheetId="26">#REF!</definedName>
    <definedName name="__num6" localSheetId="27">#REF!</definedName>
    <definedName name="__num6" localSheetId="28">#REF!</definedName>
    <definedName name="__num6" localSheetId="29">#REF!</definedName>
    <definedName name="__num6" localSheetId="30">#REF!</definedName>
    <definedName name="__num6" localSheetId="31">#REF!</definedName>
    <definedName name="__num6">#REF!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32">#REF!</definedName>
    <definedName name="__num7" localSheetId="33">#REF!</definedName>
    <definedName name="__num7" localSheetId="34">#REF!</definedName>
    <definedName name="__num7" localSheetId="35">#REF!</definedName>
    <definedName name="__num7" localSheetId="36">#REF!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14">#REF!</definedName>
    <definedName name="__num7" localSheetId="15">#REF!</definedName>
    <definedName name="__num7" localSheetId="16">#REF!</definedName>
    <definedName name="__num7" localSheetId="17">#REF!</definedName>
    <definedName name="__num7" localSheetId="18">#REF!</definedName>
    <definedName name="__num7" localSheetId="19">#REF!</definedName>
    <definedName name="__num7" localSheetId="20">#REF!</definedName>
    <definedName name="__num7" localSheetId="21">#REF!</definedName>
    <definedName name="__num7" localSheetId="22">#REF!</definedName>
    <definedName name="__num7" localSheetId="23">#REF!</definedName>
    <definedName name="__num7" localSheetId="24">#REF!</definedName>
    <definedName name="__num7" localSheetId="25">#REF!</definedName>
    <definedName name="__num7" localSheetId="26">#REF!</definedName>
    <definedName name="__num7" localSheetId="27">#REF!</definedName>
    <definedName name="__num7" localSheetId="28">#REF!</definedName>
    <definedName name="__num7" localSheetId="29">#REF!</definedName>
    <definedName name="__num7" localSheetId="30">#REF!</definedName>
    <definedName name="__num7" localSheetId="31">#REF!</definedName>
    <definedName name="__num7">#REF!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32">#REF!</definedName>
    <definedName name="__num8" localSheetId="33">#REF!</definedName>
    <definedName name="__num8" localSheetId="34">#REF!</definedName>
    <definedName name="__num8" localSheetId="35">#REF!</definedName>
    <definedName name="__num8" localSheetId="36">#REF!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14">#REF!</definedName>
    <definedName name="__num8" localSheetId="15">#REF!</definedName>
    <definedName name="__num8" localSheetId="16">#REF!</definedName>
    <definedName name="__num8" localSheetId="17">#REF!</definedName>
    <definedName name="__num8" localSheetId="18">#REF!</definedName>
    <definedName name="__num8" localSheetId="19">#REF!</definedName>
    <definedName name="__num8" localSheetId="20">#REF!</definedName>
    <definedName name="__num8" localSheetId="21">#REF!</definedName>
    <definedName name="__num8" localSheetId="22">#REF!</definedName>
    <definedName name="__num8" localSheetId="23">#REF!</definedName>
    <definedName name="__num8" localSheetId="24">#REF!</definedName>
    <definedName name="__num8" localSheetId="25">#REF!</definedName>
    <definedName name="__num8" localSheetId="26">#REF!</definedName>
    <definedName name="__num8" localSheetId="27">#REF!</definedName>
    <definedName name="__num8" localSheetId="28">#REF!</definedName>
    <definedName name="__num8" localSheetId="29">#REF!</definedName>
    <definedName name="__num8" localSheetId="30">#REF!</definedName>
    <definedName name="__num8" localSheetId="31">#REF!</definedName>
    <definedName name="__num8">#REF!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32">#REF!</definedName>
    <definedName name="__num9" localSheetId="33">#REF!</definedName>
    <definedName name="__num9" localSheetId="34">#REF!</definedName>
    <definedName name="__num9" localSheetId="35">#REF!</definedName>
    <definedName name="__num9" localSheetId="36">#REF!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14">#REF!</definedName>
    <definedName name="__num9" localSheetId="15">#REF!</definedName>
    <definedName name="__num9" localSheetId="16">#REF!</definedName>
    <definedName name="__num9" localSheetId="17">#REF!</definedName>
    <definedName name="__num9" localSheetId="18">#REF!</definedName>
    <definedName name="__num9" localSheetId="19">#REF!</definedName>
    <definedName name="__num9" localSheetId="20">#REF!</definedName>
    <definedName name="__num9" localSheetId="21">#REF!</definedName>
    <definedName name="__num9" localSheetId="22">#REF!</definedName>
    <definedName name="__num9" localSheetId="23">#REF!</definedName>
    <definedName name="__num9" localSheetId="24">#REF!</definedName>
    <definedName name="__num9" localSheetId="25">#REF!</definedName>
    <definedName name="__num9" localSheetId="26">#REF!</definedName>
    <definedName name="__num9" localSheetId="27">#REF!</definedName>
    <definedName name="__num9" localSheetId="28">#REF!</definedName>
    <definedName name="__num9" localSheetId="29">#REF!</definedName>
    <definedName name="__num9" localSheetId="30">#REF!</definedName>
    <definedName name="__num9" localSheetId="31">#REF!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32">#REF!</definedName>
    <definedName name="__PJ50" localSheetId="33">#REF!</definedName>
    <definedName name="__PJ50" localSheetId="34">#REF!</definedName>
    <definedName name="__PJ50" localSheetId="35">#REF!</definedName>
    <definedName name="__PJ50" localSheetId="36">#REF!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1">#REF!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29">#REF!</definedName>
    <definedName name="__PJ50" localSheetId="30">#REF!</definedName>
    <definedName name="__PJ50" localSheetId="31">#REF!</definedName>
    <definedName name="__PJ50">#REF!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32">#REF!</definedName>
    <definedName name="__pj51" localSheetId="33">#REF!</definedName>
    <definedName name="__pj51" localSheetId="34">#REF!</definedName>
    <definedName name="__pj51" localSheetId="35">#REF!</definedName>
    <definedName name="__pj51" localSheetId="36">#REF!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0">#REF!</definedName>
    <definedName name="__pj51" localSheetId="21">#REF!</definedName>
    <definedName name="__pj51" localSheetId="22">#REF!</definedName>
    <definedName name="__pj51" localSheetId="23">#REF!</definedName>
    <definedName name="__pj51" localSheetId="24">#REF!</definedName>
    <definedName name="__pj51" localSheetId="25">#REF!</definedName>
    <definedName name="__pj51" localSheetId="26">#REF!</definedName>
    <definedName name="__pj51" localSheetId="27">#REF!</definedName>
    <definedName name="__pj51" localSheetId="28">#REF!</definedName>
    <definedName name="__pj51" localSheetId="29">#REF!</definedName>
    <definedName name="__pj51" localSheetId="30">#REF!</definedName>
    <definedName name="__pj51" localSheetId="3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32">#REF!</definedName>
    <definedName name="__ref4" localSheetId="33">#REF!</definedName>
    <definedName name="__ref4" localSheetId="34">#REF!</definedName>
    <definedName name="__ref4" localSheetId="35">#REF!</definedName>
    <definedName name="__ref4" localSheetId="36">#REF!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14">#REF!</definedName>
    <definedName name="__ref4" localSheetId="15">#REF!</definedName>
    <definedName name="__ref4" localSheetId="16">#REF!</definedName>
    <definedName name="__ref4" localSheetId="17">#REF!</definedName>
    <definedName name="__ref4" localSheetId="18">#REF!</definedName>
    <definedName name="__ref4" localSheetId="19">#REF!</definedName>
    <definedName name="__ref4" localSheetId="20">#REF!</definedName>
    <definedName name="__ref4" localSheetId="21">#REF!</definedName>
    <definedName name="__ref4" localSheetId="22">#REF!</definedName>
    <definedName name="__ref4" localSheetId="23">#REF!</definedName>
    <definedName name="__ref4" localSheetId="24">#REF!</definedName>
    <definedName name="__ref4" localSheetId="25">#REF!</definedName>
    <definedName name="__ref4" localSheetId="26">#REF!</definedName>
    <definedName name="__ref4" localSheetId="27">#REF!</definedName>
    <definedName name="__ref4" localSheetId="28">#REF!</definedName>
    <definedName name="__ref4" localSheetId="29">#REF!</definedName>
    <definedName name="__ref4" localSheetId="30">#REF!</definedName>
    <definedName name="__ref4" localSheetId="31">#REF!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35" hidden="1">{"TAB1",#N/A,TRUE,"GENERAL";"TAB2",#N/A,TRUE,"GENERAL";"TAB3",#N/A,TRUE,"GENERAL";"TAB4",#N/A,TRUE,"GENERAL";"TAB5",#N/A,TRUE,"GENERAL"}</definedName>
    <definedName name="_a1" localSheetId="3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31"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35" hidden="1">{"TAB1",#N/A,TRUE,"GENERAL";"TAB2",#N/A,TRUE,"GENERAL";"TAB3",#N/A,TRUE,"GENERAL";"TAB4",#N/A,TRUE,"GENERAL";"TAB5",#N/A,TRUE,"GENERAL"}</definedName>
    <definedName name="_a3" localSheetId="3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31"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35" hidden="1">{"via1",#N/A,TRUE,"general";"via2",#N/A,TRUE,"general";"via3",#N/A,TRUE,"general"}</definedName>
    <definedName name="_a4" localSheetId="3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31"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35" hidden="1">{"TAB1",#N/A,TRUE,"GENERAL";"TAB2",#N/A,TRUE,"GENERAL";"TAB3",#N/A,TRUE,"GENERAL";"TAB4",#N/A,TRUE,"GENERAL";"TAB5",#N/A,TRUE,"GENERAL"}</definedName>
    <definedName name="_a5" localSheetId="3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31"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35" hidden="1">{"TAB1",#N/A,TRUE,"GENERAL";"TAB2",#N/A,TRUE,"GENERAL";"TAB3",#N/A,TRUE,"GENERAL";"TAB4",#N/A,TRUE,"GENERAL";"TAB5",#N/A,TRUE,"GENERAL"}</definedName>
    <definedName name="_a6" localSheetId="3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3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4">[14]!_xlbgnm.ane7</definedName>
    <definedName name="_ane7" localSheetId="5">[14]!_xlbgnm.ane7</definedName>
    <definedName name="_ane7" localSheetId="6">[14]!_xlbgnm.ane7</definedName>
    <definedName name="_ane7" localSheetId="7">[14]!_xlbgnm.ane7</definedName>
    <definedName name="_ane7" localSheetId="32">[14]!_xlbgnm.ane7</definedName>
    <definedName name="_ane7" localSheetId="33">[14]!_xlbgnm.ane7</definedName>
    <definedName name="_ane7" localSheetId="34">[14]!_xlbgnm.ane7</definedName>
    <definedName name="_ane7" localSheetId="35">[14]!_xlbgnm.ane7</definedName>
    <definedName name="_ane7" localSheetId="36">[14]!_xlbgnm.ane7</definedName>
    <definedName name="_ane7" localSheetId="8">[14]!_xlbgnm.ane7</definedName>
    <definedName name="_ane7" localSheetId="9">[14]!_xlbgnm.ane7</definedName>
    <definedName name="_ane7" localSheetId="10">[14]!_xlbgnm.ane7</definedName>
    <definedName name="_ane7" localSheetId="11">[14]!_xlbgnm.ane7</definedName>
    <definedName name="_ane7" localSheetId="12">[14]!_xlbgnm.ane7</definedName>
    <definedName name="_ane7" localSheetId="13">[14]!_xlbgnm.ane7</definedName>
    <definedName name="_ane7" localSheetId="14">[14]!_xlbgnm.ane7</definedName>
    <definedName name="_ane7" localSheetId="15">[14]!_xlbgnm.ane7</definedName>
    <definedName name="_ane7" localSheetId="16">[14]!_xlbgnm.ane7</definedName>
    <definedName name="_ane7" localSheetId="17">[14]!_xlbgnm.ane7</definedName>
    <definedName name="_ane7" localSheetId="18">[14]!_xlbgnm.ane7</definedName>
    <definedName name="_ane7" localSheetId="19">[14]!_xlbgnm.ane7</definedName>
    <definedName name="_ane7" localSheetId="20">[14]!_xlbgnm.ane7</definedName>
    <definedName name="_ane7" localSheetId="21">[14]!_xlbgnm.ane7</definedName>
    <definedName name="_ane7" localSheetId="22">[14]!_xlbgnm.ane7</definedName>
    <definedName name="_ane7" localSheetId="23">[14]!_xlbgnm.ane7</definedName>
    <definedName name="_ane7" localSheetId="24">[14]!_xlbgnm.ane7</definedName>
    <definedName name="_ane7" localSheetId="25">[14]!_xlbgnm.ane7</definedName>
    <definedName name="_ane7" localSheetId="26">[14]!_xlbgnm.ane7</definedName>
    <definedName name="_ane7" localSheetId="27">[14]!_xlbgnm.ane7</definedName>
    <definedName name="_ane7" localSheetId="28">[14]!_xlbgnm.ane7</definedName>
    <definedName name="_ane7" localSheetId="29">[14]!_xlbgnm.ane7</definedName>
    <definedName name="_ane7" localSheetId="30">[14]!_xlbgnm.ane7</definedName>
    <definedName name="_ane7" localSheetId="31">[14]!_xlbgnm.ane7</definedName>
    <definedName name="_ane7" localSheetId="2">[14]!_xlbgnm.ane7</definedName>
    <definedName name="_ane7">[14]!_xlbgnm.ane7</definedName>
    <definedName name="_ane8" localSheetId="4">[14]!_xlbgnm.ane8</definedName>
    <definedName name="_ane8" localSheetId="5">[14]!_xlbgnm.ane8</definedName>
    <definedName name="_ane8" localSheetId="6">[14]!_xlbgnm.ane8</definedName>
    <definedName name="_ane8" localSheetId="7">[14]!_xlbgnm.ane8</definedName>
    <definedName name="_ane8" localSheetId="32">[14]!_xlbgnm.ane8</definedName>
    <definedName name="_ane8" localSheetId="33">[14]!_xlbgnm.ane8</definedName>
    <definedName name="_ane8" localSheetId="34">[14]!_xlbgnm.ane8</definedName>
    <definedName name="_ane8" localSheetId="35">[14]!_xlbgnm.ane8</definedName>
    <definedName name="_ane8" localSheetId="36">[14]!_xlbgnm.ane8</definedName>
    <definedName name="_ane8" localSheetId="8">[14]!_xlbgnm.ane8</definedName>
    <definedName name="_ane8" localSheetId="9">[14]!_xlbgnm.ane8</definedName>
    <definedName name="_ane8" localSheetId="10">[14]!_xlbgnm.ane8</definedName>
    <definedName name="_ane8" localSheetId="11">[14]!_xlbgnm.ane8</definedName>
    <definedName name="_ane8" localSheetId="12">[14]!_xlbgnm.ane8</definedName>
    <definedName name="_ane8" localSheetId="13">[14]!_xlbgnm.ane8</definedName>
    <definedName name="_ane8" localSheetId="14">[14]!_xlbgnm.ane8</definedName>
    <definedName name="_ane8" localSheetId="15">[14]!_xlbgnm.ane8</definedName>
    <definedName name="_ane8" localSheetId="16">[14]!_xlbgnm.ane8</definedName>
    <definedName name="_ane8" localSheetId="17">[14]!_xlbgnm.ane8</definedName>
    <definedName name="_ane8" localSheetId="18">[14]!_xlbgnm.ane8</definedName>
    <definedName name="_ane8" localSheetId="19">[14]!_xlbgnm.ane8</definedName>
    <definedName name="_ane8" localSheetId="20">[14]!_xlbgnm.ane8</definedName>
    <definedName name="_ane8" localSheetId="21">[14]!_xlbgnm.ane8</definedName>
    <definedName name="_ane8" localSheetId="22">[14]!_xlbgnm.ane8</definedName>
    <definedName name="_ane8" localSheetId="23">[14]!_xlbgnm.ane8</definedName>
    <definedName name="_ane8" localSheetId="24">[14]!_xlbgnm.ane8</definedName>
    <definedName name="_ane8" localSheetId="25">[14]!_xlbgnm.ane8</definedName>
    <definedName name="_ane8" localSheetId="26">[14]!_xlbgnm.ane8</definedName>
    <definedName name="_ane8" localSheetId="27">[14]!_xlbgnm.ane8</definedName>
    <definedName name="_ane8" localSheetId="28">[14]!_xlbgnm.ane8</definedName>
    <definedName name="_ane8" localSheetId="29">[14]!_xlbgnm.ane8</definedName>
    <definedName name="_ane8" localSheetId="30">[14]!_xlbgnm.ane8</definedName>
    <definedName name="_ane8" localSheetId="31">[14]!_xlbgnm.ane8</definedName>
    <definedName name="_ane8" localSheetId="2">[14]!_xlbgnm.ane8</definedName>
    <definedName name="_ane8">[14]!_xlbgnm.ane8</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32">#REF!</definedName>
    <definedName name="_APU221" localSheetId="33">#REF!</definedName>
    <definedName name="_APU221" localSheetId="34">#REF!</definedName>
    <definedName name="_APU221" localSheetId="35">#REF!</definedName>
    <definedName name="_APU221" localSheetId="36">#REF!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0">#REF!</definedName>
    <definedName name="_APU221" localSheetId="21">#REF!</definedName>
    <definedName name="_APU221" localSheetId="22">#REF!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 localSheetId="29">#REF!</definedName>
    <definedName name="_APU221" localSheetId="30">#REF!</definedName>
    <definedName name="_APU221" localSheetId="31">#REF!</definedName>
    <definedName name="_APU221">#REF!</definedName>
    <definedName name="_APU465" localSheetId="4">[22]!absc</definedName>
    <definedName name="_APU465" localSheetId="5">[22]!absc</definedName>
    <definedName name="_APU465" localSheetId="6">[22]!absc</definedName>
    <definedName name="_APU465" localSheetId="7">[22]!absc</definedName>
    <definedName name="_APU465" localSheetId="32">[22]!absc</definedName>
    <definedName name="_APU465" localSheetId="33">[22]!absc</definedName>
    <definedName name="_APU465" localSheetId="34">[22]!absc</definedName>
    <definedName name="_APU465" localSheetId="35">[22]!absc</definedName>
    <definedName name="_APU465" localSheetId="36">[22]!absc</definedName>
    <definedName name="_APU465" localSheetId="8">[22]!absc</definedName>
    <definedName name="_APU465" localSheetId="9">[22]!absc</definedName>
    <definedName name="_APU465" localSheetId="10">[22]!absc</definedName>
    <definedName name="_APU465" localSheetId="11">[22]!absc</definedName>
    <definedName name="_APU465" localSheetId="12">[22]!absc</definedName>
    <definedName name="_APU465" localSheetId="13">[22]!absc</definedName>
    <definedName name="_APU465" localSheetId="14">[22]!absc</definedName>
    <definedName name="_APU465" localSheetId="15">[22]!absc</definedName>
    <definedName name="_APU465" localSheetId="16">[22]!absc</definedName>
    <definedName name="_APU465" localSheetId="17">[22]!absc</definedName>
    <definedName name="_APU465" localSheetId="18">[22]!absc</definedName>
    <definedName name="_APU465" localSheetId="19">[22]!absc</definedName>
    <definedName name="_APU465" localSheetId="20">[22]!absc</definedName>
    <definedName name="_APU465" localSheetId="21">[22]!absc</definedName>
    <definedName name="_APU465" localSheetId="22">[22]!absc</definedName>
    <definedName name="_APU465" localSheetId="23">[22]!absc</definedName>
    <definedName name="_APU465" localSheetId="24">[22]!absc</definedName>
    <definedName name="_APU465" localSheetId="25">[22]!absc</definedName>
    <definedName name="_APU465" localSheetId="26">[22]!absc</definedName>
    <definedName name="_APU465" localSheetId="27">[22]!absc</definedName>
    <definedName name="_APU465" localSheetId="28">[22]!absc</definedName>
    <definedName name="_APU465" localSheetId="29">[22]!absc</definedName>
    <definedName name="_APU465" localSheetId="30">[22]!absc</definedName>
    <definedName name="_APU465" localSheetId="31">[22]!absc</definedName>
    <definedName name="_APU465" localSheetId="2">[22]!absc</definedName>
    <definedName name="_APU465">[22]!absc</definedName>
    <definedName name="_Atp2">[18]EMPRESA!$F$22</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35" hidden="1">{"TAB1",#N/A,TRUE,"GENERAL";"TAB2",#N/A,TRUE,"GENERAL";"TAB3",#N/A,TRUE,"GENERAL";"TAB4",#N/A,TRUE,"GENERAL";"TAB5",#N/A,TRUE,"GENERAL"}</definedName>
    <definedName name="_b2" localSheetId="3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31"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35" hidden="1">{"TAB1",#N/A,TRUE,"GENERAL";"TAB2",#N/A,TRUE,"GENERAL";"TAB3",#N/A,TRUE,"GENERAL";"TAB4",#N/A,TRUE,"GENERAL";"TAB5",#N/A,TRUE,"GENERAL"}</definedName>
    <definedName name="_b3" localSheetId="3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31"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35" hidden="1">{"TAB1",#N/A,TRUE,"GENERAL";"TAB2",#N/A,TRUE,"GENERAL";"TAB3",#N/A,TRUE,"GENERAL";"TAB4",#N/A,TRUE,"GENERAL";"TAB5",#N/A,TRUE,"GENERAL"}</definedName>
    <definedName name="_b4" localSheetId="3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31"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35" hidden="1">{"TAB1",#N/A,TRUE,"GENERAL";"TAB2",#N/A,TRUE,"GENERAL";"TAB3",#N/A,TRUE,"GENERAL";"TAB4",#N/A,TRUE,"GENERAL";"TAB5",#N/A,TRUE,"GENERAL"}</definedName>
    <definedName name="_b5" localSheetId="3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31"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35" hidden="1">{"TAB1",#N/A,TRUE,"GENERAL";"TAB2",#N/A,TRUE,"GENERAL";"TAB3",#N/A,TRUE,"GENERAL";"TAB4",#N/A,TRUE,"GENERAL";"TAB5",#N/A,TRUE,"GENERAL"}</definedName>
    <definedName name="_b6" localSheetId="3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31"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35" hidden="1">{"via1",#N/A,TRUE,"general";"via2",#N/A,TRUE,"general";"via3",#N/A,TRUE,"general"}</definedName>
    <definedName name="_b7" localSheetId="3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31"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35" hidden="1">{"via1",#N/A,TRUE,"general";"via2",#N/A,TRUE,"general";"via3",#N/A,TRUE,"general"}</definedName>
    <definedName name="_b8" localSheetId="3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31"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35" hidden="1">{"TAB1",#N/A,TRUE,"GENERAL";"TAB2",#N/A,TRUE,"GENERAL";"TAB3",#N/A,TRUE,"GENERAL";"TAB4",#N/A,TRUE,"GENERAL";"TAB5",#N/A,TRUE,"GENERAL"}</definedName>
    <definedName name="_bb9" localSheetId="3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31"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1"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32">#REF!</definedName>
    <definedName name="_EST1" localSheetId="33">#REF!</definedName>
    <definedName name="_EST1" localSheetId="34">#REF!</definedName>
    <definedName name="_EST1" localSheetId="35">#REF!</definedName>
    <definedName name="_EST1" localSheetId="36">#REF!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 localSheetId="29">#REF!</definedName>
    <definedName name="_EST1" localSheetId="30">#REF!</definedName>
    <definedName name="_EST1" localSheetId="31">#REF!</definedName>
    <definedName name="_EST1">#REF!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32">#REF!</definedName>
    <definedName name="_EST10" localSheetId="33">#REF!</definedName>
    <definedName name="_EST10" localSheetId="34">#REF!</definedName>
    <definedName name="_EST10" localSheetId="35">#REF!</definedName>
    <definedName name="_EST10" localSheetId="36">#REF!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 localSheetId="23">#REF!</definedName>
    <definedName name="_EST10" localSheetId="24">#REF!</definedName>
    <definedName name="_EST10" localSheetId="25">#REF!</definedName>
    <definedName name="_EST10" localSheetId="26">#REF!</definedName>
    <definedName name="_EST10" localSheetId="27">#REF!</definedName>
    <definedName name="_EST10" localSheetId="28">#REF!</definedName>
    <definedName name="_EST10" localSheetId="29">#REF!</definedName>
    <definedName name="_EST10" localSheetId="30">#REF!</definedName>
    <definedName name="_EST10" localSheetId="31">#REF!</definedName>
    <definedName name="_EST10">#REF!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32">#REF!</definedName>
    <definedName name="_EST11" localSheetId="33">#REF!</definedName>
    <definedName name="_EST11" localSheetId="34">#REF!</definedName>
    <definedName name="_EST11" localSheetId="35">#REF!</definedName>
    <definedName name="_EST11" localSheetId="36">#REF!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 localSheetId="21">#REF!</definedName>
    <definedName name="_EST11" localSheetId="22">#REF!</definedName>
    <definedName name="_EST11" localSheetId="23">#REF!</definedName>
    <definedName name="_EST11" localSheetId="24">#REF!</definedName>
    <definedName name="_EST11" localSheetId="25">#REF!</definedName>
    <definedName name="_EST11" localSheetId="26">#REF!</definedName>
    <definedName name="_EST11" localSheetId="27">#REF!</definedName>
    <definedName name="_EST11" localSheetId="28">#REF!</definedName>
    <definedName name="_EST11" localSheetId="29">#REF!</definedName>
    <definedName name="_EST11" localSheetId="30">#REF!</definedName>
    <definedName name="_EST11" localSheetId="31">#REF!</definedName>
    <definedName name="_EST11">#REF!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32">#REF!</definedName>
    <definedName name="_EST12" localSheetId="33">#REF!</definedName>
    <definedName name="_EST12" localSheetId="34">#REF!</definedName>
    <definedName name="_EST12" localSheetId="35">#REF!</definedName>
    <definedName name="_EST12" localSheetId="36">#REF!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 localSheetId="21">#REF!</definedName>
    <definedName name="_EST12" localSheetId="22">#REF!</definedName>
    <definedName name="_EST12" localSheetId="23">#REF!</definedName>
    <definedName name="_EST12" localSheetId="24">#REF!</definedName>
    <definedName name="_EST12" localSheetId="25">#REF!</definedName>
    <definedName name="_EST12" localSheetId="26">#REF!</definedName>
    <definedName name="_EST12" localSheetId="27">#REF!</definedName>
    <definedName name="_EST12" localSheetId="28">#REF!</definedName>
    <definedName name="_EST12" localSheetId="29">#REF!</definedName>
    <definedName name="_EST12" localSheetId="30">#REF!</definedName>
    <definedName name="_EST12" localSheetId="31">#REF!</definedName>
    <definedName name="_EST1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32">#REF!</definedName>
    <definedName name="_EST13" localSheetId="33">#REF!</definedName>
    <definedName name="_EST13" localSheetId="34">#REF!</definedName>
    <definedName name="_EST13" localSheetId="35">#REF!</definedName>
    <definedName name="_EST13" localSheetId="36">#REF!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 localSheetId="21">#REF!</definedName>
    <definedName name="_EST13" localSheetId="22">#REF!</definedName>
    <definedName name="_EST13" localSheetId="23">#REF!</definedName>
    <definedName name="_EST13" localSheetId="24">#REF!</definedName>
    <definedName name="_EST13" localSheetId="25">#REF!</definedName>
    <definedName name="_EST13" localSheetId="26">#REF!</definedName>
    <definedName name="_EST13" localSheetId="27">#REF!</definedName>
    <definedName name="_EST13" localSheetId="28">#REF!</definedName>
    <definedName name="_EST13" localSheetId="29">#REF!</definedName>
    <definedName name="_EST13" localSheetId="30">#REF!</definedName>
    <definedName name="_EST13" localSheetId="31">#REF!</definedName>
    <definedName name="_EST13">#REF!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32">#REF!</definedName>
    <definedName name="_EST14" localSheetId="33">#REF!</definedName>
    <definedName name="_EST14" localSheetId="34">#REF!</definedName>
    <definedName name="_EST14" localSheetId="35">#REF!</definedName>
    <definedName name="_EST14" localSheetId="36">#REF!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 localSheetId="21">#REF!</definedName>
    <definedName name="_EST14" localSheetId="22">#REF!</definedName>
    <definedName name="_EST14" localSheetId="23">#REF!</definedName>
    <definedName name="_EST14" localSheetId="24">#REF!</definedName>
    <definedName name="_EST14" localSheetId="25">#REF!</definedName>
    <definedName name="_EST14" localSheetId="26">#REF!</definedName>
    <definedName name="_EST14" localSheetId="27">#REF!</definedName>
    <definedName name="_EST14" localSheetId="28">#REF!</definedName>
    <definedName name="_EST14" localSheetId="29">#REF!</definedName>
    <definedName name="_EST14" localSheetId="30">#REF!</definedName>
    <definedName name="_EST14" localSheetId="31">#REF!</definedName>
    <definedName name="_EST14">#REF!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32">#REF!</definedName>
    <definedName name="_EST15" localSheetId="33">#REF!</definedName>
    <definedName name="_EST15" localSheetId="34">#REF!</definedName>
    <definedName name="_EST15" localSheetId="35">#REF!</definedName>
    <definedName name="_EST15" localSheetId="36">#REF!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 localSheetId="21">#REF!</definedName>
    <definedName name="_EST15" localSheetId="22">#REF!</definedName>
    <definedName name="_EST15" localSheetId="23">#REF!</definedName>
    <definedName name="_EST15" localSheetId="24">#REF!</definedName>
    <definedName name="_EST15" localSheetId="25">#REF!</definedName>
    <definedName name="_EST15" localSheetId="26">#REF!</definedName>
    <definedName name="_EST15" localSheetId="27">#REF!</definedName>
    <definedName name="_EST15" localSheetId="28">#REF!</definedName>
    <definedName name="_EST15" localSheetId="29">#REF!</definedName>
    <definedName name="_EST15" localSheetId="30">#REF!</definedName>
    <definedName name="_EST15" localSheetId="31">#REF!</definedName>
    <definedName name="_EST15">#REF!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32">#REF!</definedName>
    <definedName name="_EST16" localSheetId="33">#REF!</definedName>
    <definedName name="_EST16" localSheetId="34">#REF!</definedName>
    <definedName name="_EST16" localSheetId="35">#REF!</definedName>
    <definedName name="_EST16" localSheetId="36">#REF!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 localSheetId="21">#REF!</definedName>
    <definedName name="_EST16" localSheetId="22">#REF!</definedName>
    <definedName name="_EST16" localSheetId="23">#REF!</definedName>
    <definedName name="_EST16" localSheetId="24">#REF!</definedName>
    <definedName name="_EST16" localSheetId="25">#REF!</definedName>
    <definedName name="_EST16" localSheetId="26">#REF!</definedName>
    <definedName name="_EST16" localSheetId="27">#REF!</definedName>
    <definedName name="_EST16" localSheetId="28">#REF!</definedName>
    <definedName name="_EST16" localSheetId="29">#REF!</definedName>
    <definedName name="_EST16" localSheetId="30">#REF!</definedName>
    <definedName name="_EST16" localSheetId="31">#REF!</definedName>
    <definedName name="_EST16">#REF!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32">#REF!</definedName>
    <definedName name="_EST17" localSheetId="33">#REF!</definedName>
    <definedName name="_EST17" localSheetId="34">#REF!</definedName>
    <definedName name="_EST17" localSheetId="35">#REF!</definedName>
    <definedName name="_EST17" localSheetId="36">#REF!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 localSheetId="21">#REF!</definedName>
    <definedName name="_EST17" localSheetId="22">#REF!</definedName>
    <definedName name="_EST17" localSheetId="23">#REF!</definedName>
    <definedName name="_EST17" localSheetId="24">#REF!</definedName>
    <definedName name="_EST17" localSheetId="25">#REF!</definedName>
    <definedName name="_EST17" localSheetId="26">#REF!</definedName>
    <definedName name="_EST17" localSheetId="27">#REF!</definedName>
    <definedName name="_EST17" localSheetId="28">#REF!</definedName>
    <definedName name="_EST17" localSheetId="29">#REF!</definedName>
    <definedName name="_EST17" localSheetId="30">#REF!</definedName>
    <definedName name="_EST17" localSheetId="31">#REF!</definedName>
    <definedName name="_EST17">#REF!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32">#REF!</definedName>
    <definedName name="_EST18" localSheetId="33">#REF!</definedName>
    <definedName name="_EST18" localSheetId="34">#REF!</definedName>
    <definedName name="_EST18" localSheetId="35">#REF!</definedName>
    <definedName name="_EST18" localSheetId="36">#REF!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 localSheetId="21">#REF!</definedName>
    <definedName name="_EST18" localSheetId="22">#REF!</definedName>
    <definedName name="_EST18" localSheetId="23">#REF!</definedName>
    <definedName name="_EST18" localSheetId="24">#REF!</definedName>
    <definedName name="_EST18" localSheetId="25">#REF!</definedName>
    <definedName name="_EST18" localSheetId="26">#REF!</definedName>
    <definedName name="_EST18" localSheetId="27">#REF!</definedName>
    <definedName name="_EST18" localSheetId="28">#REF!</definedName>
    <definedName name="_EST18" localSheetId="29">#REF!</definedName>
    <definedName name="_EST18" localSheetId="30">#REF!</definedName>
    <definedName name="_EST18" localSheetId="31">#REF!</definedName>
    <definedName name="_EST18">#REF!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32">#REF!</definedName>
    <definedName name="_EST19" localSheetId="33">#REF!</definedName>
    <definedName name="_EST19" localSheetId="34">#REF!</definedName>
    <definedName name="_EST19" localSheetId="35">#REF!</definedName>
    <definedName name="_EST19" localSheetId="36">#REF!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 localSheetId="21">#REF!</definedName>
    <definedName name="_EST19" localSheetId="22">#REF!</definedName>
    <definedName name="_EST19" localSheetId="23">#REF!</definedName>
    <definedName name="_EST19" localSheetId="24">#REF!</definedName>
    <definedName name="_EST19" localSheetId="25">#REF!</definedName>
    <definedName name="_EST19" localSheetId="26">#REF!</definedName>
    <definedName name="_EST19" localSheetId="27">#REF!</definedName>
    <definedName name="_EST19" localSheetId="28">#REF!</definedName>
    <definedName name="_EST19" localSheetId="29">#REF!</definedName>
    <definedName name="_EST19" localSheetId="30">#REF!</definedName>
    <definedName name="_EST19" localSheetId="31">#REF!</definedName>
    <definedName name="_EST19">#REF!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32">#REF!</definedName>
    <definedName name="_EST2" localSheetId="33">#REF!</definedName>
    <definedName name="_EST2" localSheetId="34">#REF!</definedName>
    <definedName name="_EST2" localSheetId="35">#REF!</definedName>
    <definedName name="_EST2" localSheetId="36">#REF!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 localSheetId="21">#REF!</definedName>
    <definedName name="_EST2" localSheetId="22">#REF!</definedName>
    <definedName name="_EST2" localSheetId="23">#REF!</definedName>
    <definedName name="_EST2" localSheetId="24">#REF!</definedName>
    <definedName name="_EST2" localSheetId="25">#REF!</definedName>
    <definedName name="_EST2" localSheetId="26">#REF!</definedName>
    <definedName name="_EST2" localSheetId="27">#REF!</definedName>
    <definedName name="_EST2" localSheetId="28">#REF!</definedName>
    <definedName name="_EST2" localSheetId="29">#REF!</definedName>
    <definedName name="_EST2" localSheetId="30">#REF!</definedName>
    <definedName name="_EST2" localSheetId="31">#REF!</definedName>
    <definedName name="_EST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32">#REF!</definedName>
    <definedName name="_EST3" localSheetId="33">#REF!</definedName>
    <definedName name="_EST3" localSheetId="34">#REF!</definedName>
    <definedName name="_EST3" localSheetId="35">#REF!</definedName>
    <definedName name="_EST3" localSheetId="36">#REF!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 localSheetId="21">#REF!</definedName>
    <definedName name="_EST3" localSheetId="22">#REF!</definedName>
    <definedName name="_EST3" localSheetId="23">#REF!</definedName>
    <definedName name="_EST3" localSheetId="24">#REF!</definedName>
    <definedName name="_EST3" localSheetId="25">#REF!</definedName>
    <definedName name="_EST3" localSheetId="26">#REF!</definedName>
    <definedName name="_EST3" localSheetId="27">#REF!</definedName>
    <definedName name="_EST3" localSheetId="28">#REF!</definedName>
    <definedName name="_EST3" localSheetId="29">#REF!</definedName>
    <definedName name="_EST3" localSheetId="30">#REF!</definedName>
    <definedName name="_EST3" localSheetId="31">#REF!</definedName>
    <definedName name="_EST3">#REF!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32">#REF!</definedName>
    <definedName name="_EST4" localSheetId="33">#REF!</definedName>
    <definedName name="_EST4" localSheetId="34">#REF!</definedName>
    <definedName name="_EST4" localSheetId="35">#REF!</definedName>
    <definedName name="_EST4" localSheetId="36">#REF!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 localSheetId="21">#REF!</definedName>
    <definedName name="_EST4" localSheetId="22">#REF!</definedName>
    <definedName name="_EST4" localSheetId="23">#REF!</definedName>
    <definedName name="_EST4" localSheetId="24">#REF!</definedName>
    <definedName name="_EST4" localSheetId="25">#REF!</definedName>
    <definedName name="_EST4" localSheetId="26">#REF!</definedName>
    <definedName name="_EST4" localSheetId="27">#REF!</definedName>
    <definedName name="_EST4" localSheetId="28">#REF!</definedName>
    <definedName name="_EST4" localSheetId="29">#REF!</definedName>
    <definedName name="_EST4" localSheetId="30">#REF!</definedName>
    <definedName name="_EST4" localSheetId="31">#REF!</definedName>
    <definedName name="_EST4">#REF!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32">#REF!</definedName>
    <definedName name="_EST5" localSheetId="33">#REF!</definedName>
    <definedName name="_EST5" localSheetId="34">#REF!</definedName>
    <definedName name="_EST5" localSheetId="35">#REF!</definedName>
    <definedName name="_EST5" localSheetId="36">#REF!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 localSheetId="21">#REF!</definedName>
    <definedName name="_EST5" localSheetId="22">#REF!</definedName>
    <definedName name="_EST5" localSheetId="23">#REF!</definedName>
    <definedName name="_EST5" localSheetId="24">#REF!</definedName>
    <definedName name="_EST5" localSheetId="25">#REF!</definedName>
    <definedName name="_EST5" localSheetId="26">#REF!</definedName>
    <definedName name="_EST5" localSheetId="27">#REF!</definedName>
    <definedName name="_EST5" localSheetId="28">#REF!</definedName>
    <definedName name="_EST5" localSheetId="29">#REF!</definedName>
    <definedName name="_EST5" localSheetId="30">#REF!</definedName>
    <definedName name="_EST5" localSheetId="31">#REF!</definedName>
    <definedName name="_EST5">#REF!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32">#REF!</definedName>
    <definedName name="_EST6" localSheetId="33">#REF!</definedName>
    <definedName name="_EST6" localSheetId="34">#REF!</definedName>
    <definedName name="_EST6" localSheetId="35">#REF!</definedName>
    <definedName name="_EST6" localSheetId="36">#REF!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 localSheetId="21">#REF!</definedName>
    <definedName name="_EST6" localSheetId="22">#REF!</definedName>
    <definedName name="_EST6" localSheetId="23">#REF!</definedName>
    <definedName name="_EST6" localSheetId="24">#REF!</definedName>
    <definedName name="_EST6" localSheetId="25">#REF!</definedName>
    <definedName name="_EST6" localSheetId="26">#REF!</definedName>
    <definedName name="_EST6" localSheetId="27">#REF!</definedName>
    <definedName name="_EST6" localSheetId="28">#REF!</definedName>
    <definedName name="_EST6" localSheetId="29">#REF!</definedName>
    <definedName name="_EST6" localSheetId="30">#REF!</definedName>
    <definedName name="_EST6" localSheetId="31">#REF!</definedName>
    <definedName name="_EST6">#REF!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32">#REF!</definedName>
    <definedName name="_EST7" localSheetId="33">#REF!</definedName>
    <definedName name="_EST7" localSheetId="34">#REF!</definedName>
    <definedName name="_EST7" localSheetId="35">#REF!</definedName>
    <definedName name="_EST7" localSheetId="36">#REF!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 localSheetId="21">#REF!</definedName>
    <definedName name="_EST7" localSheetId="22">#REF!</definedName>
    <definedName name="_EST7" localSheetId="23">#REF!</definedName>
    <definedName name="_EST7" localSheetId="24">#REF!</definedName>
    <definedName name="_EST7" localSheetId="25">#REF!</definedName>
    <definedName name="_EST7" localSheetId="26">#REF!</definedName>
    <definedName name="_EST7" localSheetId="27">#REF!</definedName>
    <definedName name="_EST7" localSheetId="28">#REF!</definedName>
    <definedName name="_EST7" localSheetId="29">#REF!</definedName>
    <definedName name="_EST7" localSheetId="30">#REF!</definedName>
    <definedName name="_EST7" localSheetId="31">#REF!</definedName>
    <definedName name="_EST7">#REF!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32">#REF!</definedName>
    <definedName name="_EST8" localSheetId="33">#REF!</definedName>
    <definedName name="_EST8" localSheetId="34">#REF!</definedName>
    <definedName name="_EST8" localSheetId="35">#REF!</definedName>
    <definedName name="_EST8" localSheetId="36">#REF!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 localSheetId="21">#REF!</definedName>
    <definedName name="_EST8" localSheetId="22">#REF!</definedName>
    <definedName name="_EST8" localSheetId="23">#REF!</definedName>
    <definedName name="_EST8" localSheetId="24">#REF!</definedName>
    <definedName name="_EST8" localSheetId="25">#REF!</definedName>
    <definedName name="_EST8" localSheetId="26">#REF!</definedName>
    <definedName name="_EST8" localSheetId="27">#REF!</definedName>
    <definedName name="_EST8" localSheetId="28">#REF!</definedName>
    <definedName name="_EST8" localSheetId="29">#REF!</definedName>
    <definedName name="_EST8" localSheetId="30">#REF!</definedName>
    <definedName name="_EST8" localSheetId="31">#REF!</definedName>
    <definedName name="_EST8">#REF!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32">#REF!</definedName>
    <definedName name="_EST9" localSheetId="33">#REF!</definedName>
    <definedName name="_EST9" localSheetId="34">#REF!</definedName>
    <definedName name="_EST9" localSheetId="35">#REF!</definedName>
    <definedName name="_EST9" localSheetId="36">#REF!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 localSheetId="21">#REF!</definedName>
    <definedName name="_EST9" localSheetId="22">#REF!</definedName>
    <definedName name="_EST9" localSheetId="23">#REF!</definedName>
    <definedName name="_EST9" localSheetId="24">#REF!</definedName>
    <definedName name="_EST9" localSheetId="25">#REF!</definedName>
    <definedName name="_EST9" localSheetId="26">#REF!</definedName>
    <definedName name="_EST9" localSheetId="27">#REF!</definedName>
    <definedName name="_EST9" localSheetId="28">#REF!</definedName>
    <definedName name="_EST9" localSheetId="29">#REF!</definedName>
    <definedName name="_EST9" localSheetId="30">#REF!</definedName>
    <definedName name="_EST9" localSheetId="31">#REF!</definedName>
    <definedName name="_EST9">#REF!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32">#REF!</definedName>
    <definedName name="_EXC1" localSheetId="33">#REF!</definedName>
    <definedName name="_EXC1" localSheetId="34">#REF!</definedName>
    <definedName name="_EXC1" localSheetId="35">#REF!</definedName>
    <definedName name="_EXC1" localSheetId="36">#REF!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 localSheetId="21">#REF!</definedName>
    <definedName name="_EXC1" localSheetId="22">#REF!</definedName>
    <definedName name="_EXC1" localSheetId="23">#REF!</definedName>
    <definedName name="_EXC1" localSheetId="24">#REF!</definedName>
    <definedName name="_EXC1" localSheetId="25">#REF!</definedName>
    <definedName name="_EXC1" localSheetId="26">#REF!</definedName>
    <definedName name="_EXC1" localSheetId="27">#REF!</definedName>
    <definedName name="_EXC1" localSheetId="28">#REF!</definedName>
    <definedName name="_EXC1" localSheetId="29">#REF!</definedName>
    <definedName name="_EXC1" localSheetId="30">#REF!</definedName>
    <definedName name="_EXC1" localSheetId="31">#REF!</definedName>
    <definedName name="_EXC1">#REF!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32">#REF!</definedName>
    <definedName name="_EXC10" localSheetId="33">#REF!</definedName>
    <definedName name="_EXC10" localSheetId="34">#REF!</definedName>
    <definedName name="_EXC10" localSheetId="35">#REF!</definedName>
    <definedName name="_EXC10" localSheetId="36">#REF!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 localSheetId="21">#REF!</definedName>
    <definedName name="_EXC10" localSheetId="22">#REF!</definedName>
    <definedName name="_EXC10" localSheetId="23">#REF!</definedName>
    <definedName name="_EXC10" localSheetId="24">#REF!</definedName>
    <definedName name="_EXC10" localSheetId="25">#REF!</definedName>
    <definedName name="_EXC10" localSheetId="26">#REF!</definedName>
    <definedName name="_EXC10" localSheetId="27">#REF!</definedName>
    <definedName name="_EXC10" localSheetId="28">#REF!</definedName>
    <definedName name="_EXC10" localSheetId="29">#REF!</definedName>
    <definedName name="_EXC10" localSheetId="30">#REF!</definedName>
    <definedName name="_EXC10" localSheetId="31">#REF!</definedName>
    <definedName name="_EXC10">#REF!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32">#REF!</definedName>
    <definedName name="_EXC11" localSheetId="33">#REF!</definedName>
    <definedName name="_EXC11" localSheetId="34">#REF!</definedName>
    <definedName name="_EXC11" localSheetId="35">#REF!</definedName>
    <definedName name="_EXC11" localSheetId="36">#REF!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 localSheetId="21">#REF!</definedName>
    <definedName name="_EXC11" localSheetId="22">#REF!</definedName>
    <definedName name="_EXC11" localSheetId="23">#REF!</definedName>
    <definedName name="_EXC11" localSheetId="24">#REF!</definedName>
    <definedName name="_EXC11" localSheetId="25">#REF!</definedName>
    <definedName name="_EXC11" localSheetId="26">#REF!</definedName>
    <definedName name="_EXC11" localSheetId="27">#REF!</definedName>
    <definedName name="_EXC11" localSheetId="28">#REF!</definedName>
    <definedName name="_EXC11" localSheetId="29">#REF!</definedName>
    <definedName name="_EXC11" localSheetId="30">#REF!</definedName>
    <definedName name="_EXC11" localSheetId="31">#REF!</definedName>
    <definedName name="_EXC11">#REF!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32">#REF!</definedName>
    <definedName name="_EXC12" localSheetId="33">#REF!</definedName>
    <definedName name="_EXC12" localSheetId="34">#REF!</definedName>
    <definedName name="_EXC12" localSheetId="35">#REF!</definedName>
    <definedName name="_EXC12" localSheetId="36">#REF!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 localSheetId="21">#REF!</definedName>
    <definedName name="_EXC12" localSheetId="22">#REF!</definedName>
    <definedName name="_EXC12" localSheetId="23">#REF!</definedName>
    <definedName name="_EXC12" localSheetId="24">#REF!</definedName>
    <definedName name="_EXC12" localSheetId="25">#REF!</definedName>
    <definedName name="_EXC12" localSheetId="26">#REF!</definedName>
    <definedName name="_EXC12" localSheetId="27">#REF!</definedName>
    <definedName name="_EXC12" localSheetId="28">#REF!</definedName>
    <definedName name="_EXC12" localSheetId="29">#REF!</definedName>
    <definedName name="_EXC12" localSheetId="30">#REF!</definedName>
    <definedName name="_EXC12" localSheetId="31">#REF!</definedName>
    <definedName name="_EXC1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32">#REF!</definedName>
    <definedName name="_EXC2" localSheetId="33">#REF!</definedName>
    <definedName name="_EXC2" localSheetId="34">#REF!</definedName>
    <definedName name="_EXC2" localSheetId="35">#REF!</definedName>
    <definedName name="_EXC2" localSheetId="36">#REF!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 localSheetId="21">#REF!</definedName>
    <definedName name="_EXC2" localSheetId="22">#REF!</definedName>
    <definedName name="_EXC2" localSheetId="23">#REF!</definedName>
    <definedName name="_EXC2" localSheetId="24">#REF!</definedName>
    <definedName name="_EXC2" localSheetId="25">#REF!</definedName>
    <definedName name="_EXC2" localSheetId="26">#REF!</definedName>
    <definedName name="_EXC2" localSheetId="27">#REF!</definedName>
    <definedName name="_EXC2" localSheetId="28">#REF!</definedName>
    <definedName name="_EXC2" localSheetId="29">#REF!</definedName>
    <definedName name="_EXC2" localSheetId="30">#REF!</definedName>
    <definedName name="_EXC2" localSheetId="31">#REF!</definedName>
    <definedName name="_EXC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32">#REF!</definedName>
    <definedName name="_EXC3" localSheetId="33">#REF!</definedName>
    <definedName name="_EXC3" localSheetId="34">#REF!</definedName>
    <definedName name="_EXC3" localSheetId="35">#REF!</definedName>
    <definedName name="_EXC3" localSheetId="36">#REF!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 localSheetId="21">#REF!</definedName>
    <definedName name="_EXC3" localSheetId="22">#REF!</definedName>
    <definedName name="_EXC3" localSheetId="23">#REF!</definedName>
    <definedName name="_EXC3" localSheetId="24">#REF!</definedName>
    <definedName name="_EXC3" localSheetId="25">#REF!</definedName>
    <definedName name="_EXC3" localSheetId="26">#REF!</definedName>
    <definedName name="_EXC3" localSheetId="27">#REF!</definedName>
    <definedName name="_EXC3" localSheetId="28">#REF!</definedName>
    <definedName name="_EXC3" localSheetId="29">#REF!</definedName>
    <definedName name="_EXC3" localSheetId="30">#REF!</definedName>
    <definedName name="_EXC3" localSheetId="31">#REF!</definedName>
    <definedName name="_EXC3">#REF!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32">#REF!</definedName>
    <definedName name="_EXC4" localSheetId="33">#REF!</definedName>
    <definedName name="_EXC4" localSheetId="34">#REF!</definedName>
    <definedName name="_EXC4" localSheetId="35">#REF!</definedName>
    <definedName name="_EXC4" localSheetId="36">#REF!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 localSheetId="21">#REF!</definedName>
    <definedName name="_EXC4" localSheetId="22">#REF!</definedName>
    <definedName name="_EXC4" localSheetId="23">#REF!</definedName>
    <definedName name="_EXC4" localSheetId="24">#REF!</definedName>
    <definedName name="_EXC4" localSheetId="25">#REF!</definedName>
    <definedName name="_EXC4" localSheetId="26">#REF!</definedName>
    <definedName name="_EXC4" localSheetId="27">#REF!</definedName>
    <definedName name="_EXC4" localSheetId="28">#REF!</definedName>
    <definedName name="_EXC4" localSheetId="29">#REF!</definedName>
    <definedName name="_EXC4" localSheetId="30">#REF!</definedName>
    <definedName name="_EXC4" localSheetId="31">#REF!</definedName>
    <definedName name="_EXC4">#REF!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32">#REF!</definedName>
    <definedName name="_EXC5" localSheetId="33">#REF!</definedName>
    <definedName name="_EXC5" localSheetId="34">#REF!</definedName>
    <definedName name="_EXC5" localSheetId="35">#REF!</definedName>
    <definedName name="_EXC5" localSheetId="36">#REF!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 localSheetId="21">#REF!</definedName>
    <definedName name="_EXC5" localSheetId="22">#REF!</definedName>
    <definedName name="_EXC5" localSheetId="23">#REF!</definedName>
    <definedName name="_EXC5" localSheetId="24">#REF!</definedName>
    <definedName name="_EXC5" localSheetId="25">#REF!</definedName>
    <definedName name="_EXC5" localSheetId="26">#REF!</definedName>
    <definedName name="_EXC5" localSheetId="27">#REF!</definedName>
    <definedName name="_EXC5" localSheetId="28">#REF!</definedName>
    <definedName name="_EXC5" localSheetId="29">#REF!</definedName>
    <definedName name="_EXC5" localSheetId="30">#REF!</definedName>
    <definedName name="_EXC5" localSheetId="31">#REF!</definedName>
    <definedName name="_EXC5">#REF!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32">#REF!</definedName>
    <definedName name="_EXC6" localSheetId="33">#REF!</definedName>
    <definedName name="_EXC6" localSheetId="34">#REF!</definedName>
    <definedName name="_EXC6" localSheetId="35">#REF!</definedName>
    <definedName name="_EXC6" localSheetId="36">#REF!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 localSheetId="21">#REF!</definedName>
    <definedName name="_EXC6" localSheetId="22">#REF!</definedName>
    <definedName name="_EXC6" localSheetId="23">#REF!</definedName>
    <definedName name="_EXC6" localSheetId="24">#REF!</definedName>
    <definedName name="_EXC6" localSheetId="25">#REF!</definedName>
    <definedName name="_EXC6" localSheetId="26">#REF!</definedName>
    <definedName name="_EXC6" localSheetId="27">#REF!</definedName>
    <definedName name="_EXC6" localSheetId="28">#REF!</definedName>
    <definedName name="_EXC6" localSheetId="29">#REF!</definedName>
    <definedName name="_EXC6" localSheetId="30">#REF!</definedName>
    <definedName name="_EXC6" localSheetId="31">#REF!</definedName>
    <definedName name="_EXC6">#REF!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32">#REF!</definedName>
    <definedName name="_EXC7" localSheetId="33">#REF!</definedName>
    <definedName name="_EXC7" localSheetId="34">#REF!</definedName>
    <definedName name="_EXC7" localSheetId="35">#REF!</definedName>
    <definedName name="_EXC7" localSheetId="36">#REF!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 localSheetId="21">#REF!</definedName>
    <definedName name="_EXC7" localSheetId="22">#REF!</definedName>
    <definedName name="_EXC7" localSheetId="23">#REF!</definedName>
    <definedName name="_EXC7" localSheetId="24">#REF!</definedName>
    <definedName name="_EXC7" localSheetId="25">#REF!</definedName>
    <definedName name="_EXC7" localSheetId="26">#REF!</definedName>
    <definedName name="_EXC7" localSheetId="27">#REF!</definedName>
    <definedName name="_EXC7" localSheetId="28">#REF!</definedName>
    <definedName name="_EXC7" localSheetId="29">#REF!</definedName>
    <definedName name="_EXC7" localSheetId="30">#REF!</definedName>
    <definedName name="_EXC7" localSheetId="31">#REF!</definedName>
    <definedName name="_EXC7">#REF!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32">#REF!</definedName>
    <definedName name="_EXC8" localSheetId="33">#REF!</definedName>
    <definedName name="_EXC8" localSheetId="34">#REF!</definedName>
    <definedName name="_EXC8" localSheetId="35">#REF!</definedName>
    <definedName name="_EXC8" localSheetId="36">#REF!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 localSheetId="21">#REF!</definedName>
    <definedName name="_EXC8" localSheetId="22">#REF!</definedName>
    <definedName name="_EXC8" localSheetId="23">#REF!</definedName>
    <definedName name="_EXC8" localSheetId="24">#REF!</definedName>
    <definedName name="_EXC8" localSheetId="25">#REF!</definedName>
    <definedName name="_EXC8" localSheetId="26">#REF!</definedName>
    <definedName name="_EXC8" localSheetId="27">#REF!</definedName>
    <definedName name="_EXC8" localSheetId="28">#REF!</definedName>
    <definedName name="_EXC8" localSheetId="29">#REF!</definedName>
    <definedName name="_EXC8" localSheetId="30">#REF!</definedName>
    <definedName name="_EXC8" localSheetId="31">#REF!</definedName>
    <definedName name="_EXC8">#REF!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32">#REF!</definedName>
    <definedName name="_EXC9" localSheetId="33">#REF!</definedName>
    <definedName name="_EXC9" localSheetId="34">#REF!</definedName>
    <definedName name="_EXC9" localSheetId="35">#REF!</definedName>
    <definedName name="_EXC9" localSheetId="36">#REF!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 localSheetId="21">#REF!</definedName>
    <definedName name="_EXC9" localSheetId="22">#REF!</definedName>
    <definedName name="_EXC9" localSheetId="23">#REF!</definedName>
    <definedName name="_EXC9" localSheetId="24">#REF!</definedName>
    <definedName name="_EXC9" localSheetId="25">#REF!</definedName>
    <definedName name="_EXC9" localSheetId="26">#REF!</definedName>
    <definedName name="_EXC9" localSheetId="27">#REF!</definedName>
    <definedName name="_EXC9" localSheetId="28">#REF!</definedName>
    <definedName name="_EXC9" localSheetId="29">#REF!</definedName>
    <definedName name="_EXC9" localSheetId="30">#REF!</definedName>
    <definedName name="_EXC9" localSheetId="31">#REF!</definedName>
    <definedName name="_EXC9">#REF!</definedName>
    <definedName name="_F" localSheetId="3">'APU 1.1.1'!ERR</definedName>
    <definedName name="_F" localSheetId="4">'APU 1.1.2'!ERR</definedName>
    <definedName name="_F" localSheetId="5">'APU 1.2.1'!ERR</definedName>
    <definedName name="_F" localSheetId="6">'APU 1.2.2'!ERR</definedName>
    <definedName name="_F" localSheetId="7">'APU 1.3.1'!ERR</definedName>
    <definedName name="_F" localSheetId="32">'APU 10.1.1'!ERR</definedName>
    <definedName name="_F" localSheetId="33">'APU 10.1.2'!ERR</definedName>
    <definedName name="_F" localSheetId="34">'APU 11.1.1'!ERR</definedName>
    <definedName name="_F" localSheetId="35">'APU 11.1.2'!ERR</definedName>
    <definedName name="_F" localSheetId="36">'APU 12.1.1'!ERR</definedName>
    <definedName name="_F" localSheetId="8">'APU 2.1.1'!ERR</definedName>
    <definedName name="_F" localSheetId="9">'APU 2.1.2'!ERR</definedName>
    <definedName name="_F" localSheetId="10">'APU 2.1.3'!ERR</definedName>
    <definedName name="_F" localSheetId="11">'APU 2.2.1'!ERR</definedName>
    <definedName name="_F" localSheetId="12">'APU 2.2.2'!ERR</definedName>
    <definedName name="_F" localSheetId="13">'APU 2.2.3'!ERR</definedName>
    <definedName name="_F" localSheetId="14">'APU 2.3.1'!ERR</definedName>
    <definedName name="_F" localSheetId="15">'APU 3.1.1'!ERR</definedName>
    <definedName name="_F" localSheetId="16">'APU 4.1.1'!ERR</definedName>
    <definedName name="_F" localSheetId="17">'APU 4.2.1'!ERR</definedName>
    <definedName name="_F" localSheetId="18">'APU 5.1.1'!ERR</definedName>
    <definedName name="_F" localSheetId="19">'APU 5.1.2'!ERR</definedName>
    <definedName name="_F" localSheetId="20">'APU 5.2.1'!ERR</definedName>
    <definedName name="_F" localSheetId="21">'APU 5.2.2'!ERR</definedName>
    <definedName name="_F" localSheetId="22">'APU 5.3.1'!ERR</definedName>
    <definedName name="_F" localSheetId="23">'APU 5.3.2'!ERR</definedName>
    <definedName name="_F" localSheetId="24">'APU 6.1.1'!ERR</definedName>
    <definedName name="_F" localSheetId="25">'APU 7.1.1'!ERR</definedName>
    <definedName name="_F" localSheetId="26">'APU 7.2.1'!ERR</definedName>
    <definedName name="_F" localSheetId="27">'APU 8.1.1'!ERR</definedName>
    <definedName name="_F" localSheetId="28">'APU 8.1.2'!ERR</definedName>
    <definedName name="_F" localSheetId="29">'APU 8.2.1'!ERR</definedName>
    <definedName name="_F" localSheetId="30">'APU 8.2.2'!ERR</definedName>
    <definedName name="_F" localSheetId="31">'APU 9.1.1'!ERR</definedName>
    <definedName name="_F">[0]!ERR</definedName>
    <definedName name="_F10">#REF!</definedName>
    <definedName name="_FC">#REF!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32" hidden="1">#REF!</definedName>
    <definedName name="_Fill" localSheetId="33" hidden="1">#REF!</definedName>
    <definedName name="_Fill" localSheetId="34" hidden="1">#REF!</definedName>
    <definedName name="_Fill" localSheetId="35" hidden="1">#REF!</definedName>
    <definedName name="_Fill" localSheetId="36"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30" hidden="1">#REF!</definedName>
    <definedName name="_Fill" localSheetId="31" hidden="1">#REF!</definedName>
    <definedName name="_Fill" hidden="1">#REF!</definedName>
    <definedName name="_xlnm._FilterDatabase" localSheetId="1" hidden="1">'PRESUPUESTO OFICIAL (Entidad)'!$I$11:$I$122</definedName>
    <definedName name="_xlnm._FilterDatabase" localSheetId="2" hidden="1">'PROPUESTA ECONOMICA(Proponente)'!$I$11:$I$122</definedName>
    <definedName name="_xlnm._FilterDatabase" hidden="1">'[23]46W9'!#REF!</definedName>
    <definedName name="_FS01" localSheetId="3">'APU 1.1.1'!ERR</definedName>
    <definedName name="_FS01" localSheetId="4">'APU 1.1.2'!ERR</definedName>
    <definedName name="_FS01" localSheetId="5">'APU 1.2.1'!ERR</definedName>
    <definedName name="_FS01" localSheetId="6">'APU 1.2.2'!ERR</definedName>
    <definedName name="_FS01" localSheetId="7">'APU 1.3.1'!ERR</definedName>
    <definedName name="_FS01" localSheetId="32">'APU 10.1.1'!ERR</definedName>
    <definedName name="_FS01" localSheetId="33">'APU 10.1.2'!ERR</definedName>
    <definedName name="_FS01" localSheetId="34">'APU 11.1.1'!ERR</definedName>
    <definedName name="_FS01" localSheetId="35">'APU 11.1.2'!ERR</definedName>
    <definedName name="_FS01" localSheetId="36">'APU 12.1.1'!ERR</definedName>
    <definedName name="_FS01" localSheetId="8">'APU 2.1.1'!ERR</definedName>
    <definedName name="_FS01" localSheetId="9">'APU 2.1.2'!ERR</definedName>
    <definedName name="_FS01" localSheetId="10">'APU 2.1.3'!ERR</definedName>
    <definedName name="_FS01" localSheetId="11">'APU 2.2.1'!ERR</definedName>
    <definedName name="_FS01" localSheetId="12">'APU 2.2.2'!ERR</definedName>
    <definedName name="_FS01" localSheetId="13">'APU 2.2.3'!ERR</definedName>
    <definedName name="_FS01" localSheetId="14">'APU 2.3.1'!ERR</definedName>
    <definedName name="_FS01" localSheetId="15">'APU 3.1.1'!ERR</definedName>
    <definedName name="_FS01" localSheetId="16">'APU 4.1.1'!ERR</definedName>
    <definedName name="_FS01" localSheetId="17">'APU 4.2.1'!ERR</definedName>
    <definedName name="_FS01" localSheetId="18">'APU 5.1.1'!ERR</definedName>
    <definedName name="_FS01" localSheetId="19">'APU 5.1.2'!ERR</definedName>
    <definedName name="_FS01" localSheetId="20">'APU 5.2.1'!ERR</definedName>
    <definedName name="_FS01" localSheetId="21">'APU 5.2.2'!ERR</definedName>
    <definedName name="_FS01" localSheetId="22">'APU 5.3.1'!ERR</definedName>
    <definedName name="_FS01" localSheetId="23">'APU 5.3.2'!ERR</definedName>
    <definedName name="_FS01" localSheetId="24">'APU 6.1.1'!ERR</definedName>
    <definedName name="_FS01" localSheetId="25">'APU 7.1.1'!ERR</definedName>
    <definedName name="_FS01" localSheetId="26">'APU 7.2.1'!ERR</definedName>
    <definedName name="_FS01" localSheetId="27">'APU 8.1.1'!ERR</definedName>
    <definedName name="_FS01" localSheetId="28">'APU 8.1.2'!ERR</definedName>
    <definedName name="_FS01" localSheetId="29">'APU 8.2.1'!ERR</definedName>
    <definedName name="_FS01" localSheetId="30">'APU 8.2.2'!ERR</definedName>
    <definedName name="_FS01" localSheetId="31">'APU 9.1.1'!ERR</definedName>
    <definedName name="_FS01" localSheetId="0">[6]!ERR</definedName>
    <definedName name="_FS01">[0]!ERR</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35" hidden="1">{"TAB1",#N/A,TRUE,"GENERAL";"TAB2",#N/A,TRUE,"GENERAL";"TAB3",#N/A,TRUE,"GENERAL";"TAB4",#N/A,TRUE,"GENERAL";"TAB5",#N/A,TRUE,"GENERAL"}</definedName>
    <definedName name="_g2" localSheetId="3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31"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35" hidden="1">{"via1",#N/A,TRUE,"general";"via2",#N/A,TRUE,"general";"via3",#N/A,TRUE,"general"}</definedName>
    <definedName name="_g3" localSheetId="3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31"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35" hidden="1">{"via1",#N/A,TRUE,"general";"via2",#N/A,TRUE,"general";"via3",#N/A,TRUE,"general"}</definedName>
    <definedName name="_g4" localSheetId="3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31"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35" hidden="1">{"via1",#N/A,TRUE,"general";"via2",#N/A,TRUE,"general";"via3",#N/A,TRUE,"general"}</definedName>
    <definedName name="_g5" localSheetId="3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31"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35" hidden="1">{"via1",#N/A,TRUE,"general";"via2",#N/A,TRUE,"general";"via3",#N/A,TRUE,"general"}</definedName>
    <definedName name="_g6" localSheetId="3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31"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35" hidden="1">{"TAB1",#N/A,TRUE,"GENERAL";"TAB2",#N/A,TRUE,"GENERAL";"TAB3",#N/A,TRUE,"GENERAL";"TAB4",#N/A,TRUE,"GENERAL";"TAB5",#N/A,TRUE,"GENERAL"}</definedName>
    <definedName name="_g7" localSheetId="3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3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35" hidden="1">{"TAB1",#N/A,TRUE,"GENERAL";"TAB2",#N/A,TRUE,"GENERAL";"TAB3",#N/A,TRUE,"GENERAL";"TAB4",#N/A,TRUE,"GENERAL";"TAB5",#N/A,TRUE,"GENERAL"}</definedName>
    <definedName name="_GR1" localSheetId="3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31"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35" hidden="1">{"via1",#N/A,TRUE,"general";"via2",#N/A,TRUE,"general";"via3",#N/A,TRUE,"general"}</definedName>
    <definedName name="_gtr4" localSheetId="3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31"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35" hidden="1">{"via1",#N/A,TRUE,"general";"via2",#N/A,TRUE,"general";"via3",#N/A,TRUE,"general"}</definedName>
    <definedName name="_h2" localSheetId="3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31"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35" hidden="1">{"via1",#N/A,TRUE,"general";"via2",#N/A,TRUE,"general";"via3",#N/A,TRUE,"general"}</definedName>
    <definedName name="_h3" localSheetId="3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31"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35" hidden="1">{"TAB1",#N/A,TRUE,"GENERAL";"TAB2",#N/A,TRUE,"GENERAL";"TAB3",#N/A,TRUE,"GENERAL";"TAB4",#N/A,TRUE,"GENERAL";"TAB5",#N/A,TRUE,"GENERAL"}</definedName>
    <definedName name="_h4" localSheetId="3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31"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35" hidden="1">{"TAB1",#N/A,TRUE,"GENERAL";"TAB2",#N/A,TRUE,"GENERAL";"TAB3",#N/A,TRUE,"GENERAL";"TAB4",#N/A,TRUE,"GENERAL";"TAB5",#N/A,TRUE,"GENERAL"}</definedName>
    <definedName name="_h5" localSheetId="3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31"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35" hidden="1">{"via1",#N/A,TRUE,"general";"via2",#N/A,TRUE,"general";"via3",#N/A,TRUE,"general"}</definedName>
    <definedName name="_h6" localSheetId="3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31"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35" hidden="1">{"TAB1",#N/A,TRUE,"GENERAL";"TAB2",#N/A,TRUE,"GENERAL";"TAB3",#N/A,TRUE,"GENERAL";"TAB4",#N/A,TRUE,"GENERAL";"TAB5",#N/A,TRUE,"GENERAL"}</definedName>
    <definedName name="_h7" localSheetId="3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31"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35" hidden="1">{"via1",#N/A,TRUE,"general";"via2",#N/A,TRUE,"general";"via3",#N/A,TRUE,"general"}</definedName>
    <definedName name="_h8" localSheetId="3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31"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35" hidden="1">{"via1",#N/A,TRUE,"general";"via2",#N/A,TRUE,"general";"via3",#N/A,TRUE,"general"}</definedName>
    <definedName name="_hfh7" localSheetId="3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31"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35" hidden="1">{"via1",#N/A,TRUE,"general";"via2",#N/A,TRUE,"general";"via3",#N/A,TRUE,"general"}</definedName>
    <definedName name="_i4" localSheetId="3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31"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35" hidden="1">{"TAB1",#N/A,TRUE,"GENERAL";"TAB2",#N/A,TRUE,"GENERAL";"TAB3",#N/A,TRUE,"GENERAL";"TAB4",#N/A,TRUE,"GENERAL";"TAB5",#N/A,TRUE,"GENERAL"}</definedName>
    <definedName name="_i5" localSheetId="3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31"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35" hidden="1">{"TAB1",#N/A,TRUE,"GENERAL";"TAB2",#N/A,TRUE,"GENERAL";"TAB3",#N/A,TRUE,"GENERAL";"TAB4",#N/A,TRUE,"GENERAL";"TAB5",#N/A,TRUE,"GENERAL"}</definedName>
    <definedName name="_i6" localSheetId="3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31"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35" hidden="1">{"via1",#N/A,TRUE,"general";"via2",#N/A,TRUE,"general";"via3",#N/A,TRUE,"general"}</definedName>
    <definedName name="_i7" localSheetId="3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31"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35" hidden="1">{"TAB1",#N/A,TRUE,"GENERAL";"TAB2",#N/A,TRUE,"GENERAL";"TAB3",#N/A,TRUE,"GENERAL";"TAB4",#N/A,TRUE,"GENERAL";"TAB5",#N/A,TRUE,"GENERAL"}</definedName>
    <definedName name="_i77" localSheetId="3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31"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35" hidden="1">{"via1",#N/A,TRUE,"general";"via2",#N/A,TRUE,"general";"via3",#N/A,TRUE,"general"}</definedName>
    <definedName name="_i8" localSheetId="3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31"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35" hidden="1">{"TAB1",#N/A,TRUE,"GENERAL";"TAB2",#N/A,TRUE,"GENERAL";"TAB3",#N/A,TRUE,"GENERAL";"TAB4",#N/A,TRUE,"GENERAL";"TAB5",#N/A,TRUE,"GENERAL"}</definedName>
    <definedName name="_i9" localSheetId="3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31"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32">#REF!</definedName>
    <definedName name="_IPC2002" localSheetId="33">#REF!</definedName>
    <definedName name="_IPC2002" localSheetId="34">#REF!</definedName>
    <definedName name="_IPC2002" localSheetId="35">#REF!</definedName>
    <definedName name="_IPC2002" localSheetId="36">#REF!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1">#REF!</definedName>
    <definedName name="_IPC2002" localSheetId="22">#REF!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28">#REF!</definedName>
    <definedName name="_IPC2002" localSheetId="29">#REF!</definedName>
    <definedName name="_IPC2002" localSheetId="30">#REF!</definedName>
    <definedName name="_IPC2002" localSheetId="31">#REF!</definedName>
    <definedName name="_IPC2002">#REF!</definedName>
    <definedName name="_IVA1">#REF!</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35" hidden="1">{"TAB1",#N/A,TRUE,"GENERAL";"TAB2",#N/A,TRUE,"GENERAL";"TAB3",#N/A,TRUE,"GENERAL";"TAB4",#N/A,TRUE,"GENERAL";"TAB5",#N/A,TRUE,"GENERAL"}</definedName>
    <definedName name="_k3" localSheetId="3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31"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35" hidden="1">{"via1",#N/A,TRUE,"general";"via2",#N/A,TRUE,"general";"via3",#N/A,TRUE,"general"}</definedName>
    <definedName name="_k4" localSheetId="3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31"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35" hidden="1">{"via1",#N/A,TRUE,"general";"via2",#N/A,TRUE,"general";"via3",#N/A,TRUE,"general"}</definedName>
    <definedName name="_k5" localSheetId="3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31"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35" hidden="1">{"TAB1",#N/A,TRUE,"GENERAL";"TAB2",#N/A,TRUE,"GENERAL";"TAB3",#N/A,TRUE,"GENERAL";"TAB4",#N/A,TRUE,"GENERAL";"TAB5",#N/A,TRUE,"GENERAL"}</definedName>
    <definedName name="_k6" localSheetId="3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31"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35" hidden="1">{"via1",#N/A,TRUE,"general";"via2",#N/A,TRUE,"general";"via3",#N/A,TRUE,"general"}</definedName>
    <definedName name="_k7" localSheetId="3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31"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35" hidden="1">{"via1",#N/A,TRUE,"general";"via2",#N/A,TRUE,"general";"via3",#N/A,TRUE,"general"}</definedName>
    <definedName name="_k8" localSheetId="3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31"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35" hidden="1">{"TAB1",#N/A,TRUE,"GENERAL";"TAB2",#N/A,TRUE,"GENERAL";"TAB3",#N/A,TRUE,"GENERAL";"TAB4",#N/A,TRUE,"GENERAL";"TAB5",#N/A,TRUE,"GENERAL"}</definedName>
    <definedName name="_k9" localSheetId="3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31"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32" hidden="1">#REF!</definedName>
    <definedName name="_Key1" localSheetId="33" hidden="1">#REF!</definedName>
    <definedName name="_Key1" localSheetId="34" hidden="1">#REF!</definedName>
    <definedName name="_Key1" localSheetId="35" hidden="1">#REF!</definedName>
    <definedName name="_Key1" localSheetId="36"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30" hidden="1">#REF!</definedName>
    <definedName name="_Key1" localSheetId="31" hidden="1">#REF!</definedName>
    <definedName name="_Key1" hidden="1">#REF!</definedName>
    <definedName name="_Key11" hidden="1">[24]INST!#REF!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1"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32">#REF!</definedName>
    <definedName name="_lar03" localSheetId="33">#REF!</definedName>
    <definedName name="_lar03" localSheetId="34">#REF!</definedName>
    <definedName name="_lar03" localSheetId="35">#REF!</definedName>
    <definedName name="_lar03" localSheetId="36">#REF!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14">#REF!</definedName>
    <definedName name="_lar03" localSheetId="15">#REF!</definedName>
    <definedName name="_lar03" localSheetId="16">#REF!</definedName>
    <definedName name="_lar03" localSheetId="17">#REF!</definedName>
    <definedName name="_lar03" localSheetId="18">#REF!</definedName>
    <definedName name="_lar03" localSheetId="19">#REF!</definedName>
    <definedName name="_lar03" localSheetId="20">#REF!</definedName>
    <definedName name="_lar03" localSheetId="21">#REF!</definedName>
    <definedName name="_lar03" localSheetId="22">#REF!</definedName>
    <definedName name="_lar03" localSheetId="23">#REF!</definedName>
    <definedName name="_lar03" localSheetId="24">#REF!</definedName>
    <definedName name="_lar03" localSheetId="25">#REF!</definedName>
    <definedName name="_lar03" localSheetId="26">#REF!</definedName>
    <definedName name="_lar03" localSheetId="27">#REF!</definedName>
    <definedName name="_lar03" localSheetId="28">#REF!</definedName>
    <definedName name="_lar03" localSheetId="29">#REF!</definedName>
    <definedName name="_lar03" localSheetId="30">#REF!</definedName>
    <definedName name="_lar03" localSheetId="31">#REF!</definedName>
    <definedName name="_lar03">#REF!</definedName>
    <definedName name="_LEY80">#REF!</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35" hidden="1">{"via1",#N/A,TRUE,"general";"via2",#N/A,TRUE,"general";"via3",#N/A,TRUE,"general"}</definedName>
    <definedName name="_m3" localSheetId="3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31"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35" hidden="1">{"TAB1",#N/A,TRUE,"GENERAL";"TAB2",#N/A,TRUE,"GENERAL";"TAB3",#N/A,TRUE,"GENERAL";"TAB4",#N/A,TRUE,"GENERAL";"TAB5",#N/A,TRUE,"GENERAL"}</definedName>
    <definedName name="_m4" localSheetId="3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31"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35" hidden="1">{"via1",#N/A,TRUE,"general";"via2",#N/A,TRUE,"general";"via3",#N/A,TRUE,"general"}</definedName>
    <definedName name="_m5" localSheetId="3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31"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35" hidden="1">{"TAB1",#N/A,TRUE,"GENERAL";"TAB2",#N/A,TRUE,"GENERAL";"TAB3",#N/A,TRUE,"GENERAL";"TAB4",#N/A,TRUE,"GENERAL";"TAB5",#N/A,TRUE,"GENERAL"}</definedName>
    <definedName name="_m6" localSheetId="3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31"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35" hidden="1">{"TAB1",#N/A,TRUE,"GENERAL";"TAB2",#N/A,TRUE,"GENERAL";"TAB3",#N/A,TRUE,"GENERAL";"TAB4",#N/A,TRUE,"GENERAL";"TAB5",#N/A,TRUE,"GENERAL"}</definedName>
    <definedName name="_m7" localSheetId="3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31"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35" hidden="1">{"via1",#N/A,TRUE,"general";"via2",#N/A,TRUE,"general";"via3",#N/A,TRUE,"general"}</definedName>
    <definedName name="_m8" localSheetId="3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31"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35" hidden="1">{"via1",#N/A,TRUE,"general";"via2",#N/A,TRUE,"general";"via3",#N/A,TRUE,"general"}</definedName>
    <definedName name="_m9" localSheetId="3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31" hidden="1">{"via1",#N/A,TRUE,"general";"via2",#N/A,TRUE,"general";"via3",#N/A,TRUE,"general"}</definedName>
    <definedName name="_m9" hidden="1">{"via1",#N/A,TRUE,"general";"via2",#N/A,TRUE,"general";"via3",#N/A,TRUE,"general"}</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32">#REF!</definedName>
    <definedName name="_MA2" localSheetId="33">#REF!</definedName>
    <definedName name="_MA2" localSheetId="34">#REF!</definedName>
    <definedName name="_MA2" localSheetId="35">#REF!</definedName>
    <definedName name="_MA2" localSheetId="36">#REF!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 localSheetId="15">#REF!</definedName>
    <definedName name="_MA2" localSheetId="16">#REF!</definedName>
    <definedName name="_MA2" localSheetId="17">#REF!</definedName>
    <definedName name="_MA2" localSheetId="18">#REF!</definedName>
    <definedName name="_MA2" localSheetId="19">#REF!</definedName>
    <definedName name="_MA2" localSheetId="20">#REF!</definedName>
    <definedName name="_MA2" localSheetId="21">#REF!</definedName>
    <definedName name="_MA2" localSheetId="22">#REF!</definedName>
    <definedName name="_MA2" localSheetId="23">#REF!</definedName>
    <definedName name="_MA2" localSheetId="24">#REF!</definedName>
    <definedName name="_MA2" localSheetId="25">#REF!</definedName>
    <definedName name="_MA2" localSheetId="26">#REF!</definedName>
    <definedName name="_MA2" localSheetId="27">#REF!</definedName>
    <definedName name="_MA2" localSheetId="28">#REF!</definedName>
    <definedName name="_MA2" localSheetId="29">#REF!</definedName>
    <definedName name="_MA2" localSheetId="30">#REF!</definedName>
    <definedName name="_MA2" localSheetId="31">#REF!</definedName>
    <definedName name="_MA2">#REF!</definedName>
    <definedName name="_MAT1">#REF!</definedName>
    <definedName name="_MOD1">#REF!</definedName>
    <definedName name="_mun2" localSheetId="3">[20]PESOS!#REF!</definedName>
    <definedName name="_mun2" localSheetId="4">[20]PESOS!#REF!</definedName>
    <definedName name="_mun2" localSheetId="5">[20]PESOS!#REF!</definedName>
    <definedName name="_mun2" localSheetId="6">[20]PESOS!#REF!</definedName>
    <definedName name="_mun2" localSheetId="7">[20]PESOS!#REF!</definedName>
    <definedName name="_mun2" localSheetId="32">[20]PESOS!#REF!</definedName>
    <definedName name="_mun2" localSheetId="33">[20]PESOS!#REF!</definedName>
    <definedName name="_mun2" localSheetId="34">[20]PESOS!#REF!</definedName>
    <definedName name="_mun2" localSheetId="35">[20]PESOS!#REF!</definedName>
    <definedName name="_mun2" localSheetId="36">[20]PESOS!#REF!</definedName>
    <definedName name="_mun2" localSheetId="8">[20]PESOS!#REF!</definedName>
    <definedName name="_mun2" localSheetId="9">[20]PESOS!#REF!</definedName>
    <definedName name="_mun2" localSheetId="10">[20]PESOS!#REF!</definedName>
    <definedName name="_mun2" localSheetId="11">[20]PESOS!#REF!</definedName>
    <definedName name="_mun2" localSheetId="12">[20]PESOS!#REF!</definedName>
    <definedName name="_mun2" localSheetId="13">[20]PESOS!#REF!</definedName>
    <definedName name="_mun2" localSheetId="14">[20]PESOS!#REF!</definedName>
    <definedName name="_mun2" localSheetId="15">[20]PESOS!#REF!</definedName>
    <definedName name="_mun2" localSheetId="16">[20]PESOS!#REF!</definedName>
    <definedName name="_mun2" localSheetId="17">[20]PESOS!#REF!</definedName>
    <definedName name="_mun2" localSheetId="18">[20]PESOS!#REF!</definedName>
    <definedName name="_mun2" localSheetId="19">[20]PESOS!#REF!</definedName>
    <definedName name="_mun2" localSheetId="20">[20]PESOS!#REF!</definedName>
    <definedName name="_mun2" localSheetId="21">[20]PESOS!#REF!</definedName>
    <definedName name="_mun2" localSheetId="22">[20]PESOS!#REF!</definedName>
    <definedName name="_mun2" localSheetId="23">[20]PESOS!#REF!</definedName>
    <definedName name="_mun2" localSheetId="24">[20]PESOS!#REF!</definedName>
    <definedName name="_mun2" localSheetId="25">[20]PESOS!#REF!</definedName>
    <definedName name="_mun2" localSheetId="26">[20]PESOS!#REF!</definedName>
    <definedName name="_mun2" localSheetId="27">[20]PESOS!#REF!</definedName>
    <definedName name="_mun2" localSheetId="28">[20]PESOS!#REF!</definedName>
    <definedName name="_mun2" localSheetId="29">[20]PESOS!#REF!</definedName>
    <definedName name="_mun2" localSheetId="30">[20]PESOS!#REF!</definedName>
    <definedName name="_mun2" localSheetId="31">[20]PESOS!#REF!</definedName>
    <definedName name="_mun2">[20]PESOS!#REF!</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35" hidden="1">{"TAB1",#N/A,TRUE,"GENERAL";"TAB2",#N/A,TRUE,"GENERAL";"TAB3",#N/A,TRUE,"GENERAL";"TAB4",#N/A,TRUE,"GENERAL";"TAB5",#N/A,TRUE,"GENERAL"}</definedName>
    <definedName name="_n3" localSheetId="3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31"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35" hidden="1">{"via1",#N/A,TRUE,"general";"via2",#N/A,TRUE,"general";"via3",#N/A,TRUE,"general"}</definedName>
    <definedName name="_n4" localSheetId="3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31"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35" hidden="1">{"TAB1",#N/A,TRUE,"GENERAL";"TAB2",#N/A,TRUE,"GENERAL";"TAB3",#N/A,TRUE,"GENERAL";"TAB4",#N/A,TRUE,"GENERAL";"TAB5",#N/A,TRUE,"GENERAL"}</definedName>
    <definedName name="_n5" localSheetId="3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3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32">#REF!</definedName>
    <definedName name="_num10" localSheetId="33">#REF!</definedName>
    <definedName name="_num10" localSheetId="34">#REF!</definedName>
    <definedName name="_num10" localSheetId="35">#REF!</definedName>
    <definedName name="_num10" localSheetId="36">#REF!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14">#REF!</definedName>
    <definedName name="_num10" localSheetId="15">#REF!</definedName>
    <definedName name="_num10" localSheetId="16">#REF!</definedName>
    <definedName name="_num10" localSheetId="17">#REF!</definedName>
    <definedName name="_num10" localSheetId="18">#REF!</definedName>
    <definedName name="_num10" localSheetId="19">#REF!</definedName>
    <definedName name="_num10" localSheetId="20">#REF!</definedName>
    <definedName name="_num10" localSheetId="21">#REF!</definedName>
    <definedName name="_num10" localSheetId="22">#REF!</definedName>
    <definedName name="_num10" localSheetId="23">#REF!</definedName>
    <definedName name="_num10" localSheetId="24">#REF!</definedName>
    <definedName name="_num10" localSheetId="25">#REF!</definedName>
    <definedName name="_num10" localSheetId="26">#REF!</definedName>
    <definedName name="_num10" localSheetId="27">#REF!</definedName>
    <definedName name="_num10" localSheetId="28">#REF!</definedName>
    <definedName name="_num10" localSheetId="29">#REF!</definedName>
    <definedName name="_num10" localSheetId="30">#REF!</definedName>
    <definedName name="_num10" localSheetId="31">#REF!</definedName>
    <definedName name="_num10">#REF!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32">#REF!</definedName>
    <definedName name="_num2" localSheetId="33">#REF!</definedName>
    <definedName name="_num2" localSheetId="34">#REF!</definedName>
    <definedName name="_num2" localSheetId="35">#REF!</definedName>
    <definedName name="_num2" localSheetId="36">#REF!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14">#REF!</definedName>
    <definedName name="_num2" localSheetId="15">#REF!</definedName>
    <definedName name="_num2" localSheetId="16">#REF!</definedName>
    <definedName name="_num2" localSheetId="17">#REF!</definedName>
    <definedName name="_num2" localSheetId="18">#REF!</definedName>
    <definedName name="_num2" localSheetId="19">#REF!</definedName>
    <definedName name="_num2" localSheetId="20">#REF!</definedName>
    <definedName name="_num2" localSheetId="21">#REF!</definedName>
    <definedName name="_num2" localSheetId="22">#REF!</definedName>
    <definedName name="_num2" localSheetId="23">#REF!</definedName>
    <definedName name="_num2" localSheetId="24">#REF!</definedName>
    <definedName name="_num2" localSheetId="25">#REF!</definedName>
    <definedName name="_num2" localSheetId="26">#REF!</definedName>
    <definedName name="_num2" localSheetId="27">#REF!</definedName>
    <definedName name="_num2" localSheetId="28">#REF!</definedName>
    <definedName name="_num2" localSheetId="29">#REF!</definedName>
    <definedName name="_num2" localSheetId="30">#REF!</definedName>
    <definedName name="_num2" localSheetId="31">#REF!</definedName>
    <definedName name="_num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32">#REF!</definedName>
    <definedName name="_num3" localSheetId="33">#REF!</definedName>
    <definedName name="_num3" localSheetId="34">#REF!</definedName>
    <definedName name="_num3" localSheetId="35">#REF!</definedName>
    <definedName name="_num3" localSheetId="36">#REF!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14">#REF!</definedName>
    <definedName name="_num3" localSheetId="15">#REF!</definedName>
    <definedName name="_num3" localSheetId="16">#REF!</definedName>
    <definedName name="_num3" localSheetId="17">#REF!</definedName>
    <definedName name="_num3" localSheetId="18">#REF!</definedName>
    <definedName name="_num3" localSheetId="19">#REF!</definedName>
    <definedName name="_num3" localSheetId="20">#REF!</definedName>
    <definedName name="_num3" localSheetId="21">#REF!</definedName>
    <definedName name="_num3" localSheetId="22">#REF!</definedName>
    <definedName name="_num3" localSheetId="23">#REF!</definedName>
    <definedName name="_num3" localSheetId="24">#REF!</definedName>
    <definedName name="_num3" localSheetId="25">#REF!</definedName>
    <definedName name="_num3" localSheetId="26">#REF!</definedName>
    <definedName name="_num3" localSheetId="27">#REF!</definedName>
    <definedName name="_num3" localSheetId="28">#REF!</definedName>
    <definedName name="_num3" localSheetId="29">#REF!</definedName>
    <definedName name="_num3" localSheetId="30">#REF!</definedName>
    <definedName name="_num3" localSheetId="31">#REF!</definedName>
    <definedName name="_num3">#REF!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32">#REF!</definedName>
    <definedName name="_num4" localSheetId="33">#REF!</definedName>
    <definedName name="_num4" localSheetId="34">#REF!</definedName>
    <definedName name="_num4" localSheetId="35">#REF!</definedName>
    <definedName name="_num4" localSheetId="36">#REF!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14">#REF!</definedName>
    <definedName name="_num4" localSheetId="15">#REF!</definedName>
    <definedName name="_num4" localSheetId="16">#REF!</definedName>
    <definedName name="_num4" localSheetId="17">#REF!</definedName>
    <definedName name="_num4" localSheetId="18">#REF!</definedName>
    <definedName name="_num4" localSheetId="19">#REF!</definedName>
    <definedName name="_num4" localSheetId="20">#REF!</definedName>
    <definedName name="_num4" localSheetId="21">#REF!</definedName>
    <definedName name="_num4" localSheetId="22">#REF!</definedName>
    <definedName name="_num4" localSheetId="23">#REF!</definedName>
    <definedName name="_num4" localSheetId="24">#REF!</definedName>
    <definedName name="_num4" localSheetId="25">#REF!</definedName>
    <definedName name="_num4" localSheetId="26">#REF!</definedName>
    <definedName name="_num4" localSheetId="27">#REF!</definedName>
    <definedName name="_num4" localSheetId="28">#REF!</definedName>
    <definedName name="_num4" localSheetId="29">#REF!</definedName>
    <definedName name="_num4" localSheetId="30">#REF!</definedName>
    <definedName name="_num4" localSheetId="31">#REF!</definedName>
    <definedName name="_num4">#REF!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32">#REF!</definedName>
    <definedName name="_num5" localSheetId="33">#REF!</definedName>
    <definedName name="_num5" localSheetId="34">#REF!</definedName>
    <definedName name="_num5" localSheetId="35">#REF!</definedName>
    <definedName name="_num5" localSheetId="36">#REF!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14">#REF!</definedName>
    <definedName name="_num5" localSheetId="15">#REF!</definedName>
    <definedName name="_num5" localSheetId="16">#REF!</definedName>
    <definedName name="_num5" localSheetId="17">#REF!</definedName>
    <definedName name="_num5" localSheetId="18">#REF!</definedName>
    <definedName name="_num5" localSheetId="19">#REF!</definedName>
    <definedName name="_num5" localSheetId="20">#REF!</definedName>
    <definedName name="_num5" localSheetId="21">#REF!</definedName>
    <definedName name="_num5" localSheetId="22">#REF!</definedName>
    <definedName name="_num5" localSheetId="23">#REF!</definedName>
    <definedName name="_num5" localSheetId="24">#REF!</definedName>
    <definedName name="_num5" localSheetId="25">#REF!</definedName>
    <definedName name="_num5" localSheetId="26">#REF!</definedName>
    <definedName name="_num5" localSheetId="27">#REF!</definedName>
    <definedName name="_num5" localSheetId="28">#REF!</definedName>
    <definedName name="_num5" localSheetId="29">#REF!</definedName>
    <definedName name="_num5" localSheetId="30">#REF!</definedName>
    <definedName name="_num5" localSheetId="31">#REF!</definedName>
    <definedName name="_num5">#REF!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32">#REF!</definedName>
    <definedName name="_num6" localSheetId="33">#REF!</definedName>
    <definedName name="_num6" localSheetId="34">#REF!</definedName>
    <definedName name="_num6" localSheetId="35">#REF!</definedName>
    <definedName name="_num6" localSheetId="36">#REF!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14">#REF!</definedName>
    <definedName name="_num6" localSheetId="15">#REF!</definedName>
    <definedName name="_num6" localSheetId="16">#REF!</definedName>
    <definedName name="_num6" localSheetId="17">#REF!</definedName>
    <definedName name="_num6" localSheetId="18">#REF!</definedName>
    <definedName name="_num6" localSheetId="19">#REF!</definedName>
    <definedName name="_num6" localSheetId="20">#REF!</definedName>
    <definedName name="_num6" localSheetId="21">#REF!</definedName>
    <definedName name="_num6" localSheetId="22">#REF!</definedName>
    <definedName name="_num6" localSheetId="23">#REF!</definedName>
    <definedName name="_num6" localSheetId="24">#REF!</definedName>
    <definedName name="_num6" localSheetId="25">#REF!</definedName>
    <definedName name="_num6" localSheetId="26">#REF!</definedName>
    <definedName name="_num6" localSheetId="27">#REF!</definedName>
    <definedName name="_num6" localSheetId="28">#REF!</definedName>
    <definedName name="_num6" localSheetId="29">#REF!</definedName>
    <definedName name="_num6" localSheetId="30">#REF!</definedName>
    <definedName name="_num6" localSheetId="31">#REF!</definedName>
    <definedName name="_num6">#REF!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32">#REF!</definedName>
    <definedName name="_num7" localSheetId="33">#REF!</definedName>
    <definedName name="_num7" localSheetId="34">#REF!</definedName>
    <definedName name="_num7" localSheetId="35">#REF!</definedName>
    <definedName name="_num7" localSheetId="36">#REF!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14">#REF!</definedName>
    <definedName name="_num7" localSheetId="15">#REF!</definedName>
    <definedName name="_num7" localSheetId="16">#REF!</definedName>
    <definedName name="_num7" localSheetId="17">#REF!</definedName>
    <definedName name="_num7" localSheetId="18">#REF!</definedName>
    <definedName name="_num7" localSheetId="19">#REF!</definedName>
    <definedName name="_num7" localSheetId="20">#REF!</definedName>
    <definedName name="_num7" localSheetId="21">#REF!</definedName>
    <definedName name="_num7" localSheetId="22">#REF!</definedName>
    <definedName name="_num7" localSheetId="23">#REF!</definedName>
    <definedName name="_num7" localSheetId="24">#REF!</definedName>
    <definedName name="_num7" localSheetId="25">#REF!</definedName>
    <definedName name="_num7" localSheetId="26">#REF!</definedName>
    <definedName name="_num7" localSheetId="27">#REF!</definedName>
    <definedName name="_num7" localSheetId="28">#REF!</definedName>
    <definedName name="_num7" localSheetId="29">#REF!</definedName>
    <definedName name="_num7" localSheetId="30">#REF!</definedName>
    <definedName name="_num7" localSheetId="31">#REF!</definedName>
    <definedName name="_num7">#REF!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32">#REF!</definedName>
    <definedName name="_num8" localSheetId="33">#REF!</definedName>
    <definedName name="_num8" localSheetId="34">#REF!</definedName>
    <definedName name="_num8" localSheetId="35">#REF!</definedName>
    <definedName name="_num8" localSheetId="36">#REF!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14">#REF!</definedName>
    <definedName name="_num8" localSheetId="15">#REF!</definedName>
    <definedName name="_num8" localSheetId="16">#REF!</definedName>
    <definedName name="_num8" localSheetId="17">#REF!</definedName>
    <definedName name="_num8" localSheetId="18">#REF!</definedName>
    <definedName name="_num8" localSheetId="19">#REF!</definedName>
    <definedName name="_num8" localSheetId="20">#REF!</definedName>
    <definedName name="_num8" localSheetId="21">#REF!</definedName>
    <definedName name="_num8" localSheetId="22">#REF!</definedName>
    <definedName name="_num8" localSheetId="23">#REF!</definedName>
    <definedName name="_num8" localSheetId="24">#REF!</definedName>
    <definedName name="_num8" localSheetId="25">#REF!</definedName>
    <definedName name="_num8" localSheetId="26">#REF!</definedName>
    <definedName name="_num8" localSheetId="27">#REF!</definedName>
    <definedName name="_num8" localSheetId="28">#REF!</definedName>
    <definedName name="_num8" localSheetId="29">#REF!</definedName>
    <definedName name="_num8" localSheetId="30">#REF!</definedName>
    <definedName name="_num8" localSheetId="31">#REF!</definedName>
    <definedName name="_num8">#REF!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32">#REF!</definedName>
    <definedName name="_num9" localSheetId="33">#REF!</definedName>
    <definedName name="_num9" localSheetId="34">#REF!</definedName>
    <definedName name="_num9" localSheetId="35">#REF!</definedName>
    <definedName name="_num9" localSheetId="36">#REF!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14">#REF!</definedName>
    <definedName name="_num9" localSheetId="15">#REF!</definedName>
    <definedName name="_num9" localSheetId="16">#REF!</definedName>
    <definedName name="_num9" localSheetId="17">#REF!</definedName>
    <definedName name="_num9" localSheetId="18">#REF!</definedName>
    <definedName name="_num9" localSheetId="19">#REF!</definedName>
    <definedName name="_num9" localSheetId="20">#REF!</definedName>
    <definedName name="_num9" localSheetId="21">#REF!</definedName>
    <definedName name="_num9" localSheetId="22">#REF!</definedName>
    <definedName name="_num9" localSheetId="23">#REF!</definedName>
    <definedName name="_num9" localSheetId="24">#REF!</definedName>
    <definedName name="_num9" localSheetId="25">#REF!</definedName>
    <definedName name="_num9" localSheetId="26">#REF!</definedName>
    <definedName name="_num9" localSheetId="27">#REF!</definedName>
    <definedName name="_num9" localSheetId="28">#REF!</definedName>
    <definedName name="_num9" localSheetId="29">#REF!</definedName>
    <definedName name="_num9" localSheetId="30">#REF!</definedName>
    <definedName name="_num9" localSheetId="31">#REF!</definedName>
    <definedName name="_num9">#REF!</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35" hidden="1">{"via1",#N/A,TRUE,"general";"via2",#N/A,TRUE,"general";"via3",#N/A,TRUE,"general"}</definedName>
    <definedName name="_nyn7" localSheetId="3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31"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35" hidden="1">{"via1",#N/A,TRUE,"general";"via2",#N/A,TRUE,"general";"via3",#N/A,TRUE,"general"}</definedName>
    <definedName name="_o4" localSheetId="3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31"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35" hidden="1">{"TAB1",#N/A,TRUE,"GENERAL";"TAB2",#N/A,TRUE,"GENERAL";"TAB3",#N/A,TRUE,"GENERAL";"TAB4",#N/A,TRUE,"GENERAL";"TAB5",#N/A,TRUE,"GENERAL"}</definedName>
    <definedName name="_o5" localSheetId="3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31"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35" hidden="1">{"TAB1",#N/A,TRUE,"GENERAL";"TAB2",#N/A,TRUE,"GENERAL";"TAB3",#N/A,TRUE,"GENERAL";"TAB4",#N/A,TRUE,"GENERAL";"TAB5",#N/A,TRUE,"GENERAL"}</definedName>
    <definedName name="_o6" localSheetId="3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31"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35" hidden="1">{"TAB1",#N/A,TRUE,"GENERAL";"TAB2",#N/A,TRUE,"GENERAL";"TAB3",#N/A,TRUE,"GENERAL";"TAB4",#N/A,TRUE,"GENERAL";"TAB5",#N/A,TRUE,"GENERAL"}</definedName>
    <definedName name="_o7" localSheetId="3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31"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35" hidden="1">{"via1",#N/A,TRUE,"general";"via2",#N/A,TRUE,"general";"via3",#N/A,TRUE,"general"}</definedName>
    <definedName name="_o8" localSheetId="3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31"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35" hidden="1">{"TAB1",#N/A,TRUE,"GENERAL";"TAB2",#N/A,TRUE,"GENERAL";"TAB3",#N/A,TRUE,"GENERAL";"TAB4",#N/A,TRUE,"GENERAL";"TAB5",#N/A,TRUE,"GENERAL"}</definedName>
    <definedName name="_o9" localSheetId="3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31"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rder1" localSheetId="0" hidden="1">255</definedName>
    <definedName name="_Order1" hidden="1">0</definedName>
    <definedName name="_Order2" hidden="1">255</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35" hidden="1">{"via1",#N/A,TRUE,"general";"via2",#N/A,TRUE,"general";"via3",#N/A,TRUE,"general"}</definedName>
    <definedName name="_p6" localSheetId="3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31"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35" hidden="1">{"via1",#N/A,TRUE,"general";"via2",#N/A,TRUE,"general";"via3",#N/A,TRUE,"general"}</definedName>
    <definedName name="_p7" localSheetId="3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31"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35" hidden="1">{"TAB1",#N/A,TRUE,"GENERAL";"TAB2",#N/A,TRUE,"GENERAL";"TAB3",#N/A,TRUE,"GENERAL";"TAB4",#N/A,TRUE,"GENERAL";"TAB5",#N/A,TRUE,"GENERAL"}</definedName>
    <definedName name="_p8" localSheetId="3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31"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32">#REF!</definedName>
    <definedName name="_PJ50" localSheetId="33">#REF!</definedName>
    <definedName name="_PJ50" localSheetId="34">#REF!</definedName>
    <definedName name="_PJ50" localSheetId="35">#REF!</definedName>
    <definedName name="_PJ50" localSheetId="36">#REF!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1">#REF!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29">#REF!</definedName>
    <definedName name="_PJ50" localSheetId="30">#REF!</definedName>
    <definedName name="_PJ50" localSheetId="31">#REF!</definedName>
    <definedName name="_PJ50">#REF!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32">#REF!</definedName>
    <definedName name="_pj51" localSheetId="33">#REF!</definedName>
    <definedName name="_pj51" localSheetId="34">#REF!</definedName>
    <definedName name="_pj51" localSheetId="35">#REF!</definedName>
    <definedName name="_pj51" localSheetId="36">#REF!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0">#REF!</definedName>
    <definedName name="_pj51" localSheetId="21">#REF!</definedName>
    <definedName name="_pj51" localSheetId="22">#REF!</definedName>
    <definedName name="_pj51" localSheetId="23">#REF!</definedName>
    <definedName name="_pj51" localSheetId="24">#REF!</definedName>
    <definedName name="_pj51" localSheetId="25">#REF!</definedName>
    <definedName name="_pj51" localSheetId="26">#REF!</definedName>
    <definedName name="_pj51" localSheetId="27">#REF!</definedName>
    <definedName name="_pj51" localSheetId="28">#REF!</definedName>
    <definedName name="_pj51" localSheetId="29">#REF!</definedName>
    <definedName name="_pj51" localSheetId="30">#REF!</definedName>
    <definedName name="_pj51" localSheetId="3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32">#REF!</definedName>
    <definedName name="_PRE1" localSheetId="33">#REF!</definedName>
    <definedName name="_PRE1" localSheetId="34">#REF!</definedName>
    <definedName name="_PRE1" localSheetId="35">#REF!</definedName>
    <definedName name="_PRE1" localSheetId="36">#REF!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 localSheetId="15">#REF!</definedName>
    <definedName name="_PRE1" localSheetId="16">#REF!</definedName>
    <definedName name="_PRE1" localSheetId="17">#REF!</definedName>
    <definedName name="_PRE1" localSheetId="18">#REF!</definedName>
    <definedName name="_PRE1" localSheetId="19">#REF!</definedName>
    <definedName name="_PRE1" localSheetId="20">#REF!</definedName>
    <definedName name="_PRE1" localSheetId="21">#REF!</definedName>
    <definedName name="_PRE1" localSheetId="22">#REF!</definedName>
    <definedName name="_PRE1" localSheetId="23">#REF!</definedName>
    <definedName name="_PRE1" localSheetId="24">#REF!</definedName>
    <definedName name="_PRE1" localSheetId="25">#REF!</definedName>
    <definedName name="_PRE1" localSheetId="26">#REF!</definedName>
    <definedName name="_PRE1" localSheetId="27">#REF!</definedName>
    <definedName name="_PRE1" localSheetId="28">#REF!</definedName>
    <definedName name="_PRE1" localSheetId="29">#REF!</definedName>
    <definedName name="_PRE1" localSheetId="30">#REF!</definedName>
    <definedName name="_PRE1" localSheetId="31">#REF!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35" hidden="1">{"TAB1",#N/A,TRUE,"GENERAL";"TAB2",#N/A,TRUE,"GENERAL";"TAB3",#N/A,TRUE,"GENERAL";"TAB4",#N/A,TRUE,"GENERAL";"TAB5",#N/A,TRUE,"GENERAL"}</definedName>
    <definedName name="_r" localSheetId="3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31"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35" hidden="1">{"via1",#N/A,TRUE,"general";"via2",#N/A,TRUE,"general";"via3",#N/A,TRUE,"general"}</definedName>
    <definedName name="_r4r" localSheetId="3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31"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32">#REF!</definedName>
    <definedName name="_ref4" localSheetId="33">#REF!</definedName>
    <definedName name="_ref4" localSheetId="34">#REF!</definedName>
    <definedName name="_ref4" localSheetId="35">#REF!</definedName>
    <definedName name="_ref4" localSheetId="36">#REF!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14">#REF!</definedName>
    <definedName name="_ref4" localSheetId="15">#REF!</definedName>
    <definedName name="_ref4" localSheetId="16">#REF!</definedName>
    <definedName name="_ref4" localSheetId="17">#REF!</definedName>
    <definedName name="_ref4" localSheetId="18">#REF!</definedName>
    <definedName name="_ref4" localSheetId="19">#REF!</definedName>
    <definedName name="_ref4" localSheetId="20">#REF!</definedName>
    <definedName name="_ref4" localSheetId="21">#REF!</definedName>
    <definedName name="_ref4" localSheetId="22">#REF!</definedName>
    <definedName name="_ref4" localSheetId="23">#REF!</definedName>
    <definedName name="_ref4" localSheetId="24">#REF!</definedName>
    <definedName name="_ref4" localSheetId="25">#REF!</definedName>
    <definedName name="_ref4" localSheetId="26">#REF!</definedName>
    <definedName name="_ref4" localSheetId="27">#REF!</definedName>
    <definedName name="_ref4" localSheetId="28">#REF!</definedName>
    <definedName name="_ref4" localSheetId="29">#REF!</definedName>
    <definedName name="_ref4" localSheetId="30">#REF!</definedName>
    <definedName name="_ref4" localSheetId="3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35" hidden="1">{"via1",#N/A,TRUE,"general";"via2",#N/A,TRUE,"general";"via3",#N/A,TRUE,"general"}</definedName>
    <definedName name="_rtu6" localSheetId="3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31"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35" hidden="1">{"via1",#N/A,TRUE,"general";"via2",#N/A,TRUE,"general";"via3",#N/A,TRUE,"general"}</definedName>
    <definedName name="_s1" localSheetId="3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31"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35" hidden="1">{"TAB1",#N/A,TRUE,"GENERAL";"TAB2",#N/A,TRUE,"GENERAL";"TAB3",#N/A,TRUE,"GENERAL";"TAB4",#N/A,TRUE,"GENERAL";"TAB5",#N/A,TRUE,"GENERAL"}</definedName>
    <definedName name="_s2" localSheetId="3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31"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35" hidden="1">{"TAB1",#N/A,TRUE,"GENERAL";"TAB2",#N/A,TRUE,"GENERAL";"TAB3",#N/A,TRUE,"GENERAL";"TAB4",#N/A,TRUE,"GENERAL";"TAB5",#N/A,TRUE,"GENERAL"}</definedName>
    <definedName name="_s3" localSheetId="3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31"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35" hidden="1">{"via1",#N/A,TRUE,"general";"via2",#N/A,TRUE,"general";"via3",#N/A,TRUE,"general"}</definedName>
    <definedName name="_s4" localSheetId="3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31"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35" hidden="1">{"via1",#N/A,TRUE,"general";"via2",#N/A,TRUE,"general";"via3",#N/A,TRUE,"general"}</definedName>
    <definedName name="_s5" localSheetId="3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31"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35" hidden="1">{"TAB1",#N/A,TRUE,"GENERAL";"TAB2",#N/A,TRUE,"GENERAL";"TAB3",#N/A,TRUE,"GENERAL";"TAB4",#N/A,TRUE,"GENERAL";"TAB5",#N/A,TRUE,"GENERAL"}</definedName>
    <definedName name="_s6" localSheetId="3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31"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35" hidden="1">{"via1",#N/A,TRUE,"general";"via2",#N/A,TRUE,"general";"via3",#N/A,TRUE,"general"}</definedName>
    <definedName name="_s7" localSheetId="3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31" hidden="1">{"via1",#N/A,TRUE,"general";"via2",#N/A,TRUE,"general";"via3",#N/A,TRUE,"general"}</definedName>
    <definedName name="_s7" hidden="1">{"via1",#N/A,TRUE,"general";"via2",#N/A,TRUE,"general";"via3",#N/A,TRUE,"general"}</definedName>
    <definedName name="_SBC1">[7]INV!$A$12:$D$15</definedName>
    <definedName name="_SBC3">[7]INV!$F$12:$I$15</definedName>
    <definedName name="_SBC5">[7]INV!$K$12:$N$15</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32" hidden="1">#REF!</definedName>
    <definedName name="_Sort" localSheetId="33" hidden="1">#REF!</definedName>
    <definedName name="_Sort" localSheetId="34" hidden="1">#REF!</definedName>
    <definedName name="_Sort" localSheetId="35" hidden="1">#REF!</definedName>
    <definedName name="_Sort" localSheetId="36"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30" hidden="1">#REF!</definedName>
    <definedName name="_Sort" localSheetId="31" hidden="1">#REF!</definedName>
    <definedName name="_Sort" hidden="1">#REF!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32">#REF!</definedName>
    <definedName name="_srn001" localSheetId="33">#REF!</definedName>
    <definedName name="_srn001" localSheetId="34">#REF!</definedName>
    <definedName name="_srn001" localSheetId="35">#REF!</definedName>
    <definedName name="_srn001" localSheetId="36">#REF!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14">#REF!</definedName>
    <definedName name="_srn001" localSheetId="15">#REF!</definedName>
    <definedName name="_srn001" localSheetId="16">#REF!</definedName>
    <definedName name="_srn001" localSheetId="17">#REF!</definedName>
    <definedName name="_srn001" localSheetId="18">#REF!</definedName>
    <definedName name="_srn001" localSheetId="19">#REF!</definedName>
    <definedName name="_srn001" localSheetId="20">#REF!</definedName>
    <definedName name="_srn001" localSheetId="21">#REF!</definedName>
    <definedName name="_srn001" localSheetId="22">#REF!</definedName>
    <definedName name="_srn001" localSheetId="23">#REF!</definedName>
    <definedName name="_srn001" localSheetId="24">#REF!</definedName>
    <definedName name="_srn001" localSheetId="25">#REF!</definedName>
    <definedName name="_srn001" localSheetId="26">#REF!</definedName>
    <definedName name="_srn001" localSheetId="27">#REF!</definedName>
    <definedName name="_srn001" localSheetId="28">#REF!</definedName>
    <definedName name="_srn001" localSheetId="29">#REF!</definedName>
    <definedName name="_srn001" localSheetId="30">#REF!</definedName>
    <definedName name="_srn001" localSheetId="31">#REF!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35" hidden="1">{"TAB1",#N/A,TRUE,"GENERAL";"TAB2",#N/A,TRUE,"GENERAL";"TAB3",#N/A,TRUE,"GENERAL";"TAB4",#N/A,TRUE,"GENERAL";"TAB5",#N/A,TRUE,"GENERAL"}</definedName>
    <definedName name="_t3" localSheetId="3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31"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35" hidden="1">{"via1",#N/A,TRUE,"general";"via2",#N/A,TRUE,"general";"via3",#N/A,TRUE,"general"}</definedName>
    <definedName name="_t4" localSheetId="3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31"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35" hidden="1">{"TAB1",#N/A,TRUE,"GENERAL";"TAB2",#N/A,TRUE,"GENERAL";"TAB3",#N/A,TRUE,"GENERAL";"TAB4",#N/A,TRUE,"GENERAL";"TAB5",#N/A,TRUE,"GENERAL"}</definedName>
    <definedName name="_t5" localSheetId="3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31"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35" hidden="1">{"via1",#N/A,TRUE,"general";"via2",#N/A,TRUE,"general";"via3",#N/A,TRUE,"general"}</definedName>
    <definedName name="_t6" localSheetId="3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31"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35" hidden="1">{"TAB1",#N/A,TRUE,"GENERAL";"TAB2",#N/A,TRUE,"GENERAL";"TAB3",#N/A,TRUE,"GENERAL";"TAB4",#N/A,TRUE,"GENERAL";"TAB5",#N/A,TRUE,"GENERAL"}</definedName>
    <definedName name="_t66" localSheetId="3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31"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35" hidden="1">{"via1",#N/A,TRUE,"general";"via2",#N/A,TRUE,"general";"via3",#N/A,TRUE,"general"}</definedName>
    <definedName name="_t7" localSheetId="3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31"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35" hidden="1">{"TAB1",#N/A,TRUE,"GENERAL";"TAB2",#N/A,TRUE,"GENERAL";"TAB3",#N/A,TRUE,"GENERAL";"TAB4",#N/A,TRUE,"GENERAL";"TAB5",#N/A,TRUE,"GENERAL"}</definedName>
    <definedName name="_t77" localSheetId="3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31"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35" hidden="1">{"TAB1",#N/A,TRUE,"GENERAL";"TAB2",#N/A,TRUE,"GENERAL";"TAB3",#N/A,TRUE,"GENERAL";"TAB4",#N/A,TRUE,"GENERAL";"TAB5",#N/A,TRUE,"GENERAL"}</definedName>
    <definedName name="_t8" localSheetId="3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31"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35" hidden="1">{"via1",#N/A,TRUE,"general";"via2",#N/A,TRUE,"general";"via3",#N/A,TRUE,"general"}</definedName>
    <definedName name="_t88" localSheetId="3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31"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35" hidden="1">{"TAB1",#N/A,TRUE,"GENERAL";"TAB2",#N/A,TRUE,"GENERAL";"TAB3",#N/A,TRUE,"GENERAL";"TAB4",#N/A,TRUE,"GENERAL";"TAB5",#N/A,TRUE,"GENERAL"}</definedName>
    <definedName name="_t9" localSheetId="3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31"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35" hidden="1">{"via1",#N/A,TRUE,"general";"via2",#N/A,TRUE,"general";"via3",#N/A,TRUE,"general"}</definedName>
    <definedName name="_t99" localSheetId="3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3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35" hidden="1">{"TAB1",#N/A,TRUE,"GENERAL";"TAB2",#N/A,TRUE,"GENERAL";"TAB3",#N/A,TRUE,"GENERAL";"TAB4",#N/A,TRUE,"GENERAL";"TAB5",#N/A,TRUE,"GENERAL"}</definedName>
    <definedName name="_u4" localSheetId="3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31"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35" hidden="1">{"TAB1",#N/A,TRUE,"GENERAL";"TAB2",#N/A,TRUE,"GENERAL";"TAB3",#N/A,TRUE,"GENERAL";"TAB4",#N/A,TRUE,"GENERAL";"TAB5",#N/A,TRUE,"GENERAL"}</definedName>
    <definedName name="_u5" localSheetId="3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31"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35" hidden="1">{"TAB1",#N/A,TRUE,"GENERAL";"TAB2",#N/A,TRUE,"GENERAL";"TAB3",#N/A,TRUE,"GENERAL";"TAB4",#N/A,TRUE,"GENERAL";"TAB5",#N/A,TRUE,"GENERAL"}</definedName>
    <definedName name="_u6" localSheetId="3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31"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35" hidden="1">{"via1",#N/A,TRUE,"general";"via2",#N/A,TRUE,"general";"via3",#N/A,TRUE,"general"}</definedName>
    <definedName name="_u7" localSheetId="3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31"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35" hidden="1">{"TAB1",#N/A,TRUE,"GENERAL";"TAB2",#N/A,TRUE,"GENERAL";"TAB3",#N/A,TRUE,"GENERAL";"TAB4",#N/A,TRUE,"GENERAL";"TAB5",#N/A,TRUE,"GENERAL"}</definedName>
    <definedName name="_u8" localSheetId="3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31"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35" hidden="1">{"TAB1",#N/A,TRUE,"GENERAL";"TAB2",#N/A,TRUE,"GENERAL";"TAB3",#N/A,TRUE,"GENERAL";"TAB4",#N/A,TRUE,"GENERAL";"TAB5",#N/A,TRUE,"GENERAL"}</definedName>
    <definedName name="_u9" localSheetId="3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31"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35" hidden="1">{"TAB1",#N/A,TRUE,"GENERAL";"TAB2",#N/A,TRUE,"GENERAL";"TAB3",#N/A,TRUE,"GENERAL";"TAB4",#N/A,TRUE,"GENERAL";"TAB5",#N/A,TRUE,"GENERAL"}</definedName>
    <definedName name="_ur7" localSheetId="3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31"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35" hidden="1">{"via1",#N/A,TRUE,"general";"via2",#N/A,TRUE,"general";"via3",#N/A,TRUE,"general"}</definedName>
    <definedName name="_v2" localSheetId="3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31"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35" hidden="1">{"TAB1",#N/A,TRUE,"GENERAL";"TAB2",#N/A,TRUE,"GENERAL";"TAB3",#N/A,TRUE,"GENERAL";"TAB4",#N/A,TRUE,"GENERAL";"TAB5",#N/A,TRUE,"GENERAL"}</definedName>
    <definedName name="_v3" localSheetId="3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31"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35" hidden="1">{"TAB1",#N/A,TRUE,"GENERAL";"TAB2",#N/A,TRUE,"GENERAL";"TAB3",#N/A,TRUE,"GENERAL";"TAB4",#N/A,TRUE,"GENERAL";"TAB5",#N/A,TRUE,"GENERAL"}</definedName>
    <definedName name="_v4" localSheetId="3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31"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35" hidden="1">{"TAB1",#N/A,TRUE,"GENERAL";"TAB2",#N/A,TRUE,"GENERAL";"TAB3",#N/A,TRUE,"GENERAL";"TAB4",#N/A,TRUE,"GENERAL";"TAB5",#N/A,TRUE,"GENERAL"}</definedName>
    <definedName name="_v5" localSheetId="3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31"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35" hidden="1">{"TAB1",#N/A,TRUE,"GENERAL";"TAB2",#N/A,TRUE,"GENERAL";"TAB3",#N/A,TRUE,"GENERAL";"TAB4",#N/A,TRUE,"GENERAL";"TAB5",#N/A,TRUE,"GENERAL"}</definedName>
    <definedName name="_v6" localSheetId="3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31"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35" hidden="1">{"via1",#N/A,TRUE,"general";"via2",#N/A,TRUE,"general";"via3",#N/A,TRUE,"general"}</definedName>
    <definedName name="_v7" localSheetId="3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31"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35" hidden="1">{"TAB1",#N/A,TRUE,"GENERAL";"TAB2",#N/A,TRUE,"GENERAL";"TAB3",#N/A,TRUE,"GENERAL";"TAB4",#N/A,TRUE,"GENERAL";"TAB5",#N/A,TRUE,"GENERAL"}</definedName>
    <definedName name="_v8" localSheetId="3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31"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35" hidden="1">{"TAB1",#N/A,TRUE,"GENERAL";"TAB2",#N/A,TRUE,"GENERAL";"TAB3",#N/A,TRUE,"GENERAL";"TAB4",#N/A,TRUE,"GENERAL";"TAB5",#N/A,TRUE,"GENERAL"}</definedName>
    <definedName name="_v9" localSheetId="3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31"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35" hidden="1">{"via1",#N/A,TRUE,"general";"via2",#N/A,TRUE,"general";"via3",#N/A,TRUE,"general"}</definedName>
    <definedName name="_vfv4" localSheetId="3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31"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35" hidden="1">{"TAB1",#N/A,TRUE,"GENERAL";"TAB2",#N/A,TRUE,"GENERAL";"TAB3",#N/A,TRUE,"GENERAL";"TAB4",#N/A,TRUE,"GENERAL";"TAB5",#N/A,TRUE,"GENERAL"}</definedName>
    <definedName name="_x1" localSheetId="3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31"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35" hidden="1">{"via1",#N/A,TRUE,"general";"via2",#N/A,TRUE,"general";"via3",#N/A,TRUE,"general"}</definedName>
    <definedName name="_x2" localSheetId="3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31"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35" hidden="1">{"via1",#N/A,TRUE,"general";"via2",#N/A,TRUE,"general";"via3",#N/A,TRUE,"general"}</definedName>
    <definedName name="_x3" localSheetId="3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31"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35" hidden="1">{"via1",#N/A,TRUE,"general";"via2",#N/A,TRUE,"general";"via3",#N/A,TRUE,"general"}</definedName>
    <definedName name="_x4" localSheetId="3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31"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35" hidden="1">{"TAB1",#N/A,TRUE,"GENERAL";"TAB2",#N/A,TRUE,"GENERAL";"TAB3",#N/A,TRUE,"GENERAL";"TAB4",#N/A,TRUE,"GENERAL";"TAB5",#N/A,TRUE,"GENERAL"}</definedName>
    <definedName name="_x5" localSheetId="3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31"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35" hidden="1">{"TAB1",#N/A,TRUE,"GENERAL";"TAB2",#N/A,TRUE,"GENERAL";"TAB3",#N/A,TRUE,"GENERAL";"TAB4",#N/A,TRUE,"GENERAL";"TAB5",#N/A,TRUE,"GENERAL"}</definedName>
    <definedName name="_x6" localSheetId="3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31"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35" hidden="1">{"TAB1",#N/A,TRUE,"GENERAL";"TAB2",#N/A,TRUE,"GENERAL";"TAB3",#N/A,TRUE,"GENERAL";"TAB4",#N/A,TRUE,"GENERAL";"TAB5",#N/A,TRUE,"GENERAL"}</definedName>
    <definedName name="_x7" localSheetId="3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31"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35" hidden="1">{"via1",#N/A,TRUE,"general";"via2",#N/A,TRUE,"general";"via3",#N/A,TRUE,"general"}</definedName>
    <definedName name="_x8" localSheetId="3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31"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35" hidden="1">{"TAB1",#N/A,TRUE,"GENERAL";"TAB2",#N/A,TRUE,"GENERAL";"TAB3",#N/A,TRUE,"GENERAL";"TAB4",#N/A,TRUE,"GENERAL";"TAB5",#N/A,TRUE,"GENERAL"}</definedName>
    <definedName name="_x9" localSheetId="3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31"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35" hidden="1">{"TAB1",#N/A,TRUE,"GENERAL";"TAB2",#N/A,TRUE,"GENERAL";"TAB3",#N/A,TRUE,"GENERAL";"TAB4",#N/A,TRUE,"GENERAL";"TAB5",#N/A,TRUE,"GENERAL"}</definedName>
    <definedName name="_y2" localSheetId="3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31"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35" hidden="1">{"via1",#N/A,TRUE,"general";"via2",#N/A,TRUE,"general";"via3",#N/A,TRUE,"general"}</definedName>
    <definedName name="_y3" localSheetId="3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31"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35" hidden="1">{"via1",#N/A,TRUE,"general";"via2",#N/A,TRUE,"general";"via3",#N/A,TRUE,"general"}</definedName>
    <definedName name="_y4" localSheetId="3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31"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35" hidden="1">{"TAB1",#N/A,TRUE,"GENERAL";"TAB2",#N/A,TRUE,"GENERAL";"TAB3",#N/A,TRUE,"GENERAL";"TAB4",#N/A,TRUE,"GENERAL";"TAB5",#N/A,TRUE,"GENERAL"}</definedName>
    <definedName name="_y5" localSheetId="3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31"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35" hidden="1">{"via1",#N/A,TRUE,"general";"via2",#N/A,TRUE,"general";"via3",#N/A,TRUE,"general"}</definedName>
    <definedName name="_y6" localSheetId="3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31"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35" hidden="1">{"via1",#N/A,TRUE,"general";"via2",#N/A,TRUE,"general";"via3",#N/A,TRUE,"general"}</definedName>
    <definedName name="_y7" localSheetId="3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31"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35" hidden="1">{"via1",#N/A,TRUE,"general";"via2",#N/A,TRUE,"general";"via3",#N/A,TRUE,"general"}</definedName>
    <definedName name="_y8" localSheetId="3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31"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35" hidden="1">{"TAB1",#N/A,TRUE,"GENERAL";"TAB2",#N/A,TRUE,"GENERAL";"TAB3",#N/A,TRUE,"GENERAL";"TAB4",#N/A,TRUE,"GENERAL";"TAB5",#N/A,TRUE,"GENERAL"}</definedName>
    <definedName name="_y9" localSheetId="3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31"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35" hidden="1">{"TAB1",#N/A,TRUE,"GENERAL";"TAB2",#N/A,TRUE,"GENERAL";"TAB3",#N/A,TRUE,"GENERAL";"TAB4",#N/A,TRUE,"GENERAL";"TAB5",#N/A,TRUE,"GENERAL"}</definedName>
    <definedName name="_z1" localSheetId="3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31"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35" hidden="1">{"via1",#N/A,TRUE,"general";"via2",#N/A,TRUE,"general";"via3",#N/A,TRUE,"general"}</definedName>
    <definedName name="_z2" localSheetId="3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31"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35" hidden="1">{"via1",#N/A,TRUE,"general";"via2",#N/A,TRUE,"general";"via3",#N/A,TRUE,"general"}</definedName>
    <definedName name="_z3" localSheetId="3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31"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35" hidden="1">{"TAB1",#N/A,TRUE,"GENERAL";"TAB2",#N/A,TRUE,"GENERAL";"TAB3",#N/A,TRUE,"GENERAL";"TAB4",#N/A,TRUE,"GENERAL";"TAB5",#N/A,TRUE,"GENERAL"}</definedName>
    <definedName name="_z4" localSheetId="3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31"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35" hidden="1">{"via1",#N/A,TRUE,"general";"via2",#N/A,TRUE,"general";"via3",#N/A,TRUE,"general"}</definedName>
    <definedName name="_z5" localSheetId="3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31"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35" hidden="1">{"TAB1",#N/A,TRUE,"GENERAL";"TAB2",#N/A,TRUE,"GENERAL";"TAB3",#N/A,TRUE,"GENERAL";"TAB4",#N/A,TRUE,"GENERAL";"TAB5",#N/A,TRUE,"GENERAL"}</definedName>
    <definedName name="_z6" localSheetId="3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31" hidden="1">{"TAB1",#N/A,TRUE,"GENERAL";"TAB2",#N/A,TRUE,"GENERAL";"TAB3",#N/A,TRUE,"GENERAL";"TAB4",#N/A,TRUE,"GENERAL";"TAB5",#N/A,TRUE,"GENERAL"}</definedName>
    <definedName name="_z6" hidden="1">{"TAB1",#N/A,TRUE,"GENERAL";"TAB2",#N/A,TRUE,"GENERAL";"TAB3",#N/A,TRUE,"GENERAL";"TAB4",#N/A,TRUE,"GENERAL";"TAB5",#N/A,TRUE,"GENERAL"}</definedName>
    <definedName name="a" localSheetId="3">'[25]DUB-823'!#REF!</definedName>
    <definedName name="a" localSheetId="4">'[25]DUB-823'!#REF!</definedName>
    <definedName name="a" localSheetId="5">'[25]DUB-823'!#REF!</definedName>
    <definedName name="a" localSheetId="6">'[25]DUB-823'!#REF!</definedName>
    <definedName name="a" localSheetId="7">'[25]DUB-823'!#REF!</definedName>
    <definedName name="a" localSheetId="32">'[25]DUB-823'!#REF!</definedName>
    <definedName name="a" localSheetId="33">'[25]DUB-823'!#REF!</definedName>
    <definedName name="a" localSheetId="34">'[25]DUB-823'!#REF!</definedName>
    <definedName name="a" localSheetId="35">'[25]DUB-823'!#REF!</definedName>
    <definedName name="a" localSheetId="36">'[25]DUB-823'!#REF!</definedName>
    <definedName name="a" localSheetId="8">'[25]DUB-823'!#REF!</definedName>
    <definedName name="a" localSheetId="9">'[25]DUB-823'!#REF!</definedName>
    <definedName name="a" localSheetId="10">'[25]DUB-823'!#REF!</definedName>
    <definedName name="a" localSheetId="11">'[25]DUB-823'!#REF!</definedName>
    <definedName name="a" localSheetId="12">'[25]DUB-823'!#REF!</definedName>
    <definedName name="a" localSheetId="13">'[25]DUB-823'!#REF!</definedName>
    <definedName name="a" localSheetId="14">'[25]DUB-823'!#REF!</definedName>
    <definedName name="a" localSheetId="15">'[25]DUB-823'!#REF!</definedName>
    <definedName name="a" localSheetId="16">'[25]DUB-823'!#REF!</definedName>
    <definedName name="a" localSheetId="17">'[25]DUB-823'!#REF!</definedName>
    <definedName name="a" localSheetId="18">'[25]DUB-823'!#REF!</definedName>
    <definedName name="a" localSheetId="19">'[25]DUB-823'!#REF!</definedName>
    <definedName name="a" localSheetId="20">'[25]DUB-823'!#REF!</definedName>
    <definedName name="a" localSheetId="21">'[25]DUB-823'!#REF!</definedName>
    <definedName name="a" localSheetId="22">'[25]DUB-823'!#REF!</definedName>
    <definedName name="a" localSheetId="23">'[25]DUB-823'!#REF!</definedName>
    <definedName name="a" localSheetId="24">'[25]DUB-823'!#REF!</definedName>
    <definedName name="a" localSheetId="25">'[25]DUB-823'!#REF!</definedName>
    <definedName name="a" localSheetId="26">'[25]DUB-823'!#REF!</definedName>
    <definedName name="a" localSheetId="27">'[25]DUB-823'!#REF!</definedName>
    <definedName name="a" localSheetId="28">'[25]DUB-823'!#REF!</definedName>
    <definedName name="a" localSheetId="29">'[25]DUB-823'!#REF!</definedName>
    <definedName name="a" localSheetId="30">'[25]DUB-823'!#REF!</definedName>
    <definedName name="a" localSheetId="31">'[25]DUB-823'!#REF!</definedName>
    <definedName name="a">'[25]DUB-823'!#REF!</definedName>
    <definedName name="A_1">#REF!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36">#REF!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29">#REF!</definedName>
    <definedName name="A_impresión_IM" localSheetId="30">#REF!</definedName>
    <definedName name="A_impresión_IM" localSheetId="31">#REF!</definedName>
    <definedName name="A_impresión_IM">#REF!</definedName>
    <definedName name="A18A200">[26]ESPEC!#REF!</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35" hidden="1">{"TAB1",#N/A,TRUE,"GENERAL";"TAB2",#N/A,TRUE,"GENERAL";"TAB3",#N/A,TRUE,"GENERAL";"TAB4",#N/A,TRUE,"GENERAL";"TAB5",#N/A,TRUE,"GENERAL"}</definedName>
    <definedName name="a2a" localSheetId="3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31" hidden="1">{"TAB1",#N/A,TRUE,"GENERAL";"TAB2",#N/A,TRUE,"GENERAL";"TAB3",#N/A,TRUE,"GENERAL";"TAB4",#N/A,TRUE,"GENERAL";"TAB5",#N/A,TRUE,"GENERAL"}</definedName>
    <definedName name="a2a" hidden="1">{"TAB1",#N/A,TRUE,"GENERAL";"TAB2",#N/A,TRUE,"GENERAL";"TAB3",#N/A,TRUE,"GENERAL";"TAB4",#N/A,TRUE,"GENERAL";"TAB5",#N/A,TRUE,"GENERAL"}</definedName>
    <definedName name="aa" localSheetId="3">'APU 1.1.1'!ERR</definedName>
    <definedName name="aa" localSheetId="4">'APU 1.1.2'!ERR</definedName>
    <definedName name="aa" localSheetId="5">'APU 1.2.1'!ERR</definedName>
    <definedName name="aa" localSheetId="6">'APU 1.2.2'!ERR</definedName>
    <definedName name="aa" localSheetId="7">'APU 1.3.1'!ERR</definedName>
    <definedName name="aa" localSheetId="32">'APU 10.1.1'!ERR</definedName>
    <definedName name="aa" localSheetId="33">'APU 10.1.2'!ERR</definedName>
    <definedName name="aa" localSheetId="34">'APU 11.1.1'!ERR</definedName>
    <definedName name="aa" localSheetId="35">'APU 11.1.2'!ERR</definedName>
    <definedName name="aa" localSheetId="36">'APU 12.1.1'!ERR</definedName>
    <definedName name="aa" localSheetId="8">'APU 2.1.1'!ERR</definedName>
    <definedName name="aa" localSheetId="9">'APU 2.1.2'!ERR</definedName>
    <definedName name="aa" localSheetId="10">'APU 2.1.3'!ERR</definedName>
    <definedName name="aa" localSheetId="11">'APU 2.2.1'!ERR</definedName>
    <definedName name="aa" localSheetId="12">'APU 2.2.2'!ERR</definedName>
    <definedName name="aa" localSheetId="13">'APU 2.2.3'!ERR</definedName>
    <definedName name="aa" localSheetId="14">'APU 2.3.1'!ERR</definedName>
    <definedName name="aa" localSheetId="15">'APU 3.1.1'!ERR</definedName>
    <definedName name="aa" localSheetId="16">'APU 4.1.1'!ERR</definedName>
    <definedName name="aa" localSheetId="17">'APU 4.2.1'!ERR</definedName>
    <definedName name="aa" localSheetId="18">'APU 5.1.1'!ERR</definedName>
    <definedName name="aa" localSheetId="19">'APU 5.1.2'!ERR</definedName>
    <definedName name="aa" localSheetId="20">'APU 5.2.1'!ERR</definedName>
    <definedName name="aa" localSheetId="21">'APU 5.2.2'!ERR</definedName>
    <definedName name="aa" localSheetId="22">'APU 5.3.1'!ERR</definedName>
    <definedName name="aa" localSheetId="23">'APU 5.3.2'!ERR</definedName>
    <definedName name="aa" localSheetId="24">'APU 6.1.1'!ERR</definedName>
    <definedName name="aa" localSheetId="25">'APU 7.1.1'!ERR</definedName>
    <definedName name="aa" localSheetId="26">'APU 7.2.1'!ERR</definedName>
    <definedName name="aa" localSheetId="27">'APU 8.1.1'!ERR</definedName>
    <definedName name="aa" localSheetId="28">'APU 8.1.2'!ERR</definedName>
    <definedName name="aa" localSheetId="29">'APU 8.2.1'!ERR</definedName>
    <definedName name="aa" localSheetId="30">'APU 8.2.2'!ERR</definedName>
    <definedName name="aa" localSheetId="31">'APU 9.1.1'!ERR</definedName>
    <definedName name="AA" localSheetId="0" hidden="1">{#N/A,#N/A,TRUE,"INGENIERIA";#N/A,#N/A,TRUE,"COMPRAS";#N/A,#N/A,TRUE,"DIRECCION";#N/A,#N/A,TRUE,"RESUMEN"}</definedName>
    <definedName name="aa">[0]!ERR</definedName>
    <definedName name="AAA" localSheetId="3">'APU 1.1.1'!ERR</definedName>
    <definedName name="AAA" localSheetId="4">'APU 1.1.2'!ERR</definedName>
    <definedName name="AAA" localSheetId="5">'APU 1.2.1'!ERR</definedName>
    <definedName name="AAA" localSheetId="6">'APU 1.2.2'!ERR</definedName>
    <definedName name="AAA" localSheetId="7">'APU 1.3.1'!ERR</definedName>
    <definedName name="AAA" localSheetId="32">'APU 10.1.1'!ERR</definedName>
    <definedName name="AAA" localSheetId="33">'APU 10.1.2'!ERR</definedName>
    <definedName name="AAA" localSheetId="34">'APU 11.1.1'!ERR</definedName>
    <definedName name="AAA" localSheetId="35">'APU 11.1.2'!ERR</definedName>
    <definedName name="AAA" localSheetId="36">'APU 12.1.1'!ERR</definedName>
    <definedName name="AAA" localSheetId="8">'APU 2.1.1'!ERR</definedName>
    <definedName name="AAA" localSheetId="9">'APU 2.1.2'!ERR</definedName>
    <definedName name="AAA" localSheetId="10">'APU 2.1.3'!ERR</definedName>
    <definedName name="AAA" localSheetId="11">'APU 2.2.1'!ERR</definedName>
    <definedName name="AAA" localSheetId="12">'APU 2.2.2'!ERR</definedName>
    <definedName name="AAA" localSheetId="13">'APU 2.2.3'!ERR</definedName>
    <definedName name="AAA" localSheetId="14">'APU 2.3.1'!ERR</definedName>
    <definedName name="AAA" localSheetId="15">'APU 3.1.1'!ERR</definedName>
    <definedName name="AAA" localSheetId="16">'APU 4.1.1'!ERR</definedName>
    <definedName name="AAA" localSheetId="17">'APU 4.2.1'!ERR</definedName>
    <definedName name="AAA" localSheetId="18">'APU 5.1.1'!ERR</definedName>
    <definedName name="AAA" localSheetId="19">'APU 5.1.2'!ERR</definedName>
    <definedName name="AAA" localSheetId="20">'APU 5.2.1'!ERR</definedName>
    <definedName name="AAA" localSheetId="21">'APU 5.2.2'!ERR</definedName>
    <definedName name="AAA" localSheetId="22">'APU 5.3.1'!ERR</definedName>
    <definedName name="AAA" localSheetId="23">'APU 5.3.2'!ERR</definedName>
    <definedName name="AAA" localSheetId="24">'APU 6.1.1'!ERR</definedName>
    <definedName name="AAA" localSheetId="25">'APU 7.1.1'!ERR</definedName>
    <definedName name="AAA" localSheetId="26">'APU 7.2.1'!ERR</definedName>
    <definedName name="AAA" localSheetId="27">'APU 8.1.1'!ERR</definedName>
    <definedName name="AAA" localSheetId="28">'APU 8.1.2'!ERR</definedName>
    <definedName name="AAA" localSheetId="29">'APU 8.2.1'!ERR</definedName>
    <definedName name="AAA" localSheetId="30">'APU 8.2.2'!ERR</definedName>
    <definedName name="AAA" localSheetId="31">'APU 9.1.1'!ERR</definedName>
    <definedName name="AAA" localSheetId="0">[6]!ERR</definedName>
    <definedName name="AAA">[0]!ERR</definedName>
    <definedName name="aaaaaa">[27]otros!$C$5</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1"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32" hidden="1">{"TAB1",#N/A,TRUE,"GENERAL";"TAB2",#N/A,TRUE,"GENERAL";"TAB3",#N/A,TRUE,"GENERAL";"TAB4",#N/A,TRUE,"GENERAL";"TAB5",#N/A,TRUE,"GENERAL"}</definedName>
    <definedName name="aas" localSheetId="33" hidden="1">{"TAB1",#N/A,TRUE,"GENERAL";"TAB2",#N/A,TRUE,"GENERAL";"TAB3",#N/A,TRUE,"GENERAL";"TAB4",#N/A,TRUE,"GENERAL";"TAB5",#N/A,TRUE,"GENERAL"}</definedName>
    <definedName name="aas" localSheetId="34" hidden="1">{"TAB1",#N/A,TRUE,"GENERAL";"TAB2",#N/A,TRUE,"GENERAL";"TAB3",#N/A,TRUE,"GENERAL";"TAB4",#N/A,TRUE,"GENERAL";"TAB5",#N/A,TRUE,"GENERAL"}</definedName>
    <definedName name="aas" localSheetId="35" hidden="1">{"TAB1",#N/A,TRUE,"GENERAL";"TAB2",#N/A,TRUE,"GENERAL";"TAB3",#N/A,TRUE,"GENERAL";"TAB4",#N/A,TRUE,"GENERAL";"TAB5",#N/A,TRUE,"GENERAL"}</definedName>
    <definedName name="aas" localSheetId="3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3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32">#REF!</definedName>
    <definedName name="abc" localSheetId="33">#REF!</definedName>
    <definedName name="abc" localSheetId="34">#REF!</definedName>
    <definedName name="abc" localSheetId="35">#REF!</definedName>
    <definedName name="abc" localSheetId="36">#REF!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 localSheetId="23">#REF!</definedName>
    <definedName name="abc" localSheetId="24">#REF!</definedName>
    <definedName name="abc" localSheetId="25">#REF!</definedName>
    <definedName name="abc" localSheetId="26">#REF!</definedName>
    <definedName name="abc" localSheetId="27">#REF!</definedName>
    <definedName name="abc" localSheetId="28">#REF!</definedName>
    <definedName name="abc" localSheetId="29">#REF!</definedName>
    <definedName name="abc" localSheetId="30">#REF!</definedName>
    <definedName name="abc" localSheetId="31">#REF!</definedName>
    <definedName name="abc">#REF!</definedName>
    <definedName name="ABCD" hidden="1">#REF!</definedName>
    <definedName name="ABCDE" hidden="1">#REF!</definedName>
    <definedName name="ABG">[7]AASHTO!$A$2:$F$5</definedName>
    <definedName name="absc1" localSheetId="4">[28]!absc</definedName>
    <definedName name="absc1" localSheetId="5">[28]!absc</definedName>
    <definedName name="absc1" localSheetId="6">[28]!absc</definedName>
    <definedName name="absc1" localSheetId="7">[28]!absc</definedName>
    <definedName name="absc1" localSheetId="32">[28]!absc</definedName>
    <definedName name="absc1" localSheetId="33">[28]!absc</definedName>
    <definedName name="absc1" localSheetId="34">[28]!absc</definedName>
    <definedName name="absc1" localSheetId="35">[28]!absc</definedName>
    <definedName name="absc1" localSheetId="36">[28]!absc</definedName>
    <definedName name="absc1" localSheetId="8">[28]!absc</definedName>
    <definedName name="absc1" localSheetId="9">[28]!absc</definedName>
    <definedName name="absc1" localSheetId="10">[28]!absc</definedName>
    <definedName name="absc1" localSheetId="11">[28]!absc</definedName>
    <definedName name="absc1" localSheetId="12">[28]!absc</definedName>
    <definedName name="absc1" localSheetId="13">[28]!absc</definedName>
    <definedName name="absc1" localSheetId="14">[28]!absc</definedName>
    <definedName name="absc1" localSheetId="15">[28]!absc</definedName>
    <definedName name="absc1" localSheetId="16">[28]!absc</definedName>
    <definedName name="absc1" localSheetId="17">[28]!absc</definedName>
    <definedName name="absc1" localSheetId="18">[28]!absc</definedName>
    <definedName name="absc1" localSheetId="19">[28]!absc</definedName>
    <definedName name="absc1" localSheetId="20">[28]!absc</definedName>
    <definedName name="absc1" localSheetId="21">[28]!absc</definedName>
    <definedName name="absc1" localSheetId="22">[28]!absc</definedName>
    <definedName name="absc1" localSheetId="23">[28]!absc</definedName>
    <definedName name="absc1" localSheetId="24">[28]!absc</definedName>
    <definedName name="absc1" localSheetId="25">[28]!absc</definedName>
    <definedName name="absc1" localSheetId="26">[28]!absc</definedName>
    <definedName name="absc1" localSheetId="27">[28]!absc</definedName>
    <definedName name="absc1" localSheetId="28">[28]!absc</definedName>
    <definedName name="absc1" localSheetId="29">[28]!absc</definedName>
    <definedName name="absc1" localSheetId="30">[28]!absc</definedName>
    <definedName name="absc1" localSheetId="31">[28]!absc</definedName>
    <definedName name="absc1" localSheetId="2">[28]!absc</definedName>
    <definedName name="absc1">[28]!absc</definedName>
    <definedName name="ABSCISA">#REF!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'[29]Reservas de Petróleo'!$A$2,'[29]Reservas de Petróleo'!$A$1,'[29]Reservas de Petróleo'!$D$4,'[29]Reservas de Petróleo'!$E$1:$E$65536</definedName>
    <definedName name="ad" localSheetId="3">#REF!</definedName>
    <definedName name="ad" localSheetId="4">#REF!</definedName>
    <definedName name="ad" localSheetId="5">#REF!</definedName>
    <definedName name="ad" localSheetId="6">#REF!</definedName>
    <definedName name="ad" localSheetId="7">#REF!</definedName>
    <definedName name="ad" localSheetId="32">#REF!</definedName>
    <definedName name="ad" localSheetId="33">#REF!</definedName>
    <definedName name="ad" localSheetId="34">#REF!</definedName>
    <definedName name="ad" localSheetId="35">#REF!</definedName>
    <definedName name="ad" localSheetId="36">#REF!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0">#REF!</definedName>
    <definedName name="ad" localSheetId="21">#REF!</definedName>
    <definedName name="ad" localSheetId="22">#REF!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28">#REF!</definedName>
    <definedName name="ad" localSheetId="29">#REF!</definedName>
    <definedName name="ad" localSheetId="30">#REF!</definedName>
    <definedName name="ad" localSheetId="31">#REF!</definedName>
    <definedName name="ad">#REF!</definedName>
    <definedName name="adasd">#REF!</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35" hidden="1">{"via1",#N/A,TRUE,"general";"via2",#N/A,TRUE,"general";"via3",#N/A,TRUE,"general"}</definedName>
    <definedName name="ADFGSDB" localSheetId="3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31" hidden="1">{"via1",#N/A,TRUE,"general";"via2",#N/A,TRUE,"general";"via3",#N/A,TRUE,"general"}</definedName>
    <definedName name="ADFGSDB" hidden="1">{"via1",#N/A,TRUE,"general";"via2",#N/A,TRUE,"general";"via3",#N/A,TRUE,"general"}</definedName>
    <definedName name="ADM">[27]otros!$C$2</definedName>
    <definedName name="administrador">[30]Informacion!$B$15</definedName>
    <definedName name="ADMON">#REF!</definedName>
    <definedName name="ADMON1">#REF!</definedName>
    <definedName name="adoc1" localSheetId="4">[28]!absc</definedName>
    <definedName name="adoc1" localSheetId="5">[28]!absc</definedName>
    <definedName name="adoc1" localSheetId="6">[28]!absc</definedName>
    <definedName name="adoc1" localSheetId="7">[28]!absc</definedName>
    <definedName name="adoc1" localSheetId="32">[28]!absc</definedName>
    <definedName name="adoc1" localSheetId="33">[28]!absc</definedName>
    <definedName name="adoc1" localSheetId="34">[28]!absc</definedName>
    <definedName name="adoc1" localSheetId="35">[28]!absc</definedName>
    <definedName name="adoc1" localSheetId="36">[28]!absc</definedName>
    <definedName name="adoc1" localSheetId="8">[28]!absc</definedName>
    <definedName name="adoc1" localSheetId="9">[28]!absc</definedName>
    <definedName name="adoc1" localSheetId="10">[28]!absc</definedName>
    <definedName name="adoc1" localSheetId="11">[28]!absc</definedName>
    <definedName name="adoc1" localSheetId="12">[28]!absc</definedName>
    <definedName name="adoc1" localSheetId="13">[28]!absc</definedName>
    <definedName name="adoc1" localSheetId="14">[28]!absc</definedName>
    <definedName name="adoc1" localSheetId="15">[28]!absc</definedName>
    <definedName name="adoc1" localSheetId="16">[28]!absc</definedName>
    <definedName name="adoc1" localSheetId="17">[28]!absc</definedName>
    <definedName name="adoc1" localSheetId="18">[28]!absc</definedName>
    <definedName name="adoc1" localSheetId="19">[28]!absc</definedName>
    <definedName name="adoc1" localSheetId="20">[28]!absc</definedName>
    <definedName name="adoc1" localSheetId="21">[28]!absc</definedName>
    <definedName name="adoc1" localSheetId="22">[28]!absc</definedName>
    <definedName name="adoc1" localSheetId="23">[28]!absc</definedName>
    <definedName name="adoc1" localSheetId="24">[28]!absc</definedName>
    <definedName name="adoc1" localSheetId="25">[28]!absc</definedName>
    <definedName name="adoc1" localSheetId="26">[28]!absc</definedName>
    <definedName name="adoc1" localSheetId="27">[28]!absc</definedName>
    <definedName name="adoc1" localSheetId="28">[28]!absc</definedName>
    <definedName name="adoc1" localSheetId="29">[28]!absc</definedName>
    <definedName name="adoc1" localSheetId="30">[28]!absc</definedName>
    <definedName name="adoc1" localSheetId="31">[28]!absc</definedName>
    <definedName name="adoc1" localSheetId="2">[28]!absc</definedName>
    <definedName name="adoc1">[28]!absc</definedName>
    <definedName name="ADOC125" localSheetId="4">[31]!absc</definedName>
    <definedName name="ADOC125" localSheetId="5">[31]!absc</definedName>
    <definedName name="ADOC125" localSheetId="6">[31]!absc</definedName>
    <definedName name="ADOC125" localSheetId="7">[31]!absc</definedName>
    <definedName name="ADOC125" localSheetId="32">[31]!absc</definedName>
    <definedName name="ADOC125" localSheetId="33">[31]!absc</definedName>
    <definedName name="ADOC125" localSheetId="34">[31]!absc</definedName>
    <definedName name="ADOC125" localSheetId="35">[31]!absc</definedName>
    <definedName name="ADOC125" localSheetId="36">[31]!absc</definedName>
    <definedName name="ADOC125" localSheetId="8">[31]!absc</definedName>
    <definedName name="ADOC125" localSheetId="9">[31]!absc</definedName>
    <definedName name="ADOC125" localSheetId="10">[31]!absc</definedName>
    <definedName name="ADOC125" localSheetId="11">[31]!absc</definedName>
    <definedName name="ADOC125" localSheetId="12">[31]!absc</definedName>
    <definedName name="ADOC125" localSheetId="13">[31]!absc</definedName>
    <definedName name="ADOC125" localSheetId="14">[31]!absc</definedName>
    <definedName name="ADOC125" localSheetId="15">[31]!absc</definedName>
    <definedName name="ADOC125" localSheetId="16">[31]!absc</definedName>
    <definedName name="ADOC125" localSheetId="17">[31]!absc</definedName>
    <definedName name="ADOC125" localSheetId="18">[31]!absc</definedName>
    <definedName name="ADOC125" localSheetId="19">[31]!absc</definedName>
    <definedName name="ADOC125" localSheetId="20">[31]!absc</definedName>
    <definedName name="ADOC125" localSheetId="21">[31]!absc</definedName>
    <definedName name="ADOC125" localSheetId="22">[31]!absc</definedName>
    <definedName name="ADOC125" localSheetId="23">[31]!absc</definedName>
    <definedName name="ADOC125" localSheetId="24">[31]!absc</definedName>
    <definedName name="ADOC125" localSheetId="25">[31]!absc</definedName>
    <definedName name="ADOC125" localSheetId="26">[31]!absc</definedName>
    <definedName name="ADOC125" localSheetId="27">[31]!absc</definedName>
    <definedName name="ADOC125" localSheetId="28">[31]!absc</definedName>
    <definedName name="ADOC125" localSheetId="29">[31]!absc</definedName>
    <definedName name="ADOC125" localSheetId="30">[31]!absc</definedName>
    <definedName name="ADOC125" localSheetId="31">[31]!absc</definedName>
    <definedName name="ADOC125" localSheetId="2">[31]!absc</definedName>
    <definedName name="ADOC125">[31]!absc</definedName>
    <definedName name="adoq" localSheetId="4">[32]!absc</definedName>
    <definedName name="adoq" localSheetId="5">[32]!absc</definedName>
    <definedName name="adoq" localSheetId="6">[32]!absc</definedName>
    <definedName name="adoq" localSheetId="7">[32]!absc</definedName>
    <definedName name="adoq" localSheetId="32">[32]!absc</definedName>
    <definedName name="adoq" localSheetId="33">[32]!absc</definedName>
    <definedName name="adoq" localSheetId="34">[32]!absc</definedName>
    <definedName name="adoq" localSheetId="35">[32]!absc</definedName>
    <definedName name="adoq" localSheetId="36">[32]!absc</definedName>
    <definedName name="adoq" localSheetId="8">[32]!absc</definedName>
    <definedName name="adoq" localSheetId="9">[32]!absc</definedName>
    <definedName name="adoq" localSheetId="10">[32]!absc</definedName>
    <definedName name="adoq" localSheetId="11">[32]!absc</definedName>
    <definedName name="adoq" localSheetId="12">[32]!absc</definedName>
    <definedName name="adoq" localSheetId="13">[32]!absc</definedName>
    <definedName name="adoq" localSheetId="14">[32]!absc</definedName>
    <definedName name="adoq" localSheetId="15">[32]!absc</definedName>
    <definedName name="adoq" localSheetId="16">[32]!absc</definedName>
    <definedName name="adoq" localSheetId="17">[32]!absc</definedName>
    <definedName name="adoq" localSheetId="18">[32]!absc</definedName>
    <definedName name="adoq" localSheetId="19">[32]!absc</definedName>
    <definedName name="adoq" localSheetId="20">[32]!absc</definedName>
    <definedName name="adoq" localSheetId="21">[32]!absc</definedName>
    <definedName name="adoq" localSheetId="22">[32]!absc</definedName>
    <definedName name="adoq" localSheetId="23">[32]!absc</definedName>
    <definedName name="adoq" localSheetId="24">[32]!absc</definedName>
    <definedName name="adoq" localSheetId="25">[32]!absc</definedName>
    <definedName name="adoq" localSheetId="26">[32]!absc</definedName>
    <definedName name="adoq" localSheetId="27">[32]!absc</definedName>
    <definedName name="adoq" localSheetId="28">[32]!absc</definedName>
    <definedName name="adoq" localSheetId="29">[32]!absc</definedName>
    <definedName name="adoq" localSheetId="30">[32]!absc</definedName>
    <definedName name="adoq" localSheetId="31">[32]!absc</definedName>
    <definedName name="adoq" localSheetId="2">[32]!absc</definedName>
    <definedName name="adoq">[32]!absc</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1"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35" hidden="1">{"via1",#N/A,TRUE,"general";"via2",#N/A,TRUE,"general";"via3",#N/A,TRUE,"general"}</definedName>
    <definedName name="aefa" localSheetId="3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31"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1"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35" hidden="1">{"via1",#N/A,TRUE,"general";"via2",#N/A,TRUE,"general";"via3",#N/A,TRUE,"general"}</definedName>
    <definedName name="agdsgg" localSheetId="3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31"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32">#REF!</definedName>
    <definedName name="AIU" localSheetId="33">#REF!</definedName>
    <definedName name="AIU" localSheetId="34">#REF!</definedName>
    <definedName name="AIU" localSheetId="35">#REF!</definedName>
    <definedName name="AIU" localSheetId="36">#REF!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28">#REF!</definedName>
    <definedName name="AIU" localSheetId="29">#REF!</definedName>
    <definedName name="AIU" localSheetId="30">#REF!</definedName>
    <definedName name="AIU" localSheetId="31">#REF!</definedName>
    <definedName name="AIU">#REF!</definedName>
    <definedName name="AIU_01">#REF!</definedName>
    <definedName name="AIU_1">#REF!</definedName>
    <definedName name="AIU_2">#REF!</definedName>
    <definedName name="AJAH" hidden="1">[23]Presentacion!#REF!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32">#REF!</definedName>
    <definedName name="AjustDelAIU" localSheetId="33">#REF!</definedName>
    <definedName name="AjustDelAIU" localSheetId="34">#REF!</definedName>
    <definedName name="AjustDelAIU" localSheetId="35">#REF!</definedName>
    <definedName name="AjustDelAIU" localSheetId="36">#REF!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0">#REF!</definedName>
    <definedName name="AjustDelAIU" localSheetId="21">#REF!</definedName>
    <definedName name="AjustDelAIU" localSheetId="22">#REF!</definedName>
    <definedName name="AjustDelAIU" localSheetId="23">#REF!</definedName>
    <definedName name="AjustDelAIU" localSheetId="24">#REF!</definedName>
    <definedName name="AjustDelAIU" localSheetId="25">#REF!</definedName>
    <definedName name="AjustDelAIU" localSheetId="26">#REF!</definedName>
    <definedName name="AjustDelAIU" localSheetId="27">#REF!</definedName>
    <definedName name="AjustDelAIU" localSheetId="28">#REF!</definedName>
    <definedName name="AjustDelAIU" localSheetId="29">#REF!</definedName>
    <definedName name="AjustDelAIU" localSheetId="30">#REF!</definedName>
    <definedName name="AjustDelAIU" localSheetId="31">#REF!</definedName>
    <definedName name="AjustDelAIU">#REF!</definedName>
    <definedName name="alam">#REF!</definedName>
    <definedName name="alc" localSheetId="4">[33]!absc</definedName>
    <definedName name="alc" localSheetId="5">[33]!absc</definedName>
    <definedName name="alc" localSheetId="6">[33]!absc</definedName>
    <definedName name="alc" localSheetId="7">[33]!absc</definedName>
    <definedName name="alc" localSheetId="32">[33]!absc</definedName>
    <definedName name="alc" localSheetId="33">[33]!absc</definedName>
    <definedName name="alc" localSheetId="34">[33]!absc</definedName>
    <definedName name="alc" localSheetId="35">[33]!absc</definedName>
    <definedName name="alc" localSheetId="36">[33]!absc</definedName>
    <definedName name="alc" localSheetId="8">[33]!absc</definedName>
    <definedName name="alc" localSheetId="9">[33]!absc</definedName>
    <definedName name="alc" localSheetId="10">[33]!absc</definedName>
    <definedName name="alc" localSheetId="11">[33]!absc</definedName>
    <definedName name="alc" localSheetId="12">[33]!absc</definedName>
    <definedName name="alc" localSheetId="13">[33]!absc</definedName>
    <definedName name="alc" localSheetId="14">[33]!absc</definedName>
    <definedName name="alc" localSheetId="15">[33]!absc</definedName>
    <definedName name="alc" localSheetId="16">[33]!absc</definedName>
    <definedName name="alc" localSheetId="17">[33]!absc</definedName>
    <definedName name="alc" localSheetId="18">[33]!absc</definedName>
    <definedName name="alc" localSheetId="19">[33]!absc</definedName>
    <definedName name="alc" localSheetId="20">[33]!absc</definedName>
    <definedName name="alc" localSheetId="21">[33]!absc</definedName>
    <definedName name="alc" localSheetId="22">[33]!absc</definedName>
    <definedName name="alc" localSheetId="23">[33]!absc</definedName>
    <definedName name="alc" localSheetId="24">[33]!absc</definedName>
    <definedName name="alc" localSheetId="25">[33]!absc</definedName>
    <definedName name="alc" localSheetId="26">[33]!absc</definedName>
    <definedName name="alc" localSheetId="27">[33]!absc</definedName>
    <definedName name="alc" localSheetId="28">[33]!absc</definedName>
    <definedName name="alc" localSheetId="29">[33]!absc</definedName>
    <definedName name="alc" localSheetId="30">[33]!absc</definedName>
    <definedName name="alc" localSheetId="31">[33]!absc</definedName>
    <definedName name="alc" localSheetId="2">[33]!absc</definedName>
    <definedName name="alc">[33]!absc</definedName>
    <definedName name="AlcanceProyecto">#REF!</definedName>
    <definedName name="ALM">#REF!</definedName>
    <definedName name="ALTO">[34]Tabla!$A$1:$A$5</definedName>
    <definedName name="Amount">#REF!</definedName>
    <definedName name="ANCLAJE" localSheetId="3">'[35]MC SF GAVIONES'!#REF!</definedName>
    <definedName name="ANCLAJE" localSheetId="4">'[35]MC SF GAVIONES'!#REF!</definedName>
    <definedName name="ANCLAJE" localSheetId="5">'[35]MC SF GAVIONES'!#REF!</definedName>
    <definedName name="ANCLAJE" localSheetId="6">'[35]MC SF GAVIONES'!#REF!</definedName>
    <definedName name="ANCLAJE" localSheetId="7">'[35]MC SF GAVIONES'!#REF!</definedName>
    <definedName name="ANCLAJE" localSheetId="32">'[35]MC SF GAVIONES'!#REF!</definedName>
    <definedName name="ANCLAJE" localSheetId="33">'[35]MC SF GAVIONES'!#REF!</definedName>
    <definedName name="ANCLAJE" localSheetId="34">'[35]MC SF GAVIONES'!#REF!</definedName>
    <definedName name="ANCLAJE" localSheetId="35">'[35]MC SF GAVIONES'!#REF!</definedName>
    <definedName name="ANCLAJE" localSheetId="36">'[35]MC SF GAVIONES'!#REF!</definedName>
    <definedName name="ANCLAJE" localSheetId="8">'[35]MC SF GAVIONES'!#REF!</definedName>
    <definedName name="ANCLAJE" localSheetId="9">'[35]MC SF GAVIONES'!#REF!</definedName>
    <definedName name="ANCLAJE" localSheetId="10">'[35]MC SF GAVIONES'!#REF!</definedName>
    <definedName name="ANCLAJE" localSheetId="11">'[35]MC SF GAVIONES'!#REF!</definedName>
    <definedName name="ANCLAJE" localSheetId="12">'[35]MC SF GAVIONES'!#REF!</definedName>
    <definedName name="ANCLAJE" localSheetId="13">'[35]MC SF GAVIONES'!#REF!</definedName>
    <definedName name="ANCLAJE" localSheetId="14">'[35]MC SF GAVIONES'!#REF!</definedName>
    <definedName name="ANCLAJE" localSheetId="15">'[35]MC SF GAVIONES'!#REF!</definedName>
    <definedName name="ANCLAJE" localSheetId="16">'[35]MC SF GAVIONES'!#REF!</definedName>
    <definedName name="ANCLAJE" localSheetId="17">'[35]MC SF GAVIONES'!#REF!</definedName>
    <definedName name="ANCLAJE" localSheetId="18">'[35]MC SF GAVIONES'!#REF!</definedName>
    <definedName name="ANCLAJE" localSheetId="19">'[35]MC SF GAVIONES'!#REF!</definedName>
    <definedName name="ANCLAJE" localSheetId="20">'[35]MC SF GAVIONES'!#REF!</definedName>
    <definedName name="ANCLAJE" localSheetId="21">'[35]MC SF GAVIONES'!#REF!</definedName>
    <definedName name="ANCLAJE" localSheetId="22">'[35]MC SF GAVIONES'!#REF!</definedName>
    <definedName name="ANCLAJE" localSheetId="23">'[35]MC SF GAVIONES'!#REF!</definedName>
    <definedName name="ANCLAJE" localSheetId="24">'[35]MC SF GAVIONES'!#REF!</definedName>
    <definedName name="ANCLAJE" localSheetId="25">'[35]MC SF GAVIONES'!#REF!</definedName>
    <definedName name="ANCLAJE" localSheetId="26">'[35]MC SF GAVIONES'!#REF!</definedName>
    <definedName name="ANCLAJE" localSheetId="27">'[35]MC SF GAVIONES'!#REF!</definedName>
    <definedName name="ANCLAJE" localSheetId="28">'[35]MC SF GAVIONES'!#REF!</definedName>
    <definedName name="ANCLAJE" localSheetId="29">'[35]MC SF GAVIONES'!#REF!</definedName>
    <definedName name="ANCLAJE" localSheetId="30">'[35]MC SF GAVIONES'!#REF!</definedName>
    <definedName name="ANCLAJE" localSheetId="31">'[35]MC SF GAVIONES'!#REF!</definedName>
    <definedName name="ANCLAJE">'[35]MC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#REF!</definedName>
    <definedName name="anexo9">#REF!</definedName>
    <definedName name="anexů7">#REF!</definedName>
    <definedName name="anscount" hidden="1">1</definedName>
    <definedName name="Antic">[37]BASES!$B$33</definedName>
    <definedName name="ANTICIPO">[38]BASES!$B$33</definedName>
    <definedName name="AÑO">[27]PRESUPUESTO!$D$13</definedName>
    <definedName name="AÑOWUIE">'[39]Res-Accide-10'!$R$2:$R$7</definedName>
    <definedName name="apaiy">#REF!</definedName>
    <definedName name="APELLIDOS">#REF!</definedName>
    <definedName name="API">#REF!</definedName>
    <definedName name="APU" localSheetId="4">[40]!absc</definedName>
    <definedName name="APU" localSheetId="5">[40]!absc</definedName>
    <definedName name="APU" localSheetId="6">[40]!absc</definedName>
    <definedName name="APU" localSheetId="7">[40]!absc</definedName>
    <definedName name="APU" localSheetId="32">[40]!absc</definedName>
    <definedName name="APU" localSheetId="33">[40]!absc</definedName>
    <definedName name="APU" localSheetId="34">[40]!absc</definedName>
    <definedName name="APU" localSheetId="35">[40]!absc</definedName>
    <definedName name="APU" localSheetId="36">[40]!absc</definedName>
    <definedName name="APU" localSheetId="8">[40]!absc</definedName>
    <definedName name="APU" localSheetId="9">[40]!absc</definedName>
    <definedName name="APU" localSheetId="10">[40]!absc</definedName>
    <definedName name="APU" localSheetId="11">[40]!absc</definedName>
    <definedName name="APU" localSheetId="12">[40]!absc</definedName>
    <definedName name="APU" localSheetId="13">[40]!absc</definedName>
    <definedName name="APU" localSheetId="14">[40]!absc</definedName>
    <definedName name="APU" localSheetId="15">[40]!absc</definedName>
    <definedName name="APU" localSheetId="16">[40]!absc</definedName>
    <definedName name="APU" localSheetId="17">[40]!absc</definedName>
    <definedName name="APU" localSheetId="18">[40]!absc</definedName>
    <definedName name="APU" localSheetId="19">[40]!absc</definedName>
    <definedName name="APU" localSheetId="20">[40]!absc</definedName>
    <definedName name="APU" localSheetId="21">[40]!absc</definedName>
    <definedName name="APU" localSheetId="22">[40]!absc</definedName>
    <definedName name="APU" localSheetId="23">[40]!absc</definedName>
    <definedName name="APU" localSheetId="24">[40]!absc</definedName>
    <definedName name="APU" localSheetId="25">[40]!absc</definedName>
    <definedName name="APU" localSheetId="26">[40]!absc</definedName>
    <definedName name="APU" localSheetId="27">[40]!absc</definedName>
    <definedName name="APU" localSheetId="28">[40]!absc</definedName>
    <definedName name="APU" localSheetId="29">[40]!absc</definedName>
    <definedName name="APU" localSheetId="30">[40]!absc</definedName>
    <definedName name="APU" localSheetId="31">[40]!absc</definedName>
    <definedName name="APU" localSheetId="2">[40]!absc</definedName>
    <definedName name="APU">[40]!absc</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32">#REF!</definedName>
    <definedName name="APU_directos" localSheetId="33">#REF!</definedName>
    <definedName name="APU_directos" localSheetId="34">#REF!</definedName>
    <definedName name="APU_directos" localSheetId="35">#REF!</definedName>
    <definedName name="APU_directos" localSheetId="36">#REF!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0">#REF!</definedName>
    <definedName name="APU_directos" localSheetId="21">#REF!</definedName>
    <definedName name="APU_directos" localSheetId="22">#REF!</definedName>
    <definedName name="APU_directos" localSheetId="23">#REF!</definedName>
    <definedName name="APU_directos" localSheetId="24">#REF!</definedName>
    <definedName name="APU_directos" localSheetId="25">#REF!</definedName>
    <definedName name="APU_directos" localSheetId="26">#REF!</definedName>
    <definedName name="APU_directos" localSheetId="27">#REF!</definedName>
    <definedName name="APU_directos" localSheetId="28">#REF!</definedName>
    <definedName name="APU_directos" localSheetId="29">#REF!</definedName>
    <definedName name="APU_directos" localSheetId="30">#REF!</definedName>
    <definedName name="APU_directos" localSheetId="31">#REF!</definedName>
    <definedName name="APU_directos">#REF!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32">#REF!</definedName>
    <definedName name="APU221.1" localSheetId="33">#REF!</definedName>
    <definedName name="APU221.1" localSheetId="34">#REF!</definedName>
    <definedName name="APU221.1" localSheetId="35">#REF!</definedName>
    <definedName name="APU221.1" localSheetId="36">#REF!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0">#REF!</definedName>
    <definedName name="APU221.1" localSheetId="21">#REF!</definedName>
    <definedName name="APU221.1" localSheetId="22">#REF!</definedName>
    <definedName name="APU221.1" localSheetId="23">#REF!</definedName>
    <definedName name="APU221.1" localSheetId="24">#REF!</definedName>
    <definedName name="APU221.1" localSheetId="25">#REF!</definedName>
    <definedName name="APU221.1" localSheetId="26">#REF!</definedName>
    <definedName name="APU221.1" localSheetId="27">#REF!</definedName>
    <definedName name="APU221.1" localSheetId="28">#REF!</definedName>
    <definedName name="APU221.1" localSheetId="29">#REF!</definedName>
    <definedName name="APU221.1" localSheetId="30">#REF!</definedName>
    <definedName name="APU221.1" localSheetId="31">#REF!</definedName>
    <definedName name="APU221.1">#REF!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32">#REF!</definedName>
    <definedName name="APU221.2" localSheetId="33">#REF!</definedName>
    <definedName name="APU221.2" localSheetId="34">#REF!</definedName>
    <definedName name="APU221.2" localSheetId="35">#REF!</definedName>
    <definedName name="APU221.2" localSheetId="36">#REF!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0">#REF!</definedName>
    <definedName name="APU221.2" localSheetId="21">#REF!</definedName>
    <definedName name="APU221.2" localSheetId="22">#REF!</definedName>
    <definedName name="APU221.2" localSheetId="23">#REF!</definedName>
    <definedName name="APU221.2" localSheetId="24">#REF!</definedName>
    <definedName name="APU221.2" localSheetId="25">#REF!</definedName>
    <definedName name="APU221.2" localSheetId="26">#REF!</definedName>
    <definedName name="APU221.2" localSheetId="27">#REF!</definedName>
    <definedName name="APU221.2" localSheetId="28">#REF!</definedName>
    <definedName name="APU221.2" localSheetId="29">#REF!</definedName>
    <definedName name="APU221.2" localSheetId="30">#REF!</definedName>
    <definedName name="APU221.2" localSheetId="31">#REF!</definedName>
    <definedName name="APU221.2">#REF!</definedName>
    <definedName name="aq" localSheetId="3">'APU 1.1.1'!ERR</definedName>
    <definedName name="aq" localSheetId="4">'APU 1.1.2'!ERR</definedName>
    <definedName name="aq" localSheetId="5">'APU 1.2.1'!ERR</definedName>
    <definedName name="aq" localSheetId="6">'APU 1.2.2'!ERR</definedName>
    <definedName name="aq" localSheetId="7">'APU 1.3.1'!ERR</definedName>
    <definedName name="aq" localSheetId="32">'APU 10.1.1'!ERR</definedName>
    <definedName name="aq" localSheetId="33">'APU 10.1.2'!ERR</definedName>
    <definedName name="aq" localSheetId="34">'APU 11.1.1'!ERR</definedName>
    <definedName name="aq" localSheetId="35">'APU 11.1.2'!ERR</definedName>
    <definedName name="aq" localSheetId="36">'APU 12.1.1'!ERR</definedName>
    <definedName name="aq" localSheetId="8">'APU 2.1.1'!ERR</definedName>
    <definedName name="aq" localSheetId="9">'APU 2.1.2'!ERR</definedName>
    <definedName name="aq" localSheetId="10">'APU 2.1.3'!ERR</definedName>
    <definedName name="aq" localSheetId="11">'APU 2.2.1'!ERR</definedName>
    <definedName name="aq" localSheetId="12">'APU 2.2.2'!ERR</definedName>
    <definedName name="aq" localSheetId="13">'APU 2.2.3'!ERR</definedName>
    <definedName name="aq" localSheetId="14">'APU 2.3.1'!ERR</definedName>
    <definedName name="aq" localSheetId="15">'APU 3.1.1'!ERR</definedName>
    <definedName name="aq" localSheetId="16">'APU 4.1.1'!ERR</definedName>
    <definedName name="aq" localSheetId="17">'APU 4.2.1'!ERR</definedName>
    <definedName name="aq" localSheetId="18">'APU 5.1.1'!ERR</definedName>
    <definedName name="aq" localSheetId="19">'APU 5.1.2'!ERR</definedName>
    <definedName name="aq" localSheetId="20">'APU 5.2.1'!ERR</definedName>
    <definedName name="aq" localSheetId="21">'APU 5.2.2'!ERR</definedName>
    <definedName name="aq" localSheetId="22">'APU 5.3.1'!ERR</definedName>
    <definedName name="aq" localSheetId="23">'APU 5.3.2'!ERR</definedName>
    <definedName name="aq" localSheetId="24">'APU 6.1.1'!ERR</definedName>
    <definedName name="aq" localSheetId="25">'APU 7.1.1'!ERR</definedName>
    <definedName name="aq" localSheetId="26">'APU 7.2.1'!ERR</definedName>
    <definedName name="aq" localSheetId="27">'APU 8.1.1'!ERR</definedName>
    <definedName name="aq" localSheetId="28">'APU 8.1.2'!ERR</definedName>
    <definedName name="aq" localSheetId="29">'APU 8.2.1'!ERR</definedName>
    <definedName name="aq" localSheetId="30">'APU 8.2.2'!ERR</definedName>
    <definedName name="aq" localSheetId="31">'APU 9.1.1'!ERR</definedName>
    <definedName name="aq">[0]!ERR</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35" hidden="1">{"TAB1",#N/A,TRUE,"GENERAL";"TAB2",#N/A,TRUE,"GENERAL";"TAB3",#N/A,TRUE,"GENERAL";"TAB4",#N/A,TRUE,"GENERAL";"TAB5",#N/A,TRUE,"GENERAL"}</definedName>
    <definedName name="aqaq" localSheetId="3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3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'APU 1.1.1'!$A$1:$Q$93</definedName>
    <definedName name="_xlnm.Print_Area" localSheetId="4">'APU 1.1.2'!$A$1:$Q$96</definedName>
    <definedName name="_xlnm.Print_Area" localSheetId="5">'APU 1.2.1'!$A$1:$Q$96</definedName>
    <definedName name="_xlnm.Print_Area" localSheetId="6">'APU 1.2.2'!$A$1:$Q$96</definedName>
    <definedName name="_xlnm.Print_Area" localSheetId="7">'APU 1.3.1'!$A$1:$Q$96</definedName>
    <definedName name="_xlnm.Print_Area" localSheetId="32">'APU 10.1.1'!$A$1:$Q$95</definedName>
    <definedName name="_xlnm.Print_Area" localSheetId="33">'APU 10.1.2'!$A$1:$Q$95</definedName>
    <definedName name="_xlnm.Print_Area" localSheetId="34">'APU 11.1.1'!$A$1:$Q$95</definedName>
    <definedName name="_xlnm.Print_Area" localSheetId="35">'APU 11.1.2'!$A$1:$Q$95</definedName>
    <definedName name="_xlnm.Print_Area" localSheetId="36">'APU 12.1.1'!$A$1:$Q$95</definedName>
    <definedName name="_xlnm.Print_Area" localSheetId="8">'APU 2.1.1'!$A$1:$Q$96</definedName>
    <definedName name="_xlnm.Print_Area" localSheetId="9">'APU 2.1.2'!$A$1:$Q$96</definedName>
    <definedName name="_xlnm.Print_Area" localSheetId="10">'APU 2.1.3'!$A$1:$Q$96</definedName>
    <definedName name="_xlnm.Print_Area" localSheetId="11">'APU 2.2.1'!$A$1:$Q$97</definedName>
    <definedName name="_xlnm.Print_Area" localSheetId="12">'APU 2.2.2'!$A$1:$Q$95</definedName>
    <definedName name="_xlnm.Print_Area" localSheetId="13">'APU 2.2.3'!$A$1:$Q$95</definedName>
    <definedName name="_xlnm.Print_Area" localSheetId="14">'APU 2.3.1'!$A$1:$Q$95</definedName>
    <definedName name="_xlnm.Print_Area" localSheetId="15">'APU 3.1.1'!$A$1:$Q$97</definedName>
    <definedName name="_xlnm.Print_Area" localSheetId="16">'APU 4.1.1'!$A$1:$Q$95</definedName>
    <definedName name="_xlnm.Print_Area" localSheetId="17">'APU 4.2.1'!$A$1:$Q$96</definedName>
    <definedName name="_xlnm.Print_Area" localSheetId="18">'APU 5.1.1'!$A$1:$Q$100</definedName>
    <definedName name="_xlnm.Print_Area" localSheetId="19">'APU 5.1.2'!$A$1:$Q$100</definedName>
    <definedName name="_xlnm.Print_Area" localSheetId="20">'APU 5.2.1'!$A$1:$Q$95</definedName>
    <definedName name="_xlnm.Print_Area" localSheetId="21">'APU 5.2.2'!$A$1:$Q$95</definedName>
    <definedName name="_xlnm.Print_Area" localSheetId="22">'APU 5.3.1'!$A$1:$Q$95</definedName>
    <definedName name="_xlnm.Print_Area" localSheetId="23">'APU 5.3.2'!$A$1:$Q$95</definedName>
    <definedName name="_xlnm.Print_Area" localSheetId="24">'APU 6.1.1'!$A$1:$Q$95</definedName>
    <definedName name="_xlnm.Print_Area" localSheetId="25">'APU 7.1.1'!$A$1:$Q$95</definedName>
    <definedName name="_xlnm.Print_Area" localSheetId="26">'APU 7.2.1'!$A$1:$Q$95</definedName>
    <definedName name="_xlnm.Print_Area" localSheetId="27">'APU 8.1.1'!$A$1:$Q$95</definedName>
    <definedName name="_xlnm.Print_Area" localSheetId="28">'APU 8.1.2'!$A$1:$Q$95</definedName>
    <definedName name="_xlnm.Print_Area" localSheetId="29">'APU 8.2.1'!$A$1:$Q$95</definedName>
    <definedName name="_xlnm.Print_Area" localSheetId="30">'APU 8.2.2'!$A$1:$Q$95</definedName>
    <definedName name="_xlnm.Print_Area" localSheetId="31">'APU 9.1.1'!$A$1:$Q$95</definedName>
    <definedName name="_xlnm.Print_Area" localSheetId="0">DATOS!$A$1:$B$36</definedName>
    <definedName name="_xlnm.Print_Area" localSheetId="1">'PRESUPUESTO OFICIAL (Entidad)'!$A$1:$M$141</definedName>
    <definedName name="_xlnm.Print_Area" localSheetId="2">'PROPUESTA ECONOMICA(Proponente)'!$A$1:$M$143</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#REF!</definedName>
    <definedName name="Aref">#REF!</definedName>
    <definedName name="armuve" localSheetId="3">'APU 1.1.1'!ERR</definedName>
    <definedName name="armuve" localSheetId="4">'APU 1.1.2'!ERR</definedName>
    <definedName name="armuve" localSheetId="5">'APU 1.2.1'!ERR</definedName>
    <definedName name="armuve" localSheetId="6">'APU 1.2.2'!ERR</definedName>
    <definedName name="armuve" localSheetId="7">'APU 1.3.1'!ERR</definedName>
    <definedName name="armuve" localSheetId="32">'APU 10.1.1'!ERR</definedName>
    <definedName name="armuve" localSheetId="33">'APU 10.1.2'!ERR</definedName>
    <definedName name="armuve" localSheetId="34">'APU 11.1.1'!ERR</definedName>
    <definedName name="armuve" localSheetId="35">'APU 11.1.2'!ERR</definedName>
    <definedName name="armuve" localSheetId="36">'APU 12.1.1'!ERR</definedName>
    <definedName name="armuve" localSheetId="8">'APU 2.1.1'!ERR</definedName>
    <definedName name="armuve" localSheetId="9">'APU 2.1.2'!ERR</definedName>
    <definedName name="armuve" localSheetId="10">'APU 2.1.3'!ERR</definedName>
    <definedName name="armuve" localSheetId="11">'APU 2.2.1'!ERR</definedName>
    <definedName name="armuve" localSheetId="12">'APU 2.2.2'!ERR</definedName>
    <definedName name="armuve" localSheetId="13">'APU 2.2.3'!ERR</definedName>
    <definedName name="armuve" localSheetId="14">'APU 2.3.1'!ERR</definedName>
    <definedName name="armuve" localSheetId="15">'APU 3.1.1'!ERR</definedName>
    <definedName name="armuve" localSheetId="16">'APU 4.1.1'!ERR</definedName>
    <definedName name="armuve" localSheetId="17">'APU 4.2.1'!ERR</definedName>
    <definedName name="armuve" localSheetId="18">'APU 5.1.1'!ERR</definedName>
    <definedName name="armuve" localSheetId="19">'APU 5.1.2'!ERR</definedName>
    <definedName name="armuve" localSheetId="20">'APU 5.2.1'!ERR</definedName>
    <definedName name="armuve" localSheetId="21">'APU 5.2.2'!ERR</definedName>
    <definedName name="armuve" localSheetId="22">'APU 5.3.1'!ERR</definedName>
    <definedName name="armuve" localSheetId="23">'APU 5.3.2'!ERR</definedName>
    <definedName name="armuve" localSheetId="24">'APU 6.1.1'!ERR</definedName>
    <definedName name="armuve" localSheetId="25">'APU 7.1.1'!ERR</definedName>
    <definedName name="armuve" localSheetId="26">'APU 7.2.1'!ERR</definedName>
    <definedName name="armuve" localSheetId="27">'APU 8.1.1'!ERR</definedName>
    <definedName name="armuve" localSheetId="28">'APU 8.1.2'!ERR</definedName>
    <definedName name="armuve" localSheetId="29">'APU 8.2.1'!ERR</definedName>
    <definedName name="armuve" localSheetId="30">'APU 8.2.2'!ERR</definedName>
    <definedName name="armuve" localSheetId="31">'APU 9.1.1'!ERR</definedName>
    <definedName name="armuve">[0]!ERR</definedName>
    <definedName name="ARP">#REF!</definedName>
    <definedName name="ARS">#REF!</definedName>
    <definedName name="as" localSheetId="3">'APU 1.1.1'!ERR</definedName>
    <definedName name="as" localSheetId="4">'APU 1.1.2'!ERR</definedName>
    <definedName name="as" localSheetId="5">'APU 1.2.1'!ERR</definedName>
    <definedName name="as" localSheetId="6">'APU 1.2.2'!ERR</definedName>
    <definedName name="as" localSheetId="7">'APU 1.3.1'!ERR</definedName>
    <definedName name="as" localSheetId="32">'APU 10.1.1'!ERR</definedName>
    <definedName name="as" localSheetId="33">'APU 10.1.2'!ERR</definedName>
    <definedName name="as" localSheetId="34">'APU 11.1.1'!ERR</definedName>
    <definedName name="as" localSheetId="35">'APU 11.1.2'!ERR</definedName>
    <definedName name="as" localSheetId="36">'APU 12.1.1'!ERR</definedName>
    <definedName name="as" localSheetId="8">'APU 2.1.1'!ERR</definedName>
    <definedName name="as" localSheetId="9">'APU 2.1.2'!ERR</definedName>
    <definedName name="as" localSheetId="10">'APU 2.1.3'!ERR</definedName>
    <definedName name="as" localSheetId="11">'APU 2.2.1'!ERR</definedName>
    <definedName name="as" localSheetId="12">'APU 2.2.2'!ERR</definedName>
    <definedName name="as" localSheetId="13">'APU 2.2.3'!ERR</definedName>
    <definedName name="as" localSheetId="14">'APU 2.3.1'!ERR</definedName>
    <definedName name="as" localSheetId="15">'APU 3.1.1'!ERR</definedName>
    <definedName name="as" localSheetId="16">'APU 4.1.1'!ERR</definedName>
    <definedName name="as" localSheetId="17">'APU 4.2.1'!ERR</definedName>
    <definedName name="as" localSheetId="18">'APU 5.1.1'!ERR</definedName>
    <definedName name="as" localSheetId="19">'APU 5.1.2'!ERR</definedName>
    <definedName name="as" localSheetId="20">'APU 5.2.1'!ERR</definedName>
    <definedName name="as" localSheetId="21">'APU 5.2.2'!ERR</definedName>
    <definedName name="as" localSheetId="22">'APU 5.3.1'!ERR</definedName>
    <definedName name="as" localSheetId="23">'APU 5.3.2'!ERR</definedName>
    <definedName name="as" localSheetId="24">'APU 6.1.1'!ERR</definedName>
    <definedName name="as" localSheetId="25">'APU 7.1.1'!ERR</definedName>
    <definedName name="as" localSheetId="26">'APU 7.2.1'!ERR</definedName>
    <definedName name="as" localSheetId="27">'APU 8.1.1'!ERR</definedName>
    <definedName name="as" localSheetId="28">'APU 8.1.2'!ERR</definedName>
    <definedName name="as" localSheetId="29">'APU 8.2.1'!ERR</definedName>
    <definedName name="as" localSheetId="30">'APU 8.2.2'!ERR</definedName>
    <definedName name="as" localSheetId="31">'APU 9.1.1'!ERR</definedName>
    <definedName name="as">[0]!ERR</definedName>
    <definedName name="ASB">[7]AASHTO!$A$8:$F$11</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32" hidden="1">{"via1",#N/A,TRUE,"general";"via2",#N/A,TRUE,"general";"via3",#N/A,TRUE,"general"}</definedName>
    <definedName name="ASD" localSheetId="33" hidden="1">{"via1",#N/A,TRUE,"general";"via2",#N/A,TRUE,"general";"via3",#N/A,TRUE,"general"}</definedName>
    <definedName name="ASD" localSheetId="34" hidden="1">{"via1",#N/A,TRUE,"general";"via2",#N/A,TRUE,"general";"via3",#N/A,TRUE,"general"}</definedName>
    <definedName name="ASD" localSheetId="35" hidden="1">{"via1",#N/A,TRUE,"general";"via2",#N/A,TRUE,"general";"via3",#N/A,TRUE,"general"}</definedName>
    <definedName name="ASD" localSheetId="3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31" hidden="1">{"via1",#N/A,TRUE,"general";"via2",#N/A,TRUE,"general";"via3",#N/A,TRUE,"general"}</definedName>
    <definedName name="asd" localSheetId="0">[6]!ERR</definedName>
    <definedName name="ASD"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35" hidden="1">{"via1",#N/A,TRUE,"general";"via2",#N/A,TRUE,"general";"via3",#N/A,TRUE,"general"}</definedName>
    <definedName name="ASDA" localSheetId="3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31"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1"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32" hidden="1">{"via1",#N/A,TRUE,"general";"via2",#N/A,TRUE,"general";"via3",#N/A,TRUE,"general"}</definedName>
    <definedName name="asdf" localSheetId="33" hidden="1">{"via1",#N/A,TRUE,"general";"via2",#N/A,TRUE,"general";"via3",#N/A,TRUE,"general"}</definedName>
    <definedName name="asdf" localSheetId="34" hidden="1">{"via1",#N/A,TRUE,"general";"via2",#N/A,TRUE,"general";"via3",#N/A,TRUE,"general"}</definedName>
    <definedName name="asdf" localSheetId="35" hidden="1">{"via1",#N/A,TRUE,"general";"via2",#N/A,TRUE,"general";"via3",#N/A,TRUE,"general"}</definedName>
    <definedName name="asdf" localSheetId="3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31"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35" hidden="1">{"via1",#N/A,TRUE,"general";"via2",#N/A,TRUE,"general";"via3",#N/A,TRUE,"general"}</definedName>
    <definedName name="asdfa" localSheetId="3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31" hidden="1">{"via1",#N/A,TRUE,"general";"via2",#N/A,TRUE,"general";"via3",#N/A,TRUE,"general"}</definedName>
    <definedName name="asdfa" hidden="1">{"via1",#N/A,TRUE,"general";"via2",#N/A,TRUE,"general";"via3",#N/A,TRUE,"general"}</definedName>
    <definedName name="ASDFGHJKLÑ" localSheetId="3">'APU 1.1.1'!ERR</definedName>
    <definedName name="ASDFGHJKLÑ" localSheetId="4">'APU 1.1.2'!ERR</definedName>
    <definedName name="ASDFGHJKLÑ" localSheetId="5">'APU 1.2.1'!ERR</definedName>
    <definedName name="ASDFGHJKLÑ" localSheetId="6">'APU 1.2.2'!ERR</definedName>
    <definedName name="ASDFGHJKLÑ" localSheetId="7">'APU 1.3.1'!ERR</definedName>
    <definedName name="ASDFGHJKLÑ" localSheetId="32">'APU 10.1.1'!ERR</definedName>
    <definedName name="ASDFGHJKLÑ" localSheetId="33">'APU 10.1.2'!ERR</definedName>
    <definedName name="ASDFGHJKLÑ" localSheetId="34">'APU 11.1.1'!ERR</definedName>
    <definedName name="ASDFGHJKLÑ" localSheetId="35">'APU 11.1.2'!ERR</definedName>
    <definedName name="ASDFGHJKLÑ" localSheetId="36">'APU 12.1.1'!ERR</definedName>
    <definedName name="ASDFGHJKLÑ" localSheetId="8">'APU 2.1.1'!ERR</definedName>
    <definedName name="ASDFGHJKLÑ" localSheetId="9">'APU 2.1.2'!ERR</definedName>
    <definedName name="ASDFGHJKLÑ" localSheetId="10">'APU 2.1.3'!ERR</definedName>
    <definedName name="ASDFGHJKLÑ" localSheetId="11">'APU 2.2.1'!ERR</definedName>
    <definedName name="ASDFGHJKLÑ" localSheetId="12">'APU 2.2.2'!ERR</definedName>
    <definedName name="ASDFGHJKLÑ" localSheetId="13">'APU 2.2.3'!ERR</definedName>
    <definedName name="ASDFGHJKLÑ" localSheetId="14">'APU 2.3.1'!ERR</definedName>
    <definedName name="ASDFGHJKLÑ" localSheetId="15">'APU 3.1.1'!ERR</definedName>
    <definedName name="ASDFGHJKLÑ" localSheetId="16">'APU 4.1.1'!ERR</definedName>
    <definedName name="ASDFGHJKLÑ" localSheetId="17">'APU 4.2.1'!ERR</definedName>
    <definedName name="ASDFGHJKLÑ" localSheetId="18">'APU 5.1.1'!ERR</definedName>
    <definedName name="ASDFGHJKLÑ" localSheetId="19">'APU 5.1.2'!ERR</definedName>
    <definedName name="ASDFGHJKLÑ" localSheetId="20">'APU 5.2.1'!ERR</definedName>
    <definedName name="ASDFGHJKLÑ" localSheetId="21">'APU 5.2.2'!ERR</definedName>
    <definedName name="ASDFGHJKLÑ" localSheetId="22">'APU 5.3.1'!ERR</definedName>
    <definedName name="ASDFGHJKLÑ" localSheetId="23">'APU 5.3.2'!ERR</definedName>
    <definedName name="ASDFGHJKLÑ" localSheetId="24">'APU 6.1.1'!ERR</definedName>
    <definedName name="ASDFGHJKLÑ" localSheetId="25">'APU 7.1.1'!ERR</definedName>
    <definedName name="ASDFGHJKLÑ" localSheetId="26">'APU 7.2.1'!ERR</definedName>
    <definedName name="ASDFGHJKLÑ" localSheetId="27">'APU 8.1.1'!ERR</definedName>
    <definedName name="ASDFGHJKLÑ" localSheetId="28">'APU 8.1.2'!ERR</definedName>
    <definedName name="ASDFGHJKLÑ" localSheetId="29">'APU 8.2.1'!ERR</definedName>
    <definedName name="ASDFGHJKLÑ" localSheetId="30">'APU 8.2.2'!ERR</definedName>
    <definedName name="ASDFGHJKLÑ" localSheetId="31">'APU 9.1.1'!ERR</definedName>
    <definedName name="ASDFGHJKLÑ">[0]!ERR</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35" hidden="1">{"via1",#N/A,TRUE,"general";"via2",#N/A,TRUE,"general";"via3",#N/A,TRUE,"general"}</definedName>
    <definedName name="asfasd" localSheetId="3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31"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35" hidden="1">{"via1",#N/A,TRUE,"general";"via2",#N/A,TRUE,"general";"via3",#N/A,TRUE,"general"}</definedName>
    <definedName name="asfasdl" localSheetId="3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3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35" hidden="1">{"TAB1",#N/A,TRUE,"GENERAL";"TAB2",#N/A,TRUE,"GENERAL";"TAB3",#N/A,TRUE,"GENERAL";"TAB4",#N/A,TRUE,"GENERAL";"TAB5",#N/A,TRUE,"GENERAL"}</definedName>
    <definedName name="asff" localSheetId="3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31"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35" hidden="1">{"via1",#N/A,TRUE,"general";"via2",#N/A,TRUE,"general";"via3",#N/A,TRUE,"general"}</definedName>
    <definedName name="asfghjoi" localSheetId="3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31"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1" hidden="1">{"TAB1",#N/A,TRUE,"GENERAL";"TAB2",#N/A,TRUE,"GENERAL";"TAB3",#N/A,TRUE,"GENERAL";"TAB4",#N/A,TRUE,"GENERAL";"TAB5",#N/A,TRUE,"GENERAL"}</definedName>
    <definedName name="asojkdr" hidden="1">{"TAB1",#N/A,TRUE,"GENERAL";"TAB2",#N/A,TRUE,"GENERAL";"TAB3",#N/A,TRUE,"GENERAL";"TAB4",#N/A,TRUE,"GENERAL";"TAB5",#N/A,TRUE,"GENERAL"}</definedName>
    <definedName name="Atp">[11]EMPRESA!$F$20</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32">MODULO10.auto_abrir</definedName>
    <definedName name="_xlnm.Auto_Open" localSheetId="33">MODULO10.auto_abrir</definedName>
    <definedName name="_xlnm.Auto_Open" localSheetId="34">MODULO10.auto_abrir</definedName>
    <definedName name="_xlnm.Auto_Open" localSheetId="35">MODULO10.auto_abrir</definedName>
    <definedName name="_xlnm.Auto_Open" localSheetId="36">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29">MODULO10.auto_abrir</definedName>
    <definedName name="_xlnm.Auto_Open" localSheetId="30">MODULO10.auto_abrir</definedName>
    <definedName name="_xlnm.Auto_Open" localSheetId="31">MODULO10.auto_abrir</definedName>
    <definedName name="_xlnm.Auto_Open" localSheetId="2">MODULO10.auto_abrir</definedName>
    <definedName name="_xlnm.Auto_Open">MODULO10.auto_abrir</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32">#REF!</definedName>
    <definedName name="auto1" localSheetId="33">#REF!</definedName>
    <definedName name="auto1" localSheetId="34">#REF!</definedName>
    <definedName name="auto1" localSheetId="35">#REF!</definedName>
    <definedName name="auto1" localSheetId="36">#REF!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21">#REF!</definedName>
    <definedName name="auto1" localSheetId="22">#REF!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28">#REF!</definedName>
    <definedName name="auto1" localSheetId="29">#REF!</definedName>
    <definedName name="auto1" localSheetId="30">#REF!</definedName>
    <definedName name="auto1" localSheetId="31">#REF!</definedName>
    <definedName name="auto1">#REF!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32">#REF!</definedName>
    <definedName name="auto123" localSheetId="33">#REF!</definedName>
    <definedName name="auto123" localSheetId="34">#REF!</definedName>
    <definedName name="auto123" localSheetId="35">#REF!</definedName>
    <definedName name="auto123" localSheetId="36">#REF!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7">#REF!</definedName>
    <definedName name="auto123" localSheetId="18">#REF!</definedName>
    <definedName name="auto123" localSheetId="19">#REF!</definedName>
    <definedName name="auto123" localSheetId="20">#REF!</definedName>
    <definedName name="auto123" localSheetId="21">#REF!</definedName>
    <definedName name="auto123" localSheetId="22">#REF!</definedName>
    <definedName name="auto123" localSheetId="23">#REF!</definedName>
    <definedName name="auto123" localSheetId="24">#REF!</definedName>
    <definedName name="auto123" localSheetId="25">#REF!</definedName>
    <definedName name="auto123" localSheetId="26">#REF!</definedName>
    <definedName name="auto123" localSheetId="27">#REF!</definedName>
    <definedName name="auto123" localSheetId="28">#REF!</definedName>
    <definedName name="auto123" localSheetId="29">#REF!</definedName>
    <definedName name="auto123" localSheetId="30">#REF!</definedName>
    <definedName name="auto123" localSheetId="31">#REF!</definedName>
    <definedName name="auto123">#REF!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32">#REF!</definedName>
    <definedName name="auto2" localSheetId="33">#REF!</definedName>
    <definedName name="auto2" localSheetId="34">#REF!</definedName>
    <definedName name="auto2" localSheetId="35">#REF!</definedName>
    <definedName name="auto2" localSheetId="36">#REF!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21">#REF!</definedName>
    <definedName name="auto2" localSheetId="22">#REF!</definedName>
    <definedName name="auto2" localSheetId="23">#REF!</definedName>
    <definedName name="auto2" localSheetId="24">#REF!</definedName>
    <definedName name="auto2" localSheetId="25">#REF!</definedName>
    <definedName name="auto2" localSheetId="26">#REF!</definedName>
    <definedName name="auto2" localSheetId="27">#REF!</definedName>
    <definedName name="auto2" localSheetId="28">#REF!</definedName>
    <definedName name="auto2" localSheetId="29">#REF!</definedName>
    <definedName name="auto2" localSheetId="30">#REF!</definedName>
    <definedName name="auto2" localSheetId="31">#REF!</definedName>
    <definedName name="auto2">#REF!</definedName>
    <definedName name="AUTOMOTOR">#REF!</definedName>
    <definedName name="AUTOMOTOR1">#REF!</definedName>
    <definedName name="AuxAlim">'[11]DATOS CONTRATO'!$E$18</definedName>
    <definedName name="auxalimentacion">[42]CONTRATO!$E$18</definedName>
    <definedName name="AuxCom">'[11]DATOS CONTRATO'!$I$16</definedName>
    <definedName name="auxcomisariato">[42]CONTRATO!$I$16</definedName>
    <definedName name="AuxDot">'[11]DATOS CONTRATO'!$I$17</definedName>
    <definedName name="auxdotacion">[42]CONTRATO!$I$17</definedName>
    <definedName name="AuxHab">'[11]DATOS CONTRATO'!$E$17</definedName>
    <definedName name="auxhabi">[43]CONTRATO!$E$17</definedName>
    <definedName name="auxhabitacion">[42]CONTRATO!$E$17</definedName>
    <definedName name="auxtransporte">[42]CONTRATO!$E$16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32">#REF!</definedName>
    <definedName name="AW" localSheetId="33">#REF!</definedName>
    <definedName name="AW" localSheetId="34">#REF!</definedName>
    <definedName name="AW" localSheetId="35">#REF!</definedName>
    <definedName name="AW" localSheetId="36">#REF!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14">#REF!</definedName>
    <definedName name="AW" localSheetId="15">#REF!</definedName>
    <definedName name="AW" localSheetId="16">#REF!</definedName>
    <definedName name="AW" localSheetId="17">#REF!</definedName>
    <definedName name="AW" localSheetId="18">#REF!</definedName>
    <definedName name="AW" localSheetId="19">#REF!</definedName>
    <definedName name="AW" localSheetId="20">#REF!</definedName>
    <definedName name="AW" localSheetId="21">#REF!</definedName>
    <definedName name="AW" localSheetId="22">#REF!</definedName>
    <definedName name="AW" localSheetId="23">#REF!</definedName>
    <definedName name="AW" localSheetId="24">#REF!</definedName>
    <definedName name="AW" localSheetId="25">#REF!</definedName>
    <definedName name="AW" localSheetId="26">#REF!</definedName>
    <definedName name="AW" localSheetId="27">#REF!</definedName>
    <definedName name="AW" localSheetId="28">#REF!</definedName>
    <definedName name="AW" localSheetId="29">#REF!</definedName>
    <definedName name="AW" localSheetId="30">#REF!</definedName>
    <definedName name="AW" localSheetId="31">#REF!</definedName>
    <definedName name="AW">#REF!</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35" hidden="1">{"TAB1",#N/A,TRUE,"GENERAL";"TAB2",#N/A,TRUE,"GENERAL";"TAB3",#N/A,TRUE,"GENERAL";"TAB4",#N/A,TRUE,"GENERAL";"TAB5",#N/A,TRUE,"GENERAL"}</definedName>
    <definedName name="azaz" localSheetId="3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31"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32" hidden="1">{"via1",#N/A,TRUE,"general";"via2",#N/A,TRUE,"general";"via3",#N/A,TRUE,"general"}</definedName>
    <definedName name="B" localSheetId="33" hidden="1">{"via1",#N/A,TRUE,"general";"via2",#N/A,TRUE,"general";"via3",#N/A,TRUE,"general"}</definedName>
    <definedName name="B" localSheetId="34" hidden="1">{"via1",#N/A,TRUE,"general";"via2",#N/A,TRUE,"general";"via3",#N/A,TRUE,"general"}</definedName>
    <definedName name="B" localSheetId="35" hidden="1">{"via1",#N/A,TRUE,"general";"via2",#N/A,TRUE,"general";"via3",#N/A,TRUE,"general"}</definedName>
    <definedName name="B" localSheetId="3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31" hidden="1">{"via1",#N/A,TRUE,"general";"via2",#N/A,TRUE,"general";"via3",#N/A,TRUE,"general"}</definedName>
    <definedName name="B" hidden="1">{"via1",#N/A,TRUE,"general";"via2",#N/A,TRUE,"general";"via3",#N/A,TRUE,"general"}</definedName>
    <definedName name="Bajo_L">[34]Tabla!$A$1:$A$5</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32">#REF!</definedName>
    <definedName name="bASE" localSheetId="33">#REF!</definedName>
    <definedName name="bASE" localSheetId="34">#REF!</definedName>
    <definedName name="bASE" localSheetId="35">#REF!</definedName>
    <definedName name="bASE" localSheetId="36">#REF!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 localSheetId="29">#REF!</definedName>
    <definedName name="bASE" localSheetId="30">#REF!</definedName>
    <definedName name="bASE" localSheetId="31">#REF!</definedName>
    <definedName name="Base">#REF!</definedName>
    <definedName name="Base_datos_IM">#REF!</definedName>
    <definedName name="base1">#REF!</definedName>
    <definedName name="base2">#REF!</definedName>
    <definedName name="basedatos">[44]Hoja1!$A$4:$BZ$55</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32">#REF!</definedName>
    <definedName name="_xlnm.Database" localSheetId="33">#REF!</definedName>
    <definedName name="_xlnm.Database" localSheetId="34">#REF!</definedName>
    <definedName name="_xlnm.Database" localSheetId="35">#REF!</definedName>
    <definedName name="_xlnm.Database" localSheetId="36">#REF!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29">#REF!</definedName>
    <definedName name="_xlnm.Database" localSheetId="30">#REF!</definedName>
    <definedName name="_xlnm.Database" localSheetId="31">#REF!</definedName>
    <definedName name="_xlnm.Database">#REF!</definedName>
    <definedName name="BaseDeDatos1">#REF!</definedName>
    <definedName name="basep">[45]PRESUPUESTAL!$A$4:$P$190</definedName>
    <definedName name="Basica_Centro_costo_2001">#REF!</definedName>
    <definedName name="Basica_Facturacion_2001">#REF!</definedName>
    <definedName name="Basica_Reserva_2001">#REF!</definedName>
    <definedName name="Básico">#REF!</definedName>
    <definedName name="BB" localSheetId="3">'APU 1.1.1'!ERR</definedName>
    <definedName name="BB" localSheetId="4">'APU 1.1.2'!ERR</definedName>
    <definedName name="BB" localSheetId="5">'APU 1.2.1'!ERR</definedName>
    <definedName name="BB" localSheetId="6">'APU 1.2.2'!ERR</definedName>
    <definedName name="BB" localSheetId="7">'APU 1.3.1'!ERR</definedName>
    <definedName name="BB" localSheetId="32">'APU 10.1.1'!ERR</definedName>
    <definedName name="BB" localSheetId="33">'APU 10.1.2'!ERR</definedName>
    <definedName name="BB" localSheetId="34">'APU 11.1.1'!ERR</definedName>
    <definedName name="BB" localSheetId="35">'APU 11.1.2'!ERR</definedName>
    <definedName name="BB" localSheetId="36">'APU 12.1.1'!ERR</definedName>
    <definedName name="BB" localSheetId="8">'APU 2.1.1'!ERR</definedName>
    <definedName name="BB" localSheetId="9">'APU 2.1.2'!ERR</definedName>
    <definedName name="BB" localSheetId="10">'APU 2.1.3'!ERR</definedName>
    <definedName name="BB" localSheetId="11">'APU 2.2.1'!ERR</definedName>
    <definedName name="BB" localSheetId="12">'APU 2.2.2'!ERR</definedName>
    <definedName name="BB" localSheetId="13">'APU 2.2.3'!ERR</definedName>
    <definedName name="BB" localSheetId="14">'APU 2.3.1'!ERR</definedName>
    <definedName name="BB" localSheetId="15">'APU 3.1.1'!ERR</definedName>
    <definedName name="BB" localSheetId="16">'APU 4.1.1'!ERR</definedName>
    <definedName name="BB" localSheetId="17">'APU 4.2.1'!ERR</definedName>
    <definedName name="BB" localSheetId="18">'APU 5.1.1'!ERR</definedName>
    <definedName name="BB" localSheetId="19">'APU 5.1.2'!ERR</definedName>
    <definedName name="BB" localSheetId="20">'APU 5.2.1'!ERR</definedName>
    <definedName name="BB" localSheetId="21">'APU 5.2.2'!ERR</definedName>
    <definedName name="BB" localSheetId="22">'APU 5.3.1'!ERR</definedName>
    <definedName name="BB" localSheetId="23">'APU 5.3.2'!ERR</definedName>
    <definedName name="BB" localSheetId="24">'APU 6.1.1'!ERR</definedName>
    <definedName name="BB" localSheetId="25">'APU 7.1.1'!ERR</definedName>
    <definedName name="BB" localSheetId="26">'APU 7.2.1'!ERR</definedName>
    <definedName name="BB" localSheetId="27">'APU 8.1.1'!ERR</definedName>
    <definedName name="BB" localSheetId="28">'APU 8.1.2'!ERR</definedName>
    <definedName name="BB" localSheetId="29">'APU 8.2.1'!ERR</definedName>
    <definedName name="BB" localSheetId="30">'APU 8.2.2'!ERR</definedName>
    <definedName name="BB" localSheetId="31">'APU 9.1.1'!ERR</definedName>
    <definedName name="BB">[0]!ERR</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35" hidden="1">{"via1",#N/A,TRUE,"general";"via2",#N/A,TRUE,"general";"via3",#N/A,TRUE,"general"}</definedName>
    <definedName name="bbbbbb" localSheetId="3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31"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1"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35" hidden="1">{"TAB1",#N/A,TRUE,"GENERAL";"TAB2",#N/A,TRUE,"GENERAL";"TAB3",#N/A,TRUE,"GENERAL";"TAB4",#N/A,TRUE,"GENERAL";"TAB5",#N/A,TRUE,"GENERAL"}</definedName>
    <definedName name="bbd" localSheetId="3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3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35" hidden="1">{"via1",#N/A,TRUE,"general";"via2",#N/A,TRUE,"general";"via3",#N/A,TRUE,"general"}</definedName>
    <definedName name="BDFB" localSheetId="3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31"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1"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32" hidden="1">{"TAB1",#N/A,TRUE,"GENERAL";"TAB2",#N/A,TRUE,"GENERAL";"TAB3",#N/A,TRUE,"GENERAL";"TAB4",#N/A,TRUE,"GENERAL";"TAB5",#N/A,TRUE,"GENERAL"}</definedName>
    <definedName name="be" localSheetId="33" hidden="1">{"TAB1",#N/A,TRUE,"GENERAL";"TAB2",#N/A,TRUE,"GENERAL";"TAB3",#N/A,TRUE,"GENERAL";"TAB4",#N/A,TRUE,"GENERAL";"TAB5",#N/A,TRUE,"GENERAL"}</definedName>
    <definedName name="be" localSheetId="34" hidden="1">{"TAB1",#N/A,TRUE,"GENERAL";"TAB2",#N/A,TRUE,"GENERAL";"TAB3",#N/A,TRUE,"GENERAL";"TAB4",#N/A,TRUE,"GENERAL";"TAB5",#N/A,TRUE,"GENERAL"}</definedName>
    <definedName name="be" localSheetId="35" hidden="1">{"TAB1",#N/A,TRUE,"GENERAL";"TAB2",#N/A,TRUE,"GENERAL";"TAB3",#N/A,TRUE,"GENERAL";"TAB4",#N/A,TRUE,"GENERAL";"TAB5",#N/A,TRUE,"GENERAL"}</definedName>
    <definedName name="be" localSheetId="3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3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1"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35" hidden="1">{"TAB1",#N/A,TRUE,"GENERAL";"TAB2",#N/A,TRUE,"GENERAL";"TAB3",#N/A,TRUE,"GENERAL";"TAB4",#N/A,TRUE,"GENERAL";"TAB5",#N/A,TRUE,"GENERAL"}</definedName>
    <definedName name="bgb" localSheetId="3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31"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35" hidden="1">{"via1",#N/A,TRUE,"general";"via2",#N/A,TRUE,"general";"via3",#N/A,TRUE,"general"}</definedName>
    <definedName name="BGDGFRT" localSheetId="3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31"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35" hidden="1">{"via1",#N/A,TRUE,"general";"via2",#N/A,TRUE,"general";"via3",#N/A,TRUE,"general"}</definedName>
    <definedName name="BGFBFH" localSheetId="3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31"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35" hidden="1">{"via1",#N/A,TRUE,"general";"via2",#N/A,TRUE,"general";"via3",#N/A,TRUE,"general"}</definedName>
    <definedName name="bgvfcdx" localSheetId="3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3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'[46]Ejecutado%'!#REF!</definedName>
    <definedName name="blEjecutadoPorcen">'[46]Ejecutado$'!$D$1:$CE$45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'[46]Programado$'!$I$1:$CK$45</definedName>
    <definedName name="blReferenciaInforme">#REF!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32">#REF!</definedName>
    <definedName name="bn" localSheetId="33">#REF!</definedName>
    <definedName name="bn" localSheetId="34">#REF!</definedName>
    <definedName name="bn" localSheetId="35">#REF!</definedName>
    <definedName name="bn" localSheetId="36">#REF!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19">#REF!</definedName>
    <definedName name="bn" localSheetId="20">#REF!</definedName>
    <definedName name="bn" localSheetId="21">#REF!</definedName>
    <definedName name="bn" localSheetId="22">#REF!</definedName>
    <definedName name="bn" localSheetId="23">#REF!</definedName>
    <definedName name="bn" localSheetId="24">#REF!</definedName>
    <definedName name="bn" localSheetId="25">#REF!</definedName>
    <definedName name="bn" localSheetId="26">#REF!</definedName>
    <definedName name="bn" localSheetId="27">#REF!</definedName>
    <definedName name="bn" localSheetId="28">#REF!</definedName>
    <definedName name="bn" localSheetId="29">#REF!</definedName>
    <definedName name="bn" localSheetId="30">#REF!</definedName>
    <definedName name="bn" localSheetId="31">#REF!</definedName>
    <definedName name="bn">#REF!</definedName>
    <definedName name="Bombas">#REF!</definedName>
    <definedName name="BONO">#REF!</definedName>
    <definedName name="BORDER1">[47]steel!#REF!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35" hidden="1">{"TAB1",#N/A,TRUE,"GENERAL";"TAB2",#N/A,TRUE,"GENERAL";"TAB3",#N/A,TRUE,"GENERAL";"TAB4",#N/A,TRUE,"GENERAL";"TAB5",#N/A,TRUE,"GENERAL"}</definedName>
    <definedName name="br" localSheetId="3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3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35" hidden="1">{"via1",#N/A,TRUE,"general";"via2",#N/A,TRUE,"general";"via3",#N/A,TRUE,"general"}</definedName>
    <definedName name="bsb" localSheetId="3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31"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1"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35" hidden="1">{"via1",#N/A,TRUE,"general";"via2",#N/A,TRUE,"general";"via3",#N/A,TRUE,"general"}</definedName>
    <definedName name="bt" localSheetId="3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31"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1" hidden="1">{"TAB1",#N/A,TRUE,"GENERAL";"TAB2",#N/A,TRUE,"GENERAL";"TAB3",#N/A,TRUE,"GENERAL";"TAB4",#N/A,TRUE,"GENERAL";"TAB5",#N/A,TRUE,"GENERAL"}</definedName>
    <definedName name="BTYJHTR" hidden="1">{"TAB1",#N/A,TRUE,"GENERAL";"TAB2",#N/A,TRUE,"GENERAL";"TAB3",#N/A,TRUE,"GENERAL";"TAB4",#N/A,TRUE,"GENERAL";"TAB5",#N/A,TRUE,"GENERAL"}</definedName>
    <definedName name="BuiltIn_Print_Area">'[49]Form5 _Pág_ 1'!#REF!</definedName>
    <definedName name="BuiltIn_Print_Area___0">'[49]Form5 _Pág_ 2'!#REF!</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35" hidden="1">{"TAB1",#N/A,TRUE,"GENERAL";"TAB2",#N/A,TRUE,"GENERAL";"TAB3",#N/A,TRUE,"GENERAL";"TAB4",#N/A,TRUE,"GENERAL";"TAB5",#N/A,TRUE,"GENERAL"}</definedName>
    <definedName name="bvbc" localSheetId="3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31"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35" hidden="1">{"via1",#N/A,TRUE,"general";"via2",#N/A,TRUE,"general";"via3",#N/A,TRUE,"general"}</definedName>
    <definedName name="bvcb" localSheetId="3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31"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35" hidden="1">{"via1",#N/A,TRUE,"general";"via2",#N/A,TRUE,"general";"via3",#N/A,TRUE,"general"}</definedName>
    <definedName name="bvn" localSheetId="3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31"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35" hidden="1">{"via1",#N/A,TRUE,"general";"via2",#N/A,TRUE,"general";"via3",#N/A,TRUE,"general"}</definedName>
    <definedName name="by" localSheetId="3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31" hidden="1">{"via1",#N/A,TRUE,"general";"via2",#N/A,TRUE,"general";"via3",#N/A,TRUE,"general"}</definedName>
    <definedName name="by" hidden="1">{"via1",#N/A,TRUE,"general";"via2",#N/A,TRUE,"general";"via3",#N/A,TRUE,"general"}</definedName>
    <definedName name="C._C.">#REF!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32">#REF!</definedName>
    <definedName name="C_" localSheetId="33">#REF!</definedName>
    <definedName name="C_" localSheetId="34">#REF!</definedName>
    <definedName name="C_" localSheetId="35">#REF!</definedName>
    <definedName name="C_" localSheetId="36">#REF!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29">#REF!</definedName>
    <definedName name="C_" localSheetId="30">#REF!</definedName>
    <definedName name="C_" localSheetId="3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ZADA">#REF!</definedName>
    <definedName name="CAMPO">#REF!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32">#REF!</definedName>
    <definedName name="CANT" localSheetId="33">#REF!</definedName>
    <definedName name="CANT" localSheetId="34">#REF!</definedName>
    <definedName name="CANT" localSheetId="35">#REF!</definedName>
    <definedName name="CANT" localSheetId="36">#REF!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21">#REF!</definedName>
    <definedName name="CANT" localSheetId="22">#REF!</definedName>
    <definedName name="CANT" localSheetId="23">#REF!</definedName>
    <definedName name="CANT" localSheetId="24">#REF!</definedName>
    <definedName name="CANT" localSheetId="25">#REF!</definedName>
    <definedName name="CANT" localSheetId="26">#REF!</definedName>
    <definedName name="CANT" localSheetId="27">#REF!</definedName>
    <definedName name="CANT" localSheetId="28">#REF!</definedName>
    <definedName name="CANT" localSheetId="29">#REF!</definedName>
    <definedName name="CANT" localSheetId="30">#REF!</definedName>
    <definedName name="CANT" localSheetId="31">#REF!</definedName>
    <definedName name="CANT">#REF!</definedName>
    <definedName name="cantidad">'[50]TRAMO 03'!$F:$F,'[50]TRAMO 03'!$I:$I,'[50]TRAMO 03'!$K:$K,'[50]TRAMO 03'!#REF!,'[50]TRAMO 03'!#REF!,'[50]TRAMO 03'!#REF!,'[50]TRAMO 03'!#REF!,'[50]TRAMO 03'!#REF!,'[50]TRAMO 03'!#REF!,'[50]TRAMO 03'!#REF!,'[50]TRAMO 03'!#REF!,'[50]TRAMO 03'!#REF!,'[50]TRAMO 03'!#REF!,'[50]TRAMO 03'!#REF!,'[50]TRAMO 03'!#REF!,'[50]TRAMO 03'!#REF!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32">#REF!</definedName>
    <definedName name="cap" localSheetId="33">#REF!</definedName>
    <definedName name="cap" localSheetId="34">#REF!</definedName>
    <definedName name="cap" localSheetId="35">#REF!</definedName>
    <definedName name="cap" localSheetId="36">#REF!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0">#REF!</definedName>
    <definedName name="cap" localSheetId="21">#REF!</definedName>
    <definedName name="cap" localSheetId="22">#REF!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28">#REF!</definedName>
    <definedName name="cap" localSheetId="29">#REF!</definedName>
    <definedName name="cap" localSheetId="30">#REF!</definedName>
    <definedName name="cap" localSheetId="31">#REF!</definedName>
    <definedName name="CAP">#REF!</definedName>
    <definedName name="CAPAC._HSE">#REF!</definedName>
    <definedName name="CARGA">#REF!</definedName>
    <definedName name="CARGOS">#REF!</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32">MODULO10.auto_abrir</definedName>
    <definedName name="carlos" localSheetId="33">MODULO10.auto_abrir</definedName>
    <definedName name="carlos" localSheetId="34">MODULO10.auto_abrir</definedName>
    <definedName name="carlos" localSheetId="35">MODULO10.auto_abrir</definedName>
    <definedName name="carlos" localSheetId="36">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20">MODULO10.auto_abrir</definedName>
    <definedName name="carlos" localSheetId="21">MODULO10.auto_abrir</definedName>
    <definedName name="carlos" localSheetId="22">MODULO10.auto_abrir</definedName>
    <definedName name="carlos" localSheetId="23">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29">MODULO10.auto_abrir</definedName>
    <definedName name="carlos" localSheetId="30">MODULO10.auto_abrir</definedName>
    <definedName name="carlos" localSheetId="31">MODULO10.auto_abrir</definedName>
    <definedName name="carlos" localSheetId="2">MODULO10.auto_abrir</definedName>
    <definedName name="carlos">MODULO10.auto_abrir</definedName>
    <definedName name="casanare">[51]Listado!$F$1038:$F$1056</definedName>
    <definedName name="CBLES">#REF!</definedName>
    <definedName name="CBLES1">#REF!</definedName>
    <definedName name="CBRDISEÑO">[52]SECTORIZACIÓN!$A$12:$G$20</definedName>
    <definedName name="CBWorkbookPriority" hidden="1">-1602700874</definedName>
    <definedName name="CC">[53]Personalizar!$G$22:$G$25</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1" hidden="1">{"TAB1",#N/A,TRUE,"GENERAL";"TAB2",#N/A,TRUE,"GENERAL";"TAB3",#N/A,TRUE,"GENERAL";"TAB4",#N/A,TRUE,"GENERAL";"TAB5",#N/A,TRUE,"GENERAL"}</definedName>
    <definedName name="ccccc" hidden="1">{"TAB1",#N/A,TRUE,"GENERAL";"TAB2",#N/A,TRUE,"GENERAL";"TAB3",#N/A,TRUE,"GENERAL";"TAB4",#N/A,TRUE,"GENERAL";"TAB5",#N/A,TRUE,"GENERAL"}</definedName>
    <definedName name="CCCCCC" localSheetId="3">'[54]A. P. U.'!#REF!</definedName>
    <definedName name="CCCCCC" localSheetId="4">'[54]A. P. U.'!#REF!</definedName>
    <definedName name="CCCCCC" localSheetId="5">'[54]A. P. U.'!#REF!</definedName>
    <definedName name="CCCCCC" localSheetId="6">'[54]A. P. U.'!#REF!</definedName>
    <definedName name="CCCCCC" localSheetId="7">'[54]A. P. U.'!#REF!</definedName>
    <definedName name="CCCCCC" localSheetId="32">'[54]A. P. U.'!#REF!</definedName>
    <definedName name="CCCCCC" localSheetId="33">'[54]A. P. U.'!#REF!</definedName>
    <definedName name="CCCCCC" localSheetId="34">'[54]A. P. U.'!#REF!</definedName>
    <definedName name="CCCCCC" localSheetId="35">'[54]A. P. U.'!#REF!</definedName>
    <definedName name="CCCCCC" localSheetId="36">'[54]A. P. U.'!#REF!</definedName>
    <definedName name="CCCCCC" localSheetId="8">'[54]A. P. U.'!#REF!</definedName>
    <definedName name="CCCCCC" localSheetId="9">'[54]A. P. U.'!#REF!</definedName>
    <definedName name="CCCCCC" localSheetId="10">'[54]A. P. U.'!#REF!</definedName>
    <definedName name="CCCCCC" localSheetId="11">'[54]A. P. U.'!#REF!</definedName>
    <definedName name="CCCCCC" localSheetId="12">'[54]A. P. U.'!#REF!</definedName>
    <definedName name="CCCCCC" localSheetId="13">'[54]A. P. U.'!#REF!</definedName>
    <definedName name="CCCCCC" localSheetId="14">'[54]A. P. U.'!#REF!</definedName>
    <definedName name="CCCCCC" localSheetId="15">'[54]A. P. U.'!#REF!</definedName>
    <definedName name="CCCCCC" localSheetId="16">'[54]A. P. U.'!#REF!</definedName>
    <definedName name="CCCCCC" localSheetId="17">'[54]A. P. U.'!#REF!</definedName>
    <definedName name="CCCCCC" localSheetId="18">'[54]A. P. U.'!#REF!</definedName>
    <definedName name="CCCCCC" localSheetId="19">'[54]A. P. U.'!#REF!</definedName>
    <definedName name="CCCCCC" localSheetId="20">'[54]A. P. U.'!#REF!</definedName>
    <definedName name="CCCCCC" localSheetId="21">'[54]A. P. U.'!#REF!</definedName>
    <definedName name="CCCCCC" localSheetId="22">'[54]A. P. U.'!#REF!</definedName>
    <definedName name="CCCCCC" localSheetId="23">'[54]A. P. U.'!#REF!</definedName>
    <definedName name="CCCCCC" localSheetId="24">'[54]A. P. U.'!#REF!</definedName>
    <definedName name="CCCCCC" localSheetId="25">'[54]A. P. U.'!#REF!</definedName>
    <definedName name="CCCCCC" localSheetId="26">'[54]A. P. U.'!#REF!</definedName>
    <definedName name="CCCCCC" localSheetId="27">'[54]A. P. U.'!#REF!</definedName>
    <definedName name="CCCCCC" localSheetId="28">'[54]A. P. U.'!#REF!</definedName>
    <definedName name="CCCCCC" localSheetId="29">'[54]A. P. U.'!#REF!</definedName>
    <definedName name="CCCCCC" localSheetId="30">'[54]A. P. U.'!#REF!</definedName>
    <definedName name="CCCCCC" localSheetId="31">'[54]A. P. U.'!#REF!</definedName>
    <definedName name="CCCCCC">'[54]A. P. U.'!#REF!</definedName>
    <definedName name="CCT">#REF!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32">#REF!</definedName>
    <definedName name="ccto210" localSheetId="33">#REF!</definedName>
    <definedName name="ccto210" localSheetId="34">#REF!</definedName>
    <definedName name="ccto210" localSheetId="35">#REF!</definedName>
    <definedName name="ccto210" localSheetId="36">#REF!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1">#REF!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29">#REF!</definedName>
    <definedName name="ccto210" localSheetId="30">#REF!</definedName>
    <definedName name="ccto210" localSheetId="31">#REF!</definedName>
    <definedName name="ccto210">#REF!</definedName>
    <definedName name="cd">[55]Hoja1!$C$81</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35" hidden="1">{"via1",#N/A,TRUE,"general";"via2",#N/A,TRUE,"general";"via3",#N/A,TRUE,"general"}</definedName>
    <definedName name="cdcdc" localSheetId="3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31" hidden="1">{"via1",#N/A,TRUE,"general";"via2",#N/A,TRUE,"general";"via3",#N/A,TRUE,"general"}</definedName>
    <definedName name="cdcdc" hidden="1">{"via1",#N/A,TRUE,"general";"via2",#N/A,TRUE,"general";"via3",#N/A,TRUE,"general"}</definedName>
    <definedName name="CDctrl">[37]CDItem!$G$8</definedName>
    <definedName name="CDE">#REF!</definedName>
    <definedName name="cdfgrtfd" hidden="1">#REF!</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1" hidden="1">{"TAB1",#N/A,TRUE,"GENERAL";"TAB2",#N/A,TRUE,"GENERAL";"TAB3",#N/A,TRUE,"GENERAL";"TAB4",#N/A,TRUE,"GENERAL";"TAB5",#N/A,TRUE,"GENERAL"}</definedName>
    <definedName name="ceerf" hidden="1">{"TAB1",#N/A,TRUE,"GENERAL";"TAB2",#N/A,TRUE,"GENERAL";"TAB3",#N/A,TRUE,"GENERAL";"TAB4",#N/A,TRUE,"GENERAL";"TAB5",#N/A,TRUE,"GENERAL"}</definedName>
    <definedName name="CEMENTO" localSheetId="3">[56]Insum!$A$3:$H$63</definedName>
    <definedName name="CEMENTO" localSheetId="4">[56]Insum!$A$3:$H$63</definedName>
    <definedName name="CEMENTO" localSheetId="5">[56]Insum!$A$3:$H$63</definedName>
    <definedName name="CEMENTO" localSheetId="6">[56]Insum!$A$3:$H$63</definedName>
    <definedName name="CEMENTO" localSheetId="7">[56]Insum!$A$3:$H$63</definedName>
    <definedName name="CEMENTO" localSheetId="32">[56]Insum!$A$3:$H$63</definedName>
    <definedName name="CEMENTO" localSheetId="33">[56]Insum!$A$3:$H$63</definedName>
    <definedName name="CEMENTO" localSheetId="34">[56]Insum!$A$3:$H$63</definedName>
    <definedName name="CEMENTO" localSheetId="35">[56]Insum!$A$3:$H$63</definedName>
    <definedName name="CEMENTO" localSheetId="36">[56]Insum!$A$3:$H$63</definedName>
    <definedName name="CEMENTO" localSheetId="8">[56]Insum!$A$3:$H$63</definedName>
    <definedName name="CEMENTO" localSheetId="9">[56]Insum!$A$3:$H$63</definedName>
    <definedName name="CEMENTO" localSheetId="10">[56]Insum!$A$3:$H$63</definedName>
    <definedName name="CEMENTO" localSheetId="11">[56]Insum!$A$3:$H$63</definedName>
    <definedName name="CEMENTO" localSheetId="12">[56]Insum!$A$3:$H$63</definedName>
    <definedName name="CEMENTO" localSheetId="13">[56]Insum!$A$3:$H$63</definedName>
    <definedName name="CEMENTO" localSheetId="14">[56]Insum!$A$3:$H$63</definedName>
    <definedName name="CEMENTO" localSheetId="15">[56]Insum!$A$3:$H$63</definedName>
    <definedName name="CEMENTO" localSheetId="16">[56]Insum!$A$3:$H$63</definedName>
    <definedName name="CEMENTO" localSheetId="17">[56]Insum!$A$3:$H$63</definedName>
    <definedName name="CEMENTO" localSheetId="18">[56]Insum!$A$3:$H$63</definedName>
    <definedName name="CEMENTO" localSheetId="19">[56]Insum!$A$3:$H$63</definedName>
    <definedName name="CEMENTO" localSheetId="20">[56]Insum!$A$3:$H$63</definedName>
    <definedName name="CEMENTO" localSheetId="21">[56]Insum!$A$3:$H$63</definedName>
    <definedName name="CEMENTO" localSheetId="22">[56]Insum!$A$3:$H$63</definedName>
    <definedName name="CEMENTO" localSheetId="23">[56]Insum!$A$3:$H$63</definedName>
    <definedName name="CEMENTO" localSheetId="24">[56]Insum!$A$3:$H$63</definedName>
    <definedName name="CEMENTO" localSheetId="25">[56]Insum!$A$3:$H$63</definedName>
    <definedName name="CEMENTO" localSheetId="26">[56]Insum!$A$3:$H$63</definedName>
    <definedName name="CEMENTO" localSheetId="27">[56]Insum!$A$3:$H$63</definedName>
    <definedName name="CEMENTO" localSheetId="28">[56]Insum!$A$3:$H$63</definedName>
    <definedName name="CEMENTO" localSheetId="29">[56]Insum!$A$3:$H$63</definedName>
    <definedName name="CEMENTO" localSheetId="30">[56]Insum!$A$3:$H$63</definedName>
    <definedName name="CEMENTO" localSheetId="31">[56]Insum!$A$3:$H$63</definedName>
    <definedName name="CEMENTO">[57]Insum!$A$3:$H$63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SNEROS">#REF!</definedName>
    <definedName name="cjsa" hidden="1">#REF!</definedName>
    <definedName name="CL">#REF!</definedName>
    <definedName name="cmf">[58]Hoja1!$C$27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[36]COMPARATIVO!#REF!</definedName>
    <definedName name="COLON">#REF!</definedName>
    <definedName name="ColTap">'[21]Coloc. e Interc. Tapones'!$E$1:$E$65536</definedName>
    <definedName name="Com">'[42]LIQUIDA-NOMINA'!$AL$4</definedName>
    <definedName name="COMIDA">#REF!</definedName>
    <definedName name="Compresores">#REF!</definedName>
    <definedName name="ConseqCat">0</definedName>
    <definedName name="ConseqForMitRisk">3</definedName>
    <definedName name="CONT">'[59]DATOS CONTRATO'!$G$13</definedName>
    <definedName name="Contratante">'[11]DATOS CONTRATO'!$E$6</definedName>
    <definedName name="CONTRATO">[42]CONTRATO!$E$8</definedName>
    <definedName name="COPIA" localSheetId="3">'APU 1.1.1'!ERR</definedName>
    <definedName name="COPIA" localSheetId="4">'APU 1.1.2'!ERR</definedName>
    <definedName name="COPIA" localSheetId="5">'APU 1.2.1'!ERR</definedName>
    <definedName name="COPIA" localSheetId="6">'APU 1.2.2'!ERR</definedName>
    <definedName name="COPIA" localSheetId="7">'APU 1.3.1'!ERR</definedName>
    <definedName name="COPIA" localSheetId="32">'APU 10.1.1'!ERR</definedName>
    <definedName name="COPIA" localSheetId="33">'APU 10.1.2'!ERR</definedName>
    <definedName name="COPIA" localSheetId="34">'APU 11.1.1'!ERR</definedName>
    <definedName name="COPIA" localSheetId="35">'APU 11.1.2'!ERR</definedName>
    <definedName name="COPIA" localSheetId="36">'APU 12.1.1'!ERR</definedName>
    <definedName name="COPIA" localSheetId="8">'APU 2.1.1'!ERR</definedName>
    <definedName name="COPIA" localSheetId="9">'APU 2.1.2'!ERR</definedName>
    <definedName name="COPIA" localSheetId="10">'APU 2.1.3'!ERR</definedName>
    <definedName name="COPIA" localSheetId="11">'APU 2.2.1'!ERR</definedName>
    <definedName name="COPIA" localSheetId="12">'APU 2.2.2'!ERR</definedName>
    <definedName name="COPIA" localSheetId="13">'APU 2.2.3'!ERR</definedName>
    <definedName name="COPIA" localSheetId="14">'APU 2.3.1'!ERR</definedName>
    <definedName name="COPIA" localSheetId="15">'APU 3.1.1'!ERR</definedName>
    <definedName name="COPIA" localSheetId="16">'APU 4.1.1'!ERR</definedName>
    <definedName name="COPIA" localSheetId="17">'APU 4.2.1'!ERR</definedName>
    <definedName name="COPIA" localSheetId="18">'APU 5.1.1'!ERR</definedName>
    <definedName name="COPIA" localSheetId="19">'APU 5.1.2'!ERR</definedName>
    <definedName name="COPIA" localSheetId="20">'APU 5.2.1'!ERR</definedName>
    <definedName name="COPIA" localSheetId="21">'APU 5.2.2'!ERR</definedName>
    <definedName name="COPIA" localSheetId="22">'APU 5.3.1'!ERR</definedName>
    <definedName name="COPIA" localSheetId="23">'APU 5.3.2'!ERR</definedName>
    <definedName name="COPIA" localSheetId="24">'APU 6.1.1'!ERR</definedName>
    <definedName name="COPIA" localSheetId="25">'APU 7.1.1'!ERR</definedName>
    <definedName name="COPIA" localSheetId="26">'APU 7.2.1'!ERR</definedName>
    <definedName name="COPIA" localSheetId="27">'APU 8.1.1'!ERR</definedName>
    <definedName name="COPIA" localSheetId="28">'APU 8.1.2'!ERR</definedName>
    <definedName name="COPIA" localSheetId="29">'APU 8.2.1'!ERR</definedName>
    <definedName name="COPIA" localSheetId="30">'APU 8.2.2'!ERR</definedName>
    <definedName name="COPIA" localSheetId="31">'APU 9.1.1'!ERR</definedName>
    <definedName name="COPIA">[0]!ERR</definedName>
    <definedName name="COPIA1">#REF!</definedName>
    <definedName name="COPIA2">#REF!</definedName>
    <definedName name="copiao4" localSheetId="3">'APU 1.1.1'!ERR</definedName>
    <definedName name="copiao4" localSheetId="4">'APU 1.1.2'!ERR</definedName>
    <definedName name="copiao4" localSheetId="5">'APU 1.2.1'!ERR</definedName>
    <definedName name="copiao4" localSheetId="6">'APU 1.2.2'!ERR</definedName>
    <definedName name="copiao4" localSheetId="7">'APU 1.3.1'!ERR</definedName>
    <definedName name="copiao4" localSheetId="32">'APU 10.1.1'!ERR</definedName>
    <definedName name="copiao4" localSheetId="33">'APU 10.1.2'!ERR</definedName>
    <definedName name="copiao4" localSheetId="34">'APU 11.1.1'!ERR</definedName>
    <definedName name="copiao4" localSheetId="35">'APU 11.1.2'!ERR</definedName>
    <definedName name="copiao4" localSheetId="36">'APU 12.1.1'!ERR</definedName>
    <definedName name="copiao4" localSheetId="8">'APU 2.1.1'!ERR</definedName>
    <definedName name="copiao4" localSheetId="9">'APU 2.1.2'!ERR</definedName>
    <definedName name="copiao4" localSheetId="10">'APU 2.1.3'!ERR</definedName>
    <definedName name="copiao4" localSheetId="11">'APU 2.2.1'!ERR</definedName>
    <definedName name="copiao4" localSheetId="12">'APU 2.2.2'!ERR</definedName>
    <definedName name="copiao4" localSheetId="13">'APU 2.2.3'!ERR</definedName>
    <definedName name="copiao4" localSheetId="14">'APU 2.3.1'!ERR</definedName>
    <definedName name="copiao4" localSheetId="15">'APU 3.1.1'!ERR</definedName>
    <definedName name="copiao4" localSheetId="16">'APU 4.1.1'!ERR</definedName>
    <definedName name="copiao4" localSheetId="17">'APU 4.2.1'!ERR</definedName>
    <definedName name="copiao4" localSheetId="18">'APU 5.1.1'!ERR</definedName>
    <definedName name="copiao4" localSheetId="19">'APU 5.1.2'!ERR</definedName>
    <definedName name="copiao4" localSheetId="20">'APU 5.2.1'!ERR</definedName>
    <definedName name="copiao4" localSheetId="21">'APU 5.2.2'!ERR</definedName>
    <definedName name="copiao4" localSheetId="22">'APU 5.3.1'!ERR</definedName>
    <definedName name="copiao4" localSheetId="23">'APU 5.3.2'!ERR</definedName>
    <definedName name="copiao4" localSheetId="24">'APU 6.1.1'!ERR</definedName>
    <definedName name="copiao4" localSheetId="25">'APU 7.1.1'!ERR</definedName>
    <definedName name="copiao4" localSheetId="26">'APU 7.2.1'!ERR</definedName>
    <definedName name="copiao4" localSheetId="27">'APU 8.1.1'!ERR</definedName>
    <definedName name="copiao4" localSheetId="28">'APU 8.1.2'!ERR</definedName>
    <definedName name="copiao4" localSheetId="29">'APU 8.2.1'!ERR</definedName>
    <definedName name="copiao4" localSheetId="30">'APU 8.2.2'!ERR</definedName>
    <definedName name="copiao4" localSheetId="31">'APU 9.1.1'!ERR</definedName>
    <definedName name="copiao4">[0]!ERR</definedName>
    <definedName name="corredor" localSheetId="0">#REF!</definedName>
    <definedName name="corredor">#REF!</definedName>
    <definedName name="corri" localSheetId="3">'APU 1.1.1'!ERR</definedName>
    <definedName name="corri" localSheetId="4">'APU 1.1.2'!ERR</definedName>
    <definedName name="corri" localSheetId="5">'APU 1.2.1'!ERR</definedName>
    <definedName name="corri" localSheetId="6">'APU 1.2.2'!ERR</definedName>
    <definedName name="corri" localSheetId="7">'APU 1.3.1'!ERR</definedName>
    <definedName name="corri" localSheetId="32">'APU 10.1.1'!ERR</definedName>
    <definedName name="corri" localSheetId="33">'APU 10.1.2'!ERR</definedName>
    <definedName name="corri" localSheetId="34">'APU 11.1.1'!ERR</definedName>
    <definedName name="corri" localSheetId="35">'APU 11.1.2'!ERR</definedName>
    <definedName name="corri" localSheetId="36">'APU 12.1.1'!ERR</definedName>
    <definedName name="corri" localSheetId="8">'APU 2.1.1'!ERR</definedName>
    <definedName name="corri" localSheetId="9">'APU 2.1.2'!ERR</definedName>
    <definedName name="corri" localSheetId="10">'APU 2.1.3'!ERR</definedName>
    <definedName name="corri" localSheetId="11">'APU 2.2.1'!ERR</definedName>
    <definedName name="corri" localSheetId="12">'APU 2.2.2'!ERR</definedName>
    <definedName name="corri" localSheetId="13">'APU 2.2.3'!ERR</definedName>
    <definedName name="corri" localSheetId="14">'APU 2.3.1'!ERR</definedName>
    <definedName name="corri" localSheetId="15">'APU 3.1.1'!ERR</definedName>
    <definedName name="corri" localSheetId="16">'APU 4.1.1'!ERR</definedName>
    <definedName name="corri" localSheetId="17">'APU 4.2.1'!ERR</definedName>
    <definedName name="corri" localSheetId="18">'APU 5.1.1'!ERR</definedName>
    <definedName name="corri" localSheetId="19">'APU 5.1.2'!ERR</definedName>
    <definedName name="corri" localSheetId="20">'APU 5.2.1'!ERR</definedName>
    <definedName name="corri" localSheetId="21">'APU 5.2.2'!ERR</definedName>
    <definedName name="corri" localSheetId="22">'APU 5.3.1'!ERR</definedName>
    <definedName name="corri" localSheetId="23">'APU 5.3.2'!ERR</definedName>
    <definedName name="corri" localSheetId="24">'APU 6.1.1'!ERR</definedName>
    <definedName name="corri" localSheetId="25">'APU 7.1.1'!ERR</definedName>
    <definedName name="corri" localSheetId="26">'APU 7.2.1'!ERR</definedName>
    <definedName name="corri" localSheetId="27">'APU 8.1.1'!ERR</definedName>
    <definedName name="corri" localSheetId="28">'APU 8.1.2'!ERR</definedName>
    <definedName name="corri" localSheetId="29">'APU 8.2.1'!ERR</definedName>
    <definedName name="corri" localSheetId="30">'APU 8.2.2'!ERR</definedName>
    <definedName name="corri" localSheetId="31">'APU 9.1.1'!ERR</definedName>
    <definedName name="corri">[0]!ERR</definedName>
    <definedName name="COSTO_FRENTE">[60]BITACORA!$E$1:$E$65536</definedName>
    <definedName name="costo2" hidden="1">#REF!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32">#REF!</definedName>
    <definedName name="COSTODIRECTO" localSheetId="33">#REF!</definedName>
    <definedName name="COSTODIRECTO" localSheetId="34">#REF!</definedName>
    <definedName name="COSTODIRECTO" localSheetId="35">#REF!</definedName>
    <definedName name="COSTODIRECTO" localSheetId="36">#REF!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29">#REF!</definedName>
    <definedName name="COSTODIRECTO" localSheetId="30">#REF!</definedName>
    <definedName name="COSTODIRECTO" localSheetId="31">#REF!</definedName>
    <definedName name="COSTODIRECTO" localSheetId="0">#REF!</definedName>
    <definedName name="COSTODIRECTO">#REF!</definedName>
    <definedName name="COSTOS">[61]TARIFAS!$A$1:$F$52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[62]civ_roma!$C$803:$G$804</definedName>
    <definedName name="Criterios_IM">'[3]7422CW00'!#REF!</definedName>
    <definedName name="Criticidad">[63]Tabla!$A$1:$A$5</definedName>
    <definedName name="cs">#REF!</definedName>
    <definedName name="CS_AVG_SIZE">#REF!</definedName>
    <definedName name="CS_WELDING">#REF!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32">#REF!</definedName>
    <definedName name="CTA" localSheetId="33">#REF!</definedName>
    <definedName name="CTA" localSheetId="34">#REF!</definedName>
    <definedName name="CTA" localSheetId="35">#REF!</definedName>
    <definedName name="CTA" localSheetId="36">#REF!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14">#REF!</definedName>
    <definedName name="CTA" localSheetId="15">#REF!</definedName>
    <definedName name="CTA" localSheetId="16">#REF!</definedName>
    <definedName name="CTA" localSheetId="17">#REF!</definedName>
    <definedName name="CTA" localSheetId="18">#REF!</definedName>
    <definedName name="CTA" localSheetId="19">#REF!</definedName>
    <definedName name="CTA" localSheetId="20">#REF!</definedName>
    <definedName name="CTA" localSheetId="21">#REF!</definedName>
    <definedName name="CTA" localSheetId="22">#REF!</definedName>
    <definedName name="CTA" localSheetId="23">#REF!</definedName>
    <definedName name="CTA" localSheetId="24">#REF!</definedName>
    <definedName name="CTA" localSheetId="25">#REF!</definedName>
    <definedName name="CTA" localSheetId="26">#REF!</definedName>
    <definedName name="CTA" localSheetId="27">#REF!</definedName>
    <definedName name="CTA" localSheetId="28">#REF!</definedName>
    <definedName name="CTA" localSheetId="29">#REF!</definedName>
    <definedName name="CTA" localSheetId="30">#REF!</definedName>
    <definedName name="CTA" localSheetId="31">#REF!</definedName>
    <definedName name="CTA">#REF!</definedName>
    <definedName name="CTE">#REF!</definedName>
    <definedName name="CTR">'[3]7422CW00'!#REF!</definedName>
    <definedName name="CTRPAG">'[3]7422CW00'!#REF!</definedName>
    <definedName name="CUAL" localSheetId="3">'APU 1.1.1'!ERR</definedName>
    <definedName name="CUAL" localSheetId="4">'APU 1.1.2'!ERR</definedName>
    <definedName name="CUAL" localSheetId="5">'APU 1.2.1'!ERR</definedName>
    <definedName name="CUAL" localSheetId="6">'APU 1.2.2'!ERR</definedName>
    <definedName name="CUAL" localSheetId="7">'APU 1.3.1'!ERR</definedName>
    <definedName name="CUAL" localSheetId="32">'APU 10.1.1'!ERR</definedName>
    <definedName name="CUAL" localSheetId="33">'APU 10.1.2'!ERR</definedName>
    <definedName name="CUAL" localSheetId="34">'APU 11.1.1'!ERR</definedName>
    <definedName name="CUAL" localSheetId="35">'APU 11.1.2'!ERR</definedName>
    <definedName name="CUAL" localSheetId="36">'APU 12.1.1'!ERR</definedName>
    <definedName name="CUAL" localSheetId="8">'APU 2.1.1'!ERR</definedName>
    <definedName name="CUAL" localSheetId="9">'APU 2.1.2'!ERR</definedName>
    <definedName name="CUAL" localSheetId="10">'APU 2.1.3'!ERR</definedName>
    <definedName name="CUAL" localSheetId="11">'APU 2.2.1'!ERR</definedName>
    <definedName name="CUAL" localSheetId="12">'APU 2.2.2'!ERR</definedName>
    <definedName name="CUAL" localSheetId="13">'APU 2.2.3'!ERR</definedName>
    <definedName name="CUAL" localSheetId="14">'APU 2.3.1'!ERR</definedName>
    <definedName name="CUAL" localSheetId="15">'APU 3.1.1'!ERR</definedName>
    <definedName name="CUAL" localSheetId="16">'APU 4.1.1'!ERR</definedName>
    <definedName name="CUAL" localSheetId="17">'APU 4.2.1'!ERR</definedName>
    <definedName name="CUAL" localSheetId="18">'APU 5.1.1'!ERR</definedName>
    <definedName name="CUAL" localSheetId="19">'APU 5.1.2'!ERR</definedName>
    <definedName name="CUAL" localSheetId="20">'APU 5.2.1'!ERR</definedName>
    <definedName name="CUAL" localSheetId="21">'APU 5.2.2'!ERR</definedName>
    <definedName name="CUAL" localSheetId="22">'APU 5.3.1'!ERR</definedName>
    <definedName name="CUAL" localSheetId="23">'APU 5.3.2'!ERR</definedName>
    <definedName name="CUAL" localSheetId="24">'APU 6.1.1'!ERR</definedName>
    <definedName name="CUAL" localSheetId="25">'APU 7.1.1'!ERR</definedName>
    <definedName name="CUAL" localSheetId="26">'APU 7.2.1'!ERR</definedName>
    <definedName name="CUAL" localSheetId="27">'APU 8.1.1'!ERR</definedName>
    <definedName name="CUAL" localSheetId="28">'APU 8.1.2'!ERR</definedName>
    <definedName name="CUAL" localSheetId="29">'APU 8.2.1'!ERR</definedName>
    <definedName name="CUAL" localSheetId="30">'APU 8.2.2'!ERR</definedName>
    <definedName name="CUAL" localSheetId="31">'APU 9.1.1'!ERR</definedName>
    <definedName name="CUAL" localSheetId="0">[6]!ERR</definedName>
    <definedName name="CUAL">[0]!ERR</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32">#REF!</definedName>
    <definedName name="CUBS" localSheetId="33">#REF!</definedName>
    <definedName name="CUBS" localSheetId="34">#REF!</definedName>
    <definedName name="CUBS" localSheetId="35">#REF!</definedName>
    <definedName name="CUBS" localSheetId="36">#REF!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19">#REF!</definedName>
    <definedName name="CUBS" localSheetId="20">#REF!</definedName>
    <definedName name="CUBS" localSheetId="21">#REF!</definedName>
    <definedName name="CUBS" localSheetId="22">#REF!</definedName>
    <definedName name="CUBS" localSheetId="23">#REF!</definedName>
    <definedName name="CUBS" localSheetId="24">#REF!</definedName>
    <definedName name="CUBS" localSheetId="25">#REF!</definedName>
    <definedName name="CUBS" localSheetId="26">#REF!</definedName>
    <definedName name="CUBS" localSheetId="27">#REF!</definedName>
    <definedName name="CUBS" localSheetId="28">#REF!</definedName>
    <definedName name="CUBS" localSheetId="29">#REF!</definedName>
    <definedName name="CUBS" localSheetId="30">#REF!</definedName>
    <definedName name="CUBS" localSheetId="31">#REF!</definedName>
    <definedName name="CUBS">#REF!</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35" hidden="1">{"via1",#N/A,TRUE,"general";"via2",#N/A,TRUE,"general";"via3",#N/A,TRUE,"general"}</definedName>
    <definedName name="CUNET" localSheetId="3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31" hidden="1">{"via1",#N/A,TRUE,"general";"via2",#N/A,TRUE,"general";"via3",#N/A,TRUE,"general"}</definedName>
    <definedName name="CUNET" hidden="1">{"via1",#N/A,TRUE,"general";"via2",#N/A,TRUE,"general";"via3",#N/A,TRUE,"general"}</definedName>
    <definedName name="Customize" localSheetId="4">[53]!Customize</definedName>
    <definedName name="Customize" localSheetId="5">[53]!Customize</definedName>
    <definedName name="Customize" localSheetId="6">[53]!Customize</definedName>
    <definedName name="Customize" localSheetId="7">[53]!Customize</definedName>
    <definedName name="Customize" localSheetId="32">[53]!Customize</definedName>
    <definedName name="Customize" localSheetId="33">[53]!Customize</definedName>
    <definedName name="Customize" localSheetId="34">[53]!Customize</definedName>
    <definedName name="Customize" localSheetId="35">[53]!Customize</definedName>
    <definedName name="Customize" localSheetId="36">[53]!Customize</definedName>
    <definedName name="Customize" localSheetId="8">[53]!Customize</definedName>
    <definedName name="Customize" localSheetId="9">[53]!Customize</definedName>
    <definedName name="Customize" localSheetId="10">[53]!Customize</definedName>
    <definedName name="Customize" localSheetId="11">[53]!Customize</definedName>
    <definedName name="Customize" localSheetId="12">[53]!Customize</definedName>
    <definedName name="Customize" localSheetId="13">[53]!Customize</definedName>
    <definedName name="Customize" localSheetId="14">[53]!Customize</definedName>
    <definedName name="Customize" localSheetId="15">[53]!Customize</definedName>
    <definedName name="Customize" localSheetId="16">[53]!Customize</definedName>
    <definedName name="Customize" localSheetId="17">[53]!Customize</definedName>
    <definedName name="Customize" localSheetId="18">[53]!Customize</definedName>
    <definedName name="Customize" localSheetId="19">[53]!Customize</definedName>
    <definedName name="Customize" localSheetId="20">[53]!Customize</definedName>
    <definedName name="Customize" localSheetId="21">[53]!Customize</definedName>
    <definedName name="Customize" localSheetId="22">[53]!Customize</definedName>
    <definedName name="Customize" localSheetId="23">[53]!Customize</definedName>
    <definedName name="Customize" localSheetId="24">[53]!Customize</definedName>
    <definedName name="Customize" localSheetId="25">[53]!Customize</definedName>
    <definedName name="Customize" localSheetId="26">[53]!Customize</definedName>
    <definedName name="Customize" localSheetId="27">[53]!Customize</definedName>
    <definedName name="Customize" localSheetId="28">[53]!Customize</definedName>
    <definedName name="Customize" localSheetId="29">[53]!Customize</definedName>
    <definedName name="Customize" localSheetId="30">[53]!Customize</definedName>
    <definedName name="Customize" localSheetId="31">[53]!Customize</definedName>
    <definedName name="Customize" localSheetId="2">[53]!Customize</definedName>
    <definedName name="Customize">[53]!Customize</definedName>
    <definedName name="cv" localSheetId="3">#REF!</definedName>
    <definedName name="cv" localSheetId="4">#REF!</definedName>
    <definedName name="cv" localSheetId="5">#REF!</definedName>
    <definedName name="cv" localSheetId="6">#REF!</definedName>
    <definedName name="cv" localSheetId="7">#REF!</definedName>
    <definedName name="cv" localSheetId="32">#REF!</definedName>
    <definedName name="cv" localSheetId="33">#REF!</definedName>
    <definedName name="cv" localSheetId="34">#REF!</definedName>
    <definedName name="cv" localSheetId="35">#REF!</definedName>
    <definedName name="cv" localSheetId="36">#REF!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 localSheetId="23">#REF!</definedName>
    <definedName name="cv" localSheetId="24">#REF!</definedName>
    <definedName name="cv" localSheetId="25">#REF!</definedName>
    <definedName name="cv" localSheetId="26">#REF!</definedName>
    <definedName name="cv" localSheetId="27">#REF!</definedName>
    <definedName name="cv" localSheetId="28">#REF!</definedName>
    <definedName name="cv" localSheetId="29">#REF!</definedName>
    <definedName name="cv" localSheetId="30">#REF!</definedName>
    <definedName name="cv" localSheetId="31">#REF!</definedName>
    <definedName name="cv">#REF!</definedName>
    <definedName name="CVa">'[21]Cambio de Valv.'!$E$1:$E$65536</definedName>
    <definedName name="cvbcvbf" hidden="1">{#N/A,#N/A,TRUE,"INGENIERIA";#N/A,#N/A,TRUE,"COMPRAS";#N/A,#N/A,TRUE,"DIRECCION";#N/A,#N/A,TRUE,"RESUMEN"}</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35" hidden="1">{"via1",#N/A,TRUE,"general";"via2",#N/A,TRUE,"general";"via3",#N/A,TRUE,"general"}</definedName>
    <definedName name="cvfvd" localSheetId="3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31"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35" hidden="1">{"TAB1",#N/A,TRUE,"GENERAL";"TAB2",#N/A,TRUE,"GENERAL";"TAB3",#N/A,TRUE,"GENERAL";"TAB4",#N/A,TRUE,"GENERAL";"TAB5",#N/A,TRUE,"GENERAL"}</definedName>
    <definedName name="cvn" localSheetId="3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31"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35" hidden="1">{"via1",#N/A,TRUE,"general";"via2",#N/A,TRUE,"general";"via3",#N/A,TRUE,"general"}</definedName>
    <definedName name="CVXC" localSheetId="3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31"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32" hidden="1">{"TAB1",#N/A,TRUE,"GENERAL";"TAB2",#N/A,TRUE,"GENERAL";"TAB3",#N/A,TRUE,"GENERAL";"TAB4",#N/A,TRUE,"GENERAL";"TAB5",#N/A,TRUE,"GENERAL"}</definedName>
    <definedName name="d" localSheetId="33" hidden="1">{"TAB1",#N/A,TRUE,"GENERAL";"TAB2",#N/A,TRUE,"GENERAL";"TAB3",#N/A,TRUE,"GENERAL";"TAB4",#N/A,TRUE,"GENERAL";"TAB5",#N/A,TRUE,"GENERAL"}</definedName>
    <definedName name="d" localSheetId="34" hidden="1">{"TAB1",#N/A,TRUE,"GENERAL";"TAB2",#N/A,TRUE,"GENERAL";"TAB3",#N/A,TRUE,"GENERAL";"TAB4",#N/A,TRUE,"GENERAL";"TAB5",#N/A,TRUE,"GENERAL"}</definedName>
    <definedName name="d" localSheetId="35" hidden="1">{"TAB1",#N/A,TRUE,"GENERAL";"TAB2",#N/A,TRUE,"GENERAL";"TAB3",#N/A,TRUE,"GENERAL";"TAB4",#N/A,TRUE,"GENERAL";"TAB5",#N/A,TRUE,"GENERAL"}</definedName>
    <definedName name="d" localSheetId="3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29" hidden="1">{"TAB1",#N/A,TRUE,"GENERAL";"TAB2",#N/A,TRUE,"GENERAL";"TAB3",#N/A,TRUE,"GENERAL";"TAB4",#N/A,TRUE,"GENERAL";"TAB5",#N/A,TRUE,"GENERAL"}</definedName>
    <definedName name="d" localSheetId="30" hidden="1">{"TAB1",#N/A,TRUE,"GENERAL";"TAB2",#N/A,TRUE,"GENERAL";"TAB3",#N/A,TRUE,"GENERAL";"TAB4",#N/A,TRUE,"GENERAL";"TAB5",#N/A,TRUE,"GENERAL"}</definedName>
    <definedName name="d" localSheetId="31" hidden="1">{"TAB1",#N/A,TRUE,"GENERAL";"TAB2",#N/A,TRUE,"GENERAL";"TAB3",#N/A,TRUE,"GENERAL";"TAB4",#N/A,TRUE,"GENERAL";"TAB5",#N/A,TRUE,"GENERAL"}</definedName>
    <definedName name="d" hidden="1">{"TAB1",#N/A,TRUE,"GENERAL";"TAB2",#N/A,TRUE,"GENERAL";"TAB3",#N/A,TRUE,"GENERAL";"TAB4",#N/A,TRUE,"GENERAL";"TAB5",#N/A,TRUE,"GENERAL"}</definedName>
    <definedName name="D_1">#REF!</definedName>
    <definedName name="d0">#REF!</definedName>
    <definedName name="DAFT">#REF!</definedName>
    <definedName name="DANODO">#REF!</definedName>
    <definedName name="DANODOF">#REF!</definedName>
    <definedName name="DANODOFT">#REF!</definedName>
    <definedName name="dario" localSheetId="3">'[25]GPI 526'!#REF!</definedName>
    <definedName name="dario" localSheetId="4">'[25]GPI 526'!#REF!</definedName>
    <definedName name="dario" localSheetId="5">'[25]GPI 526'!#REF!</definedName>
    <definedName name="dario" localSheetId="6">'[25]GPI 526'!#REF!</definedName>
    <definedName name="dario" localSheetId="7">'[25]GPI 526'!#REF!</definedName>
    <definedName name="dario" localSheetId="32">'[25]GPI 526'!#REF!</definedName>
    <definedName name="dario" localSheetId="33">'[25]GPI 526'!#REF!</definedName>
    <definedName name="dario" localSheetId="34">'[25]GPI 526'!#REF!</definedName>
    <definedName name="dario" localSheetId="35">'[25]GPI 526'!#REF!</definedName>
    <definedName name="dario" localSheetId="36">'[25]GPI 526'!#REF!</definedName>
    <definedName name="dario" localSheetId="8">'[25]GPI 526'!#REF!</definedName>
    <definedName name="dario" localSheetId="9">'[25]GPI 526'!#REF!</definedName>
    <definedName name="dario" localSheetId="10">'[25]GPI 526'!#REF!</definedName>
    <definedName name="dario" localSheetId="11">'[25]GPI 526'!#REF!</definedName>
    <definedName name="dario" localSheetId="12">'[25]GPI 526'!#REF!</definedName>
    <definedName name="dario" localSheetId="13">'[25]GPI 526'!#REF!</definedName>
    <definedName name="dario" localSheetId="14">'[25]GPI 526'!#REF!</definedName>
    <definedName name="dario" localSheetId="15">'[25]GPI 526'!#REF!</definedName>
    <definedName name="dario" localSheetId="16">'[25]GPI 526'!#REF!</definedName>
    <definedName name="dario" localSheetId="17">'[25]GPI 526'!#REF!</definedName>
    <definedName name="dario" localSheetId="18">'[25]GPI 526'!#REF!</definedName>
    <definedName name="dario" localSheetId="19">'[25]GPI 526'!#REF!</definedName>
    <definedName name="dario" localSheetId="20">'[25]GPI 526'!#REF!</definedName>
    <definedName name="dario" localSheetId="21">'[25]GPI 526'!#REF!</definedName>
    <definedName name="dario" localSheetId="22">'[25]GPI 526'!#REF!</definedName>
    <definedName name="dario" localSheetId="23">'[25]GPI 526'!#REF!</definedName>
    <definedName name="dario" localSheetId="24">'[25]GPI 526'!#REF!</definedName>
    <definedName name="dario" localSheetId="25">'[25]GPI 526'!#REF!</definedName>
    <definedName name="dario" localSheetId="26">'[25]GPI 526'!#REF!</definedName>
    <definedName name="dario" localSheetId="27">'[25]GPI 526'!#REF!</definedName>
    <definedName name="dario" localSheetId="28">'[25]GPI 526'!#REF!</definedName>
    <definedName name="dario" localSheetId="29">'[25]GPI 526'!#REF!</definedName>
    <definedName name="dario" localSheetId="30">'[25]GPI 526'!#REF!</definedName>
    <definedName name="dario" localSheetId="31">'[25]GPI 526'!#REF!</definedName>
    <definedName name="dario">'[25]GPI 526'!#REF!</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35" hidden="1">{"TAB1",#N/A,TRUE,"GENERAL";"TAB2",#N/A,TRUE,"GENERAL";"TAB3",#N/A,TRUE,"GENERAL";"TAB4",#N/A,TRUE,"GENERAL";"TAB5",#N/A,TRUE,"GENERAL"}</definedName>
    <definedName name="DASD" localSheetId="3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31" hidden="1">{"TAB1",#N/A,TRUE,"GENERAL";"TAB2",#N/A,TRUE,"GENERAL";"TAB3",#N/A,TRUE,"GENERAL";"TAB4",#N/A,TRUE,"GENERAL";"TAB5",#N/A,TRUE,"GENERAL"}</definedName>
    <definedName name="DASD" hidden="1">{"TAB1",#N/A,TRUE,"GENERAL";"TAB2",#N/A,TRUE,"GENERAL";"TAB3",#N/A,TRUE,"GENERAL";"TAB4",#N/A,TRUE,"GENERAL";"TAB5",#N/A,TRUE,"GENERAL"}</definedName>
    <definedName name="DASDDSA" hidden="1">[23]Presentacion!#REF!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[62]civ_roma!$C$9:$G$799</definedName>
    <definedName name="DATO1">'[64]46'!$D$3:$CK$429</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32">#REF!</definedName>
    <definedName name="DATOS" localSheetId="33">#REF!</definedName>
    <definedName name="DATOS" localSheetId="34">#REF!</definedName>
    <definedName name="DATOS" localSheetId="35">#REF!</definedName>
    <definedName name="DATOS" localSheetId="36">#REF!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29">#REF!</definedName>
    <definedName name="DATOS" localSheetId="30">#REF!</definedName>
    <definedName name="DATOS" localSheetId="31">#REF!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1"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32">#REF!</definedName>
    <definedName name="Dbgcm" localSheetId="33">#REF!</definedName>
    <definedName name="Dbgcm" localSheetId="34">#REF!</definedName>
    <definedName name="Dbgcm" localSheetId="35">#REF!</definedName>
    <definedName name="Dbgcm" localSheetId="36">#REF!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0">#REF!</definedName>
    <definedName name="Dbgcm" localSheetId="21">#REF!</definedName>
    <definedName name="Dbgcm" localSheetId="22">#REF!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29">#REF!</definedName>
    <definedName name="Dbgcm" localSheetId="30">#REF!</definedName>
    <definedName name="Dbgcm" localSheetId="31">#REF!</definedName>
    <definedName name="Dbgcm">#REF!</definedName>
    <definedName name="dc">#REF!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32">#REF!</definedName>
    <definedName name="Dcacm" localSheetId="33">#REF!</definedName>
    <definedName name="Dcacm" localSheetId="34">#REF!</definedName>
    <definedName name="Dcacm" localSheetId="35">#REF!</definedName>
    <definedName name="Dcacm" localSheetId="36">#REF!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0">#REF!</definedName>
    <definedName name="Dcacm" localSheetId="21">#REF!</definedName>
    <definedName name="Dcacm" localSheetId="22">#REF!</definedName>
    <definedName name="Dcacm" localSheetId="23">#REF!</definedName>
    <definedName name="Dcacm" localSheetId="24">#REF!</definedName>
    <definedName name="Dcacm" localSheetId="25">#REF!</definedName>
    <definedName name="Dcacm" localSheetId="26">#REF!</definedName>
    <definedName name="Dcacm" localSheetId="27">#REF!</definedName>
    <definedName name="Dcacm" localSheetId="28">#REF!</definedName>
    <definedName name="Dcacm" localSheetId="29">#REF!</definedName>
    <definedName name="Dcacm" localSheetId="30">#REF!</definedName>
    <definedName name="Dcacm" localSheetId="31">#REF!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'[65]Pta a tierra'!#REF!</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35" hidden="1">{"via1",#N/A,TRUE,"general";"via2",#N/A,TRUE,"general";"via3",#N/A,TRUE,"general"}</definedName>
    <definedName name="DCSDCTV" localSheetId="3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31" hidden="1">{"via1",#N/A,TRUE,"general";"via2",#N/A,TRUE,"general";"via3",#N/A,TRUE,"general"}</definedName>
    <definedName name="DCSDCTV" hidden="1">{"via1",#N/A,TRUE,"general";"via2",#N/A,TRUE,"general";"via3",#N/A,TRUE,"general"}</definedName>
    <definedName name="dd" localSheetId="3">#REF!</definedName>
    <definedName name="dd" localSheetId="4">#REF!</definedName>
    <definedName name="dd" localSheetId="5">#REF!</definedName>
    <definedName name="dd" localSheetId="6">#REF!</definedName>
    <definedName name="dd" localSheetId="7">#REF!</definedName>
    <definedName name="dd" localSheetId="32">#REF!</definedName>
    <definedName name="dd" localSheetId="33">#REF!</definedName>
    <definedName name="dd" localSheetId="34">#REF!</definedName>
    <definedName name="dd" localSheetId="35">#REF!</definedName>
    <definedName name="dd" localSheetId="36">#REF!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1">#REF!</definedName>
    <definedName name="dd" localSheetId="22">#REF!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28">#REF!</definedName>
    <definedName name="dd" localSheetId="29">#REF!</definedName>
    <definedName name="dd" localSheetId="30">#REF!</definedName>
    <definedName name="dd" localSheetId="31">#REF!</definedName>
    <definedName name="dd" localSheetId="0">[6]!ERR</definedName>
    <definedName name="dd">#REF!</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32" hidden="1">{"via1",#N/A,TRUE,"general";"via2",#N/A,TRUE,"general";"via3",#N/A,TRUE,"general"}</definedName>
    <definedName name="ddd" localSheetId="33" hidden="1">{"via1",#N/A,TRUE,"general";"via2",#N/A,TRUE,"general";"via3",#N/A,TRUE,"general"}</definedName>
    <definedName name="ddd" localSheetId="34" hidden="1">{"via1",#N/A,TRUE,"general";"via2",#N/A,TRUE,"general";"via3",#N/A,TRUE,"general"}</definedName>
    <definedName name="ddd" localSheetId="35" hidden="1">{"via1",#N/A,TRUE,"general";"via2",#N/A,TRUE,"general";"via3",#N/A,TRUE,"general"}</definedName>
    <definedName name="ddd" localSheetId="3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localSheetId="3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35" hidden="1">{"via1",#N/A,TRUE,"general";"via2",#N/A,TRUE,"general";"via3",#N/A,TRUE,"general"}</definedName>
    <definedName name="ddddt" localSheetId="3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31"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1"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1"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1"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1"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35" hidden="1">{"via1",#N/A,TRUE,"general";"via2",#N/A,TRUE,"general";"via3",#N/A,TRUE,"general"}</definedName>
    <definedName name="defd" localSheetId="3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31" hidden="1">{"via1",#N/A,TRUE,"general";"via2",#N/A,TRUE,"general";"via3",#N/A,TRUE,"general"}</definedName>
    <definedName name="defd" hidden="1">{"via1",#N/A,TRUE,"general";"via2",#N/A,TRUE,"general";"via3",#N/A,TRUE,"general"}</definedName>
    <definedName name="Deflex">#REF!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32">#REF!</definedName>
    <definedName name="demanto" localSheetId="33">#REF!</definedName>
    <definedName name="demanto" localSheetId="34">#REF!</definedName>
    <definedName name="demanto" localSheetId="35">#REF!</definedName>
    <definedName name="demanto" localSheetId="36">#REF!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14">#REF!</definedName>
    <definedName name="demanto" localSheetId="15">#REF!</definedName>
    <definedName name="demanto" localSheetId="16">#REF!</definedName>
    <definedName name="demanto" localSheetId="17">#REF!</definedName>
    <definedName name="demanto" localSheetId="18">#REF!</definedName>
    <definedName name="demanto" localSheetId="19">#REF!</definedName>
    <definedName name="demanto" localSheetId="20">#REF!</definedName>
    <definedName name="demanto" localSheetId="21">#REF!</definedName>
    <definedName name="demanto" localSheetId="22">#REF!</definedName>
    <definedName name="demanto" localSheetId="23">#REF!</definedName>
    <definedName name="demanto" localSheetId="24">#REF!</definedName>
    <definedName name="demanto" localSheetId="25">#REF!</definedName>
    <definedName name="demanto" localSheetId="26">#REF!</definedName>
    <definedName name="demanto" localSheetId="27">#REF!</definedName>
    <definedName name="demanto" localSheetId="28">#REF!</definedName>
    <definedName name="demanto" localSheetId="29">#REF!</definedName>
    <definedName name="demanto" localSheetId="30">#REF!</definedName>
    <definedName name="demanto" localSheetId="31">#REF!</definedName>
    <definedName name="demanto">#REF!</definedName>
    <definedName name="DEMOLICIÓN">'[66]BASE-LISTAS'!$B$24:$B$29</definedName>
    <definedName name="DEP_VPR_GRM">#REF!</definedName>
    <definedName name="DEP_VPR_GRN">#REF!</definedName>
    <definedName name="DEP_VPR_GRS">#REF!</definedName>
    <definedName name="DEP_VPR_GTP">#REF!</definedName>
    <definedName name="DEP_VPR_NA">#REF!</definedName>
    <definedName name="DEPEND">[63]Tabla!$B$1:$B$397</definedName>
    <definedName name="DEPENDENCIA">[63]Tabla!$B$1:$B$397</definedName>
    <definedName name="DEPENDENCIAS">[63]Tabla!$B$1:$B$397</definedName>
    <definedName name="DERFE">#REF!</definedName>
    <definedName name="desarrolladas">'[29]Reservas de Petróleo'!$A$2,'[29]Reservas de Petróleo'!$A$1,'[29]Reservas de Petróleo'!$D$4,'[29]Reservas de Petróleo'!$F$1:$F$65536</definedName>
    <definedName name="DESCUNMI">#REF!</definedName>
    <definedName name="DEST_ART">[47]steel!#REF!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32">#REF!</definedName>
    <definedName name="DEX" localSheetId="33">#REF!</definedName>
    <definedName name="DEX" localSheetId="34">#REF!</definedName>
    <definedName name="DEX" localSheetId="35">#REF!</definedName>
    <definedName name="DEX" localSheetId="36">#REF!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4">#REF!</definedName>
    <definedName name="DEX" localSheetId="15">#REF!</definedName>
    <definedName name="DEX" localSheetId="16">#REF!</definedName>
    <definedName name="DEX" localSheetId="17">#REF!</definedName>
    <definedName name="DEX" localSheetId="18">#REF!</definedName>
    <definedName name="DEX" localSheetId="19">#REF!</definedName>
    <definedName name="DEX" localSheetId="20">#REF!</definedName>
    <definedName name="DEX" localSheetId="21">#REF!</definedName>
    <definedName name="DEX" localSheetId="22">#REF!</definedName>
    <definedName name="DEX" localSheetId="23">#REF!</definedName>
    <definedName name="DEX" localSheetId="24">#REF!</definedName>
    <definedName name="DEX" localSheetId="25">#REF!</definedName>
    <definedName name="DEX" localSheetId="26">#REF!</definedName>
    <definedName name="DEX" localSheetId="27">#REF!</definedName>
    <definedName name="DEX" localSheetId="28">#REF!</definedName>
    <definedName name="DEX" localSheetId="29">#REF!</definedName>
    <definedName name="DEX" localSheetId="30">#REF!</definedName>
    <definedName name="DEX" localSheetId="31">#REF!</definedName>
    <definedName name="DEX">#REF!</definedName>
    <definedName name="DF">[67]Cronograma!#REF!</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35" hidden="1">{"TAB1",#N/A,TRUE,"GENERAL";"TAB2",#N/A,TRUE,"GENERAL";"TAB3",#N/A,TRUE,"GENERAL";"TAB4",#N/A,TRUE,"GENERAL";"TAB5",#N/A,TRUE,"GENERAL"}</definedName>
    <definedName name="dfa" localSheetId="3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31"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3"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35" hidden="1">{"TAB1",#N/A,TRUE,"GENERAL";"TAB2",#N/A,TRUE,"GENERAL";"TAB3",#N/A,TRUE,"GENERAL";"TAB4",#N/A,TRUE,"GENERAL";"TAB5",#N/A,TRUE,"GENERAL"}</definedName>
    <definedName name="dfasd" localSheetId="3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31"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35" hidden="1">{"via1",#N/A,TRUE,"general";"via2",#N/A,TRUE,"general";"via3",#N/A,TRUE,"general"}</definedName>
    <definedName name="DFBNJ" localSheetId="3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31"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35" hidden="1">{"TAB1",#N/A,TRUE,"GENERAL";"TAB2",#N/A,TRUE,"GENERAL";"TAB3",#N/A,TRUE,"GENERAL";"TAB4",#N/A,TRUE,"GENERAL";"TAB5",#N/A,TRUE,"GENERAL"}</definedName>
    <definedName name="dfds" localSheetId="3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31"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35" hidden="1">{"via1",#N/A,TRUE,"general";"via2",#N/A,TRUE,"general";"via3",#N/A,TRUE,"general"}</definedName>
    <definedName name="dfdsfi" localSheetId="3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31"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1"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35" hidden="1">{"via1",#N/A,TRUE,"general";"via2",#N/A,TRUE,"general";"via3",#N/A,TRUE,"general"}</definedName>
    <definedName name="DFG" localSheetId="3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localSheetId="31"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35" hidden="1">{"via1",#N/A,TRUE,"general";"via2",#N/A,TRUE,"general";"via3",#N/A,TRUE,"general"}</definedName>
    <definedName name="DFGBHJ" localSheetId="3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31"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32" hidden="1">{"via1",#N/A,TRUE,"general";"via2",#N/A,TRUE,"general";"via3",#N/A,TRUE,"general"}</definedName>
    <definedName name="DFGDFG" localSheetId="33" hidden="1">{"via1",#N/A,TRUE,"general";"via2",#N/A,TRUE,"general";"via3",#N/A,TRUE,"general"}</definedName>
    <definedName name="DFGDFG" localSheetId="34" hidden="1">{"via1",#N/A,TRUE,"general";"via2",#N/A,TRUE,"general";"via3",#N/A,TRUE,"general"}</definedName>
    <definedName name="DFGDFG" localSheetId="35" hidden="1">{"via1",#N/A,TRUE,"general";"via2",#N/A,TRUE,"general";"via3",#N/A,TRUE,"general"}</definedName>
    <definedName name="DFGDFG" localSheetId="3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31"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1"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35" hidden="1">{"via1",#N/A,TRUE,"general";"via2",#N/A,TRUE,"general";"via3",#N/A,TRUE,"general"}</definedName>
    <definedName name="dfgf" localSheetId="3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31"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1"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1"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35" hidden="1">{"TAB1",#N/A,TRUE,"GENERAL";"TAB2",#N/A,TRUE,"GENERAL";"TAB3",#N/A,TRUE,"GENERAL";"TAB4",#N/A,TRUE,"GENERAL";"TAB5",#N/A,TRUE,"GENERAL"}</definedName>
    <definedName name="DFGV" localSheetId="3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31"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1"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35" hidden="1">{"TAB1",#N/A,TRUE,"GENERAL";"TAB2",#N/A,TRUE,"GENERAL";"TAB3",#N/A,TRUE,"GENERAL";"TAB4",#N/A,TRUE,"GENERAL";"TAB5",#N/A,TRUE,"GENERAL"}</definedName>
    <definedName name="dfh" localSheetId="3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31"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35" hidden="1">{"via1",#N/A,TRUE,"general";"via2",#N/A,TRUE,"general";"via3",#N/A,TRUE,"general"}</definedName>
    <definedName name="dfhdr" localSheetId="3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31"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35" hidden="1">{"via1",#N/A,TRUE,"general";"via2",#N/A,TRUE,"general";"via3",#N/A,TRUE,"general"}</definedName>
    <definedName name="dfhgh" localSheetId="3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31"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35" hidden="1">{"via1",#N/A,TRUE,"general";"via2",#N/A,TRUE,"general";"via3",#N/A,TRUE,"general"}</definedName>
    <definedName name="dfj" localSheetId="3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31" hidden="1">{"via1",#N/A,TRUE,"general";"via2",#N/A,TRUE,"general";"via3",#N/A,TRUE,"general"}</definedName>
    <definedName name="dfj" hidden="1">{"via1",#N/A,TRUE,"general";"via2",#N/A,TRUE,"general";"via3",#N/A,TRUE,"general"}</definedName>
    <definedName name="dflt1">[53]Personalizar!$E$22</definedName>
    <definedName name="dflt2">[53]Personalizar!$E$23</definedName>
    <definedName name="dflt3">[53]Personalizar!$D$24</definedName>
    <definedName name="dflt4">[53]Personalizar!$E$26</definedName>
    <definedName name="dflt5">[53]Personalizar!$E$27</definedName>
    <definedName name="dflt6">[53]Personalizar!$D$28</definedName>
    <definedName name="dflt7">[53]Personalizar!$G$27</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35" hidden="1">{"via1",#N/A,TRUE,"general";"via2",#N/A,TRUE,"general";"via3",#N/A,TRUE,"general"}</definedName>
    <definedName name="DFRFRF" localSheetId="3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31"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35" hidden="1">{"via1",#N/A,TRUE,"general";"via2",#N/A,TRUE,"general";"via3",#N/A,TRUE,"general"}</definedName>
    <definedName name="DFVUI" localSheetId="3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31"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35" hidden="1">{"via1",#N/A,TRUE,"general";"via2",#N/A,TRUE,"general";"via3",#N/A,TRUE,"general"}</definedName>
    <definedName name="dg" localSheetId="3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31"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35" hidden="1">{"via1",#N/A,TRUE,"general";"via2",#N/A,TRUE,"general";"via3",#N/A,TRUE,"general"}</definedName>
    <definedName name="dgdgr" localSheetId="3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31"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35" hidden="1">{"TAB1",#N/A,TRUE,"GENERAL";"TAB2",#N/A,TRUE,"GENERAL";"TAB3",#N/A,TRUE,"GENERAL";"TAB4",#N/A,TRUE,"GENERAL";"TAB5",#N/A,TRUE,"GENERAL"}</definedName>
    <definedName name="dgfd" localSheetId="3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31"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35" hidden="1">{"via1",#N/A,TRUE,"general";"via2",#N/A,TRUE,"general";"via3",#N/A,TRUE,"general"}</definedName>
    <definedName name="DGFDFVSDF" localSheetId="3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31"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35" hidden="1">{"via1",#N/A,TRUE,"general";"via2",#N/A,TRUE,"general";"via3",#N/A,TRUE,"general"}</definedName>
    <definedName name="dgfdg" localSheetId="3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31"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35" hidden="1">{"via1",#N/A,TRUE,"general";"via2",#N/A,TRUE,"general";"via3",#N/A,TRUE,"general"}</definedName>
    <definedName name="DGFG" localSheetId="3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31"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1"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1"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35" hidden="1">{"via1",#N/A,TRUE,"general";"via2",#N/A,TRUE,"general";"via3",#N/A,TRUE,"general"}</definedName>
    <definedName name="dgreg" localSheetId="3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31"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35" hidden="1">{"via1",#N/A,TRUE,"general";"via2",#N/A,TRUE,"general";"via3",#N/A,TRUE,"general"}</definedName>
    <definedName name="DH" localSheetId="3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31"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1"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35" hidden="1">{"via1",#N/A,TRUE,"general";"via2",#N/A,TRUE,"general";"via3",#N/A,TRUE,"general"}</definedName>
    <definedName name="dhgh" localSheetId="3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31" hidden="1">{"via1",#N/A,TRUE,"general";"via2",#N/A,TRUE,"general";"via3",#N/A,TRUE,"general"}</definedName>
    <definedName name="dhgh" hidden="1">{"via1",#N/A,TRUE,"general";"via2",#N/A,TRUE,"general";"via3",#N/A,TRUE,"general"}</definedName>
    <definedName name="DIA">[27]PRESUPUESTO!$B$13</definedName>
    <definedName name="Diámetro">#REF!</definedName>
    <definedName name="diámetroft">#REF!</definedName>
    <definedName name="diametros">#REF!</definedName>
    <definedName name="diferencia">'[68]MEDIA GEOMETRICA'!$J$8,'[68]MEDIA GEOMETRICA'!$N$8,'[68]MEDIA GEOMETRICA'!$R$8,'[68]MEDIA GEOMETRICA'!$V$8,'[68]MEDIA GEOMETRICA'!$Z$8,'[68]MEDIA GEOMETRICA'!$AD$8,'[68]MEDIA GEOMETRICA'!$AH$8,'[68]MEDIA GEOMETRICA'!$AL$8,'[68]MEDIA GEOMETRICA'!#REF!,'[68]MEDIA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[42]EMPRESA!$F$14</definedName>
    <definedName name="display_area_2">#REF!</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[69]CÁLCULOS!$H$34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35" hidden="1">{"via1",#N/A,TRUE,"general";"via2",#N/A,TRUE,"general";"via3",#N/A,TRUE,"general"}</definedName>
    <definedName name="dry" localSheetId="3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31" hidden="1">{"via1",#N/A,TRUE,"general";"via2",#N/A,TRUE,"general";"via3",#N/A,TRUE,"general"}</definedName>
    <definedName name="dry" hidden="1">{"via1",#N/A,TRUE,"general";"via2",#N/A,TRUE,"general";"via3",#N/A,TRUE,"general"}</definedName>
    <definedName name="DS">[67]Cronograma!#REF!</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35" hidden="1">{"via1",#N/A,TRUE,"general";"via2",#N/A,TRUE,"general";"via3",#N/A,TRUE,"general"}</definedName>
    <definedName name="DSAD" localSheetId="3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31" hidden="1">{"via1",#N/A,TRUE,"general";"via2",#N/A,TRUE,"general";"via3",#N/A,TRUE,"general"}</definedName>
    <definedName name="DSAD" hidden="1">{"via1",#N/A,TRUE,"general";"via2",#N/A,TRUE,"general";"via3",#N/A,TRUE,"general"}</definedName>
    <definedName name="DSADASFDG" hidden="1">[23]Presentacion!#REF!</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1"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32">#REF!</definedName>
    <definedName name="Dsbcm" localSheetId="33">#REF!</definedName>
    <definedName name="Dsbcm" localSheetId="34">#REF!</definedName>
    <definedName name="Dsbcm" localSheetId="35">#REF!</definedName>
    <definedName name="Dsbcm" localSheetId="36">#REF!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0">#REF!</definedName>
    <definedName name="Dsbcm" localSheetId="21">#REF!</definedName>
    <definedName name="Dsbcm" localSheetId="22">#REF!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29">#REF!</definedName>
    <definedName name="Dsbcm" localSheetId="30">#REF!</definedName>
    <definedName name="Dsbcm" localSheetId="31">#REF!</definedName>
    <definedName name="Dsbcm">#REF!</definedName>
    <definedName name="DsctoFondo">[70]EMPRESA!$I$25</definedName>
    <definedName name="DsctoPension">[70]EMPRESA!$I$23</definedName>
    <definedName name="DsctoSalud">[70]EMPRESA!$I$24</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35" hidden="1">{"via1",#N/A,TRUE,"general";"via2",#N/A,TRUE,"general";"via3",#N/A,TRUE,"general"}</definedName>
    <definedName name="DSD" localSheetId="3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31"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1"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35" hidden="1">{"via1",#N/A,TRUE,"general";"via2",#N/A,TRUE,"general";"via3",#N/A,TRUE,"general"}</definedName>
    <definedName name="DSF" localSheetId="3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31"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1"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35" hidden="1">{"via1",#N/A,TRUE,"general";"via2",#N/A,TRUE,"general";"via3",#N/A,TRUE,"general"}</definedName>
    <definedName name="dsfg" localSheetId="3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31"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1"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35" hidden="1">{"via1",#N/A,TRUE,"general";"via2",#N/A,TRUE,"general";"via3",#N/A,TRUE,"general"}</definedName>
    <definedName name="dsfsdf" localSheetId="3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31"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1"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1"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35" hidden="1">{"via1",#N/A,TRUE,"general";"via2",#N/A,TRUE,"general";"via3",#N/A,TRUE,"general"}</definedName>
    <definedName name="dsftbv" localSheetId="3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31" hidden="1">{"via1",#N/A,TRUE,"general";"via2",#N/A,TRUE,"general";"via3",#N/A,TRUE,"general"}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35" hidden="1">{"via1",#N/A,TRUE,"general";"via2",#N/A,TRUE,"general";"via3",#N/A,TRUE,"general"}</definedName>
    <definedName name="dtrhj" localSheetId="3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31"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35" hidden="1">{"via1",#N/A,TRUE,"general";"via2",#N/A,TRUE,"general";"via3",#N/A,TRUE,"general"}</definedName>
    <definedName name="dxfgg" localSheetId="3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31"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35" hidden="1">{"via1",#N/A,TRUE,"general";"via2",#N/A,TRUE,"general";"via3",#N/A,TRUE,"general"}</definedName>
    <definedName name="e3e33" localSheetId="3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31"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1"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35" hidden="1">{"via1",#N/A,TRUE,"general";"via2",#N/A,TRUE,"general";"via3",#N/A,TRUE,"general"}</definedName>
    <definedName name="edgfhmn" localSheetId="3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31" hidden="1">{"via1",#N/A,TRUE,"general";"via2",#N/A,TRUE,"general";"via3",#N/A,TRUE,"general"}</definedName>
    <definedName name="edgfhmn" hidden="1">{"via1",#N/A,TRUE,"general";"via2",#N/A,TRUE,"general";"via3",#N/A,TRUE,"general"}</definedName>
    <definedName name="EE" localSheetId="3">'APU 1.1.1'!ERR</definedName>
    <definedName name="EE" localSheetId="4">'APU 1.1.2'!ERR</definedName>
    <definedName name="EE" localSheetId="5">'APU 1.2.1'!ERR</definedName>
    <definedName name="EE" localSheetId="6">'APU 1.2.2'!ERR</definedName>
    <definedName name="EE" localSheetId="7">'APU 1.3.1'!ERR</definedName>
    <definedName name="EE" localSheetId="32">'APU 10.1.1'!ERR</definedName>
    <definedName name="EE" localSheetId="33">'APU 10.1.2'!ERR</definedName>
    <definedName name="EE" localSheetId="34">'APU 11.1.1'!ERR</definedName>
    <definedName name="EE" localSheetId="35">'APU 11.1.2'!ERR</definedName>
    <definedName name="EE" localSheetId="36">'APU 12.1.1'!ERR</definedName>
    <definedName name="EE" localSheetId="8">'APU 2.1.1'!ERR</definedName>
    <definedName name="EE" localSheetId="9">'APU 2.1.2'!ERR</definedName>
    <definedName name="EE" localSheetId="10">'APU 2.1.3'!ERR</definedName>
    <definedName name="EE" localSheetId="11">'APU 2.2.1'!ERR</definedName>
    <definedName name="EE" localSheetId="12">'APU 2.2.2'!ERR</definedName>
    <definedName name="EE" localSheetId="13">'APU 2.2.3'!ERR</definedName>
    <definedName name="EE" localSheetId="14">'APU 2.3.1'!ERR</definedName>
    <definedName name="EE" localSheetId="15">'APU 3.1.1'!ERR</definedName>
    <definedName name="EE" localSheetId="16">'APU 4.1.1'!ERR</definedName>
    <definedName name="EE" localSheetId="17">'APU 4.2.1'!ERR</definedName>
    <definedName name="EE" localSheetId="18">'APU 5.1.1'!ERR</definedName>
    <definedName name="EE" localSheetId="19">'APU 5.1.2'!ERR</definedName>
    <definedName name="EE" localSheetId="20">'APU 5.2.1'!ERR</definedName>
    <definedName name="EE" localSheetId="21">'APU 5.2.2'!ERR</definedName>
    <definedName name="EE" localSheetId="22">'APU 5.3.1'!ERR</definedName>
    <definedName name="EE" localSheetId="23">'APU 5.3.2'!ERR</definedName>
    <definedName name="EE" localSheetId="24">'APU 6.1.1'!ERR</definedName>
    <definedName name="EE" localSheetId="25">'APU 7.1.1'!ERR</definedName>
    <definedName name="EE" localSheetId="26">'APU 7.2.1'!ERR</definedName>
    <definedName name="EE" localSheetId="27">'APU 8.1.1'!ERR</definedName>
    <definedName name="EE" localSheetId="28">'APU 8.1.2'!ERR</definedName>
    <definedName name="EE" localSheetId="29">'APU 8.2.1'!ERR</definedName>
    <definedName name="EE" localSheetId="30">'APU 8.2.2'!ERR</definedName>
    <definedName name="EE" localSheetId="31">'APU 9.1.1'!ERR</definedName>
    <definedName name="EE">[0]!ERR</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1"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1"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35" hidden="1">{"via1",#N/A,TRUE,"general";"via2",#N/A,TRUE,"general";"via3",#N/A,TRUE,"general"}</definedName>
    <definedName name="eeerfd" localSheetId="3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31"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35" hidden="1">{"TAB1",#N/A,TRUE,"GENERAL";"TAB2",#N/A,TRUE,"GENERAL";"TAB3",#N/A,TRUE,"GENERAL";"TAB4",#N/A,TRUE,"GENERAL";"TAB5",#N/A,TRUE,"GENERAL"}</definedName>
    <definedName name="efef" localSheetId="3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31"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35" hidden="1">{"via1",#N/A,TRUE,"general";"via2",#N/A,TRUE,"general";"via3",#N/A,TRUE,"general"}</definedName>
    <definedName name="efer" localSheetId="3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31"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35" hidden="1">{"TAB1",#N/A,TRUE,"GENERAL";"TAB2",#N/A,TRUE,"GENERAL";"TAB3",#N/A,TRUE,"GENERAL";"TAB4",#N/A,TRUE,"GENERAL";"TAB5",#N/A,TRUE,"GENERAL"}</definedName>
    <definedName name="egeg" localSheetId="3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31"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1"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'[71]Info Ejec'!$A$1:$AV$153</definedName>
    <definedName name="ELIMINACIONPROYC">#REF!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32">#REF!</definedName>
    <definedName name="emanto" localSheetId="33">#REF!</definedName>
    <definedName name="emanto" localSheetId="34">#REF!</definedName>
    <definedName name="emanto" localSheetId="35">#REF!</definedName>
    <definedName name="emanto" localSheetId="36">#REF!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19">#REF!</definedName>
    <definedName name="emanto" localSheetId="20">#REF!</definedName>
    <definedName name="emanto" localSheetId="21">#REF!</definedName>
    <definedName name="emanto" localSheetId="22">#REF!</definedName>
    <definedName name="emanto" localSheetId="23">#REF!</definedName>
    <definedName name="emanto" localSheetId="24">#REF!</definedName>
    <definedName name="emanto" localSheetId="25">#REF!</definedName>
    <definedName name="emanto" localSheetId="26">#REF!</definedName>
    <definedName name="emanto" localSheetId="27">#REF!</definedName>
    <definedName name="emanto" localSheetId="28">#REF!</definedName>
    <definedName name="emanto" localSheetId="29">#REF!</definedName>
    <definedName name="emanto" localSheetId="30">#REF!</definedName>
    <definedName name="emanto" localSheetId="31">#REF!</definedName>
    <definedName name="emanto">#REF!</definedName>
    <definedName name="eme" localSheetId="3">'APU 1.1.1'!ERR</definedName>
    <definedName name="eme" localSheetId="4">'APU 1.1.2'!ERR</definedName>
    <definedName name="eme" localSheetId="5">'APU 1.2.1'!ERR</definedName>
    <definedName name="eme" localSheetId="6">'APU 1.2.2'!ERR</definedName>
    <definedName name="eme" localSheetId="7">'APU 1.3.1'!ERR</definedName>
    <definedName name="eme" localSheetId="32">'APU 10.1.1'!ERR</definedName>
    <definedName name="eme" localSheetId="33">'APU 10.1.2'!ERR</definedName>
    <definedName name="eme" localSheetId="34">'APU 11.1.1'!ERR</definedName>
    <definedName name="eme" localSheetId="35">'APU 11.1.2'!ERR</definedName>
    <definedName name="eme" localSheetId="36">'APU 12.1.1'!ERR</definedName>
    <definedName name="eme" localSheetId="8">'APU 2.1.1'!ERR</definedName>
    <definedName name="eme" localSheetId="9">'APU 2.1.2'!ERR</definedName>
    <definedName name="eme" localSheetId="10">'APU 2.1.3'!ERR</definedName>
    <definedName name="eme" localSheetId="11">'APU 2.2.1'!ERR</definedName>
    <definedName name="eme" localSheetId="12">'APU 2.2.2'!ERR</definedName>
    <definedName name="eme" localSheetId="13">'APU 2.2.3'!ERR</definedName>
    <definedName name="eme" localSheetId="14">'APU 2.3.1'!ERR</definedName>
    <definedName name="eme" localSheetId="15">'APU 3.1.1'!ERR</definedName>
    <definedName name="eme" localSheetId="16">'APU 4.1.1'!ERR</definedName>
    <definedName name="eme" localSheetId="17">'APU 4.2.1'!ERR</definedName>
    <definedName name="eme" localSheetId="18">'APU 5.1.1'!ERR</definedName>
    <definedName name="eme" localSheetId="19">'APU 5.1.2'!ERR</definedName>
    <definedName name="eme" localSheetId="20">'APU 5.2.1'!ERR</definedName>
    <definedName name="eme" localSheetId="21">'APU 5.2.2'!ERR</definedName>
    <definedName name="eme" localSheetId="22">'APU 5.3.1'!ERR</definedName>
    <definedName name="eme" localSheetId="23">'APU 5.3.2'!ERR</definedName>
    <definedName name="eme" localSheetId="24">'APU 6.1.1'!ERR</definedName>
    <definedName name="eme" localSheetId="25">'APU 7.1.1'!ERR</definedName>
    <definedName name="eme" localSheetId="26">'APU 7.2.1'!ERR</definedName>
    <definedName name="eme" localSheetId="27">'APU 8.1.1'!ERR</definedName>
    <definedName name="eme" localSheetId="28">'APU 8.1.2'!ERR</definedName>
    <definedName name="eme" localSheetId="29">'APU 8.2.1'!ERR</definedName>
    <definedName name="eme" localSheetId="30">'APU 8.2.2'!ERR</definedName>
    <definedName name="eme" localSheetId="31">'APU 9.1.1'!ERR</definedName>
    <definedName name="eme">[0]!ERR</definedName>
    <definedName name="EMPLEADO">#REF!</definedName>
    <definedName name="Empresa">[42]EMPRESA!$F$6</definedName>
    <definedName name="EMULSION">#REF!</definedName>
    <definedName name="End_Bal">#REF!</definedName>
    <definedName name="ene">#REF!</definedName>
    <definedName name="Ensayos">#REF!</definedName>
    <definedName name="entrada">#REF!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32">#REF!</definedName>
    <definedName name="ENTRADASP" localSheetId="33">#REF!</definedName>
    <definedName name="ENTRADASP" localSheetId="34">#REF!</definedName>
    <definedName name="ENTRADASP" localSheetId="35">#REF!</definedName>
    <definedName name="ENTRADASP" localSheetId="36">#REF!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14">#REF!</definedName>
    <definedName name="ENTRADASP" localSheetId="15">#REF!</definedName>
    <definedName name="ENTRADASP" localSheetId="16">#REF!</definedName>
    <definedName name="ENTRADASP" localSheetId="17">#REF!</definedName>
    <definedName name="ENTRADASP" localSheetId="18">#REF!</definedName>
    <definedName name="ENTRADASP" localSheetId="19">#REF!</definedName>
    <definedName name="ENTRADASP" localSheetId="20">#REF!</definedName>
    <definedName name="ENTRADASP" localSheetId="21">#REF!</definedName>
    <definedName name="ENTRADASP" localSheetId="22">#REF!</definedName>
    <definedName name="ENTRADASP" localSheetId="23">#REF!</definedName>
    <definedName name="ENTRADASP" localSheetId="24">#REF!</definedName>
    <definedName name="ENTRADASP" localSheetId="25">#REF!</definedName>
    <definedName name="ENTRADASP" localSheetId="26">#REF!</definedName>
    <definedName name="ENTRADASP" localSheetId="27">#REF!</definedName>
    <definedName name="ENTRADASP" localSheetId="28">#REF!</definedName>
    <definedName name="ENTRADASP" localSheetId="29">#REF!</definedName>
    <definedName name="ENTRADASP" localSheetId="30">#REF!</definedName>
    <definedName name="ENTRADASP" localSheetId="31">#REF!</definedName>
    <definedName name="ENTRADASP">#REF!</definedName>
    <definedName name="EPECIALIDAD_SIDOE">[13]Tablas!#REF!</definedName>
    <definedName name="equipo">[72]Equipo!$A$7:$A$65536</definedName>
    <definedName name="EQUIPO1">#REF!</definedName>
    <definedName name="EQUIPOS" localSheetId="3">'[73]TABLA EQUIPOS'!$A$3:$D$70</definedName>
    <definedName name="EQUIPOS" localSheetId="4">'[73]TABLA EQUIPOS'!$A$3:$D$70</definedName>
    <definedName name="EQUIPOS" localSheetId="5">'[73]TABLA EQUIPOS'!$A$3:$D$70</definedName>
    <definedName name="EQUIPOS" localSheetId="6">'[73]TABLA EQUIPOS'!$A$3:$D$70</definedName>
    <definedName name="EQUIPOS" localSheetId="7">'[73]TABLA EQUIPOS'!$A$3:$D$70</definedName>
    <definedName name="EQUIPOS" localSheetId="32">'[73]TABLA EQUIPOS'!$A$3:$D$70</definedName>
    <definedName name="EQUIPOS" localSheetId="33">'[73]TABLA EQUIPOS'!$A$3:$D$70</definedName>
    <definedName name="EQUIPOS" localSheetId="34">'[73]TABLA EQUIPOS'!$A$3:$D$70</definedName>
    <definedName name="EQUIPOS" localSheetId="35">'[73]TABLA EQUIPOS'!$A$3:$D$70</definedName>
    <definedName name="EQUIPOS" localSheetId="36">'[73]TABLA EQUIPOS'!$A$3:$D$70</definedName>
    <definedName name="EQUIPOS" localSheetId="8">'[73]TABLA EQUIPOS'!$A$3:$D$70</definedName>
    <definedName name="EQUIPOS" localSheetId="9">'[73]TABLA EQUIPOS'!$A$3:$D$70</definedName>
    <definedName name="EQUIPOS" localSheetId="10">'[73]TABLA EQUIPOS'!$A$3:$D$70</definedName>
    <definedName name="EQUIPOS" localSheetId="11">'[73]TABLA EQUIPOS'!$A$3:$D$70</definedName>
    <definedName name="EQUIPOS" localSheetId="12">'[73]TABLA EQUIPOS'!$A$3:$D$70</definedName>
    <definedName name="EQUIPOS" localSheetId="13">'[73]TABLA EQUIPOS'!$A$3:$D$70</definedName>
    <definedName name="EQUIPOS" localSheetId="14">'[73]TABLA EQUIPOS'!$A$3:$D$70</definedName>
    <definedName name="EQUIPOS" localSheetId="15">'[73]TABLA EQUIPOS'!$A$3:$D$70</definedName>
    <definedName name="EQUIPOS" localSheetId="16">'[73]TABLA EQUIPOS'!$A$3:$D$70</definedName>
    <definedName name="EQUIPOS" localSheetId="17">'[73]TABLA EQUIPOS'!$A$3:$D$70</definedName>
    <definedName name="EQUIPOS" localSheetId="18">'[73]TABLA EQUIPOS'!$A$3:$D$70</definedName>
    <definedName name="EQUIPOS" localSheetId="19">'[73]TABLA EQUIPOS'!$A$3:$D$70</definedName>
    <definedName name="EQUIPOS" localSheetId="20">'[73]TABLA EQUIPOS'!$A$3:$D$70</definedName>
    <definedName name="EQUIPOS" localSheetId="21">'[73]TABLA EQUIPOS'!$A$3:$D$70</definedName>
    <definedName name="EQUIPOS" localSheetId="22">'[73]TABLA EQUIPOS'!$A$3:$D$70</definedName>
    <definedName name="EQUIPOS" localSheetId="23">'[73]TABLA EQUIPOS'!$A$3:$D$70</definedName>
    <definedName name="EQUIPOS" localSheetId="24">'[73]TABLA EQUIPOS'!$A$3:$D$70</definedName>
    <definedName name="EQUIPOS" localSheetId="25">'[73]TABLA EQUIPOS'!$A$3:$D$70</definedName>
    <definedName name="EQUIPOS" localSheetId="26">'[73]TABLA EQUIPOS'!$A$3:$D$70</definedName>
    <definedName name="EQUIPOS" localSheetId="27">'[73]TABLA EQUIPOS'!$A$3:$D$70</definedName>
    <definedName name="EQUIPOS" localSheetId="28">'[73]TABLA EQUIPOS'!$A$3:$D$70</definedName>
    <definedName name="EQUIPOS" localSheetId="29">'[73]TABLA EQUIPOS'!$A$3:$D$70</definedName>
    <definedName name="EQUIPOS" localSheetId="30">'[73]TABLA EQUIPOS'!$A$3:$D$70</definedName>
    <definedName name="EQUIPOS" localSheetId="31">'[73]TABLA EQUIPOS'!$A$3:$D$70</definedName>
    <definedName name="Equipos">#REF!</definedName>
    <definedName name="EQUIPOS1">#REF!</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35" hidden="1">{"via1",#N/A,TRUE,"general";"via2",#N/A,TRUE,"general";"via3",#N/A,TRUE,"general"}</definedName>
    <definedName name="eqw" localSheetId="3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31" hidden="1">{"via1",#N/A,TRUE,"general";"via2",#N/A,TRUE,"general";"via3",#N/A,TRUE,"general"}</definedName>
    <definedName name="eqw" hidden="1">{"via1",#N/A,TRUE,"general";"via2",#N/A,TRUE,"general";"via3",#N/A,TRUE,"general"}</definedName>
    <definedName name="ERE_ART">[47]steel!$B$8:$B$47</definedName>
    <definedName name="erfg" hidden="1">{#N/A,#N/A,FALSE,"Hoja1";#N/A,#N/A,FALSE,"Hoja2"}</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35" hidden="1">{"TAB1",#N/A,TRUE,"GENERAL";"TAB2",#N/A,TRUE,"GENERAL";"TAB3",#N/A,TRUE,"GENERAL";"TAB4",#N/A,TRUE,"GENERAL";"TAB5",#N/A,TRUE,"GENERAL"}</definedName>
    <definedName name="erg" localSheetId="3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31"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35" hidden="1">{"via1",#N/A,TRUE,"general";"via2",#N/A,TRUE,"general";"via3",#N/A,TRUE,"general"}</definedName>
    <definedName name="erger" localSheetId="3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31"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35" hidden="1">{"via1",#N/A,TRUE,"general";"via2",#N/A,TRUE,"general";"via3",#N/A,TRUE,"general"}</definedName>
    <definedName name="ergerg" localSheetId="3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31"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35" hidden="1">{"via1",#N/A,TRUE,"general";"via2",#N/A,TRUE,"general";"via3",#N/A,TRUE,"general"}</definedName>
    <definedName name="ergfegr" localSheetId="3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31"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1"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35" hidden="1">{"via1",#N/A,TRUE,"general";"via2",#N/A,TRUE,"general";"via3",#N/A,TRUE,"general"}</definedName>
    <definedName name="erggewg" localSheetId="3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31"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1"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35" hidden="1">{"via1",#N/A,TRUE,"general";"via2",#N/A,TRUE,"general";"via3",#N/A,TRUE,"general"}</definedName>
    <definedName name="ergregerg" localSheetId="3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31"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1"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1"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35" hidden="1">{"via1",#N/A,TRUE,"general";"via2",#N/A,TRUE,"general";"via3",#N/A,TRUE,"general"}</definedName>
    <definedName name="ergwreg" localSheetId="3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31"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32">{"TAB1",#N/A,TRUE,"GENERAL";"TAB2",#N/A,TRUE,"GENERAL";"TAB3",#N/A,TRUE,"GENERAL";"TAB4",#N/A,TRUE,"GENERAL";"TAB5",#N/A,TRUE,"GENERAL"}</definedName>
    <definedName name="ERR" localSheetId="33">{"TAB1",#N/A,TRUE,"GENERAL";"TAB2",#N/A,TRUE,"GENERAL";"TAB3",#N/A,TRUE,"GENERAL";"TAB4",#N/A,TRUE,"GENERAL";"TAB5",#N/A,TRUE,"GENERAL"}</definedName>
    <definedName name="ERR" localSheetId="34">{"TAB1",#N/A,TRUE,"GENERAL";"TAB2",#N/A,TRUE,"GENERAL";"TAB3",#N/A,TRUE,"GENERAL";"TAB4",#N/A,TRUE,"GENERAL";"TAB5",#N/A,TRUE,"GENERAL"}</definedName>
    <definedName name="ERR" localSheetId="35">{"TAB1",#N/A,TRUE,"GENERAL";"TAB2",#N/A,TRUE,"GENERAL";"TAB3",#N/A,TRUE,"GENERAL";"TAB4",#N/A,TRUE,"GENERAL";"TAB5",#N/A,TRUE,"GENERAL"}</definedName>
    <definedName name="ERR" localSheetId="36">{"TAB1",#N/A,TRUE,"GENERAL";"TAB2",#N/A,TRUE,"GENERAL";"TAB3",#N/A,TRUE,"GENERAL";"TAB4",#N/A,TRUE,"GENERAL";"TAB5",#N/A,TRUE,"GENERAL"}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29">{"TAB1",#N/A,TRUE,"GENERAL";"TAB2",#N/A,TRUE,"GENERAL";"TAB3",#N/A,TRUE,"GENERAL";"TAB4",#N/A,TRUE,"GENERAL";"TAB5",#N/A,TRUE,"GENERAL"}</definedName>
    <definedName name="ERR" localSheetId="30">{"TAB1",#N/A,TRUE,"GENERAL";"TAB2",#N/A,TRUE,"GENERAL";"TAB3",#N/A,TRUE,"GENERAL";"TAB4",#N/A,TRUE,"GENERAL";"TAB5",#N/A,TRUE,"GENERAL"}</definedName>
    <definedName name="ERR" localSheetId="3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35" hidden="1">{"via1",#N/A,TRUE,"general";"via2",#N/A,TRUE,"general";"via3",#N/A,TRUE,"general"}</definedName>
    <definedName name="ert" localSheetId="3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31"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35" hidden="1">{"via1",#N/A,TRUE,"general";"via2",#N/A,TRUE,"general";"via3",#N/A,TRUE,"general"}</definedName>
    <definedName name="erte" localSheetId="3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31"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1"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32" hidden="1">{"via1",#N/A,TRUE,"general";"via2",#N/A,TRUE,"general";"via3",#N/A,TRUE,"general"}</definedName>
    <definedName name="ertert" localSheetId="33" hidden="1">{"via1",#N/A,TRUE,"general";"via2",#N/A,TRUE,"general";"via3",#N/A,TRUE,"general"}</definedName>
    <definedName name="ertert" localSheetId="34" hidden="1">{"via1",#N/A,TRUE,"general";"via2",#N/A,TRUE,"general";"via3",#N/A,TRUE,"general"}</definedName>
    <definedName name="ertert" localSheetId="35" hidden="1">{"via1",#N/A,TRUE,"general";"via2",#N/A,TRUE,"general";"via3",#N/A,TRUE,"general"}</definedName>
    <definedName name="ertert" localSheetId="3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31"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1"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35" hidden="1">{"via1",#N/A,TRUE,"general";"via2",#N/A,TRUE,"general";"via3",#N/A,TRUE,"general"}</definedName>
    <definedName name="ertreb" localSheetId="3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31"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1"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35" hidden="1">{"via1",#N/A,TRUE,"general";"via2",#N/A,TRUE,"general";"via3",#N/A,TRUE,"general"}</definedName>
    <definedName name="erttret" localSheetId="3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31"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35" hidden="1">{"via1",#N/A,TRUE,"general";"via2",#N/A,TRUE,"general";"via3",#N/A,TRUE,"general"}</definedName>
    <definedName name="ertuiy" localSheetId="3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31"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1"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35" hidden="1">{"TAB1",#N/A,TRUE,"GENERAL";"TAB2",#N/A,TRUE,"GENERAL";"TAB3",#N/A,TRUE,"GENERAL";"TAB4",#N/A,TRUE,"GENERAL";"TAB5",#N/A,TRUE,"GENERAL"}</definedName>
    <definedName name="eru" localSheetId="3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31"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35" hidden="1">{"via1",#N/A,TRUE,"general";"via2",#N/A,TRUE,"general";"via3",#N/A,TRUE,"general"}</definedName>
    <definedName name="ERV" localSheetId="3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31"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35" hidden="1">{"via1",#N/A,TRUE,"general";"via2",#N/A,TRUE,"general";"via3",#N/A,TRUE,"general"}</definedName>
    <definedName name="erware" localSheetId="3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31"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35" hidden="1">{"via1",#N/A,TRUE,"general";"via2",#N/A,TRUE,"general";"via3",#N/A,TRUE,"general"}</definedName>
    <definedName name="ERWER" localSheetId="3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31"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1"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35" hidden="1">{"TAB1",#N/A,TRUE,"GENERAL";"TAB2",#N/A,TRUE,"GENERAL";"TAB3",#N/A,TRUE,"GENERAL";"TAB4",#N/A,TRUE,"GENERAL";"TAB5",#N/A,TRUE,"GENERAL"}</definedName>
    <definedName name="erwr" localSheetId="3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31"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35" hidden="1">{"via1",#N/A,TRUE,"general";"via2",#N/A,TRUE,"general";"via3",#N/A,TRUE,"general"}</definedName>
    <definedName name="ERWRL" localSheetId="3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31"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35" hidden="1">{"via1",#N/A,TRUE,"general";"via2",#N/A,TRUE,"general";"via3",#N/A,TRUE,"general"}</definedName>
    <definedName name="ery" localSheetId="3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31"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35" hidden="1">{"via1",#N/A,TRUE,"general";"via2",#N/A,TRUE,"general";"via3",#N/A,TRUE,"general"}</definedName>
    <definedName name="eryhd" localSheetId="3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31"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1"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1"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1"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1"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35" hidden="1">{"via1",#N/A,TRUE,"general";"via2",#N/A,TRUE,"general";"via3",#N/A,TRUE,"general"}</definedName>
    <definedName name="erytd" localSheetId="3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31"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35" hidden="1">{"via1",#N/A,TRUE,"general";"via2",#N/A,TRUE,"general";"via3",#N/A,TRUE,"general"}</definedName>
    <definedName name="eryty" localSheetId="3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31"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35" hidden="1">{"via1",#N/A,TRUE,"general";"via2",#N/A,TRUE,"general";"via3",#N/A,TRUE,"general"}</definedName>
    <definedName name="eryy" localSheetId="3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31" hidden="1">{"via1",#N/A,TRUE,"general";"via2",#N/A,TRUE,"general";"via3",#N/A,TRUE,"general"}</definedName>
    <definedName name="eryy" hidden="1">{"via1",#N/A,TRUE,"general";"via2",#N/A,TRUE,"general";"via3",#N/A,TRUE,"general"}</definedName>
    <definedName name="ES" localSheetId="3">'APU 1.1.1'!ERR</definedName>
    <definedName name="ES" localSheetId="4">'APU 1.1.2'!ERR</definedName>
    <definedName name="ES" localSheetId="5">'APU 1.2.1'!ERR</definedName>
    <definedName name="ES" localSheetId="6">'APU 1.2.2'!ERR</definedName>
    <definedName name="ES" localSheetId="7">'APU 1.3.1'!ERR</definedName>
    <definedName name="ES" localSheetId="32">'APU 10.1.1'!ERR</definedName>
    <definedName name="ES" localSheetId="33">'APU 10.1.2'!ERR</definedName>
    <definedName name="ES" localSheetId="34">'APU 11.1.1'!ERR</definedName>
    <definedName name="ES" localSheetId="35">'APU 11.1.2'!ERR</definedName>
    <definedName name="ES" localSheetId="36">'APU 12.1.1'!ERR</definedName>
    <definedName name="ES" localSheetId="8">'APU 2.1.1'!ERR</definedName>
    <definedName name="ES" localSheetId="9">'APU 2.1.2'!ERR</definedName>
    <definedName name="ES" localSheetId="10">'APU 2.1.3'!ERR</definedName>
    <definedName name="ES" localSheetId="11">'APU 2.2.1'!ERR</definedName>
    <definedName name="ES" localSheetId="12">'APU 2.2.2'!ERR</definedName>
    <definedName name="ES" localSheetId="13">'APU 2.2.3'!ERR</definedName>
    <definedName name="ES" localSheetId="14">'APU 2.3.1'!ERR</definedName>
    <definedName name="ES" localSheetId="15">'APU 3.1.1'!ERR</definedName>
    <definedName name="ES" localSheetId="16">'APU 4.1.1'!ERR</definedName>
    <definedName name="ES" localSheetId="17">'APU 4.2.1'!ERR</definedName>
    <definedName name="ES" localSheetId="18">'APU 5.1.1'!ERR</definedName>
    <definedName name="ES" localSheetId="19">'APU 5.1.2'!ERR</definedName>
    <definedName name="ES" localSheetId="20">'APU 5.2.1'!ERR</definedName>
    <definedName name="ES" localSheetId="21">'APU 5.2.2'!ERR</definedName>
    <definedName name="ES" localSheetId="22">'APU 5.3.1'!ERR</definedName>
    <definedName name="ES" localSheetId="23">'APU 5.3.2'!ERR</definedName>
    <definedName name="ES" localSheetId="24">'APU 6.1.1'!ERR</definedName>
    <definedName name="ES" localSheetId="25">'APU 7.1.1'!ERR</definedName>
    <definedName name="ES" localSheetId="26">'APU 7.2.1'!ERR</definedName>
    <definedName name="ES" localSheetId="27">'APU 8.1.1'!ERR</definedName>
    <definedName name="ES" localSheetId="28">'APU 8.1.2'!ERR</definedName>
    <definedName name="ES" localSheetId="29">'APU 8.2.1'!ERR</definedName>
    <definedName name="ES" localSheetId="30">'APU 8.2.2'!ERR</definedName>
    <definedName name="ES" localSheetId="31">'APU 9.1.1'!ERR</definedName>
    <definedName name="ES" localSheetId="0">[6]!ERR</definedName>
    <definedName name="ES">[0]!ERR</definedName>
    <definedName name="ESA">#REF!</definedName>
    <definedName name="ESE">#REF!</definedName>
    <definedName name="ESPE">#REF!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32">#REF!</definedName>
    <definedName name="ESPECIFICACION" localSheetId="33">#REF!</definedName>
    <definedName name="ESPECIFICACION" localSheetId="34">#REF!</definedName>
    <definedName name="ESPECIFICACION" localSheetId="35">#REF!</definedName>
    <definedName name="ESPECIFICACION" localSheetId="36">#REF!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1">#REF!</definedName>
    <definedName name="ESPECIFICACION" localSheetId="22">#REF!</definedName>
    <definedName name="ESPECIFICACION" localSheetId="23">#REF!</definedName>
    <definedName name="ESPECIFICACION" localSheetId="24">#REF!</definedName>
    <definedName name="ESPECIFICACION" localSheetId="25">#REF!</definedName>
    <definedName name="ESPECIFICACION" localSheetId="26">#REF!</definedName>
    <definedName name="ESPECIFICACION" localSheetId="27">#REF!</definedName>
    <definedName name="ESPECIFICACION" localSheetId="28">#REF!</definedName>
    <definedName name="ESPECIFICACION" localSheetId="29">#REF!</definedName>
    <definedName name="ESPECIFICACION" localSheetId="30">#REF!</definedName>
    <definedName name="ESPECIFICACION" localSheetId="31">#REF!</definedName>
    <definedName name="ESPECIFICACION">#REF!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32">#REF!</definedName>
    <definedName name="Especificación" localSheetId="33">#REF!</definedName>
    <definedName name="Especificación" localSheetId="34">#REF!</definedName>
    <definedName name="Especificación" localSheetId="35">#REF!</definedName>
    <definedName name="Especificación" localSheetId="36">#REF!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1">#REF!</definedName>
    <definedName name="Especificación" localSheetId="22">#REF!</definedName>
    <definedName name="Especificación" localSheetId="23">#REF!</definedName>
    <definedName name="Especificación" localSheetId="24">#REF!</definedName>
    <definedName name="Especificación" localSheetId="25">#REF!</definedName>
    <definedName name="Especificación" localSheetId="26">#REF!</definedName>
    <definedName name="Especificación" localSheetId="27">#REF!</definedName>
    <definedName name="Especificación" localSheetId="28">#REF!</definedName>
    <definedName name="Especificación" localSheetId="29">#REF!</definedName>
    <definedName name="Especificación" localSheetId="30">#REF!</definedName>
    <definedName name="Especificación" localSheetId="31">#REF!</definedName>
    <definedName name="Especificación">#REF!</definedName>
    <definedName name="espesor">#REF!</definedName>
    <definedName name="espesor3">[74]Espesores!#REF!</definedName>
    <definedName name="ESPESORCD">[74]Espesores!#REF!</definedName>
    <definedName name="ESPESORES" localSheetId="0">#REF!</definedName>
    <definedName name="ESPESORES">#REF!</definedName>
    <definedName name="ESPESORULT">[74]Espesores!#REF!</definedName>
    <definedName name="ESTA">#REF!</definedName>
    <definedName name="Estados">#REF!</definedName>
    <definedName name="Estimate_Factor">1</definedName>
    <definedName name="ESTRAE">'[3]7422CW00'!#REF!</definedName>
    <definedName name="ESTRU">[75]Estructura!$C$7:$E$2570</definedName>
    <definedName name="ESTRUCTURA" hidden="1">{#N/A,#N/A,TRUE,"INGENIERIA";#N/A,#N/A,TRUE,"COMPRAS";#N/A,#N/A,TRUE,"DIRECCION";#N/A,#N/A,TRUE,"RESUMEN"}</definedName>
    <definedName name="ESTRUCTURAS">[76]Hoja3!$B$7:$B$15</definedName>
    <definedName name="ETAP">#REF!</definedName>
    <definedName name="ETAPA_PACC">#REF!</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35" hidden="1">{"via1",#N/A,TRUE,"general";"via2",#N/A,TRUE,"general";"via3",#N/A,TRUE,"general"}</definedName>
    <definedName name="etertgg" localSheetId="3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31"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1"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35" hidden="1">{"via1",#N/A,TRUE,"general";"via2",#N/A,TRUE,"general";"via3",#N/A,TRUE,"general"}</definedName>
    <definedName name="etu" localSheetId="3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31"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35" hidden="1">{"via1",#N/A,TRUE,"general";"via2",#N/A,TRUE,"general";"via3",#N/A,TRUE,"general"}</definedName>
    <definedName name="etueh" localSheetId="3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31"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35" hidden="1">{"via1",#N/A,TRUE,"general";"via2",#N/A,TRUE,"general";"via3",#N/A,TRUE,"general"}</definedName>
    <definedName name="etyty" localSheetId="3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31"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35" hidden="1">{"TAB1",#N/A,TRUE,"GENERAL";"TAB2",#N/A,TRUE,"GENERAL";"TAB3",#N/A,TRUE,"GENERAL";"TAB4",#N/A,TRUE,"GENERAL";"TAB5",#N/A,TRUE,"GENERAL"}</definedName>
    <definedName name="etyu" localSheetId="3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31"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35" hidden="1">{"via1",#N/A,TRUE,"general";"via2",#N/A,TRUE,"general";"via3",#N/A,TRUE,"general"}</definedName>
    <definedName name="eu" localSheetId="3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31"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35" hidden="1">{"via1",#N/A,TRUE,"general";"via2",#N/A,TRUE,"general";"via3",#N/A,TRUE,"general"}</definedName>
    <definedName name="eut" localSheetId="3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31"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35" hidden="1">{"TAB1",#N/A,TRUE,"GENERAL";"TAB2",#N/A,TRUE,"GENERAL";"TAB3",#N/A,TRUE,"GENERAL";"TAB4",#N/A,TRUE,"GENERAL";"TAB5",#N/A,TRUE,"GENERAL"}</definedName>
    <definedName name="euyt" localSheetId="3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3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1"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1"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35" hidden="1">{"TAB1",#N/A,TRUE,"GENERAL";"TAB2",#N/A,TRUE,"GENERAL";"TAB3",#N/A,TRUE,"GENERAL";"TAB4",#N/A,TRUE,"GENERAL";"TAB5",#N/A,TRUE,"GENERAL"}</definedName>
    <definedName name="ewre" localSheetId="3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31"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1"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35" hidden="1">{"TAB1",#N/A,TRUE,"GENERAL";"TAB2",#N/A,TRUE,"GENERAL";"TAB3",#N/A,TRUE,"GENERAL";"TAB4",#N/A,TRUE,"GENERAL";"TAB5",#N/A,TRUE,"GENERAL"}</definedName>
    <definedName name="ewrr" localSheetId="3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31"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35" hidden="1">{"TAB1",#N/A,TRUE,"GENERAL";"TAB2",#N/A,TRUE,"GENERAL";"TAB3",#N/A,TRUE,"GENERAL";"TAB4",#N/A,TRUE,"GENERAL";"TAB5",#N/A,TRUE,"GENERAL"}</definedName>
    <definedName name="ewrt" localSheetId="3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31"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32">#REF!</definedName>
    <definedName name="EXC" localSheetId="33">#REF!</definedName>
    <definedName name="EXC" localSheetId="34">#REF!</definedName>
    <definedName name="EXC" localSheetId="35">#REF!</definedName>
    <definedName name="EXC" localSheetId="36">#REF!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14">#REF!</definedName>
    <definedName name="EXC" localSheetId="15">#REF!</definedName>
    <definedName name="EXC" localSheetId="16">#REF!</definedName>
    <definedName name="EXC" localSheetId="17">#REF!</definedName>
    <definedName name="EXC" localSheetId="18">#REF!</definedName>
    <definedName name="EXC" localSheetId="19">#REF!</definedName>
    <definedName name="EXC" localSheetId="20">#REF!</definedName>
    <definedName name="EXC" localSheetId="21">#REF!</definedName>
    <definedName name="EXC" localSheetId="22">#REF!</definedName>
    <definedName name="EXC" localSheetId="23">#REF!</definedName>
    <definedName name="EXC" localSheetId="24">#REF!</definedName>
    <definedName name="EXC" localSheetId="25">#REF!</definedName>
    <definedName name="EXC" localSheetId="26">#REF!</definedName>
    <definedName name="EXC" localSheetId="27">#REF!</definedName>
    <definedName name="EXC" localSheetId="28">#REF!</definedName>
    <definedName name="EXC" localSheetId="29">#REF!</definedName>
    <definedName name="EXC" localSheetId="30">#REF!</definedName>
    <definedName name="EXC" localSheetId="31">#REF!</definedName>
    <definedName name="EXC">#REF!</definedName>
    <definedName name="EXCAV_1">#REF!</definedName>
    <definedName name="EXCAV_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32">#REF!</definedName>
    <definedName name="exCEL" localSheetId="33">#REF!</definedName>
    <definedName name="exCEL" localSheetId="34">#REF!</definedName>
    <definedName name="exCEL" localSheetId="35">#REF!</definedName>
    <definedName name="exCEL" localSheetId="36">#REF!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14">#REF!</definedName>
    <definedName name="exCEL" localSheetId="15">#REF!</definedName>
    <definedName name="exCEL" localSheetId="16">#REF!</definedName>
    <definedName name="exCEL" localSheetId="17">#REF!</definedName>
    <definedName name="exCEL" localSheetId="18">#REF!</definedName>
    <definedName name="exCEL" localSheetId="19">#REF!</definedName>
    <definedName name="exCEL" localSheetId="20">#REF!</definedName>
    <definedName name="exCEL" localSheetId="21">#REF!</definedName>
    <definedName name="exCEL" localSheetId="22">#REF!</definedName>
    <definedName name="exCEL" localSheetId="23">#REF!</definedName>
    <definedName name="exCEL" localSheetId="24">#REF!</definedName>
    <definedName name="exCEL" localSheetId="25">#REF!</definedName>
    <definedName name="exCEL" localSheetId="26">#REF!</definedName>
    <definedName name="exCEL" localSheetId="27">#REF!</definedName>
    <definedName name="exCEL" localSheetId="28">#REF!</definedName>
    <definedName name="exCEL" localSheetId="29">#REF!</definedName>
    <definedName name="exCEL" localSheetId="30">#REF!</definedName>
    <definedName name="exCEL" localSheetId="31">#REF!</definedName>
    <definedName name="exCEL">#REF!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32">#REF!</definedName>
    <definedName name="Excel_BuiltIn_Print_Area_3" localSheetId="33">#REF!</definedName>
    <definedName name="Excel_BuiltIn_Print_Area_3" localSheetId="34">#REF!</definedName>
    <definedName name="Excel_BuiltIn_Print_Area_3" localSheetId="35">#REF!</definedName>
    <definedName name="Excel_BuiltIn_Print_Area_3" localSheetId="36">#REF!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23">#REF!</definedName>
    <definedName name="Excel_BuiltIn_Print_Area_3" localSheetId="24">#REF!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28">#REF!</definedName>
    <definedName name="Excel_BuiltIn_Print_Area_3" localSheetId="29">#REF!</definedName>
    <definedName name="Excel_BuiltIn_Print_Area_3" localSheetId="30">#REF!</definedName>
    <definedName name="Excel_BuiltIn_Print_Area_3" localSheetId="31">#REF!</definedName>
    <definedName name="Excel_BuiltIn_Print_Area_3">#REF!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32">#REF!</definedName>
    <definedName name="Excel_BuiltIn_Print_Area_3_X" localSheetId="33">#REF!</definedName>
    <definedName name="Excel_BuiltIn_Print_Area_3_X" localSheetId="34">#REF!</definedName>
    <definedName name="Excel_BuiltIn_Print_Area_3_X" localSheetId="35">#REF!</definedName>
    <definedName name="Excel_BuiltIn_Print_Area_3_X" localSheetId="36">#REF!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 localSheetId="23">#REF!</definedName>
    <definedName name="Excel_BuiltIn_Print_Area_3_X" localSheetId="24">#REF!</definedName>
    <definedName name="Excel_BuiltIn_Print_Area_3_X" localSheetId="25">#REF!</definedName>
    <definedName name="Excel_BuiltIn_Print_Area_3_X" localSheetId="26">#REF!</definedName>
    <definedName name="Excel_BuiltIn_Print_Area_3_X" localSheetId="27">#REF!</definedName>
    <definedName name="Excel_BuiltIn_Print_Area_3_X" localSheetId="28">#REF!</definedName>
    <definedName name="Excel_BuiltIn_Print_Area_3_X" localSheetId="29">#REF!</definedName>
    <definedName name="Excel_BuiltIn_Print_Area_3_X" localSheetId="30">#REF!</definedName>
    <definedName name="Excel_BuiltIn_Print_Area_3_X" localSheetId="31">#REF!</definedName>
    <definedName name="Excel_BuiltIn_Print_Area_3_X">#REF!</definedName>
    <definedName name="Excel_BuiltIn_Print_Titles_10" localSheetId="3">[25]SKJ452!#REF!</definedName>
    <definedName name="Excel_BuiltIn_Print_Titles_10" localSheetId="4">[25]SKJ452!#REF!</definedName>
    <definedName name="Excel_BuiltIn_Print_Titles_10" localSheetId="5">[25]SKJ452!#REF!</definedName>
    <definedName name="Excel_BuiltIn_Print_Titles_10" localSheetId="6">[25]SKJ452!#REF!</definedName>
    <definedName name="Excel_BuiltIn_Print_Titles_10" localSheetId="7">[25]SKJ452!#REF!</definedName>
    <definedName name="Excel_BuiltIn_Print_Titles_10" localSheetId="32">[25]SKJ452!#REF!</definedName>
    <definedName name="Excel_BuiltIn_Print_Titles_10" localSheetId="33">[25]SKJ452!#REF!</definedName>
    <definedName name="Excel_BuiltIn_Print_Titles_10" localSheetId="34">[25]SKJ452!#REF!</definedName>
    <definedName name="Excel_BuiltIn_Print_Titles_10" localSheetId="35">[25]SKJ452!#REF!</definedName>
    <definedName name="Excel_BuiltIn_Print_Titles_10" localSheetId="36">[25]SKJ452!#REF!</definedName>
    <definedName name="Excel_BuiltIn_Print_Titles_10" localSheetId="8">[25]SKJ452!#REF!</definedName>
    <definedName name="Excel_BuiltIn_Print_Titles_10" localSheetId="9">[25]SKJ452!#REF!</definedName>
    <definedName name="Excel_BuiltIn_Print_Titles_10" localSheetId="10">[25]SKJ452!#REF!</definedName>
    <definedName name="Excel_BuiltIn_Print_Titles_10" localSheetId="11">[25]SKJ452!#REF!</definedName>
    <definedName name="Excel_BuiltIn_Print_Titles_10" localSheetId="12">[25]SKJ452!#REF!</definedName>
    <definedName name="Excel_BuiltIn_Print_Titles_10" localSheetId="13">[25]SKJ452!#REF!</definedName>
    <definedName name="Excel_BuiltIn_Print_Titles_10" localSheetId="14">[25]SKJ452!#REF!</definedName>
    <definedName name="Excel_BuiltIn_Print_Titles_10" localSheetId="15">[25]SKJ452!#REF!</definedName>
    <definedName name="Excel_BuiltIn_Print_Titles_10" localSheetId="16">[25]SKJ452!#REF!</definedName>
    <definedName name="Excel_BuiltIn_Print_Titles_10" localSheetId="17">[25]SKJ452!#REF!</definedName>
    <definedName name="Excel_BuiltIn_Print_Titles_10" localSheetId="18">[25]SKJ452!#REF!</definedName>
    <definedName name="Excel_BuiltIn_Print_Titles_10" localSheetId="19">[25]SKJ452!#REF!</definedName>
    <definedName name="Excel_BuiltIn_Print_Titles_10" localSheetId="20">[25]SKJ452!#REF!</definedName>
    <definedName name="Excel_BuiltIn_Print_Titles_10" localSheetId="21">[25]SKJ452!#REF!</definedName>
    <definedName name="Excel_BuiltIn_Print_Titles_10" localSheetId="22">[25]SKJ452!#REF!</definedName>
    <definedName name="Excel_BuiltIn_Print_Titles_10" localSheetId="23">[25]SKJ452!#REF!</definedName>
    <definedName name="Excel_BuiltIn_Print_Titles_10" localSheetId="24">[25]SKJ452!#REF!</definedName>
    <definedName name="Excel_BuiltIn_Print_Titles_10" localSheetId="25">[25]SKJ452!#REF!</definedName>
    <definedName name="Excel_BuiltIn_Print_Titles_10" localSheetId="26">[25]SKJ452!#REF!</definedName>
    <definedName name="Excel_BuiltIn_Print_Titles_10" localSheetId="27">[25]SKJ452!#REF!</definedName>
    <definedName name="Excel_BuiltIn_Print_Titles_10" localSheetId="28">[25]SKJ452!#REF!</definedName>
    <definedName name="Excel_BuiltIn_Print_Titles_10" localSheetId="29">[25]SKJ452!#REF!</definedName>
    <definedName name="Excel_BuiltIn_Print_Titles_10" localSheetId="30">[25]SKJ452!#REF!</definedName>
    <definedName name="Excel_BuiltIn_Print_Titles_10" localSheetId="31">[25]SKJ452!#REF!</definedName>
    <definedName name="Excel_BuiltIn_Print_Titles_10">[25]SKJ452!#REF!</definedName>
    <definedName name="Excel_BuiltIn_Print_Titles_11" localSheetId="3">[25]ITA878!#REF!</definedName>
    <definedName name="Excel_BuiltIn_Print_Titles_11" localSheetId="4">[25]ITA878!#REF!</definedName>
    <definedName name="Excel_BuiltIn_Print_Titles_11" localSheetId="5">[25]ITA878!#REF!</definedName>
    <definedName name="Excel_BuiltIn_Print_Titles_11" localSheetId="6">[25]ITA878!#REF!</definedName>
    <definedName name="Excel_BuiltIn_Print_Titles_11" localSheetId="7">[25]ITA878!#REF!</definedName>
    <definedName name="Excel_BuiltIn_Print_Titles_11" localSheetId="32">[25]ITA878!#REF!</definedName>
    <definedName name="Excel_BuiltIn_Print_Titles_11" localSheetId="33">[25]ITA878!#REF!</definedName>
    <definedName name="Excel_BuiltIn_Print_Titles_11" localSheetId="34">[25]ITA878!#REF!</definedName>
    <definedName name="Excel_BuiltIn_Print_Titles_11" localSheetId="35">[25]ITA878!#REF!</definedName>
    <definedName name="Excel_BuiltIn_Print_Titles_11" localSheetId="36">[25]ITA878!#REF!</definedName>
    <definedName name="Excel_BuiltIn_Print_Titles_11" localSheetId="8">[25]ITA878!#REF!</definedName>
    <definedName name="Excel_BuiltIn_Print_Titles_11" localSheetId="9">[25]ITA878!#REF!</definedName>
    <definedName name="Excel_BuiltIn_Print_Titles_11" localSheetId="10">[25]ITA878!#REF!</definedName>
    <definedName name="Excel_BuiltIn_Print_Titles_11" localSheetId="11">[25]ITA878!#REF!</definedName>
    <definedName name="Excel_BuiltIn_Print_Titles_11" localSheetId="12">[25]ITA878!#REF!</definedName>
    <definedName name="Excel_BuiltIn_Print_Titles_11" localSheetId="13">[25]ITA878!#REF!</definedName>
    <definedName name="Excel_BuiltIn_Print_Titles_11" localSheetId="14">[25]ITA878!#REF!</definedName>
    <definedName name="Excel_BuiltIn_Print_Titles_11" localSheetId="15">[25]ITA878!#REF!</definedName>
    <definedName name="Excel_BuiltIn_Print_Titles_11" localSheetId="16">[25]ITA878!#REF!</definedName>
    <definedName name="Excel_BuiltIn_Print_Titles_11" localSheetId="17">[25]ITA878!#REF!</definedName>
    <definedName name="Excel_BuiltIn_Print_Titles_11" localSheetId="18">[25]ITA878!#REF!</definedName>
    <definedName name="Excel_BuiltIn_Print_Titles_11" localSheetId="19">[25]ITA878!#REF!</definedName>
    <definedName name="Excel_BuiltIn_Print_Titles_11" localSheetId="20">[25]ITA878!#REF!</definedName>
    <definedName name="Excel_BuiltIn_Print_Titles_11" localSheetId="21">[25]ITA878!#REF!</definedName>
    <definedName name="Excel_BuiltIn_Print_Titles_11" localSheetId="22">[25]ITA878!#REF!</definedName>
    <definedName name="Excel_BuiltIn_Print_Titles_11" localSheetId="23">[25]ITA878!#REF!</definedName>
    <definedName name="Excel_BuiltIn_Print_Titles_11" localSheetId="24">[25]ITA878!#REF!</definedName>
    <definedName name="Excel_BuiltIn_Print_Titles_11" localSheetId="25">[25]ITA878!#REF!</definedName>
    <definedName name="Excel_BuiltIn_Print_Titles_11" localSheetId="26">[25]ITA878!#REF!</definedName>
    <definedName name="Excel_BuiltIn_Print_Titles_11" localSheetId="27">[25]ITA878!#REF!</definedName>
    <definedName name="Excel_BuiltIn_Print_Titles_11" localSheetId="28">[25]ITA878!#REF!</definedName>
    <definedName name="Excel_BuiltIn_Print_Titles_11" localSheetId="29">[25]ITA878!#REF!</definedName>
    <definedName name="Excel_BuiltIn_Print_Titles_11" localSheetId="30">[25]ITA878!#REF!</definedName>
    <definedName name="Excel_BuiltIn_Print_Titles_11" localSheetId="31">[25]ITA878!#REF!</definedName>
    <definedName name="Excel_BuiltIn_Print_Titles_11">[25]ITA878!#REF!</definedName>
    <definedName name="Excel_BuiltIn_Print_Titles_12" localSheetId="3">'[25]AEA-944'!#REF!</definedName>
    <definedName name="Excel_BuiltIn_Print_Titles_12" localSheetId="4">'[25]AEA-944'!#REF!</definedName>
    <definedName name="Excel_BuiltIn_Print_Titles_12" localSheetId="5">'[25]AEA-944'!#REF!</definedName>
    <definedName name="Excel_BuiltIn_Print_Titles_12" localSheetId="6">'[25]AEA-944'!#REF!</definedName>
    <definedName name="Excel_BuiltIn_Print_Titles_12" localSheetId="7">'[25]AEA-944'!#REF!</definedName>
    <definedName name="Excel_BuiltIn_Print_Titles_12" localSheetId="32">'[25]AEA-944'!#REF!</definedName>
    <definedName name="Excel_BuiltIn_Print_Titles_12" localSheetId="33">'[25]AEA-944'!#REF!</definedName>
    <definedName name="Excel_BuiltIn_Print_Titles_12" localSheetId="34">'[25]AEA-944'!#REF!</definedName>
    <definedName name="Excel_BuiltIn_Print_Titles_12" localSheetId="35">'[25]AEA-944'!#REF!</definedName>
    <definedName name="Excel_BuiltIn_Print_Titles_12" localSheetId="36">'[25]AEA-944'!#REF!</definedName>
    <definedName name="Excel_BuiltIn_Print_Titles_12" localSheetId="8">'[25]AEA-944'!#REF!</definedName>
    <definedName name="Excel_BuiltIn_Print_Titles_12" localSheetId="9">'[25]AEA-944'!#REF!</definedName>
    <definedName name="Excel_BuiltIn_Print_Titles_12" localSheetId="10">'[25]AEA-944'!#REF!</definedName>
    <definedName name="Excel_BuiltIn_Print_Titles_12" localSheetId="11">'[25]AEA-944'!#REF!</definedName>
    <definedName name="Excel_BuiltIn_Print_Titles_12" localSheetId="12">'[25]AEA-944'!#REF!</definedName>
    <definedName name="Excel_BuiltIn_Print_Titles_12" localSheetId="13">'[25]AEA-944'!#REF!</definedName>
    <definedName name="Excel_BuiltIn_Print_Titles_12" localSheetId="14">'[25]AEA-944'!#REF!</definedName>
    <definedName name="Excel_BuiltIn_Print_Titles_12" localSheetId="15">'[25]AEA-944'!#REF!</definedName>
    <definedName name="Excel_BuiltIn_Print_Titles_12" localSheetId="16">'[25]AEA-944'!#REF!</definedName>
    <definedName name="Excel_BuiltIn_Print_Titles_12" localSheetId="17">'[25]AEA-944'!#REF!</definedName>
    <definedName name="Excel_BuiltIn_Print_Titles_12" localSheetId="18">'[25]AEA-944'!#REF!</definedName>
    <definedName name="Excel_BuiltIn_Print_Titles_12" localSheetId="19">'[25]AEA-944'!#REF!</definedName>
    <definedName name="Excel_BuiltIn_Print_Titles_12" localSheetId="20">'[25]AEA-944'!#REF!</definedName>
    <definedName name="Excel_BuiltIn_Print_Titles_12" localSheetId="21">'[25]AEA-944'!#REF!</definedName>
    <definedName name="Excel_BuiltIn_Print_Titles_12" localSheetId="22">'[25]AEA-944'!#REF!</definedName>
    <definedName name="Excel_BuiltIn_Print_Titles_12" localSheetId="23">'[25]AEA-944'!#REF!</definedName>
    <definedName name="Excel_BuiltIn_Print_Titles_12" localSheetId="24">'[25]AEA-944'!#REF!</definedName>
    <definedName name="Excel_BuiltIn_Print_Titles_12" localSheetId="25">'[25]AEA-944'!#REF!</definedName>
    <definedName name="Excel_BuiltIn_Print_Titles_12" localSheetId="26">'[25]AEA-944'!#REF!</definedName>
    <definedName name="Excel_BuiltIn_Print_Titles_12" localSheetId="27">'[25]AEA-944'!#REF!</definedName>
    <definedName name="Excel_BuiltIn_Print_Titles_12" localSheetId="28">'[25]AEA-944'!#REF!</definedName>
    <definedName name="Excel_BuiltIn_Print_Titles_12" localSheetId="29">'[25]AEA-944'!#REF!</definedName>
    <definedName name="Excel_BuiltIn_Print_Titles_12" localSheetId="30">'[25]AEA-944'!#REF!</definedName>
    <definedName name="Excel_BuiltIn_Print_Titles_12" localSheetId="31">'[25]AEA-944'!#REF!</definedName>
    <definedName name="Excel_BuiltIn_Print_Titles_12">'[25]AEA-944'!#REF!</definedName>
    <definedName name="Excel_BuiltIn_Print_Titles_13" localSheetId="3">'[25]DUB-823'!#REF!</definedName>
    <definedName name="Excel_BuiltIn_Print_Titles_13" localSheetId="4">'[25]DUB-823'!#REF!</definedName>
    <definedName name="Excel_BuiltIn_Print_Titles_13" localSheetId="5">'[25]DUB-823'!#REF!</definedName>
    <definedName name="Excel_BuiltIn_Print_Titles_13" localSheetId="6">'[25]DUB-823'!#REF!</definedName>
    <definedName name="Excel_BuiltIn_Print_Titles_13" localSheetId="7">'[25]DUB-823'!#REF!</definedName>
    <definedName name="Excel_BuiltIn_Print_Titles_13" localSheetId="32">'[25]DUB-823'!#REF!</definedName>
    <definedName name="Excel_BuiltIn_Print_Titles_13" localSheetId="33">'[25]DUB-823'!#REF!</definedName>
    <definedName name="Excel_BuiltIn_Print_Titles_13" localSheetId="34">'[25]DUB-823'!#REF!</definedName>
    <definedName name="Excel_BuiltIn_Print_Titles_13" localSheetId="35">'[25]DUB-823'!#REF!</definedName>
    <definedName name="Excel_BuiltIn_Print_Titles_13" localSheetId="36">'[25]DUB-823'!#REF!</definedName>
    <definedName name="Excel_BuiltIn_Print_Titles_13" localSheetId="8">'[25]DUB-823'!#REF!</definedName>
    <definedName name="Excel_BuiltIn_Print_Titles_13" localSheetId="9">'[25]DUB-823'!#REF!</definedName>
    <definedName name="Excel_BuiltIn_Print_Titles_13" localSheetId="10">'[25]DUB-823'!#REF!</definedName>
    <definedName name="Excel_BuiltIn_Print_Titles_13" localSheetId="11">'[25]DUB-823'!#REF!</definedName>
    <definedName name="Excel_BuiltIn_Print_Titles_13" localSheetId="12">'[25]DUB-823'!#REF!</definedName>
    <definedName name="Excel_BuiltIn_Print_Titles_13" localSheetId="13">'[25]DUB-823'!#REF!</definedName>
    <definedName name="Excel_BuiltIn_Print_Titles_13" localSheetId="14">'[25]DUB-823'!#REF!</definedName>
    <definedName name="Excel_BuiltIn_Print_Titles_13" localSheetId="15">'[25]DUB-823'!#REF!</definedName>
    <definedName name="Excel_BuiltIn_Print_Titles_13" localSheetId="16">'[25]DUB-823'!#REF!</definedName>
    <definedName name="Excel_BuiltIn_Print_Titles_13" localSheetId="17">'[25]DUB-823'!#REF!</definedName>
    <definedName name="Excel_BuiltIn_Print_Titles_13" localSheetId="18">'[25]DUB-823'!#REF!</definedName>
    <definedName name="Excel_BuiltIn_Print_Titles_13" localSheetId="19">'[25]DUB-823'!#REF!</definedName>
    <definedName name="Excel_BuiltIn_Print_Titles_13" localSheetId="20">'[25]DUB-823'!#REF!</definedName>
    <definedName name="Excel_BuiltIn_Print_Titles_13" localSheetId="21">'[25]DUB-823'!#REF!</definedName>
    <definedName name="Excel_BuiltIn_Print_Titles_13" localSheetId="22">'[25]DUB-823'!#REF!</definedName>
    <definedName name="Excel_BuiltIn_Print_Titles_13" localSheetId="23">'[25]DUB-823'!#REF!</definedName>
    <definedName name="Excel_BuiltIn_Print_Titles_13" localSheetId="24">'[25]DUB-823'!#REF!</definedName>
    <definedName name="Excel_BuiltIn_Print_Titles_13" localSheetId="25">'[25]DUB-823'!#REF!</definedName>
    <definedName name="Excel_BuiltIn_Print_Titles_13" localSheetId="26">'[25]DUB-823'!#REF!</definedName>
    <definedName name="Excel_BuiltIn_Print_Titles_13" localSheetId="27">'[25]DUB-823'!#REF!</definedName>
    <definedName name="Excel_BuiltIn_Print_Titles_13" localSheetId="28">'[25]DUB-823'!#REF!</definedName>
    <definedName name="Excel_BuiltIn_Print_Titles_13" localSheetId="29">'[25]DUB-823'!#REF!</definedName>
    <definedName name="Excel_BuiltIn_Print_Titles_13" localSheetId="30">'[25]DUB-823'!#REF!</definedName>
    <definedName name="Excel_BuiltIn_Print_Titles_13" localSheetId="31">'[25]DUB-823'!#REF!</definedName>
    <definedName name="Excel_BuiltIn_Print_Titles_13">'[25]DUB-823'!#REF!</definedName>
    <definedName name="Excel_BuiltIn_Print_Titles_14" localSheetId="3">'[25]GPI 526'!#REF!</definedName>
    <definedName name="Excel_BuiltIn_Print_Titles_14" localSheetId="4">'[25]GPI 526'!#REF!</definedName>
    <definedName name="Excel_BuiltIn_Print_Titles_14" localSheetId="5">'[25]GPI 526'!#REF!</definedName>
    <definedName name="Excel_BuiltIn_Print_Titles_14" localSheetId="6">'[25]GPI 526'!#REF!</definedName>
    <definedName name="Excel_BuiltIn_Print_Titles_14" localSheetId="7">'[25]GPI 526'!#REF!</definedName>
    <definedName name="Excel_BuiltIn_Print_Titles_14" localSheetId="32">'[25]GPI 526'!#REF!</definedName>
    <definedName name="Excel_BuiltIn_Print_Titles_14" localSheetId="33">'[25]GPI 526'!#REF!</definedName>
    <definedName name="Excel_BuiltIn_Print_Titles_14" localSheetId="34">'[25]GPI 526'!#REF!</definedName>
    <definedName name="Excel_BuiltIn_Print_Titles_14" localSheetId="35">'[25]GPI 526'!#REF!</definedName>
    <definedName name="Excel_BuiltIn_Print_Titles_14" localSheetId="36">'[25]GPI 526'!#REF!</definedName>
    <definedName name="Excel_BuiltIn_Print_Titles_14" localSheetId="8">'[25]GPI 526'!#REF!</definedName>
    <definedName name="Excel_BuiltIn_Print_Titles_14" localSheetId="9">'[25]GPI 526'!#REF!</definedName>
    <definedName name="Excel_BuiltIn_Print_Titles_14" localSheetId="10">'[25]GPI 526'!#REF!</definedName>
    <definedName name="Excel_BuiltIn_Print_Titles_14" localSheetId="11">'[25]GPI 526'!#REF!</definedName>
    <definedName name="Excel_BuiltIn_Print_Titles_14" localSheetId="12">'[25]GPI 526'!#REF!</definedName>
    <definedName name="Excel_BuiltIn_Print_Titles_14" localSheetId="13">'[25]GPI 526'!#REF!</definedName>
    <definedName name="Excel_BuiltIn_Print_Titles_14" localSheetId="14">'[25]GPI 526'!#REF!</definedName>
    <definedName name="Excel_BuiltIn_Print_Titles_14" localSheetId="15">'[25]GPI 526'!#REF!</definedName>
    <definedName name="Excel_BuiltIn_Print_Titles_14" localSheetId="16">'[25]GPI 526'!#REF!</definedName>
    <definedName name="Excel_BuiltIn_Print_Titles_14" localSheetId="17">'[25]GPI 526'!#REF!</definedName>
    <definedName name="Excel_BuiltIn_Print_Titles_14" localSheetId="18">'[25]GPI 526'!#REF!</definedName>
    <definedName name="Excel_BuiltIn_Print_Titles_14" localSheetId="19">'[25]GPI 526'!#REF!</definedName>
    <definedName name="Excel_BuiltIn_Print_Titles_14" localSheetId="20">'[25]GPI 526'!#REF!</definedName>
    <definedName name="Excel_BuiltIn_Print_Titles_14" localSheetId="21">'[25]GPI 526'!#REF!</definedName>
    <definedName name="Excel_BuiltIn_Print_Titles_14" localSheetId="22">'[25]GPI 526'!#REF!</definedName>
    <definedName name="Excel_BuiltIn_Print_Titles_14" localSheetId="23">'[25]GPI 526'!#REF!</definedName>
    <definedName name="Excel_BuiltIn_Print_Titles_14" localSheetId="24">'[25]GPI 526'!#REF!</definedName>
    <definedName name="Excel_BuiltIn_Print_Titles_14" localSheetId="25">'[25]GPI 526'!#REF!</definedName>
    <definedName name="Excel_BuiltIn_Print_Titles_14" localSheetId="26">'[25]GPI 526'!#REF!</definedName>
    <definedName name="Excel_BuiltIn_Print_Titles_14" localSheetId="27">'[25]GPI 526'!#REF!</definedName>
    <definedName name="Excel_BuiltIn_Print_Titles_14" localSheetId="28">'[25]GPI 526'!#REF!</definedName>
    <definedName name="Excel_BuiltIn_Print_Titles_14" localSheetId="29">'[25]GPI 526'!#REF!</definedName>
    <definedName name="Excel_BuiltIn_Print_Titles_14" localSheetId="30">'[25]GPI 526'!#REF!</definedName>
    <definedName name="Excel_BuiltIn_Print_Titles_14" localSheetId="31">'[25]GPI 526'!#REF!</definedName>
    <definedName name="Excel_BuiltIn_Print_Titles_14">'[25]GPI 526'!#REF!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32">#REF!</definedName>
    <definedName name="Excel_BuiltIn_Print_Titles_15" localSheetId="33">#REF!</definedName>
    <definedName name="Excel_BuiltIn_Print_Titles_15" localSheetId="34">#REF!</definedName>
    <definedName name="Excel_BuiltIn_Print_Titles_15" localSheetId="35">#REF!</definedName>
    <definedName name="Excel_BuiltIn_Print_Titles_15" localSheetId="36">#REF!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 localSheetId="23">#REF!</definedName>
    <definedName name="Excel_BuiltIn_Print_Titles_15" localSheetId="24">#REF!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28">#REF!</definedName>
    <definedName name="Excel_BuiltIn_Print_Titles_15" localSheetId="29">#REF!</definedName>
    <definedName name="Excel_BuiltIn_Print_Titles_15" localSheetId="30">#REF!</definedName>
    <definedName name="Excel_BuiltIn_Print_Titles_15" localSheetId="31">#REF!</definedName>
    <definedName name="Excel_BuiltIn_Print_Titles_15">#REF!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32">#REF!</definedName>
    <definedName name="Excel_BuiltIn_Print_Titles_16" localSheetId="33">#REF!</definedName>
    <definedName name="Excel_BuiltIn_Print_Titles_16" localSheetId="34">#REF!</definedName>
    <definedName name="Excel_BuiltIn_Print_Titles_16" localSheetId="35">#REF!</definedName>
    <definedName name="Excel_BuiltIn_Print_Titles_16" localSheetId="36">#REF!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 localSheetId="23">#REF!</definedName>
    <definedName name="Excel_BuiltIn_Print_Titles_16" localSheetId="24">#REF!</definedName>
    <definedName name="Excel_BuiltIn_Print_Titles_16" localSheetId="25">#REF!</definedName>
    <definedName name="Excel_BuiltIn_Print_Titles_16" localSheetId="26">#REF!</definedName>
    <definedName name="Excel_BuiltIn_Print_Titles_16" localSheetId="27">#REF!</definedName>
    <definedName name="Excel_BuiltIn_Print_Titles_16" localSheetId="28">#REF!</definedName>
    <definedName name="Excel_BuiltIn_Print_Titles_16" localSheetId="29">#REF!</definedName>
    <definedName name="Excel_BuiltIn_Print_Titles_16" localSheetId="30">#REF!</definedName>
    <definedName name="Excel_BuiltIn_Print_Titles_16" localSheetId="31">#REF!</definedName>
    <definedName name="Excel_BuiltIn_Print_Titles_16">#REF!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32">#REF!</definedName>
    <definedName name="Excel_BuiltIn_Print_Titles_17" localSheetId="33">#REF!</definedName>
    <definedName name="Excel_BuiltIn_Print_Titles_17" localSheetId="34">#REF!</definedName>
    <definedName name="Excel_BuiltIn_Print_Titles_17" localSheetId="35">#REF!</definedName>
    <definedName name="Excel_BuiltIn_Print_Titles_17" localSheetId="36">#REF!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 localSheetId="23">#REF!</definedName>
    <definedName name="Excel_BuiltIn_Print_Titles_17" localSheetId="24">#REF!</definedName>
    <definedName name="Excel_BuiltIn_Print_Titles_17" localSheetId="25">#REF!</definedName>
    <definedName name="Excel_BuiltIn_Print_Titles_17" localSheetId="26">#REF!</definedName>
    <definedName name="Excel_BuiltIn_Print_Titles_17" localSheetId="27">#REF!</definedName>
    <definedName name="Excel_BuiltIn_Print_Titles_17" localSheetId="28">#REF!</definedName>
    <definedName name="Excel_BuiltIn_Print_Titles_17" localSheetId="29">#REF!</definedName>
    <definedName name="Excel_BuiltIn_Print_Titles_17" localSheetId="30">#REF!</definedName>
    <definedName name="Excel_BuiltIn_Print_Titles_17" localSheetId="31">#REF!</definedName>
    <definedName name="Excel_BuiltIn_Print_Titles_17">#REF!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32">#REF!</definedName>
    <definedName name="Excel_BuiltIn_Print_Titles_18" localSheetId="33">#REF!</definedName>
    <definedName name="Excel_BuiltIn_Print_Titles_18" localSheetId="34">#REF!</definedName>
    <definedName name="Excel_BuiltIn_Print_Titles_18" localSheetId="35">#REF!</definedName>
    <definedName name="Excel_BuiltIn_Print_Titles_18" localSheetId="36">#REF!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 localSheetId="23">#REF!</definedName>
    <definedName name="Excel_BuiltIn_Print_Titles_18" localSheetId="24">#REF!</definedName>
    <definedName name="Excel_BuiltIn_Print_Titles_18" localSheetId="25">#REF!</definedName>
    <definedName name="Excel_BuiltIn_Print_Titles_18" localSheetId="26">#REF!</definedName>
    <definedName name="Excel_BuiltIn_Print_Titles_18" localSheetId="27">#REF!</definedName>
    <definedName name="Excel_BuiltIn_Print_Titles_18" localSheetId="28">#REF!</definedName>
    <definedName name="Excel_BuiltIn_Print_Titles_18" localSheetId="29">#REF!</definedName>
    <definedName name="Excel_BuiltIn_Print_Titles_18" localSheetId="30">#REF!</definedName>
    <definedName name="Excel_BuiltIn_Print_Titles_18" localSheetId="31">#REF!</definedName>
    <definedName name="Excel_BuiltIn_Print_Titles_18">#REF!</definedName>
    <definedName name="Excel_BuiltIn_Print_Titles_19" localSheetId="3">[25]XXJ617!#REF!</definedName>
    <definedName name="Excel_BuiltIn_Print_Titles_19" localSheetId="4">[25]XXJ617!#REF!</definedName>
    <definedName name="Excel_BuiltIn_Print_Titles_19" localSheetId="5">[25]XXJ617!#REF!</definedName>
    <definedName name="Excel_BuiltIn_Print_Titles_19" localSheetId="6">[25]XXJ617!#REF!</definedName>
    <definedName name="Excel_BuiltIn_Print_Titles_19" localSheetId="7">[25]XXJ617!#REF!</definedName>
    <definedName name="Excel_BuiltIn_Print_Titles_19" localSheetId="32">[25]XXJ617!#REF!</definedName>
    <definedName name="Excel_BuiltIn_Print_Titles_19" localSheetId="33">[25]XXJ617!#REF!</definedName>
    <definedName name="Excel_BuiltIn_Print_Titles_19" localSheetId="34">[25]XXJ617!#REF!</definedName>
    <definedName name="Excel_BuiltIn_Print_Titles_19" localSheetId="35">[25]XXJ617!#REF!</definedName>
    <definedName name="Excel_BuiltIn_Print_Titles_19" localSheetId="36">[25]XXJ617!#REF!</definedName>
    <definedName name="Excel_BuiltIn_Print_Titles_19" localSheetId="8">[25]XXJ617!#REF!</definedName>
    <definedName name="Excel_BuiltIn_Print_Titles_19" localSheetId="9">[25]XXJ617!#REF!</definedName>
    <definedName name="Excel_BuiltIn_Print_Titles_19" localSheetId="10">[25]XXJ617!#REF!</definedName>
    <definedName name="Excel_BuiltIn_Print_Titles_19" localSheetId="11">[25]XXJ617!#REF!</definedName>
    <definedName name="Excel_BuiltIn_Print_Titles_19" localSheetId="12">[25]XXJ617!#REF!</definedName>
    <definedName name="Excel_BuiltIn_Print_Titles_19" localSheetId="13">[25]XXJ617!#REF!</definedName>
    <definedName name="Excel_BuiltIn_Print_Titles_19" localSheetId="14">[25]XXJ617!#REF!</definedName>
    <definedName name="Excel_BuiltIn_Print_Titles_19" localSheetId="15">[25]XXJ617!#REF!</definedName>
    <definedName name="Excel_BuiltIn_Print_Titles_19" localSheetId="16">[25]XXJ617!#REF!</definedName>
    <definedName name="Excel_BuiltIn_Print_Titles_19" localSheetId="17">[25]XXJ617!#REF!</definedName>
    <definedName name="Excel_BuiltIn_Print_Titles_19" localSheetId="18">[25]XXJ617!#REF!</definedName>
    <definedName name="Excel_BuiltIn_Print_Titles_19" localSheetId="19">[25]XXJ617!#REF!</definedName>
    <definedName name="Excel_BuiltIn_Print_Titles_19" localSheetId="20">[25]XXJ617!#REF!</definedName>
    <definedName name="Excel_BuiltIn_Print_Titles_19" localSheetId="21">[25]XXJ617!#REF!</definedName>
    <definedName name="Excel_BuiltIn_Print_Titles_19" localSheetId="22">[25]XXJ617!#REF!</definedName>
    <definedName name="Excel_BuiltIn_Print_Titles_19" localSheetId="23">[25]XXJ617!#REF!</definedName>
    <definedName name="Excel_BuiltIn_Print_Titles_19" localSheetId="24">[25]XXJ617!#REF!</definedName>
    <definedName name="Excel_BuiltIn_Print_Titles_19" localSheetId="25">[25]XXJ617!#REF!</definedName>
    <definedName name="Excel_BuiltIn_Print_Titles_19" localSheetId="26">[25]XXJ617!#REF!</definedName>
    <definedName name="Excel_BuiltIn_Print_Titles_19" localSheetId="27">[25]XXJ617!#REF!</definedName>
    <definedName name="Excel_BuiltIn_Print_Titles_19" localSheetId="28">[25]XXJ617!#REF!</definedName>
    <definedName name="Excel_BuiltIn_Print_Titles_19" localSheetId="29">[25]XXJ617!#REF!</definedName>
    <definedName name="Excel_BuiltIn_Print_Titles_19" localSheetId="30">[25]XXJ617!#REF!</definedName>
    <definedName name="Excel_BuiltIn_Print_Titles_19" localSheetId="31">[25]XXJ617!#REF!</definedName>
    <definedName name="Excel_BuiltIn_Print_Titles_19">[25]XXJ617!#REF!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32">#REF!</definedName>
    <definedName name="Excel_BuiltIn_Print_Titles_20" localSheetId="33">#REF!</definedName>
    <definedName name="Excel_BuiltIn_Print_Titles_20" localSheetId="34">#REF!</definedName>
    <definedName name="Excel_BuiltIn_Print_Titles_20" localSheetId="35">#REF!</definedName>
    <definedName name="Excel_BuiltIn_Print_Titles_20" localSheetId="36">#REF!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 localSheetId="23">#REF!</definedName>
    <definedName name="Excel_BuiltIn_Print_Titles_20" localSheetId="24">#REF!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28">#REF!</definedName>
    <definedName name="Excel_BuiltIn_Print_Titles_20" localSheetId="29">#REF!</definedName>
    <definedName name="Excel_BuiltIn_Print_Titles_20" localSheetId="30">#REF!</definedName>
    <definedName name="Excel_BuiltIn_Print_Titles_20" localSheetId="31">#REF!</definedName>
    <definedName name="Excel_BuiltIn_Print_Titles_20">#REF!</definedName>
    <definedName name="Excel_BuiltIn_Print_Titles_21" localSheetId="3">[25]SNG_855!#REF!</definedName>
    <definedName name="Excel_BuiltIn_Print_Titles_21" localSheetId="4">[25]SNG_855!#REF!</definedName>
    <definedName name="Excel_BuiltIn_Print_Titles_21" localSheetId="5">[25]SNG_855!#REF!</definedName>
    <definedName name="Excel_BuiltIn_Print_Titles_21" localSheetId="6">[25]SNG_855!#REF!</definedName>
    <definedName name="Excel_BuiltIn_Print_Titles_21" localSheetId="7">[25]SNG_855!#REF!</definedName>
    <definedName name="Excel_BuiltIn_Print_Titles_21" localSheetId="32">[25]SNG_855!#REF!</definedName>
    <definedName name="Excel_BuiltIn_Print_Titles_21" localSheetId="33">[25]SNG_855!#REF!</definedName>
    <definedName name="Excel_BuiltIn_Print_Titles_21" localSheetId="34">[25]SNG_855!#REF!</definedName>
    <definedName name="Excel_BuiltIn_Print_Titles_21" localSheetId="35">[25]SNG_855!#REF!</definedName>
    <definedName name="Excel_BuiltIn_Print_Titles_21" localSheetId="36">[25]SNG_855!#REF!</definedName>
    <definedName name="Excel_BuiltIn_Print_Titles_21" localSheetId="8">[25]SNG_855!#REF!</definedName>
    <definedName name="Excel_BuiltIn_Print_Titles_21" localSheetId="9">[25]SNG_855!#REF!</definedName>
    <definedName name="Excel_BuiltIn_Print_Titles_21" localSheetId="10">[25]SNG_855!#REF!</definedName>
    <definedName name="Excel_BuiltIn_Print_Titles_21" localSheetId="11">[25]SNG_855!#REF!</definedName>
    <definedName name="Excel_BuiltIn_Print_Titles_21" localSheetId="12">[25]SNG_855!#REF!</definedName>
    <definedName name="Excel_BuiltIn_Print_Titles_21" localSheetId="13">[25]SNG_855!#REF!</definedName>
    <definedName name="Excel_BuiltIn_Print_Titles_21" localSheetId="14">[25]SNG_855!#REF!</definedName>
    <definedName name="Excel_BuiltIn_Print_Titles_21" localSheetId="15">[25]SNG_855!#REF!</definedName>
    <definedName name="Excel_BuiltIn_Print_Titles_21" localSheetId="16">[25]SNG_855!#REF!</definedName>
    <definedName name="Excel_BuiltIn_Print_Titles_21" localSheetId="17">[25]SNG_855!#REF!</definedName>
    <definedName name="Excel_BuiltIn_Print_Titles_21" localSheetId="18">[25]SNG_855!#REF!</definedName>
    <definedName name="Excel_BuiltIn_Print_Titles_21" localSheetId="19">[25]SNG_855!#REF!</definedName>
    <definedName name="Excel_BuiltIn_Print_Titles_21" localSheetId="20">[25]SNG_855!#REF!</definedName>
    <definedName name="Excel_BuiltIn_Print_Titles_21" localSheetId="21">[25]SNG_855!#REF!</definedName>
    <definedName name="Excel_BuiltIn_Print_Titles_21" localSheetId="22">[25]SNG_855!#REF!</definedName>
    <definedName name="Excel_BuiltIn_Print_Titles_21" localSheetId="23">[25]SNG_855!#REF!</definedName>
    <definedName name="Excel_BuiltIn_Print_Titles_21" localSheetId="24">[25]SNG_855!#REF!</definedName>
    <definedName name="Excel_BuiltIn_Print_Titles_21" localSheetId="25">[25]SNG_855!#REF!</definedName>
    <definedName name="Excel_BuiltIn_Print_Titles_21" localSheetId="26">[25]SNG_855!#REF!</definedName>
    <definedName name="Excel_BuiltIn_Print_Titles_21" localSheetId="27">[25]SNG_855!#REF!</definedName>
    <definedName name="Excel_BuiltIn_Print_Titles_21" localSheetId="28">[25]SNG_855!#REF!</definedName>
    <definedName name="Excel_BuiltIn_Print_Titles_21" localSheetId="29">[25]SNG_855!#REF!</definedName>
    <definedName name="Excel_BuiltIn_Print_Titles_21" localSheetId="30">[25]SNG_855!#REF!</definedName>
    <definedName name="Excel_BuiltIn_Print_Titles_21" localSheetId="31">[25]SNG_855!#REF!</definedName>
    <definedName name="Excel_BuiltIn_Print_Titles_21">[25]SNG_855!#REF!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32">#REF!</definedName>
    <definedName name="Excel_BuiltIn_Print_Titles_23" localSheetId="33">#REF!</definedName>
    <definedName name="Excel_BuiltIn_Print_Titles_23" localSheetId="34">#REF!</definedName>
    <definedName name="Excel_BuiltIn_Print_Titles_23" localSheetId="35">#REF!</definedName>
    <definedName name="Excel_BuiltIn_Print_Titles_23" localSheetId="36">#REF!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 localSheetId="23">#REF!</definedName>
    <definedName name="Excel_BuiltIn_Print_Titles_23" localSheetId="24">#REF!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28">#REF!</definedName>
    <definedName name="Excel_BuiltIn_Print_Titles_23" localSheetId="29">#REF!</definedName>
    <definedName name="Excel_BuiltIn_Print_Titles_23" localSheetId="30">#REF!</definedName>
    <definedName name="Excel_BuiltIn_Print_Titles_23" localSheetId="31">#REF!</definedName>
    <definedName name="Excel_BuiltIn_Print_Titles_23">#REF!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32">#REF!</definedName>
    <definedName name="Excel_BuiltIn_Print_Titles_3" localSheetId="33">#REF!</definedName>
    <definedName name="Excel_BuiltIn_Print_Titles_3" localSheetId="34">#REF!</definedName>
    <definedName name="Excel_BuiltIn_Print_Titles_3" localSheetId="35">#REF!</definedName>
    <definedName name="Excel_BuiltIn_Print_Titles_3" localSheetId="36">#REF!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23">#REF!</definedName>
    <definedName name="Excel_BuiltIn_Print_Titles_3" localSheetId="24">#REF!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28">#REF!</definedName>
    <definedName name="Excel_BuiltIn_Print_Titles_3" localSheetId="29">#REF!</definedName>
    <definedName name="Excel_BuiltIn_Print_Titles_3" localSheetId="30">#REF!</definedName>
    <definedName name="Excel_BuiltIn_Print_Titles_3" localSheetId="31">#REF!</definedName>
    <definedName name="Excel_BuiltIn_Print_Titles_3">#REF!</definedName>
    <definedName name="Excel_BuiltIn_Print_Titles_5" localSheetId="3">'[25]VEA 374'!#REF!</definedName>
    <definedName name="Excel_BuiltIn_Print_Titles_5" localSheetId="4">'[25]VEA 374'!#REF!</definedName>
    <definedName name="Excel_BuiltIn_Print_Titles_5" localSheetId="5">'[25]VEA 374'!#REF!</definedName>
    <definedName name="Excel_BuiltIn_Print_Titles_5" localSheetId="6">'[25]VEA 374'!#REF!</definedName>
    <definedName name="Excel_BuiltIn_Print_Titles_5" localSheetId="7">'[25]VEA 374'!#REF!</definedName>
    <definedName name="Excel_BuiltIn_Print_Titles_5" localSheetId="32">'[25]VEA 374'!#REF!</definedName>
    <definedName name="Excel_BuiltIn_Print_Titles_5" localSheetId="33">'[25]VEA 374'!#REF!</definedName>
    <definedName name="Excel_BuiltIn_Print_Titles_5" localSheetId="34">'[25]VEA 374'!#REF!</definedName>
    <definedName name="Excel_BuiltIn_Print_Titles_5" localSheetId="35">'[25]VEA 374'!#REF!</definedName>
    <definedName name="Excel_BuiltIn_Print_Titles_5" localSheetId="36">'[25]VEA 374'!#REF!</definedName>
    <definedName name="Excel_BuiltIn_Print_Titles_5" localSheetId="8">'[25]VEA 374'!#REF!</definedName>
    <definedName name="Excel_BuiltIn_Print_Titles_5" localSheetId="9">'[25]VEA 374'!#REF!</definedName>
    <definedName name="Excel_BuiltIn_Print_Titles_5" localSheetId="10">'[25]VEA 374'!#REF!</definedName>
    <definedName name="Excel_BuiltIn_Print_Titles_5" localSheetId="11">'[25]VEA 374'!#REF!</definedName>
    <definedName name="Excel_BuiltIn_Print_Titles_5" localSheetId="12">'[25]VEA 374'!#REF!</definedName>
    <definedName name="Excel_BuiltIn_Print_Titles_5" localSheetId="13">'[25]VEA 374'!#REF!</definedName>
    <definedName name="Excel_BuiltIn_Print_Titles_5" localSheetId="14">'[25]VEA 374'!#REF!</definedName>
    <definedName name="Excel_BuiltIn_Print_Titles_5" localSheetId="15">'[25]VEA 374'!#REF!</definedName>
    <definedName name="Excel_BuiltIn_Print_Titles_5" localSheetId="16">'[25]VEA 374'!#REF!</definedName>
    <definedName name="Excel_BuiltIn_Print_Titles_5" localSheetId="17">'[25]VEA 374'!#REF!</definedName>
    <definedName name="Excel_BuiltIn_Print_Titles_5" localSheetId="18">'[25]VEA 374'!#REF!</definedName>
    <definedName name="Excel_BuiltIn_Print_Titles_5" localSheetId="19">'[25]VEA 374'!#REF!</definedName>
    <definedName name="Excel_BuiltIn_Print_Titles_5" localSheetId="20">'[25]VEA 374'!#REF!</definedName>
    <definedName name="Excel_BuiltIn_Print_Titles_5" localSheetId="21">'[25]VEA 374'!#REF!</definedName>
    <definedName name="Excel_BuiltIn_Print_Titles_5" localSheetId="22">'[25]VEA 374'!#REF!</definedName>
    <definedName name="Excel_BuiltIn_Print_Titles_5" localSheetId="23">'[25]VEA 374'!#REF!</definedName>
    <definedName name="Excel_BuiltIn_Print_Titles_5" localSheetId="24">'[25]VEA 374'!#REF!</definedName>
    <definedName name="Excel_BuiltIn_Print_Titles_5" localSheetId="25">'[25]VEA 374'!#REF!</definedName>
    <definedName name="Excel_BuiltIn_Print_Titles_5" localSheetId="26">'[25]VEA 374'!#REF!</definedName>
    <definedName name="Excel_BuiltIn_Print_Titles_5" localSheetId="27">'[25]VEA 374'!#REF!</definedName>
    <definedName name="Excel_BuiltIn_Print_Titles_5" localSheetId="28">'[25]VEA 374'!#REF!</definedName>
    <definedName name="Excel_BuiltIn_Print_Titles_5" localSheetId="29">'[25]VEA 374'!#REF!</definedName>
    <definedName name="Excel_BuiltIn_Print_Titles_5" localSheetId="30">'[25]VEA 374'!#REF!</definedName>
    <definedName name="Excel_BuiltIn_Print_Titles_5" localSheetId="31">'[25]VEA 374'!#REF!</definedName>
    <definedName name="Excel_BuiltIn_Print_Titles_5">'[25]VEA 374'!#REF!</definedName>
    <definedName name="Excel_BuiltIn_Print_Titles_5_XX" localSheetId="3">'[25]VEA 374'!#REF!</definedName>
    <definedName name="Excel_BuiltIn_Print_Titles_5_XX" localSheetId="4">'[25]VEA 374'!#REF!</definedName>
    <definedName name="Excel_BuiltIn_Print_Titles_5_XX" localSheetId="5">'[25]VEA 374'!#REF!</definedName>
    <definedName name="Excel_BuiltIn_Print_Titles_5_XX" localSheetId="6">'[25]VEA 374'!#REF!</definedName>
    <definedName name="Excel_BuiltIn_Print_Titles_5_XX" localSheetId="7">'[25]VEA 374'!#REF!</definedName>
    <definedName name="Excel_BuiltIn_Print_Titles_5_XX" localSheetId="32">'[25]VEA 374'!#REF!</definedName>
    <definedName name="Excel_BuiltIn_Print_Titles_5_XX" localSheetId="33">'[25]VEA 374'!#REF!</definedName>
    <definedName name="Excel_BuiltIn_Print_Titles_5_XX" localSheetId="34">'[25]VEA 374'!#REF!</definedName>
    <definedName name="Excel_BuiltIn_Print_Titles_5_XX" localSheetId="35">'[25]VEA 374'!#REF!</definedName>
    <definedName name="Excel_BuiltIn_Print_Titles_5_XX" localSheetId="36">'[25]VEA 374'!#REF!</definedName>
    <definedName name="Excel_BuiltIn_Print_Titles_5_XX" localSheetId="8">'[25]VEA 374'!#REF!</definedName>
    <definedName name="Excel_BuiltIn_Print_Titles_5_XX" localSheetId="9">'[25]VEA 374'!#REF!</definedName>
    <definedName name="Excel_BuiltIn_Print_Titles_5_XX" localSheetId="10">'[25]VEA 374'!#REF!</definedName>
    <definedName name="Excel_BuiltIn_Print_Titles_5_XX" localSheetId="11">'[25]VEA 374'!#REF!</definedName>
    <definedName name="Excel_BuiltIn_Print_Titles_5_XX" localSheetId="12">'[25]VEA 374'!#REF!</definedName>
    <definedName name="Excel_BuiltIn_Print_Titles_5_XX" localSheetId="13">'[25]VEA 374'!#REF!</definedName>
    <definedName name="Excel_BuiltIn_Print_Titles_5_XX" localSheetId="14">'[25]VEA 374'!#REF!</definedName>
    <definedName name="Excel_BuiltIn_Print_Titles_5_XX" localSheetId="15">'[25]VEA 374'!#REF!</definedName>
    <definedName name="Excel_BuiltIn_Print_Titles_5_XX" localSheetId="16">'[25]VEA 374'!#REF!</definedName>
    <definedName name="Excel_BuiltIn_Print_Titles_5_XX" localSheetId="17">'[25]VEA 374'!#REF!</definedName>
    <definedName name="Excel_BuiltIn_Print_Titles_5_XX" localSheetId="18">'[25]VEA 374'!#REF!</definedName>
    <definedName name="Excel_BuiltIn_Print_Titles_5_XX" localSheetId="19">'[25]VEA 374'!#REF!</definedName>
    <definedName name="Excel_BuiltIn_Print_Titles_5_XX" localSheetId="20">'[25]VEA 374'!#REF!</definedName>
    <definedName name="Excel_BuiltIn_Print_Titles_5_XX" localSheetId="21">'[25]VEA 374'!#REF!</definedName>
    <definedName name="Excel_BuiltIn_Print_Titles_5_XX" localSheetId="22">'[25]VEA 374'!#REF!</definedName>
    <definedName name="Excel_BuiltIn_Print_Titles_5_XX" localSheetId="23">'[25]VEA 374'!#REF!</definedName>
    <definedName name="Excel_BuiltIn_Print_Titles_5_XX" localSheetId="24">'[25]VEA 374'!#REF!</definedName>
    <definedName name="Excel_BuiltIn_Print_Titles_5_XX" localSheetId="25">'[25]VEA 374'!#REF!</definedName>
    <definedName name="Excel_BuiltIn_Print_Titles_5_XX" localSheetId="26">'[25]VEA 374'!#REF!</definedName>
    <definedName name="Excel_BuiltIn_Print_Titles_5_XX" localSheetId="27">'[25]VEA 374'!#REF!</definedName>
    <definedName name="Excel_BuiltIn_Print_Titles_5_XX" localSheetId="28">'[25]VEA 374'!#REF!</definedName>
    <definedName name="Excel_BuiltIn_Print_Titles_5_XX" localSheetId="29">'[25]VEA 374'!#REF!</definedName>
    <definedName name="Excel_BuiltIn_Print_Titles_5_XX" localSheetId="30">'[25]VEA 374'!#REF!</definedName>
    <definedName name="Excel_BuiltIn_Print_Titles_5_XX" localSheetId="31">'[25]VEA 374'!#REF!</definedName>
    <definedName name="Excel_BuiltIn_Print_Titles_5_XX">'[25]VEA 374'!#REF!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32">#REF!</definedName>
    <definedName name="Excel_BuiltIn_Print_Titles_6" localSheetId="33">#REF!</definedName>
    <definedName name="Excel_BuiltIn_Print_Titles_6" localSheetId="34">#REF!</definedName>
    <definedName name="Excel_BuiltIn_Print_Titles_6" localSheetId="35">#REF!</definedName>
    <definedName name="Excel_BuiltIn_Print_Titles_6" localSheetId="36">#REF!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 localSheetId="23">#REF!</definedName>
    <definedName name="Excel_BuiltIn_Print_Titles_6" localSheetId="24">#REF!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28">#REF!</definedName>
    <definedName name="Excel_BuiltIn_Print_Titles_6" localSheetId="29">#REF!</definedName>
    <definedName name="Excel_BuiltIn_Print_Titles_6" localSheetId="30">#REF!</definedName>
    <definedName name="Excel_BuiltIn_Print_Titles_6" localSheetId="31">#REF!</definedName>
    <definedName name="Excel_BuiltIn_Print_Titles_6">#REF!</definedName>
    <definedName name="Excel_BuiltIn_Print_Titles_7" localSheetId="3">[25]HFB024!#REF!</definedName>
    <definedName name="Excel_BuiltIn_Print_Titles_7" localSheetId="4">[25]HFB024!#REF!</definedName>
    <definedName name="Excel_BuiltIn_Print_Titles_7" localSheetId="5">[25]HFB024!#REF!</definedName>
    <definedName name="Excel_BuiltIn_Print_Titles_7" localSheetId="6">[25]HFB024!#REF!</definedName>
    <definedName name="Excel_BuiltIn_Print_Titles_7" localSheetId="7">[25]HFB024!#REF!</definedName>
    <definedName name="Excel_BuiltIn_Print_Titles_7" localSheetId="32">[25]HFB024!#REF!</definedName>
    <definedName name="Excel_BuiltIn_Print_Titles_7" localSheetId="33">[25]HFB024!#REF!</definedName>
    <definedName name="Excel_BuiltIn_Print_Titles_7" localSheetId="34">[25]HFB024!#REF!</definedName>
    <definedName name="Excel_BuiltIn_Print_Titles_7" localSheetId="35">[25]HFB024!#REF!</definedName>
    <definedName name="Excel_BuiltIn_Print_Titles_7" localSheetId="36">[25]HFB024!#REF!</definedName>
    <definedName name="Excel_BuiltIn_Print_Titles_7" localSheetId="8">[25]HFB024!#REF!</definedName>
    <definedName name="Excel_BuiltIn_Print_Titles_7" localSheetId="9">[25]HFB024!#REF!</definedName>
    <definedName name="Excel_BuiltIn_Print_Titles_7" localSheetId="10">[25]HFB024!#REF!</definedName>
    <definedName name="Excel_BuiltIn_Print_Titles_7" localSheetId="11">[25]HFB024!#REF!</definedName>
    <definedName name="Excel_BuiltIn_Print_Titles_7" localSheetId="12">[25]HFB024!#REF!</definedName>
    <definedName name="Excel_BuiltIn_Print_Titles_7" localSheetId="13">[25]HFB024!#REF!</definedName>
    <definedName name="Excel_BuiltIn_Print_Titles_7" localSheetId="14">[25]HFB024!#REF!</definedName>
    <definedName name="Excel_BuiltIn_Print_Titles_7" localSheetId="15">[25]HFB024!#REF!</definedName>
    <definedName name="Excel_BuiltIn_Print_Titles_7" localSheetId="16">[25]HFB024!#REF!</definedName>
    <definedName name="Excel_BuiltIn_Print_Titles_7" localSheetId="17">[25]HFB024!#REF!</definedName>
    <definedName name="Excel_BuiltIn_Print_Titles_7" localSheetId="18">[25]HFB024!#REF!</definedName>
    <definedName name="Excel_BuiltIn_Print_Titles_7" localSheetId="19">[25]HFB024!#REF!</definedName>
    <definedName name="Excel_BuiltIn_Print_Titles_7" localSheetId="20">[25]HFB024!#REF!</definedName>
    <definedName name="Excel_BuiltIn_Print_Titles_7" localSheetId="21">[25]HFB024!#REF!</definedName>
    <definedName name="Excel_BuiltIn_Print_Titles_7" localSheetId="22">[25]HFB024!#REF!</definedName>
    <definedName name="Excel_BuiltIn_Print_Titles_7" localSheetId="23">[25]HFB024!#REF!</definedName>
    <definedName name="Excel_BuiltIn_Print_Titles_7" localSheetId="24">[25]HFB024!#REF!</definedName>
    <definedName name="Excel_BuiltIn_Print_Titles_7" localSheetId="25">[25]HFB024!#REF!</definedName>
    <definedName name="Excel_BuiltIn_Print_Titles_7" localSheetId="26">[25]HFB024!#REF!</definedName>
    <definedName name="Excel_BuiltIn_Print_Titles_7" localSheetId="27">[25]HFB024!#REF!</definedName>
    <definedName name="Excel_BuiltIn_Print_Titles_7" localSheetId="28">[25]HFB024!#REF!</definedName>
    <definedName name="Excel_BuiltIn_Print_Titles_7" localSheetId="29">[25]HFB024!#REF!</definedName>
    <definedName name="Excel_BuiltIn_Print_Titles_7" localSheetId="30">[25]HFB024!#REF!</definedName>
    <definedName name="Excel_BuiltIn_Print_Titles_7" localSheetId="31">[25]HFB024!#REF!</definedName>
    <definedName name="Excel_BuiltIn_Print_Titles_7">[25]HFB024!#REF!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32">#REF!</definedName>
    <definedName name="Excel_BuiltIn_Print_Titles_8" localSheetId="33">#REF!</definedName>
    <definedName name="Excel_BuiltIn_Print_Titles_8" localSheetId="34">#REF!</definedName>
    <definedName name="Excel_BuiltIn_Print_Titles_8" localSheetId="35">#REF!</definedName>
    <definedName name="Excel_BuiltIn_Print_Titles_8" localSheetId="36">#REF!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 localSheetId="23">#REF!</definedName>
    <definedName name="Excel_BuiltIn_Print_Titles_8" localSheetId="24">#REF!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28">#REF!</definedName>
    <definedName name="Excel_BuiltIn_Print_Titles_8" localSheetId="29">#REF!</definedName>
    <definedName name="Excel_BuiltIn_Print_Titles_8" localSheetId="30">#REF!</definedName>
    <definedName name="Excel_BuiltIn_Print_Titles_8" localSheetId="31">#REF!</definedName>
    <definedName name="Excel_BuiltIn_Print_Titles_8">#REF!</definedName>
    <definedName name="Excel_BuiltIn_Print_Titles_9" localSheetId="3">[25]PAJ825!#REF!</definedName>
    <definedName name="Excel_BuiltIn_Print_Titles_9" localSheetId="4">[25]PAJ825!#REF!</definedName>
    <definedName name="Excel_BuiltIn_Print_Titles_9" localSheetId="5">[25]PAJ825!#REF!</definedName>
    <definedName name="Excel_BuiltIn_Print_Titles_9" localSheetId="6">[25]PAJ825!#REF!</definedName>
    <definedName name="Excel_BuiltIn_Print_Titles_9" localSheetId="7">[25]PAJ825!#REF!</definedName>
    <definedName name="Excel_BuiltIn_Print_Titles_9" localSheetId="32">[25]PAJ825!#REF!</definedName>
    <definedName name="Excel_BuiltIn_Print_Titles_9" localSheetId="33">[25]PAJ825!#REF!</definedName>
    <definedName name="Excel_BuiltIn_Print_Titles_9" localSheetId="34">[25]PAJ825!#REF!</definedName>
    <definedName name="Excel_BuiltIn_Print_Titles_9" localSheetId="35">[25]PAJ825!#REF!</definedName>
    <definedName name="Excel_BuiltIn_Print_Titles_9" localSheetId="36">[25]PAJ825!#REF!</definedName>
    <definedName name="Excel_BuiltIn_Print_Titles_9" localSheetId="8">[25]PAJ825!#REF!</definedName>
    <definedName name="Excel_BuiltIn_Print_Titles_9" localSheetId="9">[25]PAJ825!#REF!</definedName>
    <definedName name="Excel_BuiltIn_Print_Titles_9" localSheetId="10">[25]PAJ825!#REF!</definedName>
    <definedName name="Excel_BuiltIn_Print_Titles_9" localSheetId="11">[25]PAJ825!#REF!</definedName>
    <definedName name="Excel_BuiltIn_Print_Titles_9" localSheetId="12">[25]PAJ825!#REF!</definedName>
    <definedName name="Excel_BuiltIn_Print_Titles_9" localSheetId="13">[25]PAJ825!#REF!</definedName>
    <definedName name="Excel_BuiltIn_Print_Titles_9" localSheetId="14">[25]PAJ825!#REF!</definedName>
    <definedName name="Excel_BuiltIn_Print_Titles_9" localSheetId="15">[25]PAJ825!#REF!</definedName>
    <definedName name="Excel_BuiltIn_Print_Titles_9" localSheetId="16">[25]PAJ825!#REF!</definedName>
    <definedName name="Excel_BuiltIn_Print_Titles_9" localSheetId="17">[25]PAJ825!#REF!</definedName>
    <definedName name="Excel_BuiltIn_Print_Titles_9" localSheetId="18">[25]PAJ825!#REF!</definedName>
    <definedName name="Excel_BuiltIn_Print_Titles_9" localSheetId="19">[25]PAJ825!#REF!</definedName>
    <definedName name="Excel_BuiltIn_Print_Titles_9" localSheetId="20">[25]PAJ825!#REF!</definedName>
    <definedName name="Excel_BuiltIn_Print_Titles_9" localSheetId="21">[25]PAJ825!#REF!</definedName>
    <definedName name="Excel_BuiltIn_Print_Titles_9" localSheetId="22">[25]PAJ825!#REF!</definedName>
    <definedName name="Excel_BuiltIn_Print_Titles_9" localSheetId="23">[25]PAJ825!#REF!</definedName>
    <definedName name="Excel_BuiltIn_Print_Titles_9" localSheetId="24">[25]PAJ825!#REF!</definedName>
    <definedName name="Excel_BuiltIn_Print_Titles_9" localSheetId="25">[25]PAJ825!#REF!</definedName>
    <definedName name="Excel_BuiltIn_Print_Titles_9" localSheetId="26">[25]PAJ825!#REF!</definedName>
    <definedName name="Excel_BuiltIn_Print_Titles_9" localSheetId="27">[25]PAJ825!#REF!</definedName>
    <definedName name="Excel_BuiltIn_Print_Titles_9" localSheetId="28">[25]PAJ825!#REF!</definedName>
    <definedName name="Excel_BuiltIn_Print_Titles_9" localSheetId="29">[25]PAJ825!#REF!</definedName>
    <definedName name="Excel_BuiltIn_Print_Titles_9" localSheetId="30">[25]PAJ825!#REF!</definedName>
    <definedName name="Excel_BuiltIn_Print_Titles_9" localSheetId="31">[25]PAJ825!#REF!</definedName>
    <definedName name="Excel_BuiltIn_Print_Titles_9">[25]PAJ825!#REF!</definedName>
    <definedName name="EXCROC">'[77]Análisis de precios'!$H$52</definedName>
    <definedName name="ExtensionCoordinador">#REF!</definedName>
    <definedName name="Extra_Pay">#REF!</definedName>
    <definedName name="Extracción_IM">#REF!</definedName>
    <definedName name="Extras">'[42]LIQUIDA-NOMINA'!$AH$4</definedName>
    <definedName name="F._INGRESO">#REF!</definedName>
    <definedName name="F._RETIRO">#REF!</definedName>
    <definedName name="F.L">#REF!</definedName>
    <definedName name="Facilidades">#REF!</definedName>
    <definedName name="factor">#REF!</definedName>
    <definedName name="FACTURADO">'[78]Itemes Renovación'!#REF!</definedName>
    <definedName name="FareWellStmnt" localSheetId="4">[53]!FareWellStmnt</definedName>
    <definedName name="FareWellStmnt" localSheetId="5">[53]!FareWellStmnt</definedName>
    <definedName name="FareWellStmnt" localSheetId="6">[53]!FareWellStmnt</definedName>
    <definedName name="FareWellStmnt" localSheetId="7">[53]!FareWellStmnt</definedName>
    <definedName name="FareWellStmnt" localSheetId="32">[53]!FareWellStmnt</definedName>
    <definedName name="FareWellStmnt" localSheetId="33">[53]!FareWellStmnt</definedName>
    <definedName name="FareWellStmnt" localSheetId="34">[53]!FareWellStmnt</definedName>
    <definedName name="FareWellStmnt" localSheetId="35">[53]!FareWellStmnt</definedName>
    <definedName name="FareWellStmnt" localSheetId="36">[53]!FareWellStmnt</definedName>
    <definedName name="FareWellStmnt" localSheetId="8">[53]!FareWellStmnt</definedName>
    <definedName name="FareWellStmnt" localSheetId="9">[53]!FareWellStmnt</definedName>
    <definedName name="FareWellStmnt" localSheetId="10">[53]!FareWellStmnt</definedName>
    <definedName name="FareWellStmnt" localSheetId="11">[53]!FareWellStmnt</definedName>
    <definedName name="FareWellStmnt" localSheetId="12">[53]!FareWellStmnt</definedName>
    <definedName name="FareWellStmnt" localSheetId="13">[53]!FareWellStmnt</definedName>
    <definedName name="FareWellStmnt" localSheetId="14">[53]!FareWellStmnt</definedName>
    <definedName name="FareWellStmnt" localSheetId="15">[53]!FareWellStmnt</definedName>
    <definedName name="FareWellStmnt" localSheetId="16">[53]!FareWellStmnt</definedName>
    <definedName name="FareWellStmnt" localSheetId="17">[53]!FareWellStmnt</definedName>
    <definedName name="FareWellStmnt" localSheetId="18">[53]!FareWellStmnt</definedName>
    <definedName name="FareWellStmnt" localSheetId="19">[53]!FareWellStmnt</definedName>
    <definedName name="FareWellStmnt" localSheetId="20">[53]!FareWellStmnt</definedName>
    <definedName name="FareWellStmnt" localSheetId="21">[53]!FareWellStmnt</definedName>
    <definedName name="FareWellStmnt" localSheetId="22">[53]!FareWellStmnt</definedName>
    <definedName name="FareWellStmnt" localSheetId="23">[53]!FareWellStmnt</definedName>
    <definedName name="FareWellStmnt" localSheetId="24">[53]!FareWellStmnt</definedName>
    <definedName name="FareWellStmnt" localSheetId="25">[53]!FareWellStmnt</definedName>
    <definedName name="FareWellStmnt" localSheetId="26">[53]!FareWellStmnt</definedName>
    <definedName name="FareWellStmnt" localSheetId="27">[53]!FareWellStmnt</definedName>
    <definedName name="FareWellStmnt" localSheetId="28">[53]!FareWellStmnt</definedName>
    <definedName name="FareWellStmnt" localSheetId="29">[53]!FareWellStmnt</definedName>
    <definedName name="FareWellStmnt" localSheetId="30">[53]!FareWellStmnt</definedName>
    <definedName name="FareWellStmnt" localSheetId="31">[53]!FareWellStmnt</definedName>
    <definedName name="FareWellStmnt" localSheetId="2">[53]!FareWellStmnt</definedName>
    <definedName name="FareWellStmnt">[53]!FareWellStmnt</definedName>
    <definedName name="FaseProyecto">#REF!</definedName>
    <definedName name="FD" localSheetId="3">'APU 1.1.1'!ERR</definedName>
    <definedName name="FD" localSheetId="4">'APU 1.1.2'!ERR</definedName>
    <definedName name="FD" localSheetId="5">'APU 1.2.1'!ERR</definedName>
    <definedName name="FD" localSheetId="6">'APU 1.2.2'!ERR</definedName>
    <definedName name="FD" localSheetId="7">'APU 1.3.1'!ERR</definedName>
    <definedName name="FD" localSheetId="32">'APU 10.1.1'!ERR</definedName>
    <definedName name="FD" localSheetId="33">'APU 10.1.2'!ERR</definedName>
    <definedName name="FD" localSheetId="34">'APU 11.1.1'!ERR</definedName>
    <definedName name="FD" localSheetId="35">'APU 11.1.2'!ERR</definedName>
    <definedName name="FD" localSheetId="36">'APU 12.1.1'!ERR</definedName>
    <definedName name="FD" localSheetId="8">'APU 2.1.1'!ERR</definedName>
    <definedName name="FD" localSheetId="9">'APU 2.1.2'!ERR</definedName>
    <definedName name="FD" localSheetId="10">'APU 2.1.3'!ERR</definedName>
    <definedName name="FD" localSheetId="11">'APU 2.2.1'!ERR</definedName>
    <definedName name="FD" localSheetId="12">'APU 2.2.2'!ERR</definedName>
    <definedName name="FD" localSheetId="13">'APU 2.2.3'!ERR</definedName>
    <definedName name="FD" localSheetId="14">'APU 2.3.1'!ERR</definedName>
    <definedName name="FD" localSheetId="15">'APU 3.1.1'!ERR</definedName>
    <definedName name="FD" localSheetId="16">'APU 4.1.1'!ERR</definedName>
    <definedName name="FD" localSheetId="17">'APU 4.2.1'!ERR</definedName>
    <definedName name="FD" localSheetId="18">'APU 5.1.1'!ERR</definedName>
    <definedName name="FD" localSheetId="19">'APU 5.1.2'!ERR</definedName>
    <definedName name="FD" localSheetId="20">'APU 5.2.1'!ERR</definedName>
    <definedName name="FD" localSheetId="21">'APU 5.2.2'!ERR</definedName>
    <definedName name="FD" localSheetId="22">'APU 5.3.1'!ERR</definedName>
    <definedName name="FD" localSheetId="23">'APU 5.3.2'!ERR</definedName>
    <definedName name="FD" localSheetId="24">'APU 6.1.1'!ERR</definedName>
    <definedName name="FD" localSheetId="25">'APU 7.1.1'!ERR</definedName>
    <definedName name="FD" localSheetId="26">'APU 7.2.1'!ERR</definedName>
    <definedName name="FD" localSheetId="27">'APU 8.1.1'!ERR</definedName>
    <definedName name="FD" localSheetId="28">'APU 8.1.2'!ERR</definedName>
    <definedName name="FD" localSheetId="29">'APU 8.2.1'!ERR</definedName>
    <definedName name="FD" localSheetId="30">'APU 8.2.2'!ERR</definedName>
    <definedName name="FD" localSheetId="31">'APU 9.1.1'!ERR</definedName>
    <definedName name="FD">[0]!ERR</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35" hidden="1">{"TAB1",#N/A,TRUE,"GENERAL";"TAB2",#N/A,TRUE,"GENERAL";"TAB3",#N/A,TRUE,"GENERAL";"TAB4",#N/A,TRUE,"GENERAL";"TAB5",#N/A,TRUE,"GENERAL"}</definedName>
    <definedName name="fda" localSheetId="3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31"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1"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35" hidden="1">{"TAB1",#N/A,TRUE,"GENERAL";"TAB2",#N/A,TRUE,"GENERAL";"TAB3",#N/A,TRUE,"GENERAL";"TAB4",#N/A,TRUE,"GENERAL";"TAB5",#N/A,TRUE,"GENERAL"}</definedName>
    <definedName name="fdf" localSheetId="3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31"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35" hidden="1">{"via1",#N/A,TRUE,"general";"via2",#N/A,TRUE,"general";"via3",#N/A,TRUE,"general"}</definedName>
    <definedName name="fdg" localSheetId="3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31"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35" hidden="1">{"TAB1",#N/A,TRUE,"GENERAL";"TAB2",#N/A,TRUE,"GENERAL";"TAB3",#N/A,TRUE,"GENERAL";"TAB4",#N/A,TRUE,"GENERAL";"TAB5",#N/A,TRUE,"GENERAL"}</definedName>
    <definedName name="FDGD" localSheetId="3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31"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1"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35" hidden="1">{"TAB1",#N/A,TRUE,"GENERAL";"TAB2",#N/A,TRUE,"GENERAL";"TAB3",#N/A,TRUE,"GENERAL";"TAB4",#N/A,TRUE,"GENERAL";"TAB5",#N/A,TRUE,"GENERAL"}</definedName>
    <definedName name="fdh" localSheetId="3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31"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35" hidden="1">{"TAB1",#N/A,TRUE,"GENERAL";"TAB2",#N/A,TRUE,"GENERAL";"TAB3",#N/A,TRUE,"GENERAL";"TAB4",#N/A,TRUE,"GENERAL";"TAB5",#N/A,TRUE,"GENERAL"}</definedName>
    <definedName name="fdsf" localSheetId="3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31"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1"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35" hidden="1">{"via1",#N/A,TRUE,"general";"via2",#N/A,TRUE,"general";"via3",#N/A,TRUE,"general"}</definedName>
    <definedName name="fdsfdsf" localSheetId="3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31"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35" hidden="1">{"via1",#N/A,TRUE,"general";"via2",#N/A,TRUE,"general";"via3",#N/A,TRUE,"general"}</definedName>
    <definedName name="fdsgfds" localSheetId="3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31"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1"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0">#REF!</definedName>
    <definedName name="Fecha">[79]Tablas!$B$1:$B$65536</definedName>
    <definedName name="FechaInicio">[42]CONTRATO!$E$10</definedName>
    <definedName name="FechaTermina">[42]CONTRATO!$E$11</definedName>
    <definedName name="FechaTerminacion">#REF!</definedName>
    <definedName name="fer" localSheetId="3">'[39]Res-Accide-10'!#REF!</definedName>
    <definedName name="fer" localSheetId="4">'[39]Res-Accide-10'!#REF!</definedName>
    <definedName name="fer" localSheetId="5">'[39]Res-Accide-10'!#REF!</definedName>
    <definedName name="fer" localSheetId="6">'[39]Res-Accide-10'!#REF!</definedName>
    <definedName name="fer" localSheetId="7">'[39]Res-Accide-10'!#REF!</definedName>
    <definedName name="fer" localSheetId="32">'[39]Res-Accide-10'!#REF!</definedName>
    <definedName name="fer" localSheetId="33">'[39]Res-Accide-10'!#REF!</definedName>
    <definedName name="fer" localSheetId="34">'[39]Res-Accide-10'!#REF!</definedName>
    <definedName name="fer" localSheetId="35">'[39]Res-Accide-10'!#REF!</definedName>
    <definedName name="fer" localSheetId="36">'[39]Res-Accide-10'!#REF!</definedName>
    <definedName name="fer" localSheetId="8">'[39]Res-Accide-10'!#REF!</definedName>
    <definedName name="fer" localSheetId="9">'[39]Res-Accide-10'!#REF!</definedName>
    <definedName name="fer" localSheetId="10">'[39]Res-Accide-10'!#REF!</definedName>
    <definedName name="fer" localSheetId="11">'[39]Res-Accide-10'!#REF!</definedName>
    <definedName name="fer" localSheetId="12">'[39]Res-Accide-10'!#REF!</definedName>
    <definedName name="fer" localSheetId="13">'[39]Res-Accide-10'!#REF!</definedName>
    <definedName name="fer" localSheetId="14">'[39]Res-Accide-10'!#REF!</definedName>
    <definedName name="fer" localSheetId="15">'[39]Res-Accide-10'!#REF!</definedName>
    <definedName name="fer" localSheetId="16">'[39]Res-Accide-10'!#REF!</definedName>
    <definedName name="fer" localSheetId="17">'[39]Res-Accide-10'!#REF!</definedName>
    <definedName name="fer" localSheetId="18">'[39]Res-Accide-10'!#REF!</definedName>
    <definedName name="fer" localSheetId="19">'[39]Res-Accide-10'!#REF!</definedName>
    <definedName name="fer" localSheetId="20">'[39]Res-Accide-10'!#REF!</definedName>
    <definedName name="fer" localSheetId="21">'[39]Res-Accide-10'!#REF!</definedName>
    <definedName name="fer" localSheetId="22">'[39]Res-Accide-10'!#REF!</definedName>
    <definedName name="fer" localSheetId="23">'[39]Res-Accide-10'!#REF!</definedName>
    <definedName name="fer" localSheetId="24">'[39]Res-Accide-10'!#REF!</definedName>
    <definedName name="fer" localSheetId="25">'[39]Res-Accide-10'!#REF!</definedName>
    <definedName name="fer" localSheetId="26">'[39]Res-Accide-10'!#REF!</definedName>
    <definedName name="fer" localSheetId="27">'[39]Res-Accide-10'!#REF!</definedName>
    <definedName name="fer" localSheetId="28">'[39]Res-Accide-10'!#REF!</definedName>
    <definedName name="fer" localSheetId="29">'[39]Res-Accide-10'!#REF!</definedName>
    <definedName name="fer" localSheetId="30">'[39]Res-Accide-10'!#REF!</definedName>
    <definedName name="fer" localSheetId="31">'[39]Res-Accide-10'!#REF!</definedName>
    <definedName name="fer">'[39]Res-Accide-10'!#REF!</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35" hidden="1">{"via1",#N/A,TRUE,"general";"via2",#N/A,TRUE,"general";"via3",#N/A,TRUE,"general"}</definedName>
    <definedName name="ferfer" localSheetId="3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31" hidden="1">{"via1",#N/A,TRUE,"general";"via2",#N/A,TRUE,"general";"via3",#N/A,TRUE,"general"}</definedName>
    <definedName name="ferfer" hidden="1">{"via1",#N/A,TRUE,"general";"via2",#N/A,TRUE,"general";"via3",#N/A,TRUE,"general"}</definedName>
    <definedName name="ff" localSheetId="3">'APU 1.1.1'!ERR</definedName>
    <definedName name="ff" localSheetId="4">'APU 1.1.2'!ERR</definedName>
    <definedName name="ff" localSheetId="5">'APU 1.2.1'!ERR</definedName>
    <definedName name="ff" localSheetId="6">'APU 1.2.2'!ERR</definedName>
    <definedName name="ff" localSheetId="7">'APU 1.3.1'!ERR</definedName>
    <definedName name="ff" localSheetId="32">'APU 10.1.1'!ERR</definedName>
    <definedName name="ff" localSheetId="33">'APU 10.1.2'!ERR</definedName>
    <definedName name="ff" localSheetId="34">'APU 11.1.1'!ERR</definedName>
    <definedName name="ff" localSheetId="35">'APU 11.1.2'!ERR</definedName>
    <definedName name="ff" localSheetId="36">'APU 12.1.1'!ERR</definedName>
    <definedName name="ff" localSheetId="8">'APU 2.1.1'!ERR</definedName>
    <definedName name="ff" localSheetId="9">'APU 2.1.2'!ERR</definedName>
    <definedName name="ff" localSheetId="10">'APU 2.1.3'!ERR</definedName>
    <definedName name="ff" localSheetId="11">'APU 2.2.1'!ERR</definedName>
    <definedName name="ff" localSheetId="12">'APU 2.2.2'!ERR</definedName>
    <definedName name="ff" localSheetId="13">'APU 2.2.3'!ERR</definedName>
    <definedName name="ff" localSheetId="14">'APU 2.3.1'!ERR</definedName>
    <definedName name="ff" localSheetId="15">'APU 3.1.1'!ERR</definedName>
    <definedName name="ff" localSheetId="16">'APU 4.1.1'!ERR</definedName>
    <definedName name="ff" localSheetId="17">'APU 4.2.1'!ERR</definedName>
    <definedName name="ff" localSheetId="18">'APU 5.1.1'!ERR</definedName>
    <definedName name="ff" localSheetId="19">'APU 5.1.2'!ERR</definedName>
    <definedName name="ff" localSheetId="20">'APU 5.2.1'!ERR</definedName>
    <definedName name="ff" localSheetId="21">'APU 5.2.2'!ERR</definedName>
    <definedName name="ff" localSheetId="22">'APU 5.3.1'!ERR</definedName>
    <definedName name="ff" localSheetId="23">'APU 5.3.2'!ERR</definedName>
    <definedName name="ff" localSheetId="24">'APU 6.1.1'!ERR</definedName>
    <definedName name="ff" localSheetId="25">'APU 7.1.1'!ERR</definedName>
    <definedName name="ff" localSheetId="26">'APU 7.2.1'!ERR</definedName>
    <definedName name="ff" localSheetId="27">'APU 8.1.1'!ERR</definedName>
    <definedName name="ff" localSheetId="28">'APU 8.1.2'!ERR</definedName>
    <definedName name="ff" localSheetId="29">'APU 8.2.1'!ERR</definedName>
    <definedName name="ff" localSheetId="30">'APU 8.2.2'!ERR</definedName>
    <definedName name="ff" localSheetId="31">'APU 9.1.1'!ERR</definedName>
    <definedName name="ff" localSheetId="0">[6]!ERR</definedName>
    <definedName name="ff">[0]!ERR</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35" hidden="1">{"via1",#N/A,TRUE,"general";"via2",#N/A,TRUE,"general";"via3",#N/A,TRUE,"general"}</definedName>
    <definedName name="fff" localSheetId="3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31"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35" hidden="1">{"via1",#N/A,TRUE,"general";"via2",#N/A,TRUE,"general";"via3",#N/A,TRUE,"general"}</definedName>
    <definedName name="ffffd" localSheetId="3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31"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1"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1"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1"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35" hidden="1">{"via1",#N/A,TRUE,"general";"via2",#N/A,TRUE,"general";"via3",#N/A,TRUE,"general"}</definedName>
    <definedName name="ffffrd" localSheetId="3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31"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1"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1"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35" hidden="1">{"TAB1",#N/A,TRUE,"GENERAL";"TAB2",#N/A,TRUE,"GENERAL";"TAB3",#N/A,TRUE,"GENERAL";"TAB4",#N/A,TRUE,"GENERAL";"TAB5",#N/A,TRUE,"GENERAL"}</definedName>
    <definedName name="fffs" localSheetId="3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31" hidden="1">{"TAB1",#N/A,TRUE,"GENERAL";"TAB2",#N/A,TRUE,"GENERAL";"TAB3",#N/A,TRUE,"GENERAL";"TAB4",#N/A,TRUE,"GENERAL";"TAB5",#N/A,TRUE,"GENERAL"}</definedName>
    <definedName name="fffs" hidden="1">{"TAB1",#N/A,TRUE,"GENERAL";"TAB2",#N/A,TRUE,"GENERAL";"TAB3",#N/A,TRUE,"GENERAL";"TAB4",#N/A,TRUE,"GENERAL";"TAB5",#N/A,TRUE,"GENERAL"}</definedName>
    <definedName name="fg" localSheetId="3">'APU 1.1.1'!ERR</definedName>
    <definedName name="fg" localSheetId="4">'APU 1.1.2'!ERR</definedName>
    <definedName name="fg" localSheetId="5">'APU 1.2.1'!ERR</definedName>
    <definedName name="fg" localSheetId="6">'APU 1.2.2'!ERR</definedName>
    <definedName name="fg" localSheetId="7">'APU 1.3.1'!ERR</definedName>
    <definedName name="fg" localSheetId="32">'APU 10.1.1'!ERR</definedName>
    <definedName name="fg" localSheetId="33">'APU 10.1.2'!ERR</definedName>
    <definedName name="fg" localSheetId="34">'APU 11.1.1'!ERR</definedName>
    <definedName name="fg" localSheetId="35">'APU 11.1.2'!ERR</definedName>
    <definedName name="fg" localSheetId="36">'APU 12.1.1'!ERR</definedName>
    <definedName name="fg" localSheetId="8">'APU 2.1.1'!ERR</definedName>
    <definedName name="fg" localSheetId="9">'APU 2.1.2'!ERR</definedName>
    <definedName name="fg" localSheetId="10">'APU 2.1.3'!ERR</definedName>
    <definedName name="fg" localSheetId="11">'APU 2.2.1'!ERR</definedName>
    <definedName name="fg" localSheetId="12">'APU 2.2.2'!ERR</definedName>
    <definedName name="fg" localSheetId="13">'APU 2.2.3'!ERR</definedName>
    <definedName name="fg" localSheetId="14">'APU 2.3.1'!ERR</definedName>
    <definedName name="fg" localSheetId="15">'APU 3.1.1'!ERR</definedName>
    <definedName name="fg" localSheetId="16">'APU 4.1.1'!ERR</definedName>
    <definedName name="fg" localSheetId="17">'APU 4.2.1'!ERR</definedName>
    <definedName name="fg" localSheetId="18">'APU 5.1.1'!ERR</definedName>
    <definedName name="fg" localSheetId="19">'APU 5.1.2'!ERR</definedName>
    <definedName name="fg" localSheetId="20">'APU 5.2.1'!ERR</definedName>
    <definedName name="fg" localSheetId="21">'APU 5.2.2'!ERR</definedName>
    <definedName name="fg" localSheetId="22">'APU 5.3.1'!ERR</definedName>
    <definedName name="fg" localSheetId="23">'APU 5.3.2'!ERR</definedName>
    <definedName name="fg" localSheetId="24">'APU 6.1.1'!ERR</definedName>
    <definedName name="fg" localSheetId="25">'APU 7.1.1'!ERR</definedName>
    <definedName name="fg" localSheetId="26">'APU 7.2.1'!ERR</definedName>
    <definedName name="fg" localSheetId="27">'APU 8.1.1'!ERR</definedName>
    <definedName name="fg" localSheetId="28">'APU 8.1.2'!ERR</definedName>
    <definedName name="fg" localSheetId="29">'APU 8.2.1'!ERR</definedName>
    <definedName name="fg" localSheetId="30">'APU 8.2.2'!ERR</definedName>
    <definedName name="fg" localSheetId="31">'APU 9.1.1'!ERR</definedName>
    <definedName name="fg">[0]!ERR</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1"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35" hidden="1">{"via1",#N/A,TRUE,"general";"via2",#N/A,TRUE,"general";"via3",#N/A,TRUE,"general"}</definedName>
    <definedName name="fgdfsgr" localSheetId="3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31"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1"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35" hidden="1">{"via1",#N/A,TRUE,"general";"via2",#N/A,TRUE,"general";"via3",#N/A,TRUE,"general"}</definedName>
    <definedName name="FGFDH" localSheetId="3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31"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35" hidden="1">{"via1",#N/A,TRUE,"general";"via2",#N/A,TRUE,"general";"via3",#N/A,TRUE,"general"}</definedName>
    <definedName name="fgghhj" localSheetId="3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31" hidden="1">{"via1",#N/A,TRUE,"general";"via2",#N/A,TRUE,"general";"via3",#N/A,TRUE,"general"}</definedName>
    <definedName name="fgghhj" hidden="1">{"via1",#N/A,TRUE,"general";"via2",#N/A,TRUE,"general";"via3",#N/A,TRUE,"general"}</definedName>
    <definedName name="fgh">'[80]7422CW00'!#REF!</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35" hidden="1">{"via1",#N/A,TRUE,"general";"via2",#N/A,TRUE,"general";"via3",#N/A,TRUE,"general"}</definedName>
    <definedName name="FGHFBC" localSheetId="3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31"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1"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35" hidden="1">{"via1",#N/A,TRUE,"general";"via2",#N/A,TRUE,"general";"via3",#N/A,TRUE,"general"}</definedName>
    <definedName name="fghfgh" localSheetId="3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31"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35" hidden="1">{"via1",#N/A,TRUE,"general";"via2",#N/A,TRUE,"general";"via3",#N/A,TRUE,"general"}</definedName>
    <definedName name="FGHFW" localSheetId="3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31"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1"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35" hidden="1">{"via1",#N/A,TRUE,"general";"via2",#N/A,TRUE,"general";"via3",#N/A,TRUE,"general"}</definedName>
    <definedName name="fghsfgh" localSheetId="3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31"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35" hidden="1">{"TAB1",#N/A,TRUE,"GENERAL";"TAB2",#N/A,TRUE,"GENERAL";"TAB3",#N/A,TRUE,"GENERAL";"TAB4",#N/A,TRUE,"GENERAL";"TAB5",#N/A,TRUE,"GENERAL"}</definedName>
    <definedName name="fght" localSheetId="3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31"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1"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35" hidden="1">{"TAB1",#N/A,TRUE,"GENERAL";"TAB2",#N/A,TRUE,"GENERAL";"TAB3",#N/A,TRUE,"GENERAL";"TAB4",#N/A,TRUE,"GENERAL";"TAB5",#N/A,TRUE,"GENERAL"}</definedName>
    <definedName name="fhfg" localSheetId="3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31"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35" hidden="1">{"via1",#N/A,TRUE,"general";"via2",#N/A,TRUE,"general";"via3",#N/A,TRUE,"general"}</definedName>
    <definedName name="fhfgh" localSheetId="3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31"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35" hidden="1">{"via1",#N/A,TRUE,"general";"via2",#N/A,TRUE,"general";"via3",#N/A,TRUE,"general"}</definedName>
    <definedName name="fhgh" localSheetId="3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31"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35" hidden="1">{"via1",#N/A,TRUE,"general";"via2",#N/A,TRUE,"general";"via3",#N/A,TRUE,"general"}</definedName>
    <definedName name="fhpltyunh" localSheetId="3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3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'APU 1.1.1'!ERR</definedName>
    <definedName name="FINANCIACION" localSheetId="4">'APU 1.1.2'!ERR</definedName>
    <definedName name="FINANCIACION" localSheetId="5">'APU 1.2.1'!ERR</definedName>
    <definedName name="FINANCIACION" localSheetId="6">'APU 1.2.2'!ERR</definedName>
    <definedName name="FINANCIACION" localSheetId="7">'APU 1.3.1'!ERR</definedName>
    <definedName name="FINANCIACION" localSheetId="32">'APU 10.1.1'!ERR</definedName>
    <definedName name="FINANCIACION" localSheetId="33">'APU 10.1.2'!ERR</definedName>
    <definedName name="FINANCIACION" localSheetId="34">'APU 11.1.1'!ERR</definedName>
    <definedName name="FINANCIACION" localSheetId="35">'APU 11.1.2'!ERR</definedName>
    <definedName name="FINANCIACION" localSheetId="36">'APU 12.1.1'!ERR</definedName>
    <definedName name="FINANCIACION" localSheetId="8">'APU 2.1.1'!ERR</definedName>
    <definedName name="FINANCIACION" localSheetId="9">'APU 2.1.2'!ERR</definedName>
    <definedName name="FINANCIACION" localSheetId="10">'APU 2.1.3'!ERR</definedName>
    <definedName name="FINANCIACION" localSheetId="11">'APU 2.2.1'!ERR</definedName>
    <definedName name="FINANCIACION" localSheetId="12">'APU 2.2.2'!ERR</definedName>
    <definedName name="FINANCIACION" localSheetId="13">'APU 2.2.3'!ERR</definedName>
    <definedName name="FINANCIACION" localSheetId="14">'APU 2.3.1'!ERR</definedName>
    <definedName name="FINANCIACION" localSheetId="15">'APU 3.1.1'!ERR</definedName>
    <definedName name="FINANCIACION" localSheetId="16">'APU 4.1.1'!ERR</definedName>
    <definedName name="FINANCIACION" localSheetId="17">'APU 4.2.1'!ERR</definedName>
    <definedName name="FINANCIACION" localSheetId="18">'APU 5.1.1'!ERR</definedName>
    <definedName name="FINANCIACION" localSheetId="19">'APU 5.1.2'!ERR</definedName>
    <definedName name="FINANCIACION" localSheetId="20">'APU 5.2.1'!ERR</definedName>
    <definedName name="FINANCIACION" localSheetId="21">'APU 5.2.2'!ERR</definedName>
    <definedName name="FINANCIACION" localSheetId="22">'APU 5.3.1'!ERR</definedName>
    <definedName name="FINANCIACION" localSheetId="23">'APU 5.3.2'!ERR</definedName>
    <definedName name="FINANCIACION" localSheetId="24">'APU 6.1.1'!ERR</definedName>
    <definedName name="FINANCIACION" localSheetId="25">'APU 7.1.1'!ERR</definedName>
    <definedName name="FINANCIACION" localSheetId="26">'APU 7.2.1'!ERR</definedName>
    <definedName name="FINANCIACION" localSheetId="27">'APU 8.1.1'!ERR</definedName>
    <definedName name="FINANCIACION" localSheetId="28">'APU 8.1.2'!ERR</definedName>
    <definedName name="FINANCIACION" localSheetId="29">'APU 8.2.1'!ERR</definedName>
    <definedName name="FINANCIACION" localSheetId="30">'APU 8.2.2'!ERR</definedName>
    <definedName name="FINANCIACION" localSheetId="31">'APU 9.1.1'!ERR</definedName>
    <definedName name="FINANCIACION" localSheetId="0">[6]!ERR</definedName>
    <definedName name="FINANCIACION">[0]!ERR</definedName>
    <definedName name="FinePrint" localSheetId="4">[53]!FinePrint</definedName>
    <definedName name="FinePrint" localSheetId="5">[53]!FinePrint</definedName>
    <definedName name="FinePrint" localSheetId="6">[53]!FinePrint</definedName>
    <definedName name="FinePrint" localSheetId="7">[53]!FinePrint</definedName>
    <definedName name="FinePrint" localSheetId="32">[53]!FinePrint</definedName>
    <definedName name="FinePrint" localSheetId="33">[53]!FinePrint</definedName>
    <definedName name="FinePrint" localSheetId="34">[53]!FinePrint</definedName>
    <definedName name="FinePrint" localSheetId="35">[53]!FinePrint</definedName>
    <definedName name="FinePrint" localSheetId="36">[53]!FinePrint</definedName>
    <definedName name="FinePrint" localSheetId="8">[53]!FinePrint</definedName>
    <definedName name="FinePrint" localSheetId="9">[53]!FinePrint</definedName>
    <definedName name="FinePrint" localSheetId="10">[53]!FinePrint</definedName>
    <definedName name="FinePrint" localSheetId="11">[53]!FinePrint</definedName>
    <definedName name="FinePrint" localSheetId="12">[53]!FinePrint</definedName>
    <definedName name="FinePrint" localSheetId="13">[53]!FinePrint</definedName>
    <definedName name="FinePrint" localSheetId="14">[53]!FinePrint</definedName>
    <definedName name="FinePrint" localSheetId="15">[53]!FinePrint</definedName>
    <definedName name="FinePrint" localSheetId="16">[53]!FinePrint</definedName>
    <definedName name="FinePrint" localSheetId="17">[53]!FinePrint</definedName>
    <definedName name="FinePrint" localSheetId="18">[53]!FinePrint</definedName>
    <definedName name="FinePrint" localSheetId="19">[53]!FinePrint</definedName>
    <definedName name="FinePrint" localSheetId="20">[53]!FinePrint</definedName>
    <definedName name="FinePrint" localSheetId="21">[53]!FinePrint</definedName>
    <definedName name="FinePrint" localSheetId="22">[53]!FinePrint</definedName>
    <definedName name="FinePrint" localSheetId="23">[53]!FinePrint</definedName>
    <definedName name="FinePrint" localSheetId="24">[53]!FinePrint</definedName>
    <definedName name="FinePrint" localSheetId="25">[53]!FinePrint</definedName>
    <definedName name="FinePrint" localSheetId="26">[53]!FinePrint</definedName>
    <definedName name="FinePrint" localSheetId="27">[53]!FinePrint</definedName>
    <definedName name="FinePrint" localSheetId="28">[53]!FinePrint</definedName>
    <definedName name="FinePrint" localSheetId="29">[53]!FinePrint</definedName>
    <definedName name="FinePrint" localSheetId="30">[53]!FinePrint</definedName>
    <definedName name="FinePrint" localSheetId="31">[53]!FinePrint</definedName>
    <definedName name="FinePrint" localSheetId="2">[53]!FinePrint</definedName>
    <definedName name="FinePrint">[53]!FinePrint</definedName>
    <definedName name="FM">1.18</definedName>
    <definedName name="fnic">[58]Hoja1!$C$13</definedName>
    <definedName name="FO">1.32</definedName>
    <definedName name="FORDESCR">'[3]7422CW00'!#REF!</definedName>
    <definedName name="FORM_C3">[81]Hoja1!$A$33:$N$51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1"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35" hidden="1">{"via1",#N/A,TRUE,"general";"via2",#N/A,TRUE,"general";"via3",#N/A,TRUE,"general"}</definedName>
    <definedName name="frefr" localSheetId="3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31"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35" hidden="1">{"via1",#N/A,TRUE,"general";"via2",#N/A,TRUE,"general";"via3",#N/A,TRUE,"general"}</definedName>
    <definedName name="frfa" localSheetId="3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31"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35" hidden="1">{"TAB1",#N/A,TRUE,"GENERAL";"TAB2",#N/A,TRUE,"GENERAL";"TAB3",#N/A,TRUE,"GENERAL";"TAB4",#N/A,TRUE,"GENERAL";"TAB5",#N/A,TRUE,"GENERAL"}</definedName>
    <definedName name="frfr" localSheetId="3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3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'APU 1.1.1'!ERR</definedName>
    <definedName name="fu" localSheetId="4">'APU 1.1.2'!ERR</definedName>
    <definedName name="fu" localSheetId="5">'APU 1.2.1'!ERR</definedName>
    <definedName name="fu" localSheetId="6">'APU 1.2.2'!ERR</definedName>
    <definedName name="fu" localSheetId="7">'APU 1.3.1'!ERR</definedName>
    <definedName name="fu" localSheetId="32">'APU 10.1.1'!ERR</definedName>
    <definedName name="fu" localSheetId="33">'APU 10.1.2'!ERR</definedName>
    <definedName name="fu" localSheetId="34">'APU 11.1.1'!ERR</definedName>
    <definedName name="fu" localSheetId="35">'APU 11.1.2'!ERR</definedName>
    <definedName name="fu" localSheetId="36">'APU 12.1.1'!ERR</definedName>
    <definedName name="fu" localSheetId="8">'APU 2.1.1'!ERR</definedName>
    <definedName name="fu" localSheetId="9">'APU 2.1.2'!ERR</definedName>
    <definedName name="fu" localSheetId="10">'APU 2.1.3'!ERR</definedName>
    <definedName name="fu" localSheetId="11">'APU 2.2.1'!ERR</definedName>
    <definedName name="fu" localSheetId="12">'APU 2.2.2'!ERR</definedName>
    <definedName name="fu" localSheetId="13">'APU 2.2.3'!ERR</definedName>
    <definedName name="fu" localSheetId="14">'APU 2.3.1'!ERR</definedName>
    <definedName name="fu" localSheetId="15">'APU 3.1.1'!ERR</definedName>
    <definedName name="fu" localSheetId="16">'APU 4.1.1'!ERR</definedName>
    <definedName name="fu" localSheetId="17">'APU 4.2.1'!ERR</definedName>
    <definedName name="fu" localSheetId="18">'APU 5.1.1'!ERR</definedName>
    <definedName name="fu" localSheetId="19">'APU 5.1.2'!ERR</definedName>
    <definedName name="fu" localSheetId="20">'APU 5.2.1'!ERR</definedName>
    <definedName name="fu" localSheetId="21">'APU 5.2.2'!ERR</definedName>
    <definedName name="fu" localSheetId="22">'APU 5.3.1'!ERR</definedName>
    <definedName name="fu" localSheetId="23">'APU 5.3.2'!ERR</definedName>
    <definedName name="fu" localSheetId="24">'APU 6.1.1'!ERR</definedName>
    <definedName name="fu" localSheetId="25">'APU 7.1.1'!ERR</definedName>
    <definedName name="fu" localSheetId="26">'APU 7.2.1'!ERR</definedName>
    <definedName name="fu" localSheetId="27">'APU 8.1.1'!ERR</definedName>
    <definedName name="fu" localSheetId="28">'APU 8.1.2'!ERR</definedName>
    <definedName name="fu" localSheetId="29">'APU 8.2.1'!ERR</definedName>
    <definedName name="fu" localSheetId="30">'APU 8.2.2'!ERR</definedName>
    <definedName name="fu" localSheetId="31">'APU 9.1.1'!ERR</definedName>
    <definedName name="fu">[0]!ERR</definedName>
    <definedName name="Full_Print">#REF!</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35" hidden="1">{"via1",#N/A,TRUE,"general";"via2",#N/A,TRUE,"general";"via3",#N/A,TRUE,"general"}</definedName>
    <definedName name="fwff" localSheetId="3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31"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35" hidden="1">{"via1",#N/A,TRUE,"general";"via2",#N/A,TRUE,"general";"via3",#N/A,TRUE,"general"}</definedName>
    <definedName name="fwwe" localSheetId="3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3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32">#REF!</definedName>
    <definedName name="GAJ" localSheetId="33">#REF!</definedName>
    <definedName name="GAJ" localSheetId="34">#REF!</definedName>
    <definedName name="GAJ" localSheetId="35">#REF!</definedName>
    <definedName name="GAJ" localSheetId="36">#REF!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14">#REF!</definedName>
    <definedName name="GAJ" localSheetId="15">#REF!</definedName>
    <definedName name="GAJ" localSheetId="16">#REF!</definedName>
    <definedName name="GAJ" localSheetId="17">#REF!</definedName>
    <definedName name="GAJ" localSheetId="18">#REF!</definedName>
    <definedName name="GAJ" localSheetId="19">#REF!</definedName>
    <definedName name="GAJ" localSheetId="20">#REF!</definedName>
    <definedName name="GAJ" localSheetId="21">#REF!</definedName>
    <definedName name="GAJ" localSheetId="22">#REF!</definedName>
    <definedName name="GAJ" localSheetId="23">#REF!</definedName>
    <definedName name="GAJ" localSheetId="24">#REF!</definedName>
    <definedName name="GAJ" localSheetId="25">#REF!</definedName>
    <definedName name="GAJ" localSheetId="26">#REF!</definedName>
    <definedName name="GAJ" localSheetId="27">#REF!</definedName>
    <definedName name="GAJ" localSheetId="28">#REF!</definedName>
    <definedName name="GAJ" localSheetId="29">#REF!</definedName>
    <definedName name="GAJ" localSheetId="30">#REF!</definedName>
    <definedName name="GAJ" localSheetId="31">#REF!</definedName>
    <definedName name="GAJ">#REF!</definedName>
    <definedName name="GAS">[13]Tablas!#REF!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1" hidden="1">{"TAB1",#N/A,TRUE,"GENERAL";"TAB2",#N/A,TRUE,"GENERAL";"TAB3",#N/A,TRUE,"GENERAL";"TAB4",#N/A,TRUE,"GENERAL";"TAB5",#N/A,TRUE,"GENERAL"}</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35" hidden="1">{"TAB1",#N/A,TRUE,"GENERAL";"TAB2",#N/A,TRUE,"GENERAL";"TAB3",#N/A,TRUE,"GENERAL";"TAB4",#N/A,TRUE,"GENERAL";"TAB5",#N/A,TRUE,"GENERAL"}</definedName>
    <definedName name="gdt" localSheetId="3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31" hidden="1">{"TAB1",#N/A,TRUE,"GENERAL";"TAB2",#N/A,TRUE,"GENERAL";"TAB3",#N/A,TRUE,"GENERAL";"TAB4",#N/A,TRUE,"GENERAL";"TAB5",#N/A,TRUE,"GENERAL"}</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35" hidden="1">{"via1",#N/A,TRUE,"general";"via2",#N/A,TRUE,"general";"via3",#N/A,TRUE,"general"}</definedName>
    <definedName name="geg" localSheetId="3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31"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32">#REF!</definedName>
    <definedName name="Geotex" localSheetId="33">#REF!</definedName>
    <definedName name="Geotex" localSheetId="34">#REF!</definedName>
    <definedName name="Geotex" localSheetId="35">#REF!</definedName>
    <definedName name="Geotex" localSheetId="36">#REF!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14">#REF!</definedName>
    <definedName name="Geotex" localSheetId="15">#REF!</definedName>
    <definedName name="Geotex" localSheetId="16">#REF!</definedName>
    <definedName name="Geotex" localSheetId="17">#REF!</definedName>
    <definedName name="Geotex" localSheetId="18">#REF!</definedName>
    <definedName name="Geotex" localSheetId="19">#REF!</definedName>
    <definedName name="Geotex" localSheetId="20">#REF!</definedName>
    <definedName name="Geotex" localSheetId="21">#REF!</definedName>
    <definedName name="Geotex" localSheetId="22">#REF!</definedName>
    <definedName name="Geotex" localSheetId="23">#REF!</definedName>
    <definedName name="Geotex" localSheetId="24">#REF!</definedName>
    <definedName name="Geotex" localSheetId="25">#REF!</definedName>
    <definedName name="Geotex" localSheetId="26">#REF!</definedName>
    <definedName name="Geotex" localSheetId="27">#REF!</definedName>
    <definedName name="Geotex" localSheetId="28">#REF!</definedName>
    <definedName name="Geotex" localSheetId="29">#REF!</definedName>
    <definedName name="Geotex" localSheetId="30">#REF!</definedName>
    <definedName name="Geotex" localSheetId="31">#REF!</definedName>
    <definedName name="Geotex">#REF!</definedName>
    <definedName name="GERENCIA">#REF!</definedName>
    <definedName name="GERENCIA1">#REF!</definedName>
    <definedName name="GERENCIA2">#REF!</definedName>
    <definedName name="Gerente">[42]EMPRESA!$F$12</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35" hidden="1">{"TAB1",#N/A,TRUE,"GENERAL";"TAB2",#N/A,TRUE,"GENERAL";"TAB3",#N/A,TRUE,"GENERAL";"TAB4",#N/A,TRUE,"GENERAL";"TAB5",#N/A,TRUE,"GENERAL"}</definedName>
    <definedName name="gerg" localSheetId="3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31"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35" hidden="1">{"via1",#N/A,TRUE,"general";"via2",#N/A,TRUE,"general";"via3",#N/A,TRUE,"general"}</definedName>
    <definedName name="gerg54" localSheetId="3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31"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1"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1"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35" hidden="1">{"TAB1",#N/A,TRUE,"GENERAL";"TAB2",#N/A,TRUE,"GENERAL";"TAB3",#N/A,TRUE,"GENERAL";"TAB4",#N/A,TRUE,"GENERAL";"TAB5",#N/A,TRUE,"GENERAL"}</definedName>
    <definedName name="gfd" localSheetId="3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31"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35" hidden="1">{"via1",#N/A,TRUE,"general";"via2",#N/A,TRUE,"general";"via3",#N/A,TRUE,"general"}</definedName>
    <definedName name="gfdg" localSheetId="3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31" hidden="1">{"via1",#N/A,TRUE,"general";"via2",#N/A,TRUE,"general";"via3",#N/A,TRUE,"general"}</definedName>
    <definedName name="GFDG" localSheetId="0" hidden="1">[23]Presentacion!#REF!</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35" hidden="1">{"via1",#N/A,TRUE,"general";"via2",#N/A,TRUE,"general";"via3",#N/A,TRUE,"general"}</definedName>
    <definedName name="gfgfgr" localSheetId="3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31"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35" hidden="1">{"via1",#N/A,TRUE,"general";"via2",#N/A,TRUE,"general";"via3",#N/A,TRUE,"general"}</definedName>
    <definedName name="gfhf" localSheetId="3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31"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1"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1"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1"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35" hidden="1">{"via1",#N/A,TRUE,"general";"via2",#N/A,TRUE,"general";"via3",#N/A,TRUE,"general"}</definedName>
    <definedName name="gfjjh" localSheetId="3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31" hidden="1">{"via1",#N/A,TRUE,"general";"via2",#N/A,TRUE,"general";"via3",#N/A,TRUE,"general"}</definedName>
    <definedName name="gfjjh" hidden="1">{"via1",#N/A,TRUE,"general";"via2",#N/A,TRUE,"general";"via3",#N/A,TRUE,"general"}</definedName>
    <definedName name="GFN">[13]Tablas!#REF!</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35" hidden="1">{"via1",#N/A,TRUE,"general";"via2",#N/A,TRUE,"general";"via3",#N/A,TRUE,"general"}</definedName>
    <definedName name="gfutyj6" localSheetId="3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31"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32" hidden="1">{"TAB1",#N/A,TRUE,"GENERAL";"TAB2",#N/A,TRUE,"GENERAL";"TAB3",#N/A,TRUE,"GENERAL";"TAB4",#N/A,TRUE,"GENERAL";"TAB5",#N/A,TRUE,"GENERAL"}</definedName>
    <definedName name="gg" localSheetId="33" hidden="1">{"TAB1",#N/A,TRUE,"GENERAL";"TAB2",#N/A,TRUE,"GENERAL";"TAB3",#N/A,TRUE,"GENERAL";"TAB4",#N/A,TRUE,"GENERAL";"TAB5",#N/A,TRUE,"GENERAL"}</definedName>
    <definedName name="gg" localSheetId="34" hidden="1">{"TAB1",#N/A,TRUE,"GENERAL";"TAB2",#N/A,TRUE,"GENERAL";"TAB3",#N/A,TRUE,"GENERAL";"TAB4",#N/A,TRUE,"GENERAL";"TAB5",#N/A,TRUE,"GENERAL"}</definedName>
    <definedName name="gg" localSheetId="35" hidden="1">{"TAB1",#N/A,TRUE,"GENERAL";"TAB2",#N/A,TRUE,"GENERAL";"TAB3",#N/A,TRUE,"GENERAL";"TAB4",#N/A,TRUE,"GENERAL";"TAB5",#N/A,TRUE,"GENERAL"}</definedName>
    <definedName name="gg" localSheetId="3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31"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35" hidden="1">{"via1",#N/A,TRUE,"general";"via2",#N/A,TRUE,"general";"via3",#N/A,TRUE,"general"}</definedName>
    <definedName name="ggdr" localSheetId="3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31"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1" hidden="1">{"TAB1",#N/A,TRUE,"GENERAL";"TAB2",#N/A,TRUE,"GENERAL";"TAB3",#N/A,TRUE,"GENERAL";"TAB4",#N/A,TRUE,"GENERAL";"TAB5",#N/A,TRUE,"GENERAL"}</definedName>
    <definedName name="ggerg" hidden="1">{"TAB1",#N/A,TRUE,"GENERAL";"TAB2",#N/A,TRUE,"GENERAL";"TAB3",#N/A,TRUE,"GENERAL";"TAB4",#N/A,TRUE,"GENERAL";"TAB5",#N/A,TRUE,"GENERAL"}</definedName>
    <definedName name="GGG" localSheetId="3">'APU 1.1.1'!ERR</definedName>
    <definedName name="GGG" localSheetId="4">'APU 1.1.2'!ERR</definedName>
    <definedName name="GGG" localSheetId="5">'APU 1.2.1'!ERR</definedName>
    <definedName name="GGG" localSheetId="6">'APU 1.2.2'!ERR</definedName>
    <definedName name="GGG" localSheetId="7">'APU 1.3.1'!ERR</definedName>
    <definedName name="GGG" localSheetId="32">'APU 10.1.1'!ERR</definedName>
    <definedName name="GGG" localSheetId="33">'APU 10.1.2'!ERR</definedName>
    <definedName name="GGG" localSheetId="34">'APU 11.1.1'!ERR</definedName>
    <definedName name="GGG" localSheetId="35">'APU 11.1.2'!ERR</definedName>
    <definedName name="GGG" localSheetId="36">'APU 12.1.1'!ERR</definedName>
    <definedName name="GGG" localSheetId="8">'APU 2.1.1'!ERR</definedName>
    <definedName name="GGG" localSheetId="9">'APU 2.1.2'!ERR</definedName>
    <definedName name="GGG" localSheetId="10">'APU 2.1.3'!ERR</definedName>
    <definedName name="GGG" localSheetId="11">'APU 2.2.1'!ERR</definedName>
    <definedName name="GGG" localSheetId="12">'APU 2.2.2'!ERR</definedName>
    <definedName name="GGG" localSheetId="13">'APU 2.2.3'!ERR</definedName>
    <definedName name="GGG" localSheetId="14">'APU 2.3.1'!ERR</definedName>
    <definedName name="GGG" localSheetId="15">'APU 3.1.1'!ERR</definedName>
    <definedName name="GGG" localSheetId="16">'APU 4.1.1'!ERR</definedName>
    <definedName name="GGG" localSheetId="17">'APU 4.2.1'!ERR</definedName>
    <definedName name="GGG" localSheetId="18">'APU 5.1.1'!ERR</definedName>
    <definedName name="GGG" localSheetId="19">'APU 5.1.2'!ERR</definedName>
    <definedName name="GGG" localSheetId="20">'APU 5.2.1'!ERR</definedName>
    <definedName name="GGG" localSheetId="21">'APU 5.2.2'!ERR</definedName>
    <definedName name="GGG" localSheetId="22">'APU 5.3.1'!ERR</definedName>
    <definedName name="GGG" localSheetId="23">'APU 5.3.2'!ERR</definedName>
    <definedName name="GGG" localSheetId="24">'APU 6.1.1'!ERR</definedName>
    <definedName name="GGG" localSheetId="25">'APU 7.1.1'!ERR</definedName>
    <definedName name="GGG" localSheetId="26">'APU 7.2.1'!ERR</definedName>
    <definedName name="GGG" localSheetId="27">'APU 8.1.1'!ERR</definedName>
    <definedName name="GGG" localSheetId="28">'APU 8.1.2'!ERR</definedName>
    <definedName name="GGG" localSheetId="29">'APU 8.2.1'!ERR</definedName>
    <definedName name="GGG" localSheetId="30">'APU 8.2.2'!ERR</definedName>
    <definedName name="GGG" localSheetId="31">'APU 9.1.1'!ERR</definedName>
    <definedName name="GGG" localSheetId="0">[6]!ERR</definedName>
    <definedName name="GGG">[0]!ERR</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35" hidden="1">{"TAB1",#N/A,TRUE,"GENERAL";"TAB2",#N/A,TRUE,"GENERAL";"TAB3",#N/A,TRUE,"GENERAL";"TAB4",#N/A,TRUE,"GENERAL";"TAB5",#N/A,TRUE,"GENERAL"}</definedName>
    <definedName name="gggb" localSheetId="3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31"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35" hidden="1">{"via1",#N/A,TRUE,"general";"via2",#N/A,TRUE,"general";"via3",#N/A,TRUE,"general"}</definedName>
    <definedName name="gggg" localSheetId="3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31"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1"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35" hidden="1">{"via1",#N/A,TRUE,"general";"via2",#N/A,TRUE,"general";"via3",#N/A,TRUE,"general"}</definedName>
    <definedName name="gggggt" localSheetId="3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31"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1"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1"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1"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35" hidden="1">{"via1",#N/A,TRUE,"general";"via2",#N/A,TRUE,"general";"via3",#N/A,TRUE,"general"}</definedName>
    <definedName name="gggtgd" localSheetId="3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31"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35" hidden="1">{"via1",#N/A,TRUE,"general";"via2",#N/A,TRUE,"general";"via3",#N/A,TRUE,"general"}</definedName>
    <definedName name="ggtgt" localSheetId="3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31"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35" hidden="1">{"via1",#N/A,TRUE,"general";"via2",#N/A,TRUE,"general";"via3",#N/A,TRUE,"general"}</definedName>
    <definedName name="ghdghuy" localSheetId="3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31"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35" hidden="1">{"via1",#N/A,TRUE,"general";"via2",#N/A,TRUE,"general";"via3",#N/A,TRUE,"general"}</definedName>
    <definedName name="GHDP" localSheetId="3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31" hidden="1">{"via1",#N/A,TRUE,"general";"via2",#N/A,TRUE,"general";"via3",#N/A,TRUE,"general"}</definedName>
    <definedName name="GHDP" hidden="1">{"via1",#N/A,TRUE,"general";"via2",#N/A,TRUE,"general";"via3",#N/A,TRUE,"general"}</definedName>
    <definedName name="ghf">'[80]7422CW00'!#REF!</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35" hidden="1">{"via1",#N/A,TRUE,"general";"via2",#N/A,TRUE,"general";"via3",#N/A,TRUE,"general"}</definedName>
    <definedName name="ghfg" localSheetId="3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31"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1"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1"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32" hidden="1">{"via1",#N/A,TRUE,"general";"via2",#N/A,TRUE,"general";"via3",#N/A,TRUE,"general"}</definedName>
    <definedName name="gk" localSheetId="33" hidden="1">{"via1",#N/A,TRUE,"general";"via2",#N/A,TRUE,"general";"via3",#N/A,TRUE,"general"}</definedName>
    <definedName name="gk" localSheetId="34" hidden="1">{"via1",#N/A,TRUE,"general";"via2",#N/A,TRUE,"general";"via3",#N/A,TRUE,"general"}</definedName>
    <definedName name="gk" localSheetId="35" hidden="1">{"via1",#N/A,TRUE,"general";"via2",#N/A,TRUE,"general";"via3",#N/A,TRUE,"general"}</definedName>
    <definedName name="gk" localSheetId="3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31" hidden="1">{"via1",#N/A,TRUE,"general";"via2",#N/A,TRUE,"general";"via3",#N/A,TRUE,"general"}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_xlnm.Recorder">#REF!</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35" hidden="1">{"via1",#N/A,TRUE,"general";"via2",#N/A,TRUE,"general";"via3",#N/A,TRUE,"general"}</definedName>
    <definedName name="GRAF1ANO" localSheetId="3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31"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1"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32">#REF!</definedName>
    <definedName name="GRAF2" localSheetId="33">#REF!</definedName>
    <definedName name="GRAF2" localSheetId="34">#REF!</definedName>
    <definedName name="GRAF2" localSheetId="35">#REF!</definedName>
    <definedName name="GRAF2" localSheetId="36">#REF!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 localSheetId="15">#REF!</definedName>
    <definedName name="GRAF2" localSheetId="16">#REF!</definedName>
    <definedName name="GRAF2" localSheetId="17">#REF!</definedName>
    <definedName name="GRAF2" localSheetId="18">#REF!</definedName>
    <definedName name="GRAF2" localSheetId="19">#REF!</definedName>
    <definedName name="GRAF2" localSheetId="20">#REF!</definedName>
    <definedName name="GRAF2" localSheetId="21">#REF!</definedName>
    <definedName name="GRAF2" localSheetId="22">#REF!</definedName>
    <definedName name="GRAF2" localSheetId="23">#REF!</definedName>
    <definedName name="GRAF2" localSheetId="24">#REF!</definedName>
    <definedName name="GRAF2" localSheetId="25">#REF!</definedName>
    <definedName name="GRAF2" localSheetId="26">#REF!</definedName>
    <definedName name="GRAF2" localSheetId="27">#REF!</definedName>
    <definedName name="GRAF2" localSheetId="28">#REF!</definedName>
    <definedName name="GRAF2" localSheetId="29">#REF!</definedName>
    <definedName name="GRAF2" localSheetId="30">#REF!</definedName>
    <definedName name="GRAF2" localSheetId="31">#REF!</definedName>
    <definedName name="GRAF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32">#REF!</definedName>
    <definedName name="GRAF3" localSheetId="33">#REF!</definedName>
    <definedName name="GRAF3" localSheetId="34">#REF!</definedName>
    <definedName name="GRAF3" localSheetId="35">#REF!</definedName>
    <definedName name="GRAF3" localSheetId="36">#REF!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 localSheetId="15">#REF!</definedName>
    <definedName name="GRAF3" localSheetId="16">#REF!</definedName>
    <definedName name="GRAF3" localSheetId="17">#REF!</definedName>
    <definedName name="GRAF3" localSheetId="18">#REF!</definedName>
    <definedName name="GRAF3" localSheetId="19">#REF!</definedName>
    <definedName name="GRAF3" localSheetId="20">#REF!</definedName>
    <definedName name="GRAF3" localSheetId="21">#REF!</definedName>
    <definedName name="GRAF3" localSheetId="22">#REF!</definedName>
    <definedName name="GRAF3" localSheetId="23">#REF!</definedName>
    <definedName name="GRAF3" localSheetId="24">#REF!</definedName>
    <definedName name="GRAF3" localSheetId="25">#REF!</definedName>
    <definedName name="GRAF3" localSheetId="26">#REF!</definedName>
    <definedName name="GRAF3" localSheetId="27">#REF!</definedName>
    <definedName name="GRAF3" localSheetId="28">#REF!</definedName>
    <definedName name="GRAF3" localSheetId="29">#REF!</definedName>
    <definedName name="GRAF3" localSheetId="30">#REF!</definedName>
    <definedName name="GRAF3" localSheetId="31">#REF!</definedName>
    <definedName name="GRAF3">#REF!</definedName>
    <definedName name="GRC">[13]Tablas!#REF!</definedName>
    <definedName name="GRC_ON_ASO">[13]Tablas!#REF!</definedName>
    <definedName name="GRC_ON_DAPIAY">#REF!</definedName>
    <definedName name="GRC_ON_GER">#REF!</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1"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1"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35" hidden="1">{"via1",#N/A,TRUE,"general";"via2",#N/A,TRUE,"general";"via3",#N/A,TRUE,"general"}</definedName>
    <definedName name="grggwero" localSheetId="3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31" hidden="1">{"via1",#N/A,TRUE,"general";"via2",#N/A,TRUE,"general";"via3",#N/A,TRUE,"general"}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1"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32">#REF!</definedName>
    <definedName name="GRUPO1" localSheetId="33">#REF!</definedName>
    <definedName name="GRUPO1" localSheetId="34">#REF!</definedName>
    <definedName name="GRUPO1" localSheetId="35">#REF!</definedName>
    <definedName name="GRUPO1" localSheetId="36">#REF!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28">#REF!</definedName>
    <definedName name="GRUPO1" localSheetId="29">#REF!</definedName>
    <definedName name="GRUPO1" localSheetId="30">#REF!</definedName>
    <definedName name="GRUPO1" localSheetId="31">#REF!</definedName>
    <definedName name="GRUPO1">#REF!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32">#REF!</definedName>
    <definedName name="GRUPO123" localSheetId="33">#REF!</definedName>
    <definedName name="GRUPO123" localSheetId="34">#REF!</definedName>
    <definedName name="GRUPO123" localSheetId="35">#REF!</definedName>
    <definedName name="GRUPO123" localSheetId="36">#REF!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7">#REF!</definedName>
    <definedName name="GRUPO123" localSheetId="18">#REF!</definedName>
    <definedName name="GRUPO123" localSheetId="19">#REF!</definedName>
    <definedName name="GRUPO123" localSheetId="20">#REF!</definedName>
    <definedName name="GRUPO123" localSheetId="21">#REF!</definedName>
    <definedName name="GRUPO123" localSheetId="22">#REF!</definedName>
    <definedName name="GRUPO123" localSheetId="23">#REF!</definedName>
    <definedName name="GRUPO123" localSheetId="24">#REF!</definedName>
    <definedName name="GRUPO123" localSheetId="25">#REF!</definedName>
    <definedName name="GRUPO123" localSheetId="26">#REF!</definedName>
    <definedName name="GRUPO123" localSheetId="27">#REF!</definedName>
    <definedName name="GRUPO123" localSheetId="28">#REF!</definedName>
    <definedName name="GRUPO123" localSheetId="29">#REF!</definedName>
    <definedName name="GRUPO123" localSheetId="30">#REF!</definedName>
    <definedName name="GRUPO123" localSheetId="31">#REF!</definedName>
    <definedName name="GRUPO123">#REF!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32">#REF!</definedName>
    <definedName name="GRUPO13" localSheetId="33">#REF!</definedName>
    <definedName name="GRUPO13" localSheetId="34">#REF!</definedName>
    <definedName name="GRUPO13" localSheetId="35">#REF!</definedName>
    <definedName name="GRUPO13" localSheetId="36">#REF!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14">#REF!</definedName>
    <definedName name="GRUPO13" localSheetId="15">#REF!</definedName>
    <definedName name="GRUPO13" localSheetId="16">#REF!</definedName>
    <definedName name="GRUPO13" localSheetId="17">#REF!</definedName>
    <definedName name="GRUPO13" localSheetId="18">#REF!</definedName>
    <definedName name="GRUPO13" localSheetId="19">#REF!</definedName>
    <definedName name="GRUPO13" localSheetId="20">#REF!</definedName>
    <definedName name="GRUPO13" localSheetId="21">#REF!</definedName>
    <definedName name="GRUPO13" localSheetId="22">#REF!</definedName>
    <definedName name="GRUPO13" localSheetId="23">#REF!</definedName>
    <definedName name="GRUPO13" localSheetId="24">#REF!</definedName>
    <definedName name="GRUPO13" localSheetId="25">#REF!</definedName>
    <definedName name="GRUPO13" localSheetId="26">#REF!</definedName>
    <definedName name="GRUPO13" localSheetId="27">#REF!</definedName>
    <definedName name="GRUPO13" localSheetId="28">#REF!</definedName>
    <definedName name="GRUPO13" localSheetId="29">#REF!</definedName>
    <definedName name="GRUPO13" localSheetId="30">#REF!</definedName>
    <definedName name="GRUPO13" localSheetId="31">#REF!</definedName>
    <definedName name="GRUPO13">#REF!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32">#REF!</definedName>
    <definedName name="GRUPO2" localSheetId="33">#REF!</definedName>
    <definedName name="GRUPO2" localSheetId="34">#REF!</definedName>
    <definedName name="GRUPO2" localSheetId="35">#REF!</definedName>
    <definedName name="GRUPO2" localSheetId="36">#REF!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21">#REF!</definedName>
    <definedName name="GRUPO2" localSheetId="22">#REF!</definedName>
    <definedName name="GRUPO2" localSheetId="23">#REF!</definedName>
    <definedName name="GRUPO2" localSheetId="24">#REF!</definedName>
    <definedName name="GRUPO2" localSheetId="25">#REF!</definedName>
    <definedName name="GRUPO2" localSheetId="26">#REF!</definedName>
    <definedName name="GRUPO2" localSheetId="27">#REF!</definedName>
    <definedName name="GRUPO2" localSheetId="28">#REF!</definedName>
    <definedName name="GRUPO2" localSheetId="29">#REF!</definedName>
    <definedName name="GRUPO2" localSheetId="30">#REF!</definedName>
    <definedName name="GRUPO2" localSheetId="31">#REF!</definedName>
    <definedName name="GRUPO2">#REF!</definedName>
    <definedName name="grupo3">[58]Hoja1!$F$6</definedName>
    <definedName name="grupo4">[58]Hoja1!$F$7</definedName>
    <definedName name="grupo5">[58]Hoja1!$F$10</definedName>
    <definedName name="grupo6">[58]Hoja1!$F$11</definedName>
    <definedName name="grupo7">[58]Hoja1!$F$12</definedName>
    <definedName name="grupo8">[58]Hoja1!$F$13</definedName>
    <definedName name="grupo9">[58]Hoja1!$F$14</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35" hidden="1">{"TAB1",#N/A,TRUE,"GENERAL";"TAB2",#N/A,TRUE,"GENERAL";"TAB3",#N/A,TRUE,"GENERAL";"TAB4",#N/A,TRUE,"GENERAL";"TAB5",#N/A,TRUE,"GENERAL"}</definedName>
    <definedName name="GSDG" localSheetId="3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31"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35" hidden="1">{"via1",#N/A,TRUE,"general";"via2",#N/A,TRUE,"general";"via3",#N/A,TRUE,"general"}</definedName>
    <definedName name="gsfsf" localSheetId="3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31" hidden="1">{"via1",#N/A,TRUE,"general";"via2",#N/A,TRUE,"general";"via3",#N/A,TRUE,"general"}</definedName>
    <definedName name="gsfsf" hidden="1">{"via1",#N/A,TRUE,"general";"via2",#N/A,TRUE,"general";"via3",#N/A,TRUE,"general"}</definedName>
    <definedName name="GT">[82]BASE!$C$4:$H$255</definedName>
    <definedName name="GTC">[13]Tablas!#REF!</definedName>
    <definedName name="GTE">[13]Tablas!#REF!</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35" hidden="1">{"via1",#N/A,TRUE,"general";"via2",#N/A,TRUE,"general";"via3",#N/A,TRUE,"general"}</definedName>
    <definedName name="gtgt" localSheetId="3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31"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35" hidden="1">{"via1",#N/A,TRUE,"general";"via2",#N/A,TRUE,"general";"via3",#N/A,TRUE,"general"}</definedName>
    <definedName name="gtgtg" localSheetId="3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31"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35" hidden="1">{"via1",#N/A,TRUE,"general";"via2",#N/A,TRUE,"general";"via3",#N/A,TRUE,"general"}</definedName>
    <definedName name="gtgtgff" localSheetId="3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31"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1"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32">#REF!</definedName>
    <definedName name="GTRE" localSheetId="33">#REF!</definedName>
    <definedName name="GTRE" localSheetId="34">#REF!</definedName>
    <definedName name="GTRE" localSheetId="35">#REF!</definedName>
    <definedName name="GTRE" localSheetId="36">#REF!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14">#REF!</definedName>
    <definedName name="GTRE" localSheetId="15">#REF!</definedName>
    <definedName name="GTRE" localSheetId="16">#REF!</definedName>
    <definedName name="GTRE" localSheetId="17">#REF!</definedName>
    <definedName name="GTRE" localSheetId="18">#REF!</definedName>
    <definedName name="GTRE" localSheetId="19">#REF!</definedName>
    <definedName name="GTRE" localSheetId="20">#REF!</definedName>
    <definedName name="GTRE" localSheetId="21">#REF!</definedName>
    <definedName name="GTRE" localSheetId="22">#REF!</definedName>
    <definedName name="GTRE" localSheetId="23">#REF!</definedName>
    <definedName name="GTRE" localSheetId="24">#REF!</definedName>
    <definedName name="GTRE" localSheetId="25">#REF!</definedName>
    <definedName name="GTRE" localSheetId="26">#REF!</definedName>
    <definedName name="GTRE" localSheetId="27">#REF!</definedName>
    <definedName name="GTRE" localSheetId="28">#REF!</definedName>
    <definedName name="GTRE" localSheetId="29">#REF!</definedName>
    <definedName name="GTRE" localSheetId="30">#REF!</definedName>
    <definedName name="GTRE" localSheetId="31">#REF!</definedName>
    <definedName name="GTRE">#REF!</definedName>
    <definedName name="h">#REF!</definedName>
    <definedName name="H_pump">#REF!</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35" hidden="1">{"via1",#N/A,TRUE,"general";"via2",#N/A,TRUE,"general";"via3",#N/A,TRUE,"general"}</definedName>
    <definedName name="h9h" localSheetId="3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31"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1"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35" hidden="1">{"via1",#N/A,TRUE,"general";"via2",#N/A,TRUE,"general";"via3",#N/A,TRUE,"general"}</definedName>
    <definedName name="hdfh" localSheetId="3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31"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1"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1"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35" hidden="1">{"via1",#N/A,TRUE,"general";"via2",#N/A,TRUE,"general";"via3",#N/A,TRUE,"general"}</definedName>
    <definedName name="hdgh" localSheetId="3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31"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35" hidden="1">{"TAB1",#N/A,TRUE,"GENERAL";"TAB2",#N/A,TRUE,"GENERAL";"TAB3",#N/A,TRUE,"GENERAL";"TAB4",#N/A,TRUE,"GENERAL";"TAB5",#N/A,TRUE,"GENERAL"}</definedName>
    <definedName name="hdhf" localSheetId="3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3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[58]Datos!$D$8</definedName>
    <definedName name="hen">[58]Datos!$D$9</definedName>
    <definedName name="HERRERO">#REF!</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35" hidden="1">{"via1",#N/A,TRUE,"general";"via2",#N/A,TRUE,"general";"via3",#N/A,TRUE,"general"}</definedName>
    <definedName name="hfgh" localSheetId="3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31"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35" hidden="1">{"TAB1",#N/A,TRUE,"GENERAL";"TAB2",#N/A,TRUE,"GENERAL";"TAB3",#N/A,TRUE,"GENERAL";"TAB4",#N/A,TRUE,"GENERAL";"TAB5",#N/A,TRUE,"GENERAL"}</definedName>
    <definedName name="hfh" localSheetId="3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31"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35" hidden="1">{"TAB1",#N/A,TRUE,"GENERAL";"TAB2",#N/A,TRUE,"GENERAL";"TAB3",#N/A,TRUE,"GENERAL";"TAB4",#N/A,TRUE,"GENERAL";"TAB5",#N/A,TRUE,"GENERAL"}</definedName>
    <definedName name="hfhg" localSheetId="3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31"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35" hidden="1">{"via1",#N/A,TRUE,"general";"via2",#N/A,TRUE,"general";"via3",#N/A,TRUE,"general"}</definedName>
    <definedName name="hfthr" localSheetId="3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31"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32" hidden="1">{"via1",#N/A,TRUE,"general";"via2",#N/A,TRUE,"general";"via3",#N/A,TRUE,"general"}</definedName>
    <definedName name="hg" localSheetId="33" hidden="1">{"via1",#N/A,TRUE,"general";"via2",#N/A,TRUE,"general";"via3",#N/A,TRUE,"general"}</definedName>
    <definedName name="hg" localSheetId="34" hidden="1">{"via1",#N/A,TRUE,"general";"via2",#N/A,TRUE,"general";"via3",#N/A,TRUE,"general"}</definedName>
    <definedName name="hg" localSheetId="35" hidden="1">{"via1",#N/A,TRUE,"general";"via2",#N/A,TRUE,"general";"via3",#N/A,TRUE,"general"}</definedName>
    <definedName name="hg" localSheetId="3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31"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35" hidden="1">{"via1",#N/A,TRUE,"general";"via2",#N/A,TRUE,"general";"via3",#N/A,TRUE,"general"}</definedName>
    <definedName name="HGFH" localSheetId="3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31"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35" hidden="1">{"via1",#N/A,TRUE,"general";"via2",#N/A,TRUE,"general";"via3",#N/A,TRUE,"general"}</definedName>
    <definedName name="hgfhty" localSheetId="3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31"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1"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1"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35" hidden="1">{"via1",#N/A,TRUE,"general";"via2",#N/A,TRUE,"general";"via3",#N/A,TRUE,"general"}</definedName>
    <definedName name="hghydj" localSheetId="3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31"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35" hidden="1">{"via1",#N/A,TRUE,"general";"via2",#N/A,TRUE,"general";"via3",#N/A,TRUE,"general"}</definedName>
    <definedName name="hgjfjw" localSheetId="3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31"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35" hidden="1">{"TAB1",#N/A,TRUE,"GENERAL";"TAB2",#N/A,TRUE,"GENERAL";"TAB3",#N/A,TRUE,"GENERAL";"TAB4",#N/A,TRUE,"GENERAL";"TAB5",#N/A,TRUE,"GENERAL"}</definedName>
    <definedName name="HGJG" localSheetId="3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31" hidden="1">{"TAB1",#N/A,TRUE,"GENERAL";"TAB2",#N/A,TRUE,"GENERAL";"TAB3",#N/A,TRUE,"GENERAL";"TAB4",#N/A,TRUE,"GENERAL";"TAB5",#N/A,TRUE,"GENERAL"}</definedName>
    <definedName name="HGJG" hidden="1">{"TAB1",#N/A,TRUE,"GENERAL";"TAB2",#N/A,TRUE,"GENERAL";"TAB3",#N/A,TRUE,"GENERAL";"TAB4",#N/A,TRUE,"GENERAL";"TAB5",#N/A,TRUE,"GENERAL"}</definedName>
    <definedName name="hh" localSheetId="3">'APU 1.1.1'!ERR</definedName>
    <definedName name="hh" localSheetId="4">'APU 1.1.2'!ERR</definedName>
    <definedName name="hh" localSheetId="5">'APU 1.2.1'!ERR</definedName>
    <definedName name="hh" localSheetId="6">'APU 1.2.2'!ERR</definedName>
    <definedName name="hh" localSheetId="7">'APU 1.3.1'!ERR</definedName>
    <definedName name="hh" localSheetId="32">'APU 10.1.1'!ERR</definedName>
    <definedName name="hh" localSheetId="33">'APU 10.1.2'!ERR</definedName>
    <definedName name="hh" localSheetId="34">'APU 11.1.1'!ERR</definedName>
    <definedName name="hh" localSheetId="35">'APU 11.1.2'!ERR</definedName>
    <definedName name="hh" localSheetId="36">'APU 12.1.1'!ERR</definedName>
    <definedName name="hh" localSheetId="8">'APU 2.1.1'!ERR</definedName>
    <definedName name="hh" localSheetId="9">'APU 2.1.2'!ERR</definedName>
    <definedName name="hh" localSheetId="10">'APU 2.1.3'!ERR</definedName>
    <definedName name="hh" localSheetId="11">'APU 2.2.1'!ERR</definedName>
    <definedName name="hh" localSheetId="12">'APU 2.2.2'!ERR</definedName>
    <definedName name="hh" localSheetId="13">'APU 2.2.3'!ERR</definedName>
    <definedName name="hh" localSheetId="14">'APU 2.3.1'!ERR</definedName>
    <definedName name="hh" localSheetId="15">'APU 3.1.1'!ERR</definedName>
    <definedName name="hh" localSheetId="16">'APU 4.1.1'!ERR</definedName>
    <definedName name="hh" localSheetId="17">'APU 4.2.1'!ERR</definedName>
    <definedName name="hh" localSheetId="18">'APU 5.1.1'!ERR</definedName>
    <definedName name="hh" localSheetId="19">'APU 5.1.2'!ERR</definedName>
    <definedName name="hh" localSheetId="20">'APU 5.2.1'!ERR</definedName>
    <definedName name="hh" localSheetId="21">'APU 5.2.2'!ERR</definedName>
    <definedName name="hh" localSheetId="22">'APU 5.3.1'!ERR</definedName>
    <definedName name="hh" localSheetId="23">'APU 5.3.2'!ERR</definedName>
    <definedName name="hh" localSheetId="24">'APU 6.1.1'!ERR</definedName>
    <definedName name="hh" localSheetId="25">'APU 7.1.1'!ERR</definedName>
    <definedName name="hh" localSheetId="26">'APU 7.2.1'!ERR</definedName>
    <definedName name="hh" localSheetId="27">'APU 8.1.1'!ERR</definedName>
    <definedName name="hh" localSheetId="28">'APU 8.1.2'!ERR</definedName>
    <definedName name="hh" localSheetId="29">'APU 8.2.1'!ERR</definedName>
    <definedName name="hh" localSheetId="30">'APU 8.2.2'!ERR</definedName>
    <definedName name="hh" localSheetId="31">'APU 9.1.1'!ERR</definedName>
    <definedName name="hh">[0]!ERR</definedName>
    <definedName name="hhg" hidden="1">{#N/A,#N/A,TRUE,"1842CWN0"}</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35" hidden="1">{"TAB1",#N/A,TRUE,"GENERAL";"TAB2",#N/A,TRUE,"GENERAL";"TAB3",#N/A,TRUE,"GENERAL";"TAB4",#N/A,TRUE,"GENERAL";"TAB5",#N/A,TRUE,"GENERAL"}</definedName>
    <definedName name="hhh" localSheetId="3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31"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35" hidden="1">{"via1",#N/A,TRUE,"general";"via2",#N/A,TRUE,"general";"via3",#N/A,TRUE,"general"}</definedName>
    <definedName name="hhhhhh" localSheetId="3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31"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1"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1"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35" hidden="1">{"via1",#N/A,TRUE,"general";"via2",#N/A,TRUE,"general";"via3",#N/A,TRUE,"general"}</definedName>
    <definedName name="hhhhth" localSheetId="3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31"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1"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35" hidden="1">{"via1",#N/A,TRUE,"general";"via2",#N/A,TRUE,"general";"via3",#N/A,TRUE,"general"}</definedName>
    <definedName name="hhtrhreh" localSheetId="3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31" hidden="1">{"via1",#N/A,TRUE,"general";"via2",#N/A,TRUE,"general";"via3",#N/A,TRUE,"general"}</definedName>
    <definedName name="hhtrhreh" hidden="1">{"via1",#N/A,TRUE,"general";"via2",#N/A,TRUE,"general";"via3",#N/A,TRUE,"general"}</definedName>
    <definedName name="Hid">'[21]Interc de Hidr.'!$E$1:$E$65536</definedName>
    <definedName name="HIDE1">[47]steel!$F$7:$J$7</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35" hidden="1">{"via1",#N/A,TRUE,"general";"via2",#N/A,TRUE,"general";"via3",#N/A,TRUE,"general"}</definedName>
    <definedName name="hjfg" localSheetId="3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31"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35" hidden="1">{"TAB1",#N/A,TRUE,"GENERAL";"TAB2",#N/A,TRUE,"GENERAL";"TAB3",#N/A,TRUE,"GENERAL";"TAB4",#N/A,TRUE,"GENERAL";"TAB5",#N/A,TRUE,"GENERAL"}</definedName>
    <definedName name="hjgh" localSheetId="3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31"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1"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1"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35" hidden="1">{"via1",#N/A,TRUE,"general";"via2",#N/A,TRUE,"general";"via3",#N/A,TRUE,"general"}</definedName>
    <definedName name="HJKH" localSheetId="3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31"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35" hidden="1">{"via1",#N/A,TRUE,"general";"via2",#N/A,TRUE,"general";"via3",#N/A,TRUE,"general"}</definedName>
    <definedName name="hjkjk" localSheetId="3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31" hidden="1">{"via1",#N/A,TRUE,"general";"via2",#N/A,TRUE,"general";"via3",#N/A,TRUE,"general"}</definedName>
    <definedName name="hjkjk" hidden="1">{"via1",#N/A,TRUE,"general";"via2",#N/A,TRUE,"general";"via3",#N/A,TRUE,"general"}</definedName>
    <definedName name="HK" localSheetId="3">'APU 1.1.1'!ERR</definedName>
    <definedName name="HK" localSheetId="4">'APU 1.1.2'!ERR</definedName>
    <definedName name="HK" localSheetId="5">'APU 1.2.1'!ERR</definedName>
    <definedName name="HK" localSheetId="6">'APU 1.2.2'!ERR</definedName>
    <definedName name="HK" localSheetId="7">'APU 1.3.1'!ERR</definedName>
    <definedName name="HK" localSheetId="32">'APU 10.1.1'!ERR</definedName>
    <definedName name="HK" localSheetId="33">'APU 10.1.2'!ERR</definedName>
    <definedName name="HK" localSheetId="34">'APU 11.1.1'!ERR</definedName>
    <definedName name="HK" localSheetId="35">'APU 11.1.2'!ERR</definedName>
    <definedName name="HK" localSheetId="36">'APU 12.1.1'!ERR</definedName>
    <definedName name="HK" localSheetId="8">'APU 2.1.1'!ERR</definedName>
    <definedName name="HK" localSheetId="9">'APU 2.1.2'!ERR</definedName>
    <definedName name="HK" localSheetId="10">'APU 2.1.3'!ERR</definedName>
    <definedName name="HK" localSheetId="11">'APU 2.2.1'!ERR</definedName>
    <definedName name="HK" localSheetId="12">'APU 2.2.2'!ERR</definedName>
    <definedName name="HK" localSheetId="13">'APU 2.2.3'!ERR</definedName>
    <definedName name="HK" localSheetId="14">'APU 2.3.1'!ERR</definedName>
    <definedName name="HK" localSheetId="15">'APU 3.1.1'!ERR</definedName>
    <definedName name="HK" localSheetId="16">'APU 4.1.1'!ERR</definedName>
    <definedName name="HK" localSheetId="17">'APU 4.2.1'!ERR</definedName>
    <definedName name="HK" localSheetId="18">'APU 5.1.1'!ERR</definedName>
    <definedName name="HK" localSheetId="19">'APU 5.1.2'!ERR</definedName>
    <definedName name="HK" localSheetId="20">'APU 5.2.1'!ERR</definedName>
    <definedName name="HK" localSheetId="21">'APU 5.2.2'!ERR</definedName>
    <definedName name="HK" localSheetId="22">'APU 5.3.1'!ERR</definedName>
    <definedName name="HK" localSheetId="23">'APU 5.3.2'!ERR</definedName>
    <definedName name="HK" localSheetId="24">'APU 6.1.1'!ERR</definedName>
    <definedName name="HK" localSheetId="25">'APU 7.1.1'!ERR</definedName>
    <definedName name="HK" localSheetId="26">'APU 7.2.1'!ERR</definedName>
    <definedName name="HK" localSheetId="27">'APU 8.1.1'!ERR</definedName>
    <definedName name="HK" localSheetId="28">'APU 8.1.2'!ERR</definedName>
    <definedName name="HK" localSheetId="29">'APU 8.2.1'!ERR</definedName>
    <definedName name="HK" localSheetId="30">'APU 8.2.2'!ERR</definedName>
    <definedName name="HK" localSheetId="31">'APU 9.1.1'!ERR</definedName>
    <definedName name="HK">[0]!ERR</definedName>
    <definedName name="HM">#REF!</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35" hidden="1">{"TAB1",#N/A,TRUE,"GENERAL";"TAB2",#N/A,TRUE,"GENERAL";"TAB3",#N/A,TRUE,"GENERAL";"TAB4",#N/A,TRUE,"GENERAL";"TAB5",#N/A,TRUE,"GENERAL"}</definedName>
    <definedName name="hn" localSheetId="3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31"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32">#REF!</definedName>
    <definedName name="HOJA1" localSheetId="33">#REF!</definedName>
    <definedName name="HOJA1" localSheetId="34">#REF!</definedName>
    <definedName name="HOJA1" localSheetId="35">#REF!</definedName>
    <definedName name="HOJA1" localSheetId="36">#REF!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29">#REF!</definedName>
    <definedName name="HOJA1" localSheetId="30">#REF!</definedName>
    <definedName name="HOJA1" localSheetId="31">#REF!</definedName>
    <definedName name="HOJA1">#REF!</definedName>
    <definedName name="horat">'[21]Itemes Renovación'!#REF!</definedName>
    <definedName name="Hornos">#REF!</definedName>
    <definedName name="HP_stg_Hz">#REF!</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1"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1" hidden="1">{"TAB1",#N/A,TRUE,"GENERAL";"TAB2",#N/A,TRUE,"GENERAL";"TAB3",#N/A,TRUE,"GENERAL";"TAB4",#N/A,TRUE,"GENERAL";"TAB5",#N/A,TRUE,"GENERAL"}</definedName>
    <definedName name="hrhth" hidden="1">{"TAB1",#N/A,TRUE,"GENERAL";"TAB2",#N/A,TRUE,"GENERAL";"TAB3",#N/A,TRUE,"GENERAL";"TAB4",#N/A,TRUE,"GENERAL";"TAB5",#N/A,TRUE,"GENERAL"}</definedName>
    <definedName name="hrn">[58]Datos!$D$7</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35" hidden="1">{"via1",#N/A,TRUE,"general";"via2",#N/A,TRUE,"general";"via3",#N/A,TRUE,"general"}</definedName>
    <definedName name="hsfg" localSheetId="3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31"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1"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35" hidden="1">{"via1",#N/A,TRUE,"general";"via2",#N/A,TRUE,"general";"via3",#N/A,TRUE,"general"}</definedName>
    <definedName name="htryrt7" localSheetId="3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31"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1"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1"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35" hidden="1">{"via1",#N/A,TRUE,"general";"via2",#N/A,TRUE,"general";"via3",#N/A,TRUE,"general"}</definedName>
    <definedName name="hytirs" localSheetId="3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31" hidden="1">{"via1",#N/A,TRUE,"general";"via2",#N/A,TRUE,"general";"via3",#N/A,TRUE,"general"}</definedName>
    <definedName name="hytirs" hidden="1">{"via1",#N/A,TRUE,"general";"via2",#N/A,TRUE,"general";"via3",#N/A,TRUE,"general"}</definedName>
    <definedName name="I" localSheetId="3">#REF!</definedName>
    <definedName name="I" localSheetId="4">#REF!</definedName>
    <definedName name="I" localSheetId="5">#REF!</definedName>
    <definedName name="I" localSheetId="6">#REF!</definedName>
    <definedName name="I" localSheetId="7">#REF!</definedName>
    <definedName name="I" localSheetId="32">#REF!</definedName>
    <definedName name="I" localSheetId="33">#REF!</definedName>
    <definedName name="I" localSheetId="34">#REF!</definedName>
    <definedName name="I" localSheetId="35">#REF!</definedName>
    <definedName name="I" localSheetId="36">#REF!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1">#REF!</definedName>
    <definedName name="I" localSheetId="22">#REF!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29">#REF!</definedName>
    <definedName name="I" localSheetId="30">#REF!</definedName>
    <definedName name="I" localSheetId="31">#REF!</definedName>
    <definedName name="I">#REF!</definedName>
    <definedName name="i0">#REF!</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35" hidden="1">{"TAB1",#N/A,TRUE,"GENERAL";"TAB2",#N/A,TRUE,"GENERAL";"TAB3",#N/A,TRUE,"GENERAL";"TAB4",#N/A,TRUE,"GENERAL";"TAB5",#N/A,TRUE,"GENERAL"}</definedName>
    <definedName name="i8i" localSheetId="3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31" hidden="1">{"TAB1",#N/A,TRUE,"GENERAL";"TAB2",#N/A,TRUE,"GENERAL";"TAB3",#N/A,TRUE,"GENERAL";"TAB4",#N/A,TRUE,"GENERAL";"TAB5",#N/A,TRUE,"GENERAL"}</definedName>
    <definedName name="i8i" hidden="1">{"TAB1",#N/A,TRUE,"GENERAL";"TAB2",#N/A,TRUE,"GENERAL";"TAB3",#N/A,TRUE,"GENERAL";"TAB4",#N/A,TRUE,"GENERAL";"TAB5",#N/A,TRUE,"GENERAL"}</definedName>
    <definedName name="ic">[58]Hoja1!$C$17</definedName>
    <definedName name="icbf">[58]Hoja1!$C$15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3">'APU 1.1.1'!ERR</definedName>
    <definedName name="ID" localSheetId="4">'APU 1.1.2'!ERR</definedName>
    <definedName name="ID" localSheetId="5">'APU 1.2.1'!ERR</definedName>
    <definedName name="ID" localSheetId="6">'APU 1.2.2'!ERR</definedName>
    <definedName name="ID" localSheetId="7">'APU 1.3.1'!ERR</definedName>
    <definedName name="ID" localSheetId="32">'APU 10.1.1'!ERR</definedName>
    <definedName name="ID" localSheetId="33">'APU 10.1.2'!ERR</definedName>
    <definedName name="ID" localSheetId="34">'APU 11.1.1'!ERR</definedName>
    <definedName name="ID" localSheetId="35">'APU 11.1.2'!ERR</definedName>
    <definedName name="ID" localSheetId="36">'APU 12.1.1'!ERR</definedName>
    <definedName name="ID" localSheetId="8">'APU 2.1.1'!ERR</definedName>
    <definedName name="ID" localSheetId="9">'APU 2.1.2'!ERR</definedName>
    <definedName name="ID" localSheetId="10">'APU 2.1.3'!ERR</definedName>
    <definedName name="ID" localSheetId="11">'APU 2.2.1'!ERR</definedName>
    <definedName name="ID" localSheetId="12">'APU 2.2.2'!ERR</definedName>
    <definedName name="ID" localSheetId="13">'APU 2.2.3'!ERR</definedName>
    <definedName name="ID" localSheetId="14">'APU 2.3.1'!ERR</definedName>
    <definedName name="ID" localSheetId="15">'APU 3.1.1'!ERR</definedName>
    <definedName name="ID" localSheetId="16">'APU 4.1.1'!ERR</definedName>
    <definedName name="ID" localSheetId="17">'APU 4.2.1'!ERR</definedName>
    <definedName name="ID" localSheetId="18">'APU 5.1.1'!ERR</definedName>
    <definedName name="ID" localSheetId="19">'APU 5.1.2'!ERR</definedName>
    <definedName name="ID" localSheetId="20">'APU 5.2.1'!ERR</definedName>
    <definedName name="ID" localSheetId="21">'APU 5.2.2'!ERR</definedName>
    <definedName name="ID" localSheetId="22">'APU 5.3.1'!ERR</definedName>
    <definedName name="ID" localSheetId="23">'APU 5.3.2'!ERR</definedName>
    <definedName name="ID" localSheetId="24">'APU 6.1.1'!ERR</definedName>
    <definedName name="ID" localSheetId="25">'APU 7.1.1'!ERR</definedName>
    <definedName name="ID" localSheetId="26">'APU 7.2.1'!ERR</definedName>
    <definedName name="ID" localSheetId="27">'APU 8.1.1'!ERR</definedName>
    <definedName name="ID" localSheetId="28">'APU 8.1.2'!ERR</definedName>
    <definedName name="ID" localSheetId="29">'APU 8.2.1'!ERR</definedName>
    <definedName name="ID" localSheetId="30">'APU 8.2.2'!ERR</definedName>
    <definedName name="ID" localSheetId="31">'APU 9.1.1'!ERR</definedName>
    <definedName name="ID">[0]!ERR</definedName>
    <definedName name="IF" localSheetId="3">'[54]A. P. U.'!#REF!</definedName>
    <definedName name="IF" localSheetId="4">'[54]A. P. U.'!#REF!</definedName>
    <definedName name="IF" localSheetId="5">'[54]A. P. U.'!#REF!</definedName>
    <definedName name="IF" localSheetId="6">'[54]A. P. U.'!#REF!</definedName>
    <definedName name="IF" localSheetId="7">'[54]A. P. U.'!#REF!</definedName>
    <definedName name="IF" localSheetId="32">'[54]A. P. U.'!#REF!</definedName>
    <definedName name="IF" localSheetId="33">'[54]A. P. U.'!#REF!</definedName>
    <definedName name="IF" localSheetId="34">'[54]A. P. U.'!#REF!</definedName>
    <definedName name="IF" localSheetId="35">'[54]A. P. U.'!#REF!</definedName>
    <definedName name="IF" localSheetId="36">'[54]A. P. U.'!#REF!</definedName>
    <definedName name="IF" localSheetId="8">'[54]A. P. U.'!#REF!</definedName>
    <definedName name="IF" localSheetId="9">'[54]A. P. U.'!#REF!</definedName>
    <definedName name="IF" localSheetId="10">'[54]A. P. U.'!#REF!</definedName>
    <definedName name="IF" localSheetId="11">'[54]A. P. U.'!#REF!</definedName>
    <definedName name="IF" localSheetId="12">'[54]A. P. U.'!#REF!</definedName>
    <definedName name="IF" localSheetId="13">'[54]A. P. U.'!#REF!</definedName>
    <definedName name="IF" localSheetId="14">'[54]A. P. U.'!#REF!</definedName>
    <definedName name="IF" localSheetId="15">'[54]A. P. U.'!#REF!</definedName>
    <definedName name="IF" localSheetId="16">'[54]A. P. U.'!#REF!</definedName>
    <definedName name="IF" localSheetId="17">'[54]A. P. U.'!#REF!</definedName>
    <definedName name="IF" localSheetId="18">'[54]A. P. U.'!#REF!</definedName>
    <definedName name="IF" localSheetId="19">'[54]A. P. U.'!#REF!</definedName>
    <definedName name="IF" localSheetId="20">'[54]A. P. U.'!#REF!</definedName>
    <definedName name="IF" localSheetId="21">'[54]A. P. U.'!#REF!</definedName>
    <definedName name="IF" localSheetId="22">'[54]A. P. U.'!#REF!</definedName>
    <definedName name="IF" localSheetId="23">'[54]A. P. U.'!#REF!</definedName>
    <definedName name="IF" localSheetId="24">'[54]A. P. U.'!#REF!</definedName>
    <definedName name="IF" localSheetId="25">'[54]A. P. U.'!#REF!</definedName>
    <definedName name="IF" localSheetId="26">'[54]A. P. U.'!#REF!</definedName>
    <definedName name="IF" localSheetId="27">'[54]A. P. U.'!#REF!</definedName>
    <definedName name="IF" localSheetId="28">'[54]A. P. U.'!#REF!</definedName>
    <definedName name="IF" localSheetId="29">'[54]A. P. U.'!#REF!</definedName>
    <definedName name="IF" localSheetId="30">'[54]A. P. U.'!#REF!</definedName>
    <definedName name="IF" localSheetId="31">'[54]A. P. U.'!#REF!</definedName>
    <definedName name="IF">'[54]A. P. U.'!#REF!</definedName>
    <definedName name="Ig">#REF!</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35" hidden="1">{"TAB1",#N/A,TRUE,"GENERAL";"TAB2",#N/A,TRUE,"GENERAL";"TAB3",#N/A,TRUE,"GENERAL";"TAB4",#N/A,TRUE,"GENERAL";"TAB5",#N/A,TRUE,"GENERAL"}</definedName>
    <definedName name="ii" localSheetId="3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31"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35" hidden="1">{"via1",#N/A,TRUE,"general";"via2",#N/A,TRUE,"general";"via3",#N/A,TRUE,"general"}</definedName>
    <definedName name="iii" localSheetId="3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31"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35" hidden="1">{"via1",#N/A,TRUE,"general";"via2",#N/A,TRUE,"general";"via3",#N/A,TRUE,"general"}</definedName>
    <definedName name="iiii" localSheetId="3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31"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35" hidden="1">{"via1",#N/A,TRUE,"general";"via2",#N/A,TRUE,"general";"via3",#N/A,TRUE,"general"}</definedName>
    <definedName name="iiiiiiik" localSheetId="3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31"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1"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'[83]1'!$N$41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32">#REF!</definedName>
    <definedName name="INDICE" localSheetId="33">#REF!</definedName>
    <definedName name="INDICE" localSheetId="34">#REF!</definedName>
    <definedName name="INDICE" localSheetId="35">#REF!</definedName>
    <definedName name="INDICE" localSheetId="36">#REF!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14">#REF!</definedName>
    <definedName name="INDICE" localSheetId="15">#REF!</definedName>
    <definedName name="INDICE" localSheetId="16">#REF!</definedName>
    <definedName name="INDICE" localSheetId="17">#REF!</definedName>
    <definedName name="INDICE" localSheetId="18">#REF!</definedName>
    <definedName name="INDICE" localSheetId="19">#REF!</definedName>
    <definedName name="INDICE" localSheetId="20">#REF!</definedName>
    <definedName name="INDICE" localSheetId="21">#REF!</definedName>
    <definedName name="INDICE" localSheetId="22">#REF!</definedName>
    <definedName name="INDICE" localSheetId="23">#REF!</definedName>
    <definedName name="INDICE" localSheetId="24">#REF!</definedName>
    <definedName name="INDICE" localSheetId="25">#REF!</definedName>
    <definedName name="INDICE" localSheetId="26">#REF!</definedName>
    <definedName name="INDICE" localSheetId="27">#REF!</definedName>
    <definedName name="INDICE" localSheetId="28">#REF!</definedName>
    <definedName name="INDICE" localSheetId="29">#REF!</definedName>
    <definedName name="INDICE" localSheetId="30">#REF!</definedName>
    <definedName name="INDICE" localSheetId="31">#REF!</definedName>
    <definedName name="INDICE">#REF!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32">#REF!</definedName>
    <definedName name="inf" localSheetId="33">#REF!</definedName>
    <definedName name="inf" localSheetId="34">#REF!</definedName>
    <definedName name="inf" localSheetId="35">#REF!</definedName>
    <definedName name="inf" localSheetId="36">#REF!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28">#REF!</definedName>
    <definedName name="inf" localSheetId="29">#REF!</definedName>
    <definedName name="inf" localSheetId="30">#REF!</definedName>
    <definedName name="inf" localSheetId="31">#REF!</definedName>
    <definedName name="inf">#REF!</definedName>
    <definedName name="INFORME">[84]TABLAS!$A$1:$A$65536</definedName>
    <definedName name="Informe_semanal">#REF!</definedName>
    <definedName name="INGENIERIA1" hidden="1">#REF!</definedName>
    <definedName name="INGENIERIA11" hidden="1">#REF!</definedName>
    <definedName name="iniciales">'[29]Reservas de Petróleo'!$A$2,'[29]Reservas de Petróleo'!$A$1,'[29]Reservas de Petróleo'!$D$4,'[29]Reservas de Petróleo'!$D$1:$D$65536</definedName>
    <definedName name="Inicio">[37]BASES!$E$26</definedName>
    <definedName name="INPU">#REF!</definedName>
    <definedName name="INPUT">'[3]7422CW00'!#REF!</definedName>
    <definedName name="INSU">[85]INSUMOS!$A$1:$E$65536</definedName>
    <definedName name="Insumos_auxiliares" localSheetId="3">[86]Insumos!#REF!</definedName>
    <definedName name="Insumos_auxiliares" localSheetId="4">[86]Insumos!#REF!</definedName>
    <definedName name="Insumos_auxiliares" localSheetId="5">[86]Insumos!#REF!</definedName>
    <definedName name="Insumos_auxiliares" localSheetId="6">[86]Insumos!#REF!</definedName>
    <definedName name="Insumos_auxiliares" localSheetId="7">[86]Insumos!#REF!</definedName>
    <definedName name="Insumos_auxiliares" localSheetId="32">[86]Insumos!#REF!</definedName>
    <definedName name="Insumos_auxiliares" localSheetId="33">[86]Insumos!#REF!</definedName>
    <definedName name="Insumos_auxiliares" localSheetId="34">[86]Insumos!#REF!</definedName>
    <definedName name="Insumos_auxiliares" localSheetId="35">[86]Insumos!#REF!</definedName>
    <definedName name="Insumos_auxiliares" localSheetId="36">[86]Insumos!#REF!</definedName>
    <definedName name="Insumos_auxiliares" localSheetId="8">[86]Insumos!#REF!</definedName>
    <definedName name="Insumos_auxiliares" localSheetId="9">[86]Insumos!#REF!</definedName>
    <definedName name="Insumos_auxiliares" localSheetId="10">[86]Insumos!#REF!</definedName>
    <definedName name="Insumos_auxiliares" localSheetId="11">[86]Insumos!#REF!</definedName>
    <definedName name="Insumos_auxiliares" localSheetId="12">[86]Insumos!#REF!</definedName>
    <definedName name="Insumos_auxiliares" localSheetId="13">[86]Insumos!#REF!</definedName>
    <definedName name="Insumos_auxiliares" localSheetId="14">[86]Insumos!#REF!</definedName>
    <definedName name="Insumos_auxiliares" localSheetId="15">[86]Insumos!#REF!</definedName>
    <definedName name="Insumos_auxiliares" localSheetId="16">[86]Insumos!#REF!</definedName>
    <definedName name="Insumos_auxiliares" localSheetId="17">[86]Insumos!#REF!</definedName>
    <definedName name="Insumos_auxiliares" localSheetId="18">[86]Insumos!#REF!</definedName>
    <definedName name="Insumos_auxiliares" localSheetId="19">[86]Insumos!#REF!</definedName>
    <definedName name="Insumos_auxiliares" localSheetId="20">[86]Insumos!#REF!</definedName>
    <definedName name="Insumos_auxiliares" localSheetId="21">[86]Insumos!#REF!</definedName>
    <definedName name="Insumos_auxiliares" localSheetId="22">[86]Insumos!#REF!</definedName>
    <definedName name="Insumos_auxiliares" localSheetId="23">[86]Insumos!#REF!</definedName>
    <definedName name="Insumos_auxiliares" localSheetId="24">[86]Insumos!#REF!</definedName>
    <definedName name="Insumos_auxiliares" localSheetId="25">[86]Insumos!#REF!</definedName>
    <definedName name="Insumos_auxiliares" localSheetId="26">[86]Insumos!#REF!</definedName>
    <definedName name="Insumos_auxiliares" localSheetId="27">[86]Insumos!#REF!</definedName>
    <definedName name="Insumos_auxiliares" localSheetId="28">[86]Insumos!#REF!</definedName>
    <definedName name="Insumos_auxiliares" localSheetId="29">[86]Insumos!#REF!</definedName>
    <definedName name="Insumos_auxiliares" localSheetId="30">[86]Insumos!#REF!</definedName>
    <definedName name="Insumos_auxiliares" localSheetId="31">[86]Insumos!#REF!</definedName>
    <definedName name="Insumos_auxiliares">[86]Insumos!#REF!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32">#REF!</definedName>
    <definedName name="Insumos_basicos" localSheetId="33">#REF!</definedName>
    <definedName name="Insumos_basicos" localSheetId="34">#REF!</definedName>
    <definedName name="Insumos_basicos" localSheetId="35">#REF!</definedName>
    <definedName name="Insumos_basicos" localSheetId="36">#REF!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0">#REF!</definedName>
    <definedName name="Insumos_basicos" localSheetId="21">#REF!</definedName>
    <definedName name="Insumos_basicos" localSheetId="22">#REF!</definedName>
    <definedName name="Insumos_basicos" localSheetId="23">#REF!</definedName>
    <definedName name="Insumos_basicos" localSheetId="24">#REF!</definedName>
    <definedName name="Insumos_basicos" localSheetId="25">#REF!</definedName>
    <definedName name="Insumos_basicos" localSheetId="26">#REF!</definedName>
    <definedName name="Insumos_basicos" localSheetId="27">#REF!</definedName>
    <definedName name="Insumos_basicos" localSheetId="28">#REF!</definedName>
    <definedName name="Insumos_basicos" localSheetId="29">#REF!</definedName>
    <definedName name="Insumos_basicos" localSheetId="30">#REF!</definedName>
    <definedName name="Insumos_basicos" localSheetId="31">#REF!</definedName>
    <definedName name="Insumos_basicos">#REF!</definedName>
    <definedName name="Int">#REF!</definedName>
    <definedName name="InTap">[21]Interc.tapones!$E$1:$E$65536</definedName>
    <definedName name="INTER">[76]Hoja3!$F$7:$F$9</definedName>
    <definedName name="Intercambiadores">#REF!</definedName>
    <definedName name="Interest_Rate">#REF!</definedName>
    <definedName name="INTERMEDIA_I">#REF!</definedName>
    <definedName name="Interventor">[42]CONTRATO!$E$12</definedName>
    <definedName name="IntVal">[21]Interc.válv.!$E$1:$E$65536</definedName>
    <definedName name="INV_11">'[87]PR 1'!$A$2:$N$655</definedName>
    <definedName name="INV_Payments" localSheetId="4">[53]!INV_Payments</definedName>
    <definedName name="INV_Payments" localSheetId="5">[53]!INV_Payments</definedName>
    <definedName name="INV_Payments" localSheetId="6">[53]!INV_Payments</definedName>
    <definedName name="INV_Payments" localSheetId="7">[53]!INV_Payments</definedName>
    <definedName name="INV_Payments" localSheetId="32">[53]!INV_Payments</definedName>
    <definedName name="INV_Payments" localSheetId="33">[53]!INV_Payments</definedName>
    <definedName name="INV_Payments" localSheetId="34">[53]!INV_Payments</definedName>
    <definedName name="INV_Payments" localSheetId="35">[53]!INV_Payments</definedName>
    <definedName name="INV_Payments" localSheetId="36">[53]!INV_Payments</definedName>
    <definedName name="INV_Payments" localSheetId="8">[53]!INV_Payments</definedName>
    <definedName name="INV_Payments" localSheetId="9">[53]!INV_Payments</definedName>
    <definedName name="INV_Payments" localSheetId="10">[53]!INV_Payments</definedName>
    <definedName name="INV_Payments" localSheetId="11">[53]!INV_Payments</definedName>
    <definedName name="INV_Payments" localSheetId="12">[53]!INV_Payments</definedName>
    <definedName name="INV_Payments" localSheetId="13">[53]!INV_Payments</definedName>
    <definedName name="INV_Payments" localSheetId="14">[53]!INV_Payments</definedName>
    <definedName name="INV_Payments" localSheetId="15">[53]!INV_Payments</definedName>
    <definedName name="INV_Payments" localSheetId="16">[53]!INV_Payments</definedName>
    <definedName name="INV_Payments" localSheetId="17">[53]!INV_Payments</definedName>
    <definedName name="INV_Payments" localSheetId="18">[53]!INV_Payments</definedName>
    <definedName name="INV_Payments" localSheetId="19">[53]!INV_Payments</definedName>
    <definedName name="INV_Payments" localSheetId="20">[53]!INV_Payments</definedName>
    <definedName name="INV_Payments" localSheetId="21">[53]!INV_Payments</definedName>
    <definedName name="INV_Payments" localSheetId="22">[53]!INV_Payments</definedName>
    <definedName name="INV_Payments" localSheetId="23">[53]!INV_Payments</definedName>
    <definedName name="INV_Payments" localSheetId="24">[53]!INV_Payments</definedName>
    <definedName name="INV_Payments" localSheetId="25">[53]!INV_Payments</definedName>
    <definedName name="INV_Payments" localSheetId="26">[53]!INV_Payments</definedName>
    <definedName name="INV_Payments" localSheetId="27">[53]!INV_Payments</definedName>
    <definedName name="INV_Payments" localSheetId="28">[53]!INV_Payments</definedName>
    <definedName name="INV_Payments" localSheetId="29">[53]!INV_Payments</definedName>
    <definedName name="INV_Payments" localSheetId="30">[53]!INV_Payments</definedName>
    <definedName name="INV_Payments" localSheetId="31">[53]!INV_Payments</definedName>
    <definedName name="INV_Payments" localSheetId="2">[53]!INV_Payments</definedName>
    <definedName name="INV_Payments">[53]!INV_Payments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'APU 1.1.1'!ERR</definedName>
    <definedName name="IOUHH" localSheetId="4">'APU 1.1.2'!ERR</definedName>
    <definedName name="IOUHH" localSheetId="5">'APU 1.2.1'!ERR</definedName>
    <definedName name="IOUHH" localSheetId="6">'APU 1.2.2'!ERR</definedName>
    <definedName name="IOUHH" localSheetId="7">'APU 1.3.1'!ERR</definedName>
    <definedName name="IOUHH" localSheetId="32">'APU 10.1.1'!ERR</definedName>
    <definedName name="IOUHH" localSheetId="33">'APU 10.1.2'!ERR</definedName>
    <definedName name="IOUHH" localSheetId="34">'APU 11.1.1'!ERR</definedName>
    <definedName name="IOUHH" localSheetId="35">'APU 11.1.2'!ERR</definedName>
    <definedName name="IOUHH" localSheetId="36">'APU 12.1.1'!ERR</definedName>
    <definedName name="IOUHH" localSheetId="8">'APU 2.1.1'!ERR</definedName>
    <definedName name="IOUHH" localSheetId="9">'APU 2.1.2'!ERR</definedName>
    <definedName name="IOUHH" localSheetId="10">'APU 2.1.3'!ERR</definedName>
    <definedName name="IOUHH" localSheetId="11">'APU 2.2.1'!ERR</definedName>
    <definedName name="IOUHH" localSheetId="12">'APU 2.2.2'!ERR</definedName>
    <definedName name="IOUHH" localSheetId="13">'APU 2.2.3'!ERR</definedName>
    <definedName name="IOUHH" localSheetId="14">'APU 2.3.1'!ERR</definedName>
    <definedName name="IOUHH" localSheetId="15">'APU 3.1.1'!ERR</definedName>
    <definedName name="IOUHH" localSheetId="16">'APU 4.1.1'!ERR</definedName>
    <definedName name="IOUHH" localSheetId="17">'APU 4.2.1'!ERR</definedName>
    <definedName name="IOUHH" localSheetId="18">'APU 5.1.1'!ERR</definedName>
    <definedName name="IOUHH" localSheetId="19">'APU 5.1.2'!ERR</definedName>
    <definedName name="IOUHH" localSheetId="20">'APU 5.2.1'!ERR</definedName>
    <definedName name="IOUHH" localSheetId="21">'APU 5.2.2'!ERR</definedName>
    <definedName name="IOUHH" localSheetId="22">'APU 5.3.1'!ERR</definedName>
    <definedName name="IOUHH" localSheetId="23">'APU 5.3.2'!ERR</definedName>
    <definedName name="IOUHH" localSheetId="24">'APU 6.1.1'!ERR</definedName>
    <definedName name="IOUHH" localSheetId="25">'APU 7.1.1'!ERR</definedName>
    <definedName name="IOUHH" localSheetId="26">'APU 7.2.1'!ERR</definedName>
    <definedName name="IOUHH" localSheetId="27">'APU 8.1.1'!ERR</definedName>
    <definedName name="IOUHH" localSheetId="28">'APU 8.1.2'!ERR</definedName>
    <definedName name="IOUHH" localSheetId="29">'APU 8.2.1'!ERR</definedName>
    <definedName name="IOUHH" localSheetId="30">'APU 8.2.2'!ERR</definedName>
    <definedName name="IOUHH" localSheetId="31">'APU 9.1.1'!ERR</definedName>
    <definedName name="IOUHH">[0]!ERR</definedName>
    <definedName name="IP">#REF!</definedName>
    <definedName name="irng" hidden="1">#REF!</definedName>
    <definedName name="Israel" localSheetId="0">#REF!,#REF!,#REF!,#REF!,#REF!,#REF!,#REF!,#REF!,#REF!</definedName>
    <definedName name="Israel">#REF!,#REF!,#REF!,#REF!,#REF!,#REF!,#REF!,#REF!,#REF!</definedName>
    <definedName name="Iss">'[42]LIQUIDA-NOMINA'!$AT$4</definedName>
    <definedName name="issafp">[58]Hoja1!$C$19</definedName>
    <definedName name="isscs">[58]Hoja1!$C$21</definedName>
    <definedName name="isseps">[58]Hoja1!$C$20</definedName>
    <definedName name="ITEM">[82]BASE!$C$4:$H$255</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32">#REF!</definedName>
    <definedName name="ITEM1" localSheetId="33">#REF!</definedName>
    <definedName name="ITEM1" localSheetId="34">#REF!</definedName>
    <definedName name="ITEM1" localSheetId="35">#REF!</definedName>
    <definedName name="ITEM1" localSheetId="36">#REF!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 localSheetId="29">#REF!</definedName>
    <definedName name="ITEM1" localSheetId="30">#REF!</definedName>
    <definedName name="ITEM1" localSheetId="31">#REF!</definedName>
    <definedName name="ITEM1">#REF!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32">#REF!</definedName>
    <definedName name="ITEM15" localSheetId="33">#REF!</definedName>
    <definedName name="ITEM15" localSheetId="34">#REF!</definedName>
    <definedName name="ITEM15" localSheetId="35">#REF!</definedName>
    <definedName name="ITEM15" localSheetId="36">#REF!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 localSheetId="23">#REF!</definedName>
    <definedName name="ITEM15" localSheetId="24">#REF!</definedName>
    <definedName name="ITEM15" localSheetId="25">#REF!</definedName>
    <definedName name="ITEM15" localSheetId="26">#REF!</definedName>
    <definedName name="ITEM15" localSheetId="27">#REF!</definedName>
    <definedName name="ITEM15" localSheetId="28">#REF!</definedName>
    <definedName name="ITEM15" localSheetId="29">#REF!</definedName>
    <definedName name="ITEM15" localSheetId="30">#REF!</definedName>
    <definedName name="ITEM15" localSheetId="31">#REF!</definedName>
    <definedName name="ITEM15">#REF!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32">#REF!</definedName>
    <definedName name="ITEM2" localSheetId="33">#REF!</definedName>
    <definedName name="ITEM2" localSheetId="34">#REF!</definedName>
    <definedName name="ITEM2" localSheetId="35">#REF!</definedName>
    <definedName name="ITEM2" localSheetId="36">#REF!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 localSheetId="23">#REF!</definedName>
    <definedName name="ITEM2" localSheetId="24">#REF!</definedName>
    <definedName name="ITEM2" localSheetId="25">#REF!</definedName>
    <definedName name="ITEM2" localSheetId="26">#REF!</definedName>
    <definedName name="ITEM2" localSheetId="27">#REF!</definedName>
    <definedName name="ITEM2" localSheetId="28">#REF!</definedName>
    <definedName name="ITEM2" localSheetId="29">#REF!</definedName>
    <definedName name="ITEM2" localSheetId="30">#REF!</definedName>
    <definedName name="ITEM2" localSheetId="31">#REF!</definedName>
    <definedName name="ITEM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32">#REF!</definedName>
    <definedName name="item210.3" localSheetId="33">#REF!</definedName>
    <definedName name="item210.3" localSheetId="34">#REF!</definedName>
    <definedName name="item210.3" localSheetId="35">#REF!</definedName>
    <definedName name="item210.3" localSheetId="36">#REF!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21">#REF!</definedName>
    <definedName name="item210.3" localSheetId="22">#REF!</definedName>
    <definedName name="item210.3" localSheetId="23">#REF!</definedName>
    <definedName name="item210.3" localSheetId="24">#REF!</definedName>
    <definedName name="item210.3" localSheetId="25">#REF!</definedName>
    <definedName name="item210.3" localSheetId="26">#REF!</definedName>
    <definedName name="item210.3" localSheetId="27">#REF!</definedName>
    <definedName name="item210.3" localSheetId="28">#REF!</definedName>
    <definedName name="item210.3" localSheetId="29">#REF!</definedName>
    <definedName name="item210.3" localSheetId="30">#REF!</definedName>
    <definedName name="item210.3" localSheetId="31">#REF!</definedName>
    <definedName name="item210.3">#REF!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32">#REF!</definedName>
    <definedName name="item230.1" localSheetId="33">#REF!</definedName>
    <definedName name="item230.1" localSheetId="34">#REF!</definedName>
    <definedName name="item230.1" localSheetId="35">#REF!</definedName>
    <definedName name="item230.1" localSheetId="36">#REF!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0">#REF!</definedName>
    <definedName name="item230.1" localSheetId="21">#REF!</definedName>
    <definedName name="item230.1" localSheetId="22">#REF!</definedName>
    <definedName name="item230.1" localSheetId="23">#REF!</definedName>
    <definedName name="item230.1" localSheetId="24">#REF!</definedName>
    <definedName name="item230.1" localSheetId="25">#REF!</definedName>
    <definedName name="item230.1" localSheetId="26">#REF!</definedName>
    <definedName name="item230.1" localSheetId="27">#REF!</definedName>
    <definedName name="item230.1" localSheetId="28">#REF!</definedName>
    <definedName name="item230.1" localSheetId="29">#REF!</definedName>
    <definedName name="item230.1" localSheetId="30">#REF!</definedName>
    <definedName name="item230.1" localSheetId="31">#REF!</definedName>
    <definedName name="item230.1">#REF!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32">#REF!</definedName>
    <definedName name="ITEM3" localSheetId="33">#REF!</definedName>
    <definedName name="ITEM3" localSheetId="34">#REF!</definedName>
    <definedName name="ITEM3" localSheetId="35">#REF!</definedName>
    <definedName name="ITEM3" localSheetId="36">#REF!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 localSheetId="23">#REF!</definedName>
    <definedName name="ITEM3" localSheetId="24">#REF!</definedName>
    <definedName name="ITEM3" localSheetId="25">#REF!</definedName>
    <definedName name="ITEM3" localSheetId="26">#REF!</definedName>
    <definedName name="ITEM3" localSheetId="27">#REF!</definedName>
    <definedName name="ITEM3" localSheetId="28">#REF!</definedName>
    <definedName name="ITEM3" localSheetId="29">#REF!</definedName>
    <definedName name="ITEM3" localSheetId="30">#REF!</definedName>
    <definedName name="ITEM3" localSheetId="31">#REF!</definedName>
    <definedName name="ITEM3">#REF!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32">#REF!</definedName>
    <definedName name="item310" localSheetId="33">#REF!</definedName>
    <definedName name="item310" localSheetId="34">#REF!</definedName>
    <definedName name="item310" localSheetId="35">#REF!</definedName>
    <definedName name="item310" localSheetId="36">#REF!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0">#REF!</definedName>
    <definedName name="item310" localSheetId="21">#REF!</definedName>
    <definedName name="item310" localSheetId="22">#REF!</definedName>
    <definedName name="item310" localSheetId="23">#REF!</definedName>
    <definedName name="item310" localSheetId="24">#REF!</definedName>
    <definedName name="item310" localSheetId="25">#REF!</definedName>
    <definedName name="item310" localSheetId="26">#REF!</definedName>
    <definedName name="item310" localSheetId="27">#REF!</definedName>
    <definedName name="item310" localSheetId="28">#REF!</definedName>
    <definedName name="item310" localSheetId="29">#REF!</definedName>
    <definedName name="item310" localSheetId="30">#REF!</definedName>
    <definedName name="item310" localSheetId="31">#REF!</definedName>
    <definedName name="item310">#REF!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32">#REF!</definedName>
    <definedName name="item320.2" localSheetId="33">#REF!</definedName>
    <definedName name="item320.2" localSheetId="34">#REF!</definedName>
    <definedName name="item320.2" localSheetId="35">#REF!</definedName>
    <definedName name="item320.2" localSheetId="36">#REF!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0">#REF!</definedName>
    <definedName name="item320.2" localSheetId="21">#REF!</definedName>
    <definedName name="item320.2" localSheetId="22">#REF!</definedName>
    <definedName name="item320.2" localSheetId="23">#REF!</definedName>
    <definedName name="item320.2" localSheetId="24">#REF!</definedName>
    <definedName name="item320.2" localSheetId="25">#REF!</definedName>
    <definedName name="item320.2" localSheetId="26">#REF!</definedName>
    <definedName name="item320.2" localSheetId="27">#REF!</definedName>
    <definedName name="item320.2" localSheetId="28">#REF!</definedName>
    <definedName name="item320.2" localSheetId="29">#REF!</definedName>
    <definedName name="item320.2" localSheetId="30">#REF!</definedName>
    <definedName name="item320.2" localSheetId="31">#REF!</definedName>
    <definedName name="item320.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32">#REF!</definedName>
    <definedName name="item330.1" localSheetId="33">#REF!</definedName>
    <definedName name="item330.1" localSheetId="34">#REF!</definedName>
    <definedName name="item330.1" localSheetId="35">#REF!</definedName>
    <definedName name="item330.1" localSheetId="36">#REF!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0">#REF!</definedName>
    <definedName name="item330.1" localSheetId="21">#REF!</definedName>
    <definedName name="item330.1" localSheetId="22">#REF!</definedName>
    <definedName name="item330.1" localSheetId="23">#REF!</definedName>
    <definedName name="item330.1" localSheetId="24">#REF!</definedName>
    <definedName name="item330.1" localSheetId="25">#REF!</definedName>
    <definedName name="item330.1" localSheetId="26">#REF!</definedName>
    <definedName name="item330.1" localSheetId="27">#REF!</definedName>
    <definedName name="item330.1" localSheetId="28">#REF!</definedName>
    <definedName name="item330.1" localSheetId="29">#REF!</definedName>
    <definedName name="item330.1" localSheetId="30">#REF!</definedName>
    <definedName name="item330.1" localSheetId="31">#REF!</definedName>
    <definedName name="item330.1">#REF!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32">#REF!</definedName>
    <definedName name="item420" localSheetId="33">#REF!</definedName>
    <definedName name="item420" localSheetId="34">#REF!</definedName>
    <definedName name="item420" localSheetId="35">#REF!</definedName>
    <definedName name="item420" localSheetId="36">#REF!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21">#REF!</definedName>
    <definedName name="item420" localSheetId="22">#REF!</definedName>
    <definedName name="item420" localSheetId="23">#REF!</definedName>
    <definedName name="item420" localSheetId="24">#REF!</definedName>
    <definedName name="item420" localSheetId="25">#REF!</definedName>
    <definedName name="item420" localSheetId="26">#REF!</definedName>
    <definedName name="item420" localSheetId="27">#REF!</definedName>
    <definedName name="item420" localSheetId="28">#REF!</definedName>
    <definedName name="item420" localSheetId="29">#REF!</definedName>
    <definedName name="item420" localSheetId="30">#REF!</definedName>
    <definedName name="item420" localSheetId="31">#REF!</definedName>
    <definedName name="item420">#REF!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32">#REF!</definedName>
    <definedName name="item450.2P" localSheetId="33">#REF!</definedName>
    <definedName name="item450.2P" localSheetId="34">#REF!</definedName>
    <definedName name="item450.2P" localSheetId="35">#REF!</definedName>
    <definedName name="item450.2P" localSheetId="36">#REF!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0">#REF!</definedName>
    <definedName name="item450.2P" localSheetId="21">#REF!</definedName>
    <definedName name="item450.2P" localSheetId="22">#REF!</definedName>
    <definedName name="item450.2P" localSheetId="23">#REF!</definedName>
    <definedName name="item450.2P" localSheetId="24">#REF!</definedName>
    <definedName name="item450.2P" localSheetId="25">#REF!</definedName>
    <definedName name="item450.2P" localSheetId="26">#REF!</definedName>
    <definedName name="item450.2P" localSheetId="27">#REF!</definedName>
    <definedName name="item450.2P" localSheetId="28">#REF!</definedName>
    <definedName name="item450.2P" localSheetId="29">#REF!</definedName>
    <definedName name="item450.2P" localSheetId="30">#REF!</definedName>
    <definedName name="item450.2P" localSheetId="31">#REF!</definedName>
    <definedName name="item450.2P">#REF!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32">#REF!</definedName>
    <definedName name="item600.1" localSheetId="33">#REF!</definedName>
    <definedName name="item600.1" localSheetId="34">#REF!</definedName>
    <definedName name="item600.1" localSheetId="35">#REF!</definedName>
    <definedName name="item600.1" localSheetId="36">#REF!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0">#REF!</definedName>
    <definedName name="item600.1" localSheetId="21">#REF!</definedName>
    <definedName name="item600.1" localSheetId="22">#REF!</definedName>
    <definedName name="item600.1" localSheetId="23">#REF!</definedName>
    <definedName name="item600.1" localSheetId="24">#REF!</definedName>
    <definedName name="item600.1" localSheetId="25">#REF!</definedName>
    <definedName name="item600.1" localSheetId="26">#REF!</definedName>
    <definedName name="item600.1" localSheetId="27">#REF!</definedName>
    <definedName name="item600.1" localSheetId="28">#REF!</definedName>
    <definedName name="item600.1" localSheetId="29">#REF!</definedName>
    <definedName name="item600.1" localSheetId="30">#REF!</definedName>
    <definedName name="item600.1" localSheetId="31">#REF!</definedName>
    <definedName name="item600.1">#REF!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32">#REF!</definedName>
    <definedName name="item610.1" localSheetId="33">#REF!</definedName>
    <definedName name="item610.1" localSheetId="34">#REF!</definedName>
    <definedName name="item610.1" localSheetId="35">#REF!</definedName>
    <definedName name="item610.1" localSheetId="36">#REF!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0">#REF!</definedName>
    <definedName name="item610.1" localSheetId="21">#REF!</definedName>
    <definedName name="item610.1" localSheetId="22">#REF!</definedName>
    <definedName name="item610.1" localSheetId="23">#REF!</definedName>
    <definedName name="item610.1" localSheetId="24">#REF!</definedName>
    <definedName name="item610.1" localSheetId="25">#REF!</definedName>
    <definedName name="item610.1" localSheetId="26">#REF!</definedName>
    <definedName name="item610.1" localSheetId="27">#REF!</definedName>
    <definedName name="item610.1" localSheetId="28">#REF!</definedName>
    <definedName name="item610.1" localSheetId="29">#REF!</definedName>
    <definedName name="item610.1" localSheetId="30">#REF!</definedName>
    <definedName name="item610.1" localSheetId="31">#REF!</definedName>
    <definedName name="item610.1">#REF!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32">#REF!</definedName>
    <definedName name="item610.2" localSheetId="33">#REF!</definedName>
    <definedName name="item610.2" localSheetId="34">#REF!</definedName>
    <definedName name="item610.2" localSheetId="35">#REF!</definedName>
    <definedName name="item610.2" localSheetId="36">#REF!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0">#REF!</definedName>
    <definedName name="item610.2" localSheetId="21">#REF!</definedName>
    <definedName name="item610.2" localSheetId="22">#REF!</definedName>
    <definedName name="item610.2" localSheetId="23">#REF!</definedName>
    <definedName name="item610.2" localSheetId="24">#REF!</definedName>
    <definedName name="item610.2" localSheetId="25">#REF!</definedName>
    <definedName name="item610.2" localSheetId="26">#REF!</definedName>
    <definedName name="item610.2" localSheetId="27">#REF!</definedName>
    <definedName name="item610.2" localSheetId="28">#REF!</definedName>
    <definedName name="item610.2" localSheetId="29">#REF!</definedName>
    <definedName name="item610.2" localSheetId="30">#REF!</definedName>
    <definedName name="item610.2" localSheetId="31">#REF!</definedName>
    <definedName name="item610.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32">#REF!</definedName>
    <definedName name="item630.4" localSheetId="33">#REF!</definedName>
    <definedName name="item630.4" localSheetId="34">#REF!</definedName>
    <definedName name="item630.4" localSheetId="35">#REF!</definedName>
    <definedName name="item630.4" localSheetId="36">#REF!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21">#REF!</definedName>
    <definedName name="item630.4" localSheetId="22">#REF!</definedName>
    <definedName name="item630.4" localSheetId="23">#REF!</definedName>
    <definedName name="item630.4" localSheetId="24">#REF!</definedName>
    <definedName name="item630.4" localSheetId="25">#REF!</definedName>
    <definedName name="item630.4" localSheetId="26">#REF!</definedName>
    <definedName name="item630.4" localSheetId="27">#REF!</definedName>
    <definedName name="item630.4" localSheetId="28">#REF!</definedName>
    <definedName name="item630.4" localSheetId="29">#REF!</definedName>
    <definedName name="item630.4" localSheetId="30">#REF!</definedName>
    <definedName name="item630.4" localSheetId="31">#REF!</definedName>
    <definedName name="item630.4">#REF!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32">#REF!</definedName>
    <definedName name="item630.6" localSheetId="33">#REF!</definedName>
    <definedName name="item630.6" localSheetId="34">#REF!</definedName>
    <definedName name="item630.6" localSheetId="35">#REF!</definedName>
    <definedName name="item630.6" localSheetId="36">#REF!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21">#REF!</definedName>
    <definedName name="item630.6" localSheetId="22">#REF!</definedName>
    <definedName name="item630.6" localSheetId="23">#REF!</definedName>
    <definedName name="item630.6" localSheetId="24">#REF!</definedName>
    <definedName name="item630.6" localSheetId="25">#REF!</definedName>
    <definedName name="item630.6" localSheetId="26">#REF!</definedName>
    <definedName name="item630.6" localSheetId="27">#REF!</definedName>
    <definedName name="item630.6" localSheetId="28">#REF!</definedName>
    <definedName name="item630.6" localSheetId="29">#REF!</definedName>
    <definedName name="item630.6" localSheetId="30">#REF!</definedName>
    <definedName name="item630.6" localSheetId="31">#REF!</definedName>
    <definedName name="item630.6">#REF!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32">#REF!</definedName>
    <definedName name="item630.7" localSheetId="33">#REF!</definedName>
    <definedName name="item630.7" localSheetId="34">#REF!</definedName>
    <definedName name="item630.7" localSheetId="35">#REF!</definedName>
    <definedName name="item630.7" localSheetId="36">#REF!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21">#REF!</definedName>
    <definedName name="item630.7" localSheetId="22">#REF!</definedName>
    <definedName name="item630.7" localSheetId="23">#REF!</definedName>
    <definedName name="item630.7" localSheetId="24">#REF!</definedName>
    <definedName name="item630.7" localSheetId="25">#REF!</definedName>
    <definedName name="item630.7" localSheetId="26">#REF!</definedName>
    <definedName name="item630.7" localSheetId="27">#REF!</definedName>
    <definedName name="item630.7" localSheetId="28">#REF!</definedName>
    <definedName name="item630.7" localSheetId="29">#REF!</definedName>
    <definedName name="item630.7" localSheetId="30">#REF!</definedName>
    <definedName name="item630.7" localSheetId="31">#REF!</definedName>
    <definedName name="item630.7">#REF!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32">#REF!</definedName>
    <definedName name="item640.3" localSheetId="33">#REF!</definedName>
    <definedName name="item640.3" localSheetId="34">#REF!</definedName>
    <definedName name="item640.3" localSheetId="35">#REF!</definedName>
    <definedName name="item640.3" localSheetId="36">#REF!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0">#REF!</definedName>
    <definedName name="item640.3" localSheetId="21">#REF!</definedName>
    <definedName name="item640.3" localSheetId="22">#REF!</definedName>
    <definedName name="item640.3" localSheetId="23">#REF!</definedName>
    <definedName name="item640.3" localSheetId="24">#REF!</definedName>
    <definedName name="item640.3" localSheetId="25">#REF!</definedName>
    <definedName name="item640.3" localSheetId="26">#REF!</definedName>
    <definedName name="item640.3" localSheetId="27">#REF!</definedName>
    <definedName name="item640.3" localSheetId="28">#REF!</definedName>
    <definedName name="item640.3" localSheetId="29">#REF!</definedName>
    <definedName name="item640.3" localSheetId="30">#REF!</definedName>
    <definedName name="item640.3" localSheetId="31">#REF!</definedName>
    <definedName name="item640.3">#REF!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32">#REF!</definedName>
    <definedName name="item661" localSheetId="33">#REF!</definedName>
    <definedName name="item661" localSheetId="34">#REF!</definedName>
    <definedName name="item661" localSheetId="35">#REF!</definedName>
    <definedName name="item661" localSheetId="36">#REF!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21">#REF!</definedName>
    <definedName name="item661" localSheetId="22">#REF!</definedName>
    <definedName name="item661" localSheetId="23">#REF!</definedName>
    <definedName name="item661" localSheetId="24">#REF!</definedName>
    <definedName name="item661" localSheetId="25">#REF!</definedName>
    <definedName name="item661" localSheetId="26">#REF!</definedName>
    <definedName name="item661" localSheetId="27">#REF!</definedName>
    <definedName name="item661" localSheetId="28">#REF!</definedName>
    <definedName name="item661" localSheetId="29">#REF!</definedName>
    <definedName name="item661" localSheetId="30">#REF!</definedName>
    <definedName name="item661" localSheetId="31">#REF!</definedName>
    <definedName name="item661">#REF!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32">#REF!</definedName>
    <definedName name="item671" localSheetId="33">#REF!</definedName>
    <definedName name="item671" localSheetId="34">#REF!</definedName>
    <definedName name="item671" localSheetId="35">#REF!</definedName>
    <definedName name="item671" localSheetId="36">#REF!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21">#REF!</definedName>
    <definedName name="item671" localSheetId="22">#REF!</definedName>
    <definedName name="item671" localSheetId="23">#REF!</definedName>
    <definedName name="item671" localSheetId="24">#REF!</definedName>
    <definedName name="item671" localSheetId="25">#REF!</definedName>
    <definedName name="item671" localSheetId="26">#REF!</definedName>
    <definedName name="item671" localSheetId="27">#REF!</definedName>
    <definedName name="item671" localSheetId="28">#REF!</definedName>
    <definedName name="item671" localSheetId="29">#REF!</definedName>
    <definedName name="item671" localSheetId="30">#REF!</definedName>
    <definedName name="item671" localSheetId="31">#REF!</definedName>
    <definedName name="item671">#REF!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32">#REF!</definedName>
    <definedName name="item673.1" localSheetId="33">#REF!</definedName>
    <definedName name="item673.1" localSheetId="34">#REF!</definedName>
    <definedName name="item673.1" localSheetId="35">#REF!</definedName>
    <definedName name="item673.1" localSheetId="36">#REF!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0">#REF!</definedName>
    <definedName name="item673.1" localSheetId="21">#REF!</definedName>
    <definedName name="item673.1" localSheetId="22">#REF!</definedName>
    <definedName name="item673.1" localSheetId="23">#REF!</definedName>
    <definedName name="item673.1" localSheetId="24">#REF!</definedName>
    <definedName name="item673.1" localSheetId="25">#REF!</definedName>
    <definedName name="item673.1" localSheetId="26">#REF!</definedName>
    <definedName name="item673.1" localSheetId="27">#REF!</definedName>
    <definedName name="item673.1" localSheetId="28">#REF!</definedName>
    <definedName name="item673.1" localSheetId="29">#REF!</definedName>
    <definedName name="item673.1" localSheetId="30">#REF!</definedName>
    <definedName name="item673.1" localSheetId="31">#REF!</definedName>
    <definedName name="item673.1">#REF!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32">#REF!</definedName>
    <definedName name="item673.3" localSheetId="33">#REF!</definedName>
    <definedName name="item673.3" localSheetId="34">#REF!</definedName>
    <definedName name="item673.3" localSheetId="35">#REF!</definedName>
    <definedName name="item673.3" localSheetId="36">#REF!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0">#REF!</definedName>
    <definedName name="item673.3" localSheetId="21">#REF!</definedName>
    <definedName name="item673.3" localSheetId="22">#REF!</definedName>
    <definedName name="item673.3" localSheetId="23">#REF!</definedName>
    <definedName name="item673.3" localSheetId="24">#REF!</definedName>
    <definedName name="item673.3" localSheetId="25">#REF!</definedName>
    <definedName name="item673.3" localSheetId="26">#REF!</definedName>
    <definedName name="item673.3" localSheetId="27">#REF!</definedName>
    <definedName name="item673.3" localSheetId="28">#REF!</definedName>
    <definedName name="item673.3" localSheetId="29">#REF!</definedName>
    <definedName name="item673.3" localSheetId="30">#REF!</definedName>
    <definedName name="item673.3" localSheetId="31">#REF!</definedName>
    <definedName name="item673.3">#REF!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32">#REF!</definedName>
    <definedName name="item681" localSheetId="33">#REF!</definedName>
    <definedName name="item681" localSheetId="34">#REF!</definedName>
    <definedName name="item681" localSheetId="35">#REF!</definedName>
    <definedName name="item681" localSheetId="36">#REF!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21">#REF!</definedName>
    <definedName name="item681" localSheetId="22">#REF!</definedName>
    <definedName name="item681" localSheetId="23">#REF!</definedName>
    <definedName name="item681" localSheetId="24">#REF!</definedName>
    <definedName name="item681" localSheetId="25">#REF!</definedName>
    <definedName name="item681" localSheetId="26">#REF!</definedName>
    <definedName name="item681" localSheetId="27">#REF!</definedName>
    <definedName name="item681" localSheetId="28">#REF!</definedName>
    <definedName name="item681" localSheetId="29">#REF!</definedName>
    <definedName name="item681" localSheetId="30">#REF!</definedName>
    <definedName name="item681" localSheetId="31">#REF!</definedName>
    <definedName name="item681">#REF!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32">#REF!</definedName>
    <definedName name="item700.1" localSheetId="33">#REF!</definedName>
    <definedName name="item700.1" localSheetId="34">#REF!</definedName>
    <definedName name="item700.1" localSheetId="35">#REF!</definedName>
    <definedName name="item700.1" localSheetId="36">#REF!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0">#REF!</definedName>
    <definedName name="item700.1" localSheetId="21">#REF!</definedName>
    <definedName name="item700.1" localSheetId="22">#REF!</definedName>
    <definedName name="item700.1" localSheetId="23">#REF!</definedName>
    <definedName name="item700.1" localSheetId="24">#REF!</definedName>
    <definedName name="item700.1" localSheetId="25">#REF!</definedName>
    <definedName name="item700.1" localSheetId="26">#REF!</definedName>
    <definedName name="item700.1" localSheetId="27">#REF!</definedName>
    <definedName name="item700.1" localSheetId="28">#REF!</definedName>
    <definedName name="item700.1" localSheetId="29">#REF!</definedName>
    <definedName name="item700.1" localSheetId="30">#REF!</definedName>
    <definedName name="item700.1" localSheetId="31">#REF!</definedName>
    <definedName name="item700.1">#REF!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32">#REF!</definedName>
    <definedName name="item710.1" localSheetId="33">#REF!</definedName>
    <definedName name="item710.1" localSheetId="34">#REF!</definedName>
    <definedName name="item710.1" localSheetId="35">#REF!</definedName>
    <definedName name="item710.1" localSheetId="36">#REF!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0">#REF!</definedName>
    <definedName name="item710.1" localSheetId="21">#REF!</definedName>
    <definedName name="item710.1" localSheetId="22">#REF!</definedName>
    <definedName name="item710.1" localSheetId="23">#REF!</definedName>
    <definedName name="item710.1" localSheetId="24">#REF!</definedName>
    <definedName name="item710.1" localSheetId="25">#REF!</definedName>
    <definedName name="item710.1" localSheetId="26">#REF!</definedName>
    <definedName name="item710.1" localSheetId="27">#REF!</definedName>
    <definedName name="item710.1" localSheetId="28">#REF!</definedName>
    <definedName name="item710.1" localSheetId="29">#REF!</definedName>
    <definedName name="item710.1" localSheetId="30">#REF!</definedName>
    <definedName name="item710.1" localSheetId="31">#REF!</definedName>
    <definedName name="item710.1">#REF!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32">#REF!</definedName>
    <definedName name="item710.2" localSheetId="33">#REF!</definedName>
    <definedName name="item710.2" localSheetId="34">#REF!</definedName>
    <definedName name="item710.2" localSheetId="35">#REF!</definedName>
    <definedName name="item710.2" localSheetId="36">#REF!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0">#REF!</definedName>
    <definedName name="item710.2" localSheetId="21">#REF!</definedName>
    <definedName name="item710.2" localSheetId="22">#REF!</definedName>
    <definedName name="item710.2" localSheetId="23">#REF!</definedName>
    <definedName name="item710.2" localSheetId="24">#REF!</definedName>
    <definedName name="item710.2" localSheetId="25">#REF!</definedName>
    <definedName name="item710.2" localSheetId="26">#REF!</definedName>
    <definedName name="item710.2" localSheetId="27">#REF!</definedName>
    <definedName name="item710.2" localSheetId="28">#REF!</definedName>
    <definedName name="item710.2" localSheetId="29">#REF!</definedName>
    <definedName name="item710.2" localSheetId="30">#REF!</definedName>
    <definedName name="item710.2" localSheetId="31">#REF!</definedName>
    <definedName name="item710.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32">#REF!</definedName>
    <definedName name="item730.1" localSheetId="33">#REF!</definedName>
    <definedName name="item730.1" localSheetId="34">#REF!</definedName>
    <definedName name="item730.1" localSheetId="35">#REF!</definedName>
    <definedName name="item730.1" localSheetId="36">#REF!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0">#REF!</definedName>
    <definedName name="item730.1" localSheetId="21">#REF!</definedName>
    <definedName name="item730.1" localSheetId="22">#REF!</definedName>
    <definedName name="item730.1" localSheetId="23">#REF!</definedName>
    <definedName name="item730.1" localSheetId="24">#REF!</definedName>
    <definedName name="item730.1" localSheetId="25">#REF!</definedName>
    <definedName name="item730.1" localSheetId="26">#REF!</definedName>
    <definedName name="item730.1" localSheetId="27">#REF!</definedName>
    <definedName name="item730.1" localSheetId="28">#REF!</definedName>
    <definedName name="item730.1" localSheetId="29">#REF!</definedName>
    <definedName name="item730.1" localSheetId="30">#REF!</definedName>
    <definedName name="item730.1" localSheetId="31">#REF!</definedName>
    <definedName name="item730.1">#REF!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32">#REF!</definedName>
    <definedName name="item730.2" localSheetId="33">#REF!</definedName>
    <definedName name="item730.2" localSheetId="34">#REF!</definedName>
    <definedName name="item730.2" localSheetId="35">#REF!</definedName>
    <definedName name="item730.2" localSheetId="36">#REF!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0">#REF!</definedName>
    <definedName name="item730.2" localSheetId="21">#REF!</definedName>
    <definedName name="item730.2" localSheetId="22">#REF!</definedName>
    <definedName name="item730.2" localSheetId="23">#REF!</definedName>
    <definedName name="item730.2" localSheetId="24">#REF!</definedName>
    <definedName name="item730.2" localSheetId="25">#REF!</definedName>
    <definedName name="item730.2" localSheetId="26">#REF!</definedName>
    <definedName name="item730.2" localSheetId="27">#REF!</definedName>
    <definedName name="item730.2" localSheetId="28">#REF!</definedName>
    <definedName name="item730.2" localSheetId="29">#REF!</definedName>
    <definedName name="item730.2" localSheetId="30">#REF!</definedName>
    <definedName name="item730.2" localSheetId="31">#REF!</definedName>
    <definedName name="item730.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32">#REF!</definedName>
    <definedName name="item730.2.4" localSheetId="33">#REF!</definedName>
    <definedName name="item730.2.4" localSheetId="34">#REF!</definedName>
    <definedName name="item730.2.4" localSheetId="35">#REF!</definedName>
    <definedName name="item730.2.4" localSheetId="36">#REF!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0">#REF!</definedName>
    <definedName name="item730.2.4" localSheetId="21">#REF!</definedName>
    <definedName name="item730.2.4" localSheetId="22">#REF!</definedName>
    <definedName name="item730.2.4" localSheetId="23">#REF!</definedName>
    <definedName name="item730.2.4" localSheetId="24">#REF!</definedName>
    <definedName name="item730.2.4" localSheetId="25">#REF!</definedName>
    <definedName name="item730.2.4" localSheetId="26">#REF!</definedName>
    <definedName name="item730.2.4" localSheetId="27">#REF!</definedName>
    <definedName name="item730.2.4" localSheetId="28">#REF!</definedName>
    <definedName name="item730.2.4" localSheetId="29">#REF!</definedName>
    <definedName name="item730.2.4" localSheetId="30">#REF!</definedName>
    <definedName name="item730.2.4" localSheetId="31">#REF!</definedName>
    <definedName name="item730.2.4">#REF!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32">#REF!</definedName>
    <definedName name="item900.2" localSheetId="33">#REF!</definedName>
    <definedName name="item900.2" localSheetId="34">#REF!</definedName>
    <definedName name="item900.2" localSheetId="35">#REF!</definedName>
    <definedName name="item900.2" localSheetId="36">#REF!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0">#REF!</definedName>
    <definedName name="item900.2" localSheetId="21">#REF!</definedName>
    <definedName name="item900.2" localSheetId="22">#REF!</definedName>
    <definedName name="item900.2" localSheetId="23">#REF!</definedName>
    <definedName name="item900.2" localSheetId="24">#REF!</definedName>
    <definedName name="item900.2" localSheetId="25">#REF!</definedName>
    <definedName name="item900.2" localSheetId="26">#REF!</definedName>
    <definedName name="item900.2" localSheetId="27">#REF!</definedName>
    <definedName name="item900.2" localSheetId="28">#REF!</definedName>
    <definedName name="item900.2" localSheetId="29">#REF!</definedName>
    <definedName name="item900.2" localSheetId="30">#REF!</definedName>
    <definedName name="item900.2" localSheetId="31">#REF!</definedName>
    <definedName name="item900.2">#REF!</definedName>
    <definedName name="ItemCodos">#REF!</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32" hidden="1">{"TAB1",#N/A,TRUE,"GENERAL";"TAB2",#N/A,TRUE,"GENERAL";"TAB3",#N/A,TRUE,"GENERAL";"TAB4",#N/A,TRUE,"GENERAL";"TAB5",#N/A,TRUE,"GENERAL"}</definedName>
    <definedName name="IUI" localSheetId="33" hidden="1">{"TAB1",#N/A,TRUE,"GENERAL";"TAB2",#N/A,TRUE,"GENERAL";"TAB3",#N/A,TRUE,"GENERAL";"TAB4",#N/A,TRUE,"GENERAL";"TAB5",#N/A,TRUE,"GENERAL"}</definedName>
    <definedName name="IUI" localSheetId="34" hidden="1">{"TAB1",#N/A,TRUE,"GENERAL";"TAB2",#N/A,TRUE,"GENERAL";"TAB3",#N/A,TRUE,"GENERAL";"TAB4",#N/A,TRUE,"GENERAL";"TAB5",#N/A,TRUE,"GENERAL"}</definedName>
    <definedName name="IUI" localSheetId="35" hidden="1">{"TAB1",#N/A,TRUE,"GENERAL";"TAB2",#N/A,TRUE,"GENERAL";"TAB3",#N/A,TRUE,"GENERAL";"TAB4",#N/A,TRUE,"GENERAL";"TAB5",#N/A,TRUE,"GENERAL"}</definedName>
    <definedName name="IUI" localSheetId="3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31"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3"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35" hidden="1">{"TAB1",#N/A,TRUE,"GENERAL";"TAB2",#N/A,TRUE,"GENERAL";"TAB3",#N/A,TRUE,"GENERAL";"TAB4",#N/A,TRUE,"GENERAL";"TAB5",#N/A,TRUE,"GENERAL"}</definedName>
    <definedName name="iuit7" localSheetId="3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31"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32" hidden="1">{"via1",#N/A,TRUE,"general";"via2",#N/A,TRUE,"general";"via3",#N/A,TRUE,"general"}</definedName>
    <definedName name="iul" localSheetId="33" hidden="1">{"via1",#N/A,TRUE,"general";"via2",#N/A,TRUE,"general";"via3",#N/A,TRUE,"general"}</definedName>
    <definedName name="iul" localSheetId="34" hidden="1">{"via1",#N/A,TRUE,"general";"via2",#N/A,TRUE,"general";"via3",#N/A,TRUE,"general"}</definedName>
    <definedName name="iul" localSheetId="35" hidden="1">{"via1",#N/A,TRUE,"general";"via2",#N/A,TRUE,"general";"via3",#N/A,TRUE,"general"}</definedName>
    <definedName name="iul" localSheetId="3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31"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32" hidden="1">{"via1",#N/A,TRUE,"general";"via2",#N/A,TRUE,"general";"via3",#N/A,TRUE,"general"}</definedName>
    <definedName name="iuouio" localSheetId="33" hidden="1">{"via1",#N/A,TRUE,"general";"via2",#N/A,TRUE,"general";"via3",#N/A,TRUE,"general"}</definedName>
    <definedName name="iuouio" localSheetId="34" hidden="1">{"via1",#N/A,TRUE,"general";"via2",#N/A,TRUE,"general";"via3",#N/A,TRUE,"general"}</definedName>
    <definedName name="iuouio" localSheetId="35" hidden="1">{"via1",#N/A,TRUE,"general";"via2",#N/A,TRUE,"general";"via3",#N/A,TRUE,"general"}</definedName>
    <definedName name="iuouio" localSheetId="3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31"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3"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35" hidden="1">{"TAB1",#N/A,TRUE,"GENERAL";"TAB2",#N/A,TRUE,"GENERAL";"TAB3",#N/A,TRUE,"GENERAL";"TAB4",#N/A,TRUE,"GENERAL";"TAB5",#N/A,TRUE,"GENERAL"}</definedName>
    <definedName name="iuyi9" localSheetId="3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31"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32">#REF!</definedName>
    <definedName name="IVA" localSheetId="33">#REF!</definedName>
    <definedName name="IVA" localSheetId="34">#REF!</definedName>
    <definedName name="IVA" localSheetId="35">#REF!</definedName>
    <definedName name="IVA" localSheetId="36">#REF!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0">#REF!</definedName>
    <definedName name="IVA" localSheetId="21">#REF!</definedName>
    <definedName name="IVA" localSheetId="22">#REF!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28">#REF!</definedName>
    <definedName name="IVA" localSheetId="29">#REF!</definedName>
    <definedName name="IVA" localSheetId="30">#REF!</definedName>
    <definedName name="IVA" localSheetId="31">#REF!</definedName>
    <definedName name="IVA">#REF!</definedName>
    <definedName name="iwjer">#REF!</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32" hidden="1">{"via1",#N/A,TRUE,"general";"via2",#N/A,TRUE,"general";"via3",#N/A,TRUE,"general"}</definedName>
    <definedName name="iyuiuyi" localSheetId="33" hidden="1">{"via1",#N/A,TRUE,"general";"via2",#N/A,TRUE,"general";"via3",#N/A,TRUE,"general"}</definedName>
    <definedName name="iyuiuyi" localSheetId="34" hidden="1">{"via1",#N/A,TRUE,"general";"via2",#N/A,TRUE,"general";"via3",#N/A,TRUE,"general"}</definedName>
    <definedName name="iyuiuyi" localSheetId="35" hidden="1">{"via1",#N/A,TRUE,"general";"via2",#N/A,TRUE,"general";"via3",#N/A,TRUE,"general"}</definedName>
    <definedName name="iyuiuyi" localSheetId="3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31"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32" hidden="1">{"TAB1",#N/A,TRUE,"GENERAL";"TAB2",#N/A,TRUE,"GENERAL";"TAB3",#N/A,TRUE,"GENERAL";"TAB4",#N/A,TRUE,"GENERAL";"TAB5",#N/A,TRUE,"GENERAL"}</definedName>
    <definedName name="j" localSheetId="33" hidden="1">{"TAB1",#N/A,TRUE,"GENERAL";"TAB2",#N/A,TRUE,"GENERAL";"TAB3",#N/A,TRUE,"GENERAL";"TAB4",#N/A,TRUE,"GENERAL";"TAB5",#N/A,TRUE,"GENERAL"}</definedName>
    <definedName name="j" localSheetId="34" hidden="1">{"TAB1",#N/A,TRUE,"GENERAL";"TAB2",#N/A,TRUE,"GENERAL";"TAB3",#N/A,TRUE,"GENERAL";"TAB4",#N/A,TRUE,"GENERAL";"TAB5",#N/A,TRUE,"GENERAL"}</definedName>
    <definedName name="j" localSheetId="35" hidden="1">{"TAB1",#N/A,TRUE,"GENERAL";"TAB2",#N/A,TRUE,"GENERAL";"TAB3",#N/A,TRUE,"GENERAL";"TAB4",#N/A,TRUE,"GENERAL";"TAB5",#N/A,TRUE,"GENERAL"}</definedName>
    <definedName name="j" localSheetId="3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31" hidden="1">{"TAB1",#N/A,TRUE,"GENERAL";"TAB2",#N/A,TRUE,"GENERAL";"TAB3",#N/A,TRUE,"GENERAL";"TAB4",#N/A,TRUE,"GENERAL";"TAB5",#N/A,TRUE,"GENERAL"}</definedName>
    <definedName name="j" localSheetId="0">[6]!ERR</definedName>
    <definedName name="j" hidden="1">{"TAB1",#N/A,TRUE,"GENERAL";"TAB2",#N/A,TRUE,"GENERAL";"TAB3",#N/A,TRUE,"GENERAL";"TAB4",#N/A,TRUE,"GENERAL";"TAB5",#N/A,TRUE,"GENERAL"}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32" hidden="1">{"via1",#N/A,TRUE,"general";"via2",#N/A,TRUE,"general";"via3",#N/A,TRUE,"general"}</definedName>
    <definedName name="jd" localSheetId="33" hidden="1">{"via1",#N/A,TRUE,"general";"via2",#N/A,TRUE,"general";"via3",#N/A,TRUE,"general"}</definedName>
    <definedName name="jd" localSheetId="34" hidden="1">{"via1",#N/A,TRUE,"general";"via2",#N/A,TRUE,"general";"via3",#N/A,TRUE,"general"}</definedName>
    <definedName name="jd" localSheetId="35" hidden="1">{"via1",#N/A,TRUE,"general";"via2",#N/A,TRUE,"general";"via3",#N/A,TRUE,"general"}</definedName>
    <definedName name="jd" localSheetId="3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31"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32" hidden="1">{"TAB1",#N/A,TRUE,"GENERAL";"TAB2",#N/A,TRUE,"GENERAL";"TAB3",#N/A,TRUE,"GENERAL";"TAB4",#N/A,TRUE,"GENERAL";"TAB5",#N/A,TRUE,"GENERAL"}</definedName>
    <definedName name="jdh" localSheetId="33" hidden="1">{"TAB1",#N/A,TRUE,"GENERAL";"TAB2",#N/A,TRUE,"GENERAL";"TAB3",#N/A,TRUE,"GENERAL";"TAB4",#N/A,TRUE,"GENERAL";"TAB5",#N/A,TRUE,"GENERAL"}</definedName>
    <definedName name="jdh" localSheetId="34" hidden="1">{"TAB1",#N/A,TRUE,"GENERAL";"TAB2",#N/A,TRUE,"GENERAL";"TAB3",#N/A,TRUE,"GENERAL";"TAB4",#N/A,TRUE,"GENERAL";"TAB5",#N/A,TRUE,"GENERAL"}</definedName>
    <definedName name="jdh" localSheetId="35" hidden="1">{"TAB1",#N/A,TRUE,"GENERAL";"TAB2",#N/A,TRUE,"GENERAL";"TAB3",#N/A,TRUE,"GENERAL";"TAB4",#N/A,TRUE,"GENERAL";"TAB5",#N/A,TRUE,"GENERAL"}</definedName>
    <definedName name="jdh" localSheetId="3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31"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3"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35" hidden="1">{"TAB1",#N/A,TRUE,"GENERAL";"TAB2",#N/A,TRUE,"GENERAL";"TAB3",#N/A,TRUE,"GENERAL";"TAB4",#N/A,TRUE,"GENERAL";"TAB5",#N/A,TRUE,"GENERAL"}</definedName>
    <definedName name="jeytj" localSheetId="3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3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3"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35" hidden="1">{"TAB1",#N/A,TRUE,"GENERAL";"TAB2",#N/A,TRUE,"GENERAL";"TAB3",#N/A,TRUE,"GENERAL";"TAB4",#N/A,TRUE,"GENERAL";"TAB5",#N/A,TRUE,"GENERAL"}</definedName>
    <definedName name="jfhjfrt" localSheetId="3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31"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32" hidden="1">{"via1",#N/A,TRUE,"general";"via2",#N/A,TRUE,"general";"via3",#N/A,TRUE,"general"}</definedName>
    <definedName name="jgfj" localSheetId="33" hidden="1">{"via1",#N/A,TRUE,"general";"via2",#N/A,TRUE,"general";"via3",#N/A,TRUE,"general"}</definedName>
    <definedName name="jgfj" localSheetId="34" hidden="1">{"via1",#N/A,TRUE,"general";"via2",#N/A,TRUE,"general";"via3",#N/A,TRUE,"general"}</definedName>
    <definedName name="jgfj" localSheetId="35" hidden="1">{"via1",#N/A,TRUE,"general";"via2",#N/A,TRUE,"general";"via3",#N/A,TRUE,"general"}</definedName>
    <definedName name="jgfj" localSheetId="3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31"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32" hidden="1">{"TAB1",#N/A,TRUE,"GENERAL";"TAB2",#N/A,TRUE,"GENERAL";"TAB3",#N/A,TRUE,"GENERAL";"TAB4",#N/A,TRUE,"GENERAL";"TAB5",#N/A,TRUE,"GENERAL"}</definedName>
    <definedName name="jghj" localSheetId="33" hidden="1">{"TAB1",#N/A,TRUE,"GENERAL";"TAB2",#N/A,TRUE,"GENERAL";"TAB3",#N/A,TRUE,"GENERAL";"TAB4",#N/A,TRUE,"GENERAL";"TAB5",#N/A,TRUE,"GENERAL"}</definedName>
    <definedName name="jghj" localSheetId="34" hidden="1">{"TAB1",#N/A,TRUE,"GENERAL";"TAB2",#N/A,TRUE,"GENERAL";"TAB3",#N/A,TRUE,"GENERAL";"TAB4",#N/A,TRUE,"GENERAL";"TAB5",#N/A,TRUE,"GENERAL"}</definedName>
    <definedName name="jghj" localSheetId="35" hidden="1">{"TAB1",#N/A,TRUE,"GENERAL";"TAB2",#N/A,TRUE,"GENERAL";"TAB3",#N/A,TRUE,"GENERAL";"TAB4",#N/A,TRUE,"GENERAL";"TAB5",#N/A,TRUE,"GENERAL"}</definedName>
    <definedName name="jghj" localSheetId="3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31"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32" hidden="1">{"TAB1",#N/A,TRUE,"GENERAL";"TAB2",#N/A,TRUE,"GENERAL";"TAB3",#N/A,TRUE,"GENERAL";"TAB4",#N/A,TRUE,"GENERAL";"TAB5",#N/A,TRUE,"GENERAL"}</definedName>
    <definedName name="jgj" localSheetId="33" hidden="1">{"TAB1",#N/A,TRUE,"GENERAL";"TAB2",#N/A,TRUE,"GENERAL";"TAB3",#N/A,TRUE,"GENERAL";"TAB4",#N/A,TRUE,"GENERAL";"TAB5",#N/A,TRUE,"GENERAL"}</definedName>
    <definedName name="jgj" localSheetId="34" hidden="1">{"TAB1",#N/A,TRUE,"GENERAL";"TAB2",#N/A,TRUE,"GENERAL";"TAB3",#N/A,TRUE,"GENERAL";"TAB4",#N/A,TRUE,"GENERAL";"TAB5",#N/A,TRUE,"GENERAL"}</definedName>
    <definedName name="jgj" localSheetId="35" hidden="1">{"TAB1",#N/A,TRUE,"GENERAL";"TAB2",#N/A,TRUE,"GENERAL";"TAB3",#N/A,TRUE,"GENERAL";"TAB4",#N/A,TRUE,"GENERAL";"TAB5",#N/A,TRUE,"GENERAL"}</definedName>
    <definedName name="jgj" localSheetId="3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31"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32" hidden="1">{"TAB1",#N/A,TRUE,"GENERAL";"TAB2",#N/A,TRUE,"GENERAL";"TAB3",#N/A,TRUE,"GENERAL";"TAB4",#N/A,TRUE,"GENERAL";"TAB5",#N/A,TRUE,"GENERAL"}</definedName>
    <definedName name="jhg" localSheetId="33" hidden="1">{"TAB1",#N/A,TRUE,"GENERAL";"TAB2",#N/A,TRUE,"GENERAL";"TAB3",#N/A,TRUE,"GENERAL";"TAB4",#N/A,TRUE,"GENERAL";"TAB5",#N/A,TRUE,"GENERAL"}</definedName>
    <definedName name="jhg" localSheetId="34" hidden="1">{"TAB1",#N/A,TRUE,"GENERAL";"TAB2",#N/A,TRUE,"GENERAL";"TAB3",#N/A,TRUE,"GENERAL";"TAB4",#N/A,TRUE,"GENERAL";"TAB5",#N/A,TRUE,"GENERAL"}</definedName>
    <definedName name="jhg" localSheetId="35" hidden="1">{"TAB1",#N/A,TRUE,"GENERAL";"TAB2",#N/A,TRUE,"GENERAL";"TAB3",#N/A,TRUE,"GENERAL";"TAB4",#N/A,TRUE,"GENERAL";"TAB5",#N/A,TRUE,"GENERAL"}</definedName>
    <definedName name="jhg" localSheetId="3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31"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32" hidden="1">{"via1",#N/A,TRUE,"general";"via2",#N/A,TRUE,"general";"via3",#N/A,TRUE,"general"}</definedName>
    <definedName name="jhjyj" localSheetId="33" hidden="1">{"via1",#N/A,TRUE,"general";"via2",#N/A,TRUE,"general";"via3",#N/A,TRUE,"general"}</definedName>
    <definedName name="jhjyj" localSheetId="34" hidden="1">{"via1",#N/A,TRUE,"general";"via2",#N/A,TRUE,"general";"via3",#N/A,TRUE,"general"}</definedName>
    <definedName name="jhjyj" localSheetId="35" hidden="1">{"via1",#N/A,TRUE,"general";"via2",#N/A,TRUE,"general";"via3",#N/A,TRUE,"general"}</definedName>
    <definedName name="jhjyj" localSheetId="3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31"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32" hidden="1">{"TAB1",#N/A,TRUE,"GENERAL";"TAB2",#N/A,TRUE,"GENERAL";"TAB3",#N/A,TRUE,"GENERAL";"TAB4",#N/A,TRUE,"GENERAL";"TAB5",#N/A,TRUE,"GENERAL"}</definedName>
    <definedName name="JHK" localSheetId="33" hidden="1">{"TAB1",#N/A,TRUE,"GENERAL";"TAB2",#N/A,TRUE,"GENERAL";"TAB3",#N/A,TRUE,"GENERAL";"TAB4",#N/A,TRUE,"GENERAL";"TAB5",#N/A,TRUE,"GENERAL"}</definedName>
    <definedName name="JHK" localSheetId="34" hidden="1">{"TAB1",#N/A,TRUE,"GENERAL";"TAB2",#N/A,TRUE,"GENERAL";"TAB3",#N/A,TRUE,"GENERAL";"TAB4",#N/A,TRUE,"GENERAL";"TAB5",#N/A,TRUE,"GENERAL"}</definedName>
    <definedName name="JHK" localSheetId="35" hidden="1">{"TAB1",#N/A,TRUE,"GENERAL";"TAB2",#N/A,TRUE,"GENERAL";"TAB3",#N/A,TRUE,"GENERAL";"TAB4",#N/A,TRUE,"GENERAL";"TAB5",#N/A,TRUE,"GENERAL"}</definedName>
    <definedName name="JHK" localSheetId="3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31"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3"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35" hidden="1">{"TAB1",#N/A,TRUE,"GENERAL";"TAB2",#N/A,TRUE,"GENERAL";"TAB3",#N/A,TRUE,"GENERAL";"TAB4",#N/A,TRUE,"GENERAL";"TAB5",#N/A,TRUE,"GENERAL"}</definedName>
    <definedName name="jhkgjkvf" localSheetId="3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31" hidden="1">{"TAB1",#N/A,TRUE,"GENERAL";"TAB2",#N/A,TRUE,"GENERAL";"TAB3",#N/A,TRUE,"GENERAL";"TAB4",#N/A,TRUE,"GENERAL";"TAB5",#N/A,TRUE,"GENERAL"}</definedName>
    <definedName name="jhkgjkvf" hidden="1">{"TAB1",#N/A,TRUE,"GENERAL";"TAB2",#N/A,TRUE,"GENERAL";"TAB3",#N/A,TRUE,"GENERAL";"TAB4",#N/A,TRUE,"GENERAL";"TAB5",#N/A,TRUE,"GENERAL"}</definedName>
    <definedName name="jj" localSheetId="3">'APU 1.1.1'!ERR</definedName>
    <definedName name="jj" localSheetId="4">'APU 1.1.2'!ERR</definedName>
    <definedName name="jj" localSheetId="5">'APU 1.2.1'!ERR</definedName>
    <definedName name="jj" localSheetId="6">'APU 1.2.2'!ERR</definedName>
    <definedName name="jj" localSheetId="7">'APU 1.3.1'!ERR</definedName>
    <definedName name="jj" localSheetId="32">'APU 10.1.1'!ERR</definedName>
    <definedName name="jj" localSheetId="33">'APU 10.1.2'!ERR</definedName>
    <definedName name="jj" localSheetId="34">'APU 11.1.1'!ERR</definedName>
    <definedName name="jj" localSheetId="35">'APU 11.1.2'!ERR</definedName>
    <definedName name="jj" localSheetId="36">'APU 12.1.1'!ERR</definedName>
    <definedName name="jj" localSheetId="8">'APU 2.1.1'!ERR</definedName>
    <definedName name="jj" localSheetId="9">'APU 2.1.2'!ERR</definedName>
    <definedName name="jj" localSheetId="10">'APU 2.1.3'!ERR</definedName>
    <definedName name="jj" localSheetId="11">'APU 2.2.1'!ERR</definedName>
    <definedName name="jj" localSheetId="12">'APU 2.2.2'!ERR</definedName>
    <definedName name="jj" localSheetId="13">'APU 2.2.3'!ERR</definedName>
    <definedName name="jj" localSheetId="14">'APU 2.3.1'!ERR</definedName>
    <definedName name="jj" localSheetId="15">'APU 3.1.1'!ERR</definedName>
    <definedName name="jj" localSheetId="16">'APU 4.1.1'!ERR</definedName>
    <definedName name="jj" localSheetId="17">'APU 4.2.1'!ERR</definedName>
    <definedName name="jj" localSheetId="18">'APU 5.1.1'!ERR</definedName>
    <definedName name="jj" localSheetId="19">'APU 5.1.2'!ERR</definedName>
    <definedName name="jj" localSheetId="20">'APU 5.2.1'!ERR</definedName>
    <definedName name="jj" localSheetId="21">'APU 5.2.2'!ERR</definedName>
    <definedName name="jj" localSheetId="22">'APU 5.3.1'!ERR</definedName>
    <definedName name="jj" localSheetId="23">'APU 5.3.2'!ERR</definedName>
    <definedName name="jj" localSheetId="24">'APU 6.1.1'!ERR</definedName>
    <definedName name="jj" localSheetId="25">'APU 7.1.1'!ERR</definedName>
    <definedName name="jj" localSheetId="26">'APU 7.2.1'!ERR</definedName>
    <definedName name="jj" localSheetId="27">'APU 8.1.1'!ERR</definedName>
    <definedName name="jj" localSheetId="28">'APU 8.1.2'!ERR</definedName>
    <definedName name="jj" localSheetId="29">'APU 8.2.1'!ERR</definedName>
    <definedName name="jj" localSheetId="30">'APU 8.2.2'!ERR</definedName>
    <definedName name="jj" localSheetId="31">'APU 9.1.1'!ERR</definedName>
    <definedName name="jj">[0]!ERR</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32" hidden="1">{"via1",#N/A,TRUE,"general";"via2",#N/A,TRUE,"general";"via3",#N/A,TRUE,"general"}</definedName>
    <definedName name="jjfq" localSheetId="33" hidden="1">{"via1",#N/A,TRUE,"general";"via2",#N/A,TRUE,"general";"via3",#N/A,TRUE,"general"}</definedName>
    <definedName name="jjfq" localSheetId="34" hidden="1">{"via1",#N/A,TRUE,"general";"via2",#N/A,TRUE,"general";"via3",#N/A,TRUE,"general"}</definedName>
    <definedName name="jjfq" localSheetId="35" hidden="1">{"via1",#N/A,TRUE,"general";"via2",#N/A,TRUE,"general";"via3",#N/A,TRUE,"general"}</definedName>
    <definedName name="jjfq" localSheetId="3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31"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32" hidden="1">{"via1",#N/A,TRUE,"general";"via2",#N/A,TRUE,"general";"via3",#N/A,TRUE,"general"}</definedName>
    <definedName name="jjjhjddfg" localSheetId="33" hidden="1">{"via1",#N/A,TRUE,"general";"via2",#N/A,TRUE,"general";"via3",#N/A,TRUE,"general"}</definedName>
    <definedName name="jjjhjddfg" localSheetId="34" hidden="1">{"via1",#N/A,TRUE,"general";"via2",#N/A,TRUE,"general";"via3",#N/A,TRUE,"general"}</definedName>
    <definedName name="jjjhjddfg" localSheetId="35" hidden="1">{"via1",#N/A,TRUE,"general";"via2",#N/A,TRUE,"general";"via3",#N/A,TRUE,"general"}</definedName>
    <definedName name="jjjhjddfg" localSheetId="3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31"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32" hidden="1">{"via1",#N/A,TRUE,"general";"via2",#N/A,TRUE,"general";"via3",#N/A,TRUE,"general"}</definedName>
    <definedName name="jjjjju" localSheetId="33" hidden="1">{"via1",#N/A,TRUE,"general";"via2",#N/A,TRUE,"general";"via3",#N/A,TRUE,"general"}</definedName>
    <definedName name="jjjjju" localSheetId="34" hidden="1">{"via1",#N/A,TRUE,"general";"via2",#N/A,TRUE,"general";"via3",#N/A,TRUE,"general"}</definedName>
    <definedName name="jjjjju" localSheetId="35" hidden="1">{"via1",#N/A,TRUE,"general";"via2",#N/A,TRUE,"general";"via3",#N/A,TRUE,"general"}</definedName>
    <definedName name="jjjjju" localSheetId="3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31"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3"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35" hidden="1">{"TAB1",#N/A,TRUE,"GENERAL";"TAB2",#N/A,TRUE,"GENERAL";"TAB3",#N/A,TRUE,"GENERAL";"TAB4",#N/A,TRUE,"GENERAL";"TAB5",#N/A,TRUE,"GENERAL"}</definedName>
    <definedName name="jjujujty" localSheetId="3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31"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32" hidden="1">{"via1",#N/A,TRUE,"general";"via2",#N/A,TRUE,"general";"via3",#N/A,TRUE,"general"}</definedName>
    <definedName name="jjyjy" localSheetId="33" hidden="1">{"via1",#N/A,TRUE,"general";"via2",#N/A,TRUE,"general";"via3",#N/A,TRUE,"general"}</definedName>
    <definedName name="jjyjy" localSheetId="34" hidden="1">{"via1",#N/A,TRUE,"general";"via2",#N/A,TRUE,"general";"via3",#N/A,TRUE,"general"}</definedName>
    <definedName name="jjyjy" localSheetId="35" hidden="1">{"via1",#N/A,TRUE,"general";"via2",#N/A,TRUE,"general";"via3",#N/A,TRUE,"general"}</definedName>
    <definedName name="jjyjy" localSheetId="3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31"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32" hidden="1">{"TAB1",#N/A,TRUE,"GENERAL";"TAB2",#N/A,TRUE,"GENERAL";"TAB3",#N/A,TRUE,"GENERAL";"TAB4",#N/A,TRUE,"GENERAL";"TAB5",#N/A,TRUE,"GENERAL"}</definedName>
    <definedName name="jkk" localSheetId="33" hidden="1">{"TAB1",#N/A,TRUE,"GENERAL";"TAB2",#N/A,TRUE,"GENERAL";"TAB3",#N/A,TRUE,"GENERAL";"TAB4",#N/A,TRUE,"GENERAL";"TAB5",#N/A,TRUE,"GENERAL"}</definedName>
    <definedName name="jkk" localSheetId="34" hidden="1">{"TAB1",#N/A,TRUE,"GENERAL";"TAB2",#N/A,TRUE,"GENERAL";"TAB3",#N/A,TRUE,"GENERAL";"TAB4",#N/A,TRUE,"GENERAL";"TAB5",#N/A,TRUE,"GENERAL"}</definedName>
    <definedName name="jkk" localSheetId="35" hidden="1">{"TAB1",#N/A,TRUE,"GENERAL";"TAB2",#N/A,TRUE,"GENERAL";"TAB3",#N/A,TRUE,"GENERAL";"TAB4",#N/A,TRUE,"GENERAL";"TAB5",#N/A,TRUE,"GENERAL"}</definedName>
    <definedName name="jkk" localSheetId="3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31"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32">#REF!</definedName>
    <definedName name="jkl" localSheetId="33">#REF!</definedName>
    <definedName name="jkl" localSheetId="34">#REF!</definedName>
    <definedName name="jkl" localSheetId="35">#REF!</definedName>
    <definedName name="jkl" localSheetId="36">#REF!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14">#REF!</definedName>
    <definedName name="jkl" localSheetId="15">#REF!</definedName>
    <definedName name="jkl" localSheetId="16">#REF!</definedName>
    <definedName name="jkl" localSheetId="17">#REF!</definedName>
    <definedName name="jkl" localSheetId="18">#REF!</definedName>
    <definedName name="jkl" localSheetId="19">#REF!</definedName>
    <definedName name="jkl" localSheetId="20">#REF!</definedName>
    <definedName name="jkl" localSheetId="21">#REF!</definedName>
    <definedName name="jkl" localSheetId="22">#REF!</definedName>
    <definedName name="jkl" localSheetId="23">#REF!</definedName>
    <definedName name="jkl" localSheetId="24">#REF!</definedName>
    <definedName name="jkl" localSheetId="25">#REF!</definedName>
    <definedName name="jkl" localSheetId="26">#REF!</definedName>
    <definedName name="jkl" localSheetId="27">#REF!</definedName>
    <definedName name="jkl" localSheetId="28">#REF!</definedName>
    <definedName name="jkl" localSheetId="29">#REF!</definedName>
    <definedName name="jkl" localSheetId="30">#REF!</definedName>
    <definedName name="jkl" localSheetId="31">#REF!</definedName>
    <definedName name="jkl">#REF!</definedName>
    <definedName name="JOHNNY" localSheetId="3">'APU 1.1.1'!ERR</definedName>
    <definedName name="JOHNNY" localSheetId="4">'APU 1.1.2'!ERR</definedName>
    <definedName name="JOHNNY" localSheetId="5">'APU 1.2.1'!ERR</definedName>
    <definedName name="JOHNNY" localSheetId="6">'APU 1.2.2'!ERR</definedName>
    <definedName name="JOHNNY" localSheetId="7">'APU 1.3.1'!ERR</definedName>
    <definedName name="JOHNNY" localSheetId="32">'APU 10.1.1'!ERR</definedName>
    <definedName name="JOHNNY" localSheetId="33">'APU 10.1.2'!ERR</definedName>
    <definedName name="JOHNNY" localSheetId="34">'APU 11.1.1'!ERR</definedName>
    <definedName name="JOHNNY" localSheetId="35">'APU 11.1.2'!ERR</definedName>
    <definedName name="JOHNNY" localSheetId="36">'APU 12.1.1'!ERR</definedName>
    <definedName name="JOHNNY" localSheetId="8">'APU 2.1.1'!ERR</definedName>
    <definedName name="JOHNNY" localSheetId="9">'APU 2.1.2'!ERR</definedName>
    <definedName name="JOHNNY" localSheetId="10">'APU 2.1.3'!ERR</definedName>
    <definedName name="JOHNNY" localSheetId="11">'APU 2.2.1'!ERR</definedName>
    <definedName name="JOHNNY" localSheetId="12">'APU 2.2.2'!ERR</definedName>
    <definedName name="JOHNNY" localSheetId="13">'APU 2.2.3'!ERR</definedName>
    <definedName name="JOHNNY" localSheetId="14">'APU 2.3.1'!ERR</definedName>
    <definedName name="JOHNNY" localSheetId="15">'APU 3.1.1'!ERR</definedName>
    <definedName name="JOHNNY" localSheetId="16">'APU 4.1.1'!ERR</definedName>
    <definedName name="JOHNNY" localSheetId="17">'APU 4.2.1'!ERR</definedName>
    <definedName name="JOHNNY" localSheetId="18">'APU 5.1.1'!ERR</definedName>
    <definedName name="JOHNNY" localSheetId="19">'APU 5.1.2'!ERR</definedName>
    <definedName name="JOHNNY" localSheetId="20">'APU 5.2.1'!ERR</definedName>
    <definedName name="JOHNNY" localSheetId="21">'APU 5.2.2'!ERR</definedName>
    <definedName name="JOHNNY" localSheetId="22">'APU 5.3.1'!ERR</definedName>
    <definedName name="JOHNNY" localSheetId="23">'APU 5.3.2'!ERR</definedName>
    <definedName name="JOHNNY" localSheetId="24">'APU 6.1.1'!ERR</definedName>
    <definedName name="JOHNNY" localSheetId="25">'APU 7.1.1'!ERR</definedName>
    <definedName name="JOHNNY" localSheetId="26">'APU 7.2.1'!ERR</definedName>
    <definedName name="JOHNNY" localSheetId="27">'APU 8.1.1'!ERR</definedName>
    <definedName name="JOHNNY" localSheetId="28">'APU 8.1.2'!ERR</definedName>
    <definedName name="JOHNNY" localSheetId="29">'APU 8.2.1'!ERR</definedName>
    <definedName name="JOHNNY" localSheetId="30">'APU 8.2.2'!ERR</definedName>
    <definedName name="JOHNNY" localSheetId="31">'APU 9.1.1'!ERR</definedName>
    <definedName name="JOHNNY" localSheetId="0">[6]!ERR</definedName>
    <definedName name="JOHNNY">[0]!ERR</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32" hidden="1">{"via1",#N/A,TRUE,"general";"via2",#N/A,TRUE,"general";"via3",#N/A,TRUE,"general"}</definedName>
    <definedName name="JRYJ" localSheetId="33" hidden="1">{"via1",#N/A,TRUE,"general";"via2",#N/A,TRUE,"general";"via3",#N/A,TRUE,"general"}</definedName>
    <definedName name="JRYJ" localSheetId="34" hidden="1">{"via1",#N/A,TRUE,"general";"via2",#N/A,TRUE,"general";"via3",#N/A,TRUE,"general"}</definedName>
    <definedName name="JRYJ" localSheetId="35" hidden="1">{"via1",#N/A,TRUE,"general";"via2",#N/A,TRUE,"general";"via3",#N/A,TRUE,"general"}</definedName>
    <definedName name="JRYJ" localSheetId="3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31"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32" hidden="1">{"TAB1",#N/A,TRUE,"GENERAL";"TAB2",#N/A,TRUE,"GENERAL";"TAB3",#N/A,TRUE,"GENERAL";"TAB4",#N/A,TRUE,"GENERAL";"TAB5",#N/A,TRUE,"GENERAL"}</definedName>
    <definedName name="jtyj" localSheetId="33" hidden="1">{"TAB1",#N/A,TRUE,"GENERAL";"TAB2",#N/A,TRUE,"GENERAL";"TAB3",#N/A,TRUE,"GENERAL";"TAB4",#N/A,TRUE,"GENERAL";"TAB5",#N/A,TRUE,"GENERAL"}</definedName>
    <definedName name="jtyj" localSheetId="34" hidden="1">{"TAB1",#N/A,TRUE,"GENERAL";"TAB2",#N/A,TRUE,"GENERAL";"TAB3",#N/A,TRUE,"GENERAL";"TAB4",#N/A,TRUE,"GENERAL";"TAB5",#N/A,TRUE,"GENERAL"}</definedName>
    <definedName name="jtyj" localSheetId="35" hidden="1">{"TAB1",#N/A,TRUE,"GENERAL";"TAB2",#N/A,TRUE,"GENERAL";"TAB3",#N/A,TRUE,"GENERAL";"TAB4",#N/A,TRUE,"GENERAL";"TAB5",#N/A,TRUE,"GENERAL"}</definedName>
    <definedName name="jtyj" localSheetId="3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31"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3"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35" hidden="1">{"TAB1",#N/A,TRUE,"GENERAL";"TAB2",#N/A,TRUE,"GENERAL";"TAB3",#N/A,TRUE,"GENERAL";"TAB4",#N/A,TRUE,"GENERAL";"TAB5",#N/A,TRUE,"GENERAL"}</definedName>
    <definedName name="jtyry" localSheetId="3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31"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32" hidden="1">{"via1",#N/A,TRUE,"general";"via2",#N/A,TRUE,"general";"via3",#N/A,TRUE,"general"}</definedName>
    <definedName name="juj" localSheetId="33" hidden="1">{"via1",#N/A,TRUE,"general";"via2",#N/A,TRUE,"general";"via3",#N/A,TRUE,"general"}</definedName>
    <definedName name="juj" localSheetId="34" hidden="1">{"via1",#N/A,TRUE,"general";"via2",#N/A,TRUE,"general";"via3",#N/A,TRUE,"general"}</definedName>
    <definedName name="juj" localSheetId="35" hidden="1">{"via1",#N/A,TRUE,"general";"via2",#N/A,TRUE,"general";"via3",#N/A,TRUE,"general"}</definedName>
    <definedName name="juj" localSheetId="3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31"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32" hidden="1">{"via1",#N/A,TRUE,"general";"via2",#N/A,TRUE,"general";"via3",#N/A,TRUE,"general"}</definedName>
    <definedName name="jujcx" localSheetId="33" hidden="1">{"via1",#N/A,TRUE,"general";"via2",#N/A,TRUE,"general";"via3",#N/A,TRUE,"general"}</definedName>
    <definedName name="jujcx" localSheetId="34" hidden="1">{"via1",#N/A,TRUE,"general";"via2",#N/A,TRUE,"general";"via3",#N/A,TRUE,"general"}</definedName>
    <definedName name="jujcx" localSheetId="35" hidden="1">{"via1",#N/A,TRUE,"general";"via2",#N/A,TRUE,"general";"via3",#N/A,TRUE,"general"}</definedName>
    <definedName name="jujcx" localSheetId="3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31"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32" hidden="1">{"via1",#N/A,TRUE,"general";"via2",#N/A,TRUE,"general";"via3",#N/A,TRUE,"general"}</definedName>
    <definedName name="jujuj" localSheetId="33" hidden="1">{"via1",#N/A,TRUE,"general";"via2",#N/A,TRUE,"general";"via3",#N/A,TRUE,"general"}</definedName>
    <definedName name="jujuj" localSheetId="34" hidden="1">{"via1",#N/A,TRUE,"general";"via2",#N/A,TRUE,"general";"via3",#N/A,TRUE,"general"}</definedName>
    <definedName name="jujuj" localSheetId="35" hidden="1">{"via1",#N/A,TRUE,"general";"via2",#N/A,TRUE,"general";"via3",#N/A,TRUE,"general"}</definedName>
    <definedName name="jujuj" localSheetId="3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31"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3"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35" hidden="1">{"TAB1",#N/A,TRUE,"GENERAL";"TAB2",#N/A,TRUE,"GENERAL";"TAB3",#N/A,TRUE,"GENERAL";"TAB4",#N/A,TRUE,"GENERAL";"TAB5",#N/A,TRUE,"GENERAL"}</definedName>
    <definedName name="jujujuju" localSheetId="3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31"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3"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35" hidden="1">{"TAB1",#N/A,TRUE,"GENERAL";"TAB2",#N/A,TRUE,"GENERAL";"TAB3",#N/A,TRUE,"GENERAL";"TAB4",#N/A,TRUE,"GENERAL";"TAB5",#N/A,TRUE,"GENERAL"}</definedName>
    <definedName name="juuuhb" localSheetId="3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31"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32">#REF!</definedName>
    <definedName name="jvv" localSheetId="33">#REF!</definedName>
    <definedName name="jvv" localSheetId="34">#REF!</definedName>
    <definedName name="jvv" localSheetId="35">#REF!</definedName>
    <definedName name="jvv" localSheetId="36">#REF!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14">#REF!</definedName>
    <definedName name="jvv" localSheetId="15">#REF!</definedName>
    <definedName name="jvv" localSheetId="16">#REF!</definedName>
    <definedName name="jvv" localSheetId="17">#REF!</definedName>
    <definedName name="jvv" localSheetId="18">#REF!</definedName>
    <definedName name="jvv" localSheetId="19">#REF!</definedName>
    <definedName name="jvv" localSheetId="20">#REF!</definedName>
    <definedName name="jvv" localSheetId="21">#REF!</definedName>
    <definedName name="jvv" localSheetId="22">#REF!</definedName>
    <definedName name="jvv" localSheetId="23">#REF!</definedName>
    <definedName name="jvv" localSheetId="24">#REF!</definedName>
    <definedName name="jvv" localSheetId="25">#REF!</definedName>
    <definedName name="jvv" localSheetId="26">#REF!</definedName>
    <definedName name="jvv" localSheetId="27">#REF!</definedName>
    <definedName name="jvv" localSheetId="28">#REF!</definedName>
    <definedName name="jvv" localSheetId="29">#REF!</definedName>
    <definedName name="jvv" localSheetId="30">#REF!</definedName>
    <definedName name="jvv" localSheetId="31">#REF!</definedName>
    <definedName name="jvv">#REF!</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32" hidden="1">{"via1",#N/A,TRUE,"general";"via2",#N/A,TRUE,"general";"via3",#N/A,TRUE,"general"}</definedName>
    <definedName name="jyjt7" localSheetId="33" hidden="1">{"via1",#N/A,TRUE,"general";"via2",#N/A,TRUE,"general";"via3",#N/A,TRUE,"general"}</definedName>
    <definedName name="jyjt7" localSheetId="34" hidden="1">{"via1",#N/A,TRUE,"general";"via2",#N/A,TRUE,"general";"via3",#N/A,TRUE,"general"}</definedName>
    <definedName name="jyjt7" localSheetId="35" hidden="1">{"via1",#N/A,TRUE,"general";"via2",#N/A,TRUE,"general";"via3",#N/A,TRUE,"general"}</definedName>
    <definedName name="jyjt7" localSheetId="3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31"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32" hidden="1">{"via1",#N/A,TRUE,"general";"via2",#N/A,TRUE,"general";"via3",#N/A,TRUE,"general"}</definedName>
    <definedName name="jyt" localSheetId="33" hidden="1">{"via1",#N/A,TRUE,"general";"via2",#N/A,TRUE,"general";"via3",#N/A,TRUE,"general"}</definedName>
    <definedName name="jyt" localSheetId="34" hidden="1">{"via1",#N/A,TRUE,"general";"via2",#N/A,TRUE,"general";"via3",#N/A,TRUE,"general"}</definedName>
    <definedName name="jyt" localSheetId="35" hidden="1">{"via1",#N/A,TRUE,"general";"via2",#N/A,TRUE,"general";"via3",#N/A,TRUE,"general"}</definedName>
    <definedName name="jyt" localSheetId="3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31"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32" hidden="1">{"via1",#N/A,TRUE,"general";"via2",#N/A,TRUE,"general";"via3",#N/A,TRUE,"general"}</definedName>
    <definedName name="jytj" localSheetId="33" hidden="1">{"via1",#N/A,TRUE,"general";"via2",#N/A,TRUE,"general";"via3",#N/A,TRUE,"general"}</definedName>
    <definedName name="jytj" localSheetId="34" hidden="1">{"via1",#N/A,TRUE,"general";"via2",#N/A,TRUE,"general";"via3",#N/A,TRUE,"general"}</definedName>
    <definedName name="jytj" localSheetId="35" hidden="1">{"via1",#N/A,TRUE,"general";"via2",#N/A,TRUE,"general";"via3",#N/A,TRUE,"general"}</definedName>
    <definedName name="jytj" localSheetId="3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31"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32" hidden="1">{"via1",#N/A,TRUE,"general";"via2",#N/A,TRUE,"general";"via3",#N/A,TRUE,"general"}</definedName>
    <definedName name="jyuju" localSheetId="33" hidden="1">{"via1",#N/A,TRUE,"general";"via2",#N/A,TRUE,"general";"via3",#N/A,TRUE,"general"}</definedName>
    <definedName name="jyuju" localSheetId="34" hidden="1">{"via1",#N/A,TRUE,"general";"via2",#N/A,TRUE,"general";"via3",#N/A,TRUE,"general"}</definedName>
    <definedName name="jyuju" localSheetId="35" hidden="1">{"via1",#N/A,TRUE,"general";"via2",#N/A,TRUE,"general";"via3",#N/A,TRUE,"general"}</definedName>
    <definedName name="jyuju" localSheetId="3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31"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32" hidden="1">{"via1",#N/A,TRUE,"general";"via2",#N/A,TRUE,"general";"via3",#N/A,TRUE,"general"}</definedName>
    <definedName name="jyujyuj" localSheetId="33" hidden="1">{"via1",#N/A,TRUE,"general";"via2",#N/A,TRUE,"general";"via3",#N/A,TRUE,"general"}</definedName>
    <definedName name="jyujyuj" localSheetId="34" hidden="1">{"via1",#N/A,TRUE,"general";"via2",#N/A,TRUE,"general";"via3",#N/A,TRUE,"general"}</definedName>
    <definedName name="jyujyuj" localSheetId="35" hidden="1">{"via1",#N/A,TRUE,"general";"via2",#N/A,TRUE,"general";"via3",#N/A,TRUE,"general"}</definedName>
    <definedName name="jyujyuj" localSheetId="3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31" hidden="1">{"via1",#N/A,TRUE,"general";"via2",#N/A,TRUE,"general";"via3",#N/A,TRUE,"general"}</definedName>
    <definedName name="jyujyuj" hidden="1">{"via1",#N/A,TRUE,"general";"via2",#N/A,TRUE,"general";"via3",#N/A,TRUE,"general"}</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32">#REF!</definedName>
    <definedName name="K0F1" localSheetId="33">#REF!</definedName>
    <definedName name="K0F1" localSheetId="34">#REF!</definedName>
    <definedName name="K0F1" localSheetId="35">#REF!</definedName>
    <definedName name="K0F1" localSheetId="36">#REF!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29">#REF!</definedName>
    <definedName name="K0F1" localSheetId="30">#REF!</definedName>
    <definedName name="K0F1" localSheetId="31">#REF!</definedName>
    <definedName name="K0F1">#REF!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32">#REF!</definedName>
    <definedName name="K0F2" localSheetId="33">#REF!</definedName>
    <definedName name="K0F2" localSheetId="34">#REF!</definedName>
    <definedName name="K0F2" localSheetId="35">#REF!</definedName>
    <definedName name="K0F2" localSheetId="36">#REF!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28">#REF!</definedName>
    <definedName name="K0F2" localSheetId="29">#REF!</definedName>
    <definedName name="K0F2" localSheetId="30">#REF!</definedName>
    <definedName name="K0F2" localSheetId="31">#REF!</definedName>
    <definedName name="K0F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32">#REF!</definedName>
    <definedName name="K10ALO" localSheetId="33">#REF!</definedName>
    <definedName name="K10ALO" localSheetId="34">#REF!</definedName>
    <definedName name="K10ALO" localSheetId="35">#REF!</definedName>
    <definedName name="K10ALO" localSheetId="36">#REF!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28">#REF!</definedName>
    <definedName name="K10ALO" localSheetId="29">#REF!</definedName>
    <definedName name="K10ALO" localSheetId="30">#REF!</definedName>
    <definedName name="K10ALO" localSheetId="31">#REF!</definedName>
    <definedName name="K10ALO">#REF!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32">#REF!</definedName>
    <definedName name="K11ALO" localSheetId="33">#REF!</definedName>
    <definedName name="K11ALO" localSheetId="34">#REF!</definedName>
    <definedName name="K11ALO" localSheetId="35">#REF!</definedName>
    <definedName name="K11ALO" localSheetId="36">#REF!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 localSheetId="21">#REF!</definedName>
    <definedName name="K11ALO" localSheetId="22">#REF!</definedName>
    <definedName name="K11ALO" localSheetId="23">#REF!</definedName>
    <definedName name="K11ALO" localSheetId="24">#REF!</definedName>
    <definedName name="K11ALO" localSheetId="25">#REF!</definedName>
    <definedName name="K11ALO" localSheetId="26">#REF!</definedName>
    <definedName name="K11ALO" localSheetId="27">#REF!</definedName>
    <definedName name="K11ALO" localSheetId="28">#REF!</definedName>
    <definedName name="K11ALO" localSheetId="29">#REF!</definedName>
    <definedName name="K11ALO" localSheetId="30">#REF!</definedName>
    <definedName name="K11ALO" localSheetId="31">#REF!</definedName>
    <definedName name="K11ALO">#REF!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32">#REF!</definedName>
    <definedName name="K1F1" localSheetId="33">#REF!</definedName>
    <definedName name="K1F1" localSheetId="34">#REF!</definedName>
    <definedName name="K1F1" localSheetId="35">#REF!</definedName>
    <definedName name="K1F1" localSheetId="36">#REF!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 localSheetId="21">#REF!</definedName>
    <definedName name="K1F1" localSheetId="22">#REF!</definedName>
    <definedName name="K1F1" localSheetId="23">#REF!</definedName>
    <definedName name="K1F1" localSheetId="24">#REF!</definedName>
    <definedName name="K1F1" localSheetId="25">#REF!</definedName>
    <definedName name="K1F1" localSheetId="26">#REF!</definedName>
    <definedName name="K1F1" localSheetId="27">#REF!</definedName>
    <definedName name="K1F1" localSheetId="28">#REF!</definedName>
    <definedName name="K1F1" localSheetId="29">#REF!</definedName>
    <definedName name="K1F1" localSheetId="30">#REF!</definedName>
    <definedName name="K1F1" localSheetId="31">#REF!</definedName>
    <definedName name="K1F1">#REF!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32">#REF!</definedName>
    <definedName name="K1F2" localSheetId="33">#REF!</definedName>
    <definedName name="K1F2" localSheetId="34">#REF!</definedName>
    <definedName name="K1F2" localSheetId="35">#REF!</definedName>
    <definedName name="K1F2" localSheetId="36">#REF!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 localSheetId="21">#REF!</definedName>
    <definedName name="K1F2" localSheetId="22">#REF!</definedName>
    <definedName name="K1F2" localSheetId="23">#REF!</definedName>
    <definedName name="K1F2" localSheetId="24">#REF!</definedName>
    <definedName name="K1F2" localSheetId="25">#REF!</definedName>
    <definedName name="K1F2" localSheetId="26">#REF!</definedName>
    <definedName name="K1F2" localSheetId="27">#REF!</definedName>
    <definedName name="K1F2" localSheetId="28">#REF!</definedName>
    <definedName name="K1F2" localSheetId="29">#REF!</definedName>
    <definedName name="K1F2" localSheetId="30">#REF!</definedName>
    <definedName name="K1F2" localSheetId="31">#REF!</definedName>
    <definedName name="K1F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32">#REF!</definedName>
    <definedName name="K2F1" localSheetId="33">#REF!</definedName>
    <definedName name="K2F1" localSheetId="34">#REF!</definedName>
    <definedName name="K2F1" localSheetId="35">#REF!</definedName>
    <definedName name="K2F1" localSheetId="36">#REF!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 localSheetId="21">#REF!</definedName>
    <definedName name="K2F1" localSheetId="22">#REF!</definedName>
    <definedName name="K2F1" localSheetId="23">#REF!</definedName>
    <definedName name="K2F1" localSheetId="24">#REF!</definedName>
    <definedName name="K2F1" localSheetId="25">#REF!</definedName>
    <definedName name="K2F1" localSheetId="26">#REF!</definedName>
    <definedName name="K2F1" localSheetId="27">#REF!</definedName>
    <definedName name="K2F1" localSheetId="28">#REF!</definedName>
    <definedName name="K2F1" localSheetId="29">#REF!</definedName>
    <definedName name="K2F1" localSheetId="30">#REF!</definedName>
    <definedName name="K2F1" localSheetId="31">#REF!</definedName>
    <definedName name="K2F1">#REF!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32">#REF!</definedName>
    <definedName name="K2F2" localSheetId="33">#REF!</definedName>
    <definedName name="K2F2" localSheetId="34">#REF!</definedName>
    <definedName name="K2F2" localSheetId="35">#REF!</definedName>
    <definedName name="K2F2" localSheetId="36">#REF!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 localSheetId="21">#REF!</definedName>
    <definedName name="K2F2" localSheetId="22">#REF!</definedName>
    <definedName name="K2F2" localSheetId="23">#REF!</definedName>
    <definedName name="K2F2" localSheetId="24">#REF!</definedName>
    <definedName name="K2F2" localSheetId="25">#REF!</definedName>
    <definedName name="K2F2" localSheetId="26">#REF!</definedName>
    <definedName name="K2F2" localSheetId="27">#REF!</definedName>
    <definedName name="K2F2" localSheetId="28">#REF!</definedName>
    <definedName name="K2F2" localSheetId="29">#REF!</definedName>
    <definedName name="K2F2" localSheetId="30">#REF!</definedName>
    <definedName name="K2F2" localSheetId="31">#REF!</definedName>
    <definedName name="K2F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32">#REF!</definedName>
    <definedName name="K3F1" localSheetId="33">#REF!</definedName>
    <definedName name="K3F1" localSheetId="34">#REF!</definedName>
    <definedName name="K3F1" localSheetId="35">#REF!</definedName>
    <definedName name="K3F1" localSheetId="36">#REF!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 localSheetId="21">#REF!</definedName>
    <definedName name="K3F1" localSheetId="22">#REF!</definedName>
    <definedName name="K3F1" localSheetId="23">#REF!</definedName>
    <definedName name="K3F1" localSheetId="24">#REF!</definedName>
    <definedName name="K3F1" localSheetId="25">#REF!</definedName>
    <definedName name="K3F1" localSheetId="26">#REF!</definedName>
    <definedName name="K3F1" localSheetId="27">#REF!</definedName>
    <definedName name="K3F1" localSheetId="28">#REF!</definedName>
    <definedName name="K3F1" localSheetId="29">#REF!</definedName>
    <definedName name="K3F1" localSheetId="30">#REF!</definedName>
    <definedName name="K3F1" localSheetId="31">#REF!</definedName>
    <definedName name="K3F1">#REF!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32">#REF!</definedName>
    <definedName name="K3F2" localSheetId="33">#REF!</definedName>
    <definedName name="K3F2" localSheetId="34">#REF!</definedName>
    <definedName name="K3F2" localSheetId="35">#REF!</definedName>
    <definedName name="K3F2" localSheetId="36">#REF!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 localSheetId="21">#REF!</definedName>
    <definedName name="K3F2" localSheetId="22">#REF!</definedName>
    <definedName name="K3F2" localSheetId="23">#REF!</definedName>
    <definedName name="K3F2" localSheetId="24">#REF!</definedName>
    <definedName name="K3F2" localSheetId="25">#REF!</definedName>
    <definedName name="K3F2" localSheetId="26">#REF!</definedName>
    <definedName name="K3F2" localSheetId="27">#REF!</definedName>
    <definedName name="K3F2" localSheetId="28">#REF!</definedName>
    <definedName name="K3F2" localSheetId="29">#REF!</definedName>
    <definedName name="K3F2" localSheetId="30">#REF!</definedName>
    <definedName name="K3F2" localSheetId="31">#REF!</definedName>
    <definedName name="K3F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32">#REF!</definedName>
    <definedName name="K4F1" localSheetId="33">#REF!</definedName>
    <definedName name="K4F1" localSheetId="34">#REF!</definedName>
    <definedName name="K4F1" localSheetId="35">#REF!</definedName>
    <definedName name="K4F1" localSheetId="36">#REF!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 localSheetId="21">#REF!</definedName>
    <definedName name="K4F1" localSheetId="22">#REF!</definedName>
    <definedName name="K4F1" localSheetId="23">#REF!</definedName>
    <definedName name="K4F1" localSheetId="24">#REF!</definedName>
    <definedName name="K4F1" localSheetId="25">#REF!</definedName>
    <definedName name="K4F1" localSheetId="26">#REF!</definedName>
    <definedName name="K4F1" localSheetId="27">#REF!</definedName>
    <definedName name="K4F1" localSheetId="28">#REF!</definedName>
    <definedName name="K4F1" localSheetId="29">#REF!</definedName>
    <definedName name="K4F1" localSheetId="30">#REF!</definedName>
    <definedName name="K4F1" localSheetId="31">#REF!</definedName>
    <definedName name="K4F1">#REF!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32">#REF!</definedName>
    <definedName name="K4F2" localSheetId="33">#REF!</definedName>
    <definedName name="K4F2" localSheetId="34">#REF!</definedName>
    <definedName name="K4F2" localSheetId="35">#REF!</definedName>
    <definedName name="K4F2" localSheetId="36">#REF!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 localSheetId="21">#REF!</definedName>
    <definedName name="K4F2" localSheetId="22">#REF!</definedName>
    <definedName name="K4F2" localSheetId="23">#REF!</definedName>
    <definedName name="K4F2" localSheetId="24">#REF!</definedName>
    <definedName name="K4F2" localSheetId="25">#REF!</definedName>
    <definedName name="K4F2" localSheetId="26">#REF!</definedName>
    <definedName name="K4F2" localSheetId="27">#REF!</definedName>
    <definedName name="K4F2" localSheetId="28">#REF!</definedName>
    <definedName name="K4F2" localSheetId="29">#REF!</definedName>
    <definedName name="K4F2" localSheetId="30">#REF!</definedName>
    <definedName name="K4F2" localSheetId="31">#REF!</definedName>
    <definedName name="K4F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32">#REF!</definedName>
    <definedName name="K5F1" localSheetId="33">#REF!</definedName>
    <definedName name="K5F1" localSheetId="34">#REF!</definedName>
    <definedName name="K5F1" localSheetId="35">#REF!</definedName>
    <definedName name="K5F1" localSheetId="36">#REF!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 localSheetId="21">#REF!</definedName>
    <definedName name="K5F1" localSheetId="22">#REF!</definedName>
    <definedName name="K5F1" localSheetId="23">#REF!</definedName>
    <definedName name="K5F1" localSheetId="24">#REF!</definedName>
    <definedName name="K5F1" localSheetId="25">#REF!</definedName>
    <definedName name="K5F1" localSheetId="26">#REF!</definedName>
    <definedName name="K5F1" localSheetId="27">#REF!</definedName>
    <definedName name="K5F1" localSheetId="28">#REF!</definedName>
    <definedName name="K5F1" localSheetId="29">#REF!</definedName>
    <definedName name="K5F1" localSheetId="30">#REF!</definedName>
    <definedName name="K5F1" localSheetId="31">#REF!</definedName>
    <definedName name="K5F1">#REF!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32">#REF!</definedName>
    <definedName name="K5F2" localSheetId="33">#REF!</definedName>
    <definedName name="K5F2" localSheetId="34">#REF!</definedName>
    <definedName name="K5F2" localSheetId="35">#REF!</definedName>
    <definedName name="K5F2" localSheetId="36">#REF!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 localSheetId="21">#REF!</definedName>
    <definedName name="K5F2" localSheetId="22">#REF!</definedName>
    <definedName name="K5F2" localSheetId="23">#REF!</definedName>
    <definedName name="K5F2" localSheetId="24">#REF!</definedName>
    <definedName name="K5F2" localSheetId="25">#REF!</definedName>
    <definedName name="K5F2" localSheetId="26">#REF!</definedName>
    <definedName name="K5F2" localSheetId="27">#REF!</definedName>
    <definedName name="K5F2" localSheetId="28">#REF!</definedName>
    <definedName name="K5F2" localSheetId="29">#REF!</definedName>
    <definedName name="K5F2" localSheetId="30">#REF!</definedName>
    <definedName name="K5F2" localSheetId="31">#REF!</definedName>
    <definedName name="K5F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32">#REF!</definedName>
    <definedName name="K6F1" localSheetId="33">#REF!</definedName>
    <definedName name="K6F1" localSheetId="34">#REF!</definedName>
    <definedName name="K6F1" localSheetId="35">#REF!</definedName>
    <definedName name="K6F1" localSheetId="36">#REF!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 localSheetId="21">#REF!</definedName>
    <definedName name="K6F1" localSheetId="22">#REF!</definedName>
    <definedName name="K6F1" localSheetId="23">#REF!</definedName>
    <definedName name="K6F1" localSheetId="24">#REF!</definedName>
    <definedName name="K6F1" localSheetId="25">#REF!</definedName>
    <definedName name="K6F1" localSheetId="26">#REF!</definedName>
    <definedName name="K6F1" localSheetId="27">#REF!</definedName>
    <definedName name="K6F1" localSheetId="28">#REF!</definedName>
    <definedName name="K6F1" localSheetId="29">#REF!</definedName>
    <definedName name="K6F1" localSheetId="30">#REF!</definedName>
    <definedName name="K6F1" localSheetId="31">#REF!</definedName>
    <definedName name="K6F1">#REF!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32">#REF!</definedName>
    <definedName name="K6F2" localSheetId="33">#REF!</definedName>
    <definedName name="K6F2" localSheetId="34">#REF!</definedName>
    <definedName name="K6F2" localSheetId="35">#REF!</definedName>
    <definedName name="K6F2" localSheetId="36">#REF!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 localSheetId="21">#REF!</definedName>
    <definedName name="K6F2" localSheetId="22">#REF!</definedName>
    <definedName name="K6F2" localSheetId="23">#REF!</definedName>
    <definedName name="K6F2" localSheetId="24">#REF!</definedName>
    <definedName name="K6F2" localSheetId="25">#REF!</definedName>
    <definedName name="K6F2" localSheetId="26">#REF!</definedName>
    <definedName name="K6F2" localSheetId="27">#REF!</definedName>
    <definedName name="K6F2" localSheetId="28">#REF!</definedName>
    <definedName name="K6F2" localSheetId="29">#REF!</definedName>
    <definedName name="K6F2" localSheetId="30">#REF!</definedName>
    <definedName name="K6F2" localSheetId="31">#REF!</definedName>
    <definedName name="K6F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32">#REF!</definedName>
    <definedName name="K7F1" localSheetId="33">#REF!</definedName>
    <definedName name="K7F1" localSheetId="34">#REF!</definedName>
    <definedName name="K7F1" localSheetId="35">#REF!</definedName>
    <definedName name="K7F1" localSheetId="36">#REF!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 localSheetId="21">#REF!</definedName>
    <definedName name="K7F1" localSheetId="22">#REF!</definedName>
    <definedName name="K7F1" localSheetId="23">#REF!</definedName>
    <definedName name="K7F1" localSheetId="24">#REF!</definedName>
    <definedName name="K7F1" localSheetId="25">#REF!</definedName>
    <definedName name="K7F1" localSheetId="26">#REF!</definedName>
    <definedName name="K7F1" localSheetId="27">#REF!</definedName>
    <definedName name="K7F1" localSheetId="28">#REF!</definedName>
    <definedName name="K7F1" localSheetId="29">#REF!</definedName>
    <definedName name="K7F1" localSheetId="30">#REF!</definedName>
    <definedName name="K7F1" localSheetId="31">#REF!</definedName>
    <definedName name="K7F1">#REF!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32">#REF!</definedName>
    <definedName name="K7F2" localSheetId="33">#REF!</definedName>
    <definedName name="K7F2" localSheetId="34">#REF!</definedName>
    <definedName name="K7F2" localSheetId="35">#REF!</definedName>
    <definedName name="K7F2" localSheetId="36">#REF!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 localSheetId="21">#REF!</definedName>
    <definedName name="K7F2" localSheetId="22">#REF!</definedName>
    <definedName name="K7F2" localSheetId="23">#REF!</definedName>
    <definedName name="K7F2" localSheetId="24">#REF!</definedName>
    <definedName name="K7F2" localSheetId="25">#REF!</definedName>
    <definedName name="K7F2" localSheetId="26">#REF!</definedName>
    <definedName name="K7F2" localSheetId="27">#REF!</definedName>
    <definedName name="K7F2" localSheetId="28">#REF!</definedName>
    <definedName name="K7F2" localSheetId="29">#REF!</definedName>
    <definedName name="K7F2" localSheetId="30">#REF!</definedName>
    <definedName name="K7F2" localSheetId="31">#REF!</definedName>
    <definedName name="K7F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32">#REF!</definedName>
    <definedName name="K8ALO" localSheetId="33">#REF!</definedName>
    <definedName name="K8ALO" localSheetId="34">#REF!</definedName>
    <definedName name="K8ALO" localSheetId="35">#REF!</definedName>
    <definedName name="K8ALO" localSheetId="36">#REF!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 localSheetId="21">#REF!</definedName>
    <definedName name="K8ALO" localSheetId="22">#REF!</definedName>
    <definedName name="K8ALO" localSheetId="23">#REF!</definedName>
    <definedName name="K8ALO" localSheetId="24">#REF!</definedName>
    <definedName name="K8ALO" localSheetId="25">#REF!</definedName>
    <definedName name="K8ALO" localSheetId="26">#REF!</definedName>
    <definedName name="K8ALO" localSheetId="27">#REF!</definedName>
    <definedName name="K8ALO" localSheetId="28">#REF!</definedName>
    <definedName name="K8ALO" localSheetId="29">#REF!</definedName>
    <definedName name="K8ALO" localSheetId="30">#REF!</definedName>
    <definedName name="K8ALO" localSheetId="31">#REF!</definedName>
    <definedName name="K8ALO">#REF!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32">#REF!</definedName>
    <definedName name="K8F1" localSheetId="33">#REF!</definedName>
    <definedName name="K8F1" localSheetId="34">#REF!</definedName>
    <definedName name="K8F1" localSheetId="35">#REF!</definedName>
    <definedName name="K8F1" localSheetId="36">#REF!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 localSheetId="21">#REF!</definedName>
    <definedName name="K8F1" localSheetId="22">#REF!</definedName>
    <definedName name="K8F1" localSheetId="23">#REF!</definedName>
    <definedName name="K8F1" localSheetId="24">#REF!</definedName>
    <definedName name="K8F1" localSheetId="25">#REF!</definedName>
    <definedName name="K8F1" localSheetId="26">#REF!</definedName>
    <definedName name="K8F1" localSheetId="27">#REF!</definedName>
    <definedName name="K8F1" localSheetId="28">#REF!</definedName>
    <definedName name="K8F1" localSheetId="29">#REF!</definedName>
    <definedName name="K8F1" localSheetId="30">#REF!</definedName>
    <definedName name="K8F1" localSheetId="31">#REF!</definedName>
    <definedName name="K8F1">#REF!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32">#REF!</definedName>
    <definedName name="K8F2" localSheetId="33">#REF!</definedName>
    <definedName name="K8F2" localSheetId="34">#REF!</definedName>
    <definedName name="K8F2" localSheetId="35">#REF!</definedName>
    <definedName name="K8F2" localSheetId="36">#REF!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 localSheetId="21">#REF!</definedName>
    <definedName name="K8F2" localSheetId="22">#REF!</definedName>
    <definedName name="K8F2" localSheetId="23">#REF!</definedName>
    <definedName name="K8F2" localSheetId="24">#REF!</definedName>
    <definedName name="K8F2" localSheetId="25">#REF!</definedName>
    <definedName name="K8F2" localSheetId="26">#REF!</definedName>
    <definedName name="K8F2" localSheetId="27">#REF!</definedName>
    <definedName name="K8F2" localSheetId="28">#REF!</definedName>
    <definedName name="K8F2" localSheetId="29">#REF!</definedName>
    <definedName name="K8F2" localSheetId="30">#REF!</definedName>
    <definedName name="K8F2" localSheetId="31">#REF!</definedName>
    <definedName name="K8F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32">#REF!</definedName>
    <definedName name="K9ALO" localSheetId="33">#REF!</definedName>
    <definedName name="K9ALO" localSheetId="34">#REF!</definedName>
    <definedName name="K9ALO" localSheetId="35">#REF!</definedName>
    <definedName name="K9ALO" localSheetId="36">#REF!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 localSheetId="21">#REF!</definedName>
    <definedName name="K9ALO" localSheetId="22">#REF!</definedName>
    <definedName name="K9ALO" localSheetId="23">#REF!</definedName>
    <definedName name="K9ALO" localSheetId="24">#REF!</definedName>
    <definedName name="K9ALO" localSheetId="25">#REF!</definedName>
    <definedName name="K9ALO" localSheetId="26">#REF!</definedName>
    <definedName name="K9ALO" localSheetId="27">#REF!</definedName>
    <definedName name="K9ALO" localSheetId="28">#REF!</definedName>
    <definedName name="K9ALO" localSheetId="29">#REF!</definedName>
    <definedName name="K9ALO" localSheetId="30">#REF!</definedName>
    <definedName name="K9ALO" localSheetId="31">#REF!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32" hidden="1">{"via1",#N/A,TRUE,"general";"via2",#N/A,TRUE,"general";"via3",#N/A,TRUE,"general"}</definedName>
    <definedName name="KHGGH" localSheetId="33" hidden="1">{"via1",#N/A,TRUE,"general";"via2",#N/A,TRUE,"general";"via3",#N/A,TRUE,"general"}</definedName>
    <definedName name="KHGGH" localSheetId="34" hidden="1">{"via1",#N/A,TRUE,"general";"via2",#N/A,TRUE,"general";"via3",#N/A,TRUE,"general"}</definedName>
    <definedName name="KHGGH" localSheetId="35" hidden="1">{"via1",#N/A,TRUE,"general";"via2",#N/A,TRUE,"general";"via3",#N/A,TRUE,"general"}</definedName>
    <definedName name="KHGGH" localSheetId="3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31"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3"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35" hidden="1">{"TAB1",#N/A,TRUE,"GENERAL";"TAB2",#N/A,TRUE,"GENERAL";"TAB3",#N/A,TRUE,"GENERAL";"TAB4",#N/A,TRUE,"GENERAL";"TAB5",#N/A,TRUE,"GENERAL"}</definedName>
    <definedName name="khjk7" localSheetId="3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31"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32" hidden="1">{"via1",#N/A,TRUE,"general";"via2",#N/A,TRUE,"general";"via3",#N/A,TRUE,"general"}</definedName>
    <definedName name="kikik" localSheetId="33" hidden="1">{"via1",#N/A,TRUE,"general";"via2",#N/A,TRUE,"general";"via3",#N/A,TRUE,"general"}</definedName>
    <definedName name="kikik" localSheetId="34" hidden="1">{"via1",#N/A,TRUE,"general";"via2",#N/A,TRUE,"general";"via3",#N/A,TRUE,"general"}</definedName>
    <definedName name="kikik" localSheetId="35" hidden="1">{"via1",#N/A,TRUE,"general";"via2",#N/A,TRUE,"general";"via3",#N/A,TRUE,"general"}</definedName>
    <definedName name="kikik" localSheetId="3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31"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32" hidden="1">{"via1",#N/A,TRUE,"general";"via2",#N/A,TRUE,"general";"via3",#N/A,TRUE,"general"}</definedName>
    <definedName name="kjhkd" localSheetId="33" hidden="1">{"via1",#N/A,TRUE,"general";"via2",#N/A,TRUE,"general";"via3",#N/A,TRUE,"general"}</definedName>
    <definedName name="kjhkd" localSheetId="34" hidden="1">{"via1",#N/A,TRUE,"general";"via2",#N/A,TRUE,"general";"via3",#N/A,TRUE,"general"}</definedName>
    <definedName name="kjhkd" localSheetId="35" hidden="1">{"via1",#N/A,TRUE,"general";"via2",#N/A,TRUE,"general";"via3",#N/A,TRUE,"general"}</definedName>
    <definedName name="kjhkd" localSheetId="3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31"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32" hidden="1">{"via1",#N/A,TRUE,"general";"via2",#N/A,TRUE,"general";"via3",#N/A,TRUE,"general"}</definedName>
    <definedName name="kjk" localSheetId="33" hidden="1">{"via1",#N/A,TRUE,"general";"via2",#N/A,TRUE,"general";"via3",#N/A,TRUE,"general"}</definedName>
    <definedName name="kjk" localSheetId="34" hidden="1">{"via1",#N/A,TRUE,"general";"via2",#N/A,TRUE,"general";"via3",#N/A,TRUE,"general"}</definedName>
    <definedName name="kjk" localSheetId="35" hidden="1">{"via1",#N/A,TRUE,"general";"via2",#N/A,TRUE,"general";"via3",#N/A,TRUE,"general"}</definedName>
    <definedName name="kjk" localSheetId="3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31"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32" hidden="1">{"via1",#N/A,TRUE,"general";"via2",#N/A,TRUE,"general";"via3",#N/A,TRUE,"general"}</definedName>
    <definedName name="kjtrkjr" localSheetId="33" hidden="1">{"via1",#N/A,TRUE,"general";"via2",#N/A,TRUE,"general";"via3",#N/A,TRUE,"general"}</definedName>
    <definedName name="kjtrkjr" localSheetId="34" hidden="1">{"via1",#N/A,TRUE,"general";"via2",#N/A,TRUE,"general";"via3",#N/A,TRUE,"general"}</definedName>
    <definedName name="kjtrkjr" localSheetId="35" hidden="1">{"via1",#N/A,TRUE,"general";"via2",#N/A,TRUE,"general";"via3",#N/A,TRUE,"general"}</definedName>
    <definedName name="kjtrkjr" localSheetId="3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31"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32" hidden="1">{"via1",#N/A,TRUE,"general";"via2",#N/A,TRUE,"general";"via3",#N/A,TRUE,"general"}</definedName>
    <definedName name="kkkki" localSheetId="33" hidden="1">{"via1",#N/A,TRUE,"general";"via2",#N/A,TRUE,"general";"via3",#N/A,TRUE,"general"}</definedName>
    <definedName name="kkkki" localSheetId="34" hidden="1">{"via1",#N/A,TRUE,"general";"via2",#N/A,TRUE,"general";"via3",#N/A,TRUE,"general"}</definedName>
    <definedName name="kkkki" localSheetId="35" hidden="1">{"via1",#N/A,TRUE,"general";"via2",#N/A,TRUE,"general";"via3",#N/A,TRUE,"general"}</definedName>
    <definedName name="kkkki" localSheetId="3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31"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3"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35" hidden="1">{"TAB1",#N/A,TRUE,"GENERAL";"TAB2",#N/A,TRUE,"GENERAL";"TAB3",#N/A,TRUE,"GENERAL";"TAB4",#N/A,TRUE,"GENERAL";"TAB5",#N/A,TRUE,"GENERAL"}</definedName>
    <definedName name="kkkkkki" localSheetId="3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31" hidden="1">{"TAB1",#N/A,TRUE,"GENERAL";"TAB2",#N/A,TRUE,"GENERAL";"TAB3",#N/A,TRUE,"GENERAL";"TAB4",#N/A,TRUE,"GENERAL";"TAB5",#N/A,TRUE,"GENERAL"}</definedName>
    <definedName name="kkkkkki" hidden="1">{"TAB1",#N/A,TRUE,"GENERAL";"TAB2",#N/A,TRUE,"GENERAL";"TAB3",#N/A,TRUE,"GENERAL";"TAB4",#N/A,TRUE,"GENERAL";"TAB5",#N/A,TRUE,"GENERAL"}</definedName>
    <definedName name="kl" localSheetId="3">'APU 1.1.1'!ERR</definedName>
    <definedName name="kl" localSheetId="4">'APU 1.1.2'!ERR</definedName>
    <definedName name="kl" localSheetId="5">'APU 1.2.1'!ERR</definedName>
    <definedName name="kl" localSheetId="6">'APU 1.2.2'!ERR</definedName>
    <definedName name="kl" localSheetId="7">'APU 1.3.1'!ERR</definedName>
    <definedName name="kl" localSheetId="32">'APU 10.1.1'!ERR</definedName>
    <definedName name="kl" localSheetId="33">'APU 10.1.2'!ERR</definedName>
    <definedName name="kl" localSheetId="34">'APU 11.1.1'!ERR</definedName>
    <definedName name="kl" localSheetId="35">'APU 11.1.2'!ERR</definedName>
    <definedName name="kl" localSheetId="36">'APU 12.1.1'!ERR</definedName>
    <definedName name="kl" localSheetId="8">'APU 2.1.1'!ERR</definedName>
    <definedName name="kl" localSheetId="9">'APU 2.1.2'!ERR</definedName>
    <definedName name="kl" localSheetId="10">'APU 2.1.3'!ERR</definedName>
    <definedName name="kl" localSheetId="11">'APU 2.2.1'!ERR</definedName>
    <definedName name="kl" localSheetId="12">'APU 2.2.2'!ERR</definedName>
    <definedName name="kl" localSheetId="13">'APU 2.2.3'!ERR</definedName>
    <definedName name="kl" localSheetId="14">'APU 2.3.1'!ERR</definedName>
    <definedName name="kl" localSheetId="15">'APU 3.1.1'!ERR</definedName>
    <definedName name="kl" localSheetId="16">'APU 4.1.1'!ERR</definedName>
    <definedName name="kl" localSheetId="17">'APU 4.2.1'!ERR</definedName>
    <definedName name="kl" localSheetId="18">'APU 5.1.1'!ERR</definedName>
    <definedName name="kl" localSheetId="19">'APU 5.1.2'!ERR</definedName>
    <definedName name="kl" localSheetId="20">'APU 5.2.1'!ERR</definedName>
    <definedName name="kl" localSheetId="21">'APU 5.2.2'!ERR</definedName>
    <definedName name="kl" localSheetId="22">'APU 5.3.1'!ERR</definedName>
    <definedName name="kl" localSheetId="23">'APU 5.3.2'!ERR</definedName>
    <definedName name="kl" localSheetId="24">'APU 6.1.1'!ERR</definedName>
    <definedName name="kl" localSheetId="25">'APU 7.1.1'!ERR</definedName>
    <definedName name="kl" localSheetId="26">'APU 7.2.1'!ERR</definedName>
    <definedName name="kl" localSheetId="27">'APU 8.1.1'!ERR</definedName>
    <definedName name="kl" localSheetId="28">'APU 8.1.2'!ERR</definedName>
    <definedName name="kl" localSheetId="29">'APU 8.2.1'!ERR</definedName>
    <definedName name="kl" localSheetId="30">'APU 8.2.2'!ERR</definedName>
    <definedName name="kl" localSheetId="31">'APU 9.1.1'!ERR</definedName>
    <definedName name="kl">[0]!ERR</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32">#REF!</definedName>
    <definedName name="klklk" localSheetId="33">#REF!</definedName>
    <definedName name="klklk" localSheetId="34">#REF!</definedName>
    <definedName name="klklk" localSheetId="35">#REF!</definedName>
    <definedName name="klklk" localSheetId="36">#REF!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19">#REF!</definedName>
    <definedName name="klklk" localSheetId="20">#REF!</definedName>
    <definedName name="klklk" localSheetId="21">#REF!</definedName>
    <definedName name="klklk" localSheetId="22">#REF!</definedName>
    <definedName name="klklk" localSheetId="23">#REF!</definedName>
    <definedName name="klklk" localSheetId="24">#REF!</definedName>
    <definedName name="klklk" localSheetId="25">#REF!</definedName>
    <definedName name="klklk" localSheetId="26">#REF!</definedName>
    <definedName name="klklk" localSheetId="27">#REF!</definedName>
    <definedName name="klklk" localSheetId="28">#REF!</definedName>
    <definedName name="klklk" localSheetId="29">#REF!</definedName>
    <definedName name="klklk" localSheetId="30">#REF!</definedName>
    <definedName name="klklk" localSheetId="31">#REF!</definedName>
    <definedName name="klklk">#REF!</definedName>
    <definedName name="km">#REF!</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32" hidden="1">{"via1",#N/A,TRUE,"general";"via2",#N/A,TRUE,"general";"via3",#N/A,TRUE,"general"}</definedName>
    <definedName name="krtrk" localSheetId="33" hidden="1">{"via1",#N/A,TRUE,"general";"via2",#N/A,TRUE,"general";"via3",#N/A,TRUE,"general"}</definedName>
    <definedName name="krtrk" localSheetId="34" hidden="1">{"via1",#N/A,TRUE,"general";"via2",#N/A,TRUE,"general";"via3",#N/A,TRUE,"general"}</definedName>
    <definedName name="krtrk" localSheetId="35" hidden="1">{"via1",#N/A,TRUE,"general";"via2",#N/A,TRUE,"general";"via3",#N/A,TRUE,"general"}</definedName>
    <definedName name="krtrk" localSheetId="3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3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32" hidden="1">{"TAB1",#N/A,TRUE,"GENERAL";"TAB2",#N/A,TRUE,"GENERAL";"TAB3",#N/A,TRUE,"GENERAL";"TAB4",#N/A,TRUE,"GENERAL";"TAB5",#N/A,TRUE,"GENERAL"}</definedName>
    <definedName name="kyr" localSheetId="33" hidden="1">{"TAB1",#N/A,TRUE,"GENERAL";"TAB2",#N/A,TRUE,"GENERAL";"TAB3",#N/A,TRUE,"GENERAL";"TAB4",#N/A,TRUE,"GENERAL";"TAB5",#N/A,TRUE,"GENERAL"}</definedName>
    <definedName name="kyr" localSheetId="34" hidden="1">{"TAB1",#N/A,TRUE,"GENERAL";"TAB2",#N/A,TRUE,"GENERAL";"TAB3",#N/A,TRUE,"GENERAL";"TAB4",#N/A,TRUE,"GENERAL";"TAB5",#N/A,TRUE,"GENERAL"}</definedName>
    <definedName name="kyr" localSheetId="35" hidden="1">{"TAB1",#N/A,TRUE,"GENERAL";"TAB2",#N/A,TRUE,"GENERAL";"TAB3",#N/A,TRUE,"GENERAL";"TAB4",#N/A,TRUE,"GENERAL";"TAB5",#N/A,TRUE,"GENERAL"}</definedName>
    <definedName name="kyr" localSheetId="3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3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[88]LISTADO!#REF!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32">#REF!</definedName>
    <definedName name="LICITACION" localSheetId="33">#REF!</definedName>
    <definedName name="LICITACION" localSheetId="34">#REF!</definedName>
    <definedName name="LICITACION" localSheetId="35">#REF!</definedName>
    <definedName name="LICITACION" localSheetId="36">#REF!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21">#REF!</definedName>
    <definedName name="LICITACION" localSheetId="22">#REF!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28">#REF!</definedName>
    <definedName name="LICITACION" localSheetId="29">#REF!</definedName>
    <definedName name="LICITACION" localSheetId="30">#REF!</definedName>
    <definedName name="LICITACION" localSheetId="31">#REF!</definedName>
    <definedName name="LICITACION">#REF!</definedName>
    <definedName name="LINEA" localSheetId="3">[89]CONT_ADI!#REF!</definedName>
    <definedName name="LINEA" localSheetId="4">[89]CONT_ADI!#REF!</definedName>
    <definedName name="LINEA" localSheetId="5">[89]CONT_ADI!#REF!</definedName>
    <definedName name="LINEA" localSheetId="6">[89]CONT_ADI!#REF!</definedName>
    <definedName name="LINEA" localSheetId="7">[89]CONT_ADI!#REF!</definedName>
    <definedName name="LINEA" localSheetId="32">[89]CONT_ADI!#REF!</definedName>
    <definedName name="LINEA" localSheetId="33">[89]CONT_ADI!#REF!</definedName>
    <definedName name="LINEA" localSheetId="34">[89]CONT_ADI!#REF!</definedName>
    <definedName name="LINEA" localSheetId="35">[89]CONT_ADI!#REF!</definedName>
    <definedName name="LINEA" localSheetId="36">[89]CONT_ADI!#REF!</definedName>
    <definedName name="LINEA" localSheetId="8">[89]CONT_ADI!#REF!</definedName>
    <definedName name="LINEA" localSheetId="9">[89]CONT_ADI!#REF!</definedName>
    <definedName name="LINEA" localSheetId="10">[89]CONT_ADI!#REF!</definedName>
    <definedName name="LINEA" localSheetId="11">[89]CONT_ADI!#REF!</definedName>
    <definedName name="LINEA" localSheetId="12">[89]CONT_ADI!#REF!</definedName>
    <definedName name="LINEA" localSheetId="13">[89]CONT_ADI!#REF!</definedName>
    <definedName name="LINEA" localSheetId="14">[89]CONT_ADI!#REF!</definedName>
    <definedName name="LINEA" localSheetId="15">[89]CONT_ADI!#REF!</definedName>
    <definedName name="LINEA" localSheetId="16">[89]CONT_ADI!#REF!</definedName>
    <definedName name="LINEA" localSheetId="17">[89]CONT_ADI!#REF!</definedName>
    <definedName name="LINEA" localSheetId="18">[89]CONT_ADI!#REF!</definedName>
    <definedName name="LINEA" localSheetId="19">[89]CONT_ADI!#REF!</definedName>
    <definedName name="LINEA" localSheetId="20">[89]CONT_ADI!#REF!</definedName>
    <definedName name="LINEA" localSheetId="21">[89]CONT_ADI!#REF!</definedName>
    <definedName name="LINEA" localSheetId="22">[89]CONT_ADI!#REF!</definedName>
    <definedName name="LINEA" localSheetId="23">[89]CONT_ADI!#REF!</definedName>
    <definedName name="LINEA" localSheetId="24">[89]CONT_ADI!#REF!</definedName>
    <definedName name="LINEA" localSheetId="25">[89]CONT_ADI!#REF!</definedName>
    <definedName name="LINEA" localSheetId="26">[89]CONT_ADI!#REF!</definedName>
    <definedName name="LINEA" localSheetId="27">[89]CONT_ADI!#REF!</definedName>
    <definedName name="LINEA" localSheetId="28">[89]CONT_ADI!#REF!</definedName>
    <definedName name="LINEA" localSheetId="29">[89]CONT_ADI!#REF!</definedName>
    <definedName name="LINEA" localSheetId="30">[89]CONT_ADI!#REF!</definedName>
    <definedName name="LINEA" localSheetId="31">[89]CONT_ADI!#REF!</definedName>
    <definedName name="LINEA">[89]CONT_ADI!#REF!</definedName>
    <definedName name="LIST">[74]Espesores!#REF!</definedName>
    <definedName name="ListaCantidad">#REF!</definedName>
    <definedName name="listado" localSheetId="0">[74]Espesores!#REF!</definedName>
    <definedName name="Listado">#REF!</definedName>
    <definedName name="Listado1">#REF!</definedName>
    <definedName name="ListaItem">#REF!</definedName>
    <definedName name="ListaUni">[90]TOTALES!$D$7:$D$654</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3"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35" hidden="1">{"TAB1",#N/A,TRUE,"GENERAL";"TAB2",#N/A,TRUE,"GENERAL";"TAB3",#N/A,TRUE,"GENERAL";"TAB4",#N/A,TRUE,"GENERAL";"TAB5",#N/A,TRUE,"GENERAL"}</definedName>
    <definedName name="liuoo" localSheetId="3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31"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32" hidden="1">{"via1",#N/A,TRUE,"general";"via2",#N/A,TRUE,"general";"via3",#N/A,TRUE,"general"}</definedName>
    <definedName name="lkj" localSheetId="33" hidden="1">{"via1",#N/A,TRUE,"general";"via2",#N/A,TRUE,"general";"via3",#N/A,TRUE,"general"}</definedName>
    <definedName name="lkj" localSheetId="34" hidden="1">{"via1",#N/A,TRUE,"general";"via2",#N/A,TRUE,"general";"via3",#N/A,TRUE,"general"}</definedName>
    <definedName name="lkj" localSheetId="35" hidden="1">{"via1",#N/A,TRUE,"general";"via2",#N/A,TRUE,"general";"via3",#N/A,TRUE,"general"}</definedName>
    <definedName name="lkj" localSheetId="3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31"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3"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35" hidden="1">{"TAB1",#N/A,TRUE,"GENERAL";"TAB2",#N/A,TRUE,"GENERAL";"TAB3",#N/A,TRUE,"GENERAL";"TAB4",#N/A,TRUE,"GENERAL";"TAB5",#N/A,TRUE,"GENERAL"}</definedName>
    <definedName name="LKJLJK" localSheetId="3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3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[91]tub!$C$1:$J$39</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32" hidden="1">{"via1",#N/A,TRUE,"general";"via2",#N/A,TRUE,"general";"via3",#N/A,TRUE,"general"}</definedName>
    <definedName name="lllllh" localSheetId="33" hidden="1">{"via1",#N/A,TRUE,"general";"via2",#N/A,TRUE,"general";"via3",#N/A,TRUE,"general"}</definedName>
    <definedName name="lllllh" localSheetId="34" hidden="1">{"via1",#N/A,TRUE,"general";"via2",#N/A,TRUE,"general";"via3",#N/A,TRUE,"general"}</definedName>
    <definedName name="lllllh" localSheetId="35" hidden="1">{"via1",#N/A,TRUE,"general";"via2",#N/A,TRUE,"general";"via3",#N/A,TRUE,"general"}</definedName>
    <definedName name="lllllh" localSheetId="3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31"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32" hidden="1">{"via1",#N/A,TRUE,"general";"via2",#N/A,TRUE,"general";"via3",#N/A,TRUE,"general"}</definedName>
    <definedName name="lllllllo" localSheetId="33" hidden="1">{"via1",#N/A,TRUE,"general";"via2",#N/A,TRUE,"general";"via3",#N/A,TRUE,"general"}</definedName>
    <definedName name="lllllllo" localSheetId="34" hidden="1">{"via1",#N/A,TRUE,"general";"via2",#N/A,TRUE,"general";"via3",#N/A,TRUE,"general"}</definedName>
    <definedName name="lllllllo" localSheetId="35" hidden="1">{"via1",#N/A,TRUE,"general";"via2",#N/A,TRUE,"general";"via3",#N/A,TRUE,"general"}</definedName>
    <definedName name="lllllllo" localSheetId="3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3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4">[28]!absc</definedName>
    <definedName name="LOCA" localSheetId="5">[28]!absc</definedName>
    <definedName name="LOCA" localSheetId="6">[28]!absc</definedName>
    <definedName name="LOCA" localSheetId="7">[28]!absc</definedName>
    <definedName name="LOCA" localSheetId="32">[28]!absc</definedName>
    <definedName name="LOCA" localSheetId="33">[28]!absc</definedName>
    <definedName name="LOCA" localSheetId="34">[28]!absc</definedName>
    <definedName name="LOCA" localSheetId="35">[28]!absc</definedName>
    <definedName name="LOCA" localSheetId="36">[28]!absc</definedName>
    <definedName name="LOCA" localSheetId="8">[28]!absc</definedName>
    <definedName name="LOCA" localSheetId="9">[28]!absc</definedName>
    <definedName name="LOCA" localSheetId="10">[28]!absc</definedName>
    <definedName name="LOCA" localSheetId="11">[28]!absc</definedName>
    <definedName name="LOCA" localSheetId="12">[28]!absc</definedName>
    <definedName name="LOCA" localSheetId="13">[28]!absc</definedName>
    <definedName name="LOCA" localSheetId="14">[28]!absc</definedName>
    <definedName name="LOCA" localSheetId="15">[28]!absc</definedName>
    <definedName name="LOCA" localSheetId="16">[28]!absc</definedName>
    <definedName name="LOCA" localSheetId="17">[28]!absc</definedName>
    <definedName name="LOCA" localSheetId="18">[28]!absc</definedName>
    <definedName name="LOCA" localSheetId="19">[28]!absc</definedName>
    <definedName name="LOCA" localSheetId="20">[28]!absc</definedName>
    <definedName name="LOCA" localSheetId="21">[28]!absc</definedName>
    <definedName name="LOCA" localSheetId="22">[28]!absc</definedName>
    <definedName name="LOCA" localSheetId="23">[28]!absc</definedName>
    <definedName name="LOCA" localSheetId="24">[28]!absc</definedName>
    <definedName name="LOCA" localSheetId="25">[28]!absc</definedName>
    <definedName name="LOCA" localSheetId="26">[28]!absc</definedName>
    <definedName name="LOCA" localSheetId="27">[28]!absc</definedName>
    <definedName name="LOCA" localSheetId="28">[28]!absc</definedName>
    <definedName name="LOCA" localSheetId="29">[28]!absc</definedName>
    <definedName name="LOCA" localSheetId="30">[28]!absc</definedName>
    <definedName name="LOCA" localSheetId="31">[28]!absc</definedName>
    <definedName name="LOCA" localSheetId="2">[28]!absc</definedName>
    <definedName name="LOCA">[28]!absc</definedName>
    <definedName name="LOCA1" localSheetId="4">[40]!absc</definedName>
    <definedName name="LOCA1" localSheetId="5">[40]!absc</definedName>
    <definedName name="LOCA1" localSheetId="6">[40]!absc</definedName>
    <definedName name="LOCA1" localSheetId="7">[40]!absc</definedName>
    <definedName name="LOCA1" localSheetId="32">[40]!absc</definedName>
    <definedName name="LOCA1" localSheetId="33">[40]!absc</definedName>
    <definedName name="LOCA1" localSheetId="34">[40]!absc</definedName>
    <definedName name="LOCA1" localSheetId="35">[40]!absc</definedName>
    <definedName name="LOCA1" localSheetId="36">[40]!absc</definedName>
    <definedName name="LOCA1" localSheetId="8">[40]!absc</definedName>
    <definedName name="LOCA1" localSheetId="9">[40]!absc</definedName>
    <definedName name="LOCA1" localSheetId="10">[40]!absc</definedName>
    <definedName name="LOCA1" localSheetId="11">[40]!absc</definedName>
    <definedName name="LOCA1" localSheetId="12">[40]!absc</definedName>
    <definedName name="LOCA1" localSheetId="13">[40]!absc</definedName>
    <definedName name="LOCA1" localSheetId="14">[40]!absc</definedName>
    <definedName name="LOCA1" localSheetId="15">[40]!absc</definedName>
    <definedName name="LOCA1" localSheetId="16">[40]!absc</definedName>
    <definedName name="LOCA1" localSheetId="17">[40]!absc</definedName>
    <definedName name="LOCA1" localSheetId="18">[40]!absc</definedName>
    <definedName name="LOCA1" localSheetId="19">[40]!absc</definedName>
    <definedName name="LOCA1" localSheetId="20">[40]!absc</definedName>
    <definedName name="LOCA1" localSheetId="21">[40]!absc</definedName>
    <definedName name="LOCA1" localSheetId="22">[40]!absc</definedName>
    <definedName name="LOCA1" localSheetId="23">[40]!absc</definedName>
    <definedName name="LOCA1" localSheetId="24">[40]!absc</definedName>
    <definedName name="LOCA1" localSheetId="25">[40]!absc</definedName>
    <definedName name="LOCA1" localSheetId="26">[40]!absc</definedName>
    <definedName name="LOCA1" localSheetId="27">[40]!absc</definedName>
    <definedName name="LOCA1" localSheetId="28">[40]!absc</definedName>
    <definedName name="LOCA1" localSheetId="29">[40]!absc</definedName>
    <definedName name="LOCA1" localSheetId="30">[40]!absc</definedName>
    <definedName name="LOCA1" localSheetId="31">[40]!absc</definedName>
    <definedName name="LOCA1" localSheetId="2">[40]!absc</definedName>
    <definedName name="LOCA1">[40]!absc</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32">#REF!</definedName>
    <definedName name="LOCALIZACION_Y_REPLANTEO" localSheetId="33">#REF!</definedName>
    <definedName name="LOCALIZACION_Y_REPLANTEO" localSheetId="34">#REF!</definedName>
    <definedName name="LOCALIZACION_Y_REPLANTEO" localSheetId="35">#REF!</definedName>
    <definedName name="LOCALIZACION_Y_REPLANTEO" localSheetId="36">#REF!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0">#REF!</definedName>
    <definedName name="LOCALIZACION_Y_REPLANTEO" localSheetId="21">#REF!</definedName>
    <definedName name="LOCALIZACION_Y_REPLANTEO" localSheetId="22">#REF!</definedName>
    <definedName name="LOCALIZACION_Y_REPLANTEO" localSheetId="23">#REF!</definedName>
    <definedName name="LOCALIZACION_Y_REPLANTEO" localSheetId="24">#REF!</definedName>
    <definedName name="LOCALIZACION_Y_REPLANTEO" localSheetId="25">#REF!</definedName>
    <definedName name="LOCALIZACION_Y_REPLANTEO" localSheetId="26">#REF!</definedName>
    <definedName name="LOCALIZACION_Y_REPLANTEO" localSheetId="27">#REF!</definedName>
    <definedName name="LOCALIZACION_Y_REPLANTEO" localSheetId="28">#REF!</definedName>
    <definedName name="LOCALIZACION_Y_REPLANTEO" localSheetId="29">#REF!</definedName>
    <definedName name="LOCALIZACION_Y_REPLANTEO" localSheetId="30">#REF!</definedName>
    <definedName name="LOCALIZACION_Y_REPLANTEO" localSheetId="31">#REF!</definedName>
    <definedName name="LOCALIZACION_Y_REPLANTEO">#REF!</definedName>
    <definedName name="LOGO" localSheetId="3">'APU 1.1.1'!ERR</definedName>
    <definedName name="LOGO" localSheetId="4">'APU 1.1.2'!ERR</definedName>
    <definedName name="LOGO" localSheetId="5">'APU 1.2.1'!ERR</definedName>
    <definedName name="LOGO" localSheetId="6">'APU 1.2.2'!ERR</definedName>
    <definedName name="LOGO" localSheetId="7">'APU 1.3.1'!ERR</definedName>
    <definedName name="LOGO" localSheetId="32">'APU 10.1.1'!ERR</definedName>
    <definedName name="LOGO" localSheetId="33">'APU 10.1.2'!ERR</definedName>
    <definedName name="LOGO" localSheetId="34">'APU 11.1.1'!ERR</definedName>
    <definedName name="LOGO" localSheetId="35">'APU 11.1.2'!ERR</definedName>
    <definedName name="LOGO" localSheetId="36">'APU 12.1.1'!ERR</definedName>
    <definedName name="LOGO" localSheetId="8">'APU 2.1.1'!ERR</definedName>
    <definedName name="LOGO" localSheetId="9">'APU 2.1.2'!ERR</definedName>
    <definedName name="LOGO" localSheetId="10">'APU 2.1.3'!ERR</definedName>
    <definedName name="LOGO" localSheetId="11">'APU 2.2.1'!ERR</definedName>
    <definedName name="LOGO" localSheetId="12">'APU 2.2.2'!ERR</definedName>
    <definedName name="LOGO" localSheetId="13">'APU 2.2.3'!ERR</definedName>
    <definedName name="LOGO" localSheetId="14">'APU 2.3.1'!ERR</definedName>
    <definedName name="LOGO" localSheetId="15">'APU 3.1.1'!ERR</definedName>
    <definedName name="LOGO" localSheetId="16">'APU 4.1.1'!ERR</definedName>
    <definedName name="LOGO" localSheetId="17">'APU 4.2.1'!ERR</definedName>
    <definedName name="LOGO" localSheetId="18">'APU 5.1.1'!ERR</definedName>
    <definedName name="LOGO" localSheetId="19">'APU 5.1.2'!ERR</definedName>
    <definedName name="LOGO" localSheetId="20">'APU 5.2.1'!ERR</definedName>
    <definedName name="LOGO" localSheetId="21">'APU 5.2.2'!ERR</definedName>
    <definedName name="LOGO" localSheetId="22">'APU 5.3.1'!ERR</definedName>
    <definedName name="LOGO" localSheetId="23">'APU 5.3.2'!ERR</definedName>
    <definedName name="LOGO" localSheetId="24">'APU 6.1.1'!ERR</definedName>
    <definedName name="LOGO" localSheetId="25">'APU 7.1.1'!ERR</definedName>
    <definedName name="LOGO" localSheetId="26">'APU 7.2.1'!ERR</definedName>
    <definedName name="LOGO" localSheetId="27">'APU 8.1.1'!ERR</definedName>
    <definedName name="LOGO" localSheetId="28">'APU 8.1.2'!ERR</definedName>
    <definedName name="LOGO" localSheetId="29">'APU 8.2.1'!ERR</definedName>
    <definedName name="LOGO" localSheetId="30">'APU 8.2.2'!ERR</definedName>
    <definedName name="LOGO" localSheetId="31">'APU 9.1.1'!ERR</definedName>
    <definedName name="LOGO" localSheetId="0">[6]!ERR</definedName>
    <definedName name="LOGO">[0]!ERR</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3"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35" hidden="1">{"TAB1",#N/A,TRUE,"GENERAL";"TAB2",#N/A,TRUE,"GENERAL";"TAB3",#N/A,TRUE,"GENERAL";"TAB4",#N/A,TRUE,"GENERAL";"TAB5",#N/A,TRUE,"GENERAL"}</definedName>
    <definedName name="lolol" localSheetId="3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3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32" hidden="1">{"via1",#N/A,TRUE,"general";"via2",#N/A,TRUE,"general";"via3",#N/A,TRUE,"general"}</definedName>
    <definedName name="lplpl" localSheetId="33" hidden="1">{"via1",#N/A,TRUE,"general";"via2",#N/A,TRUE,"general";"via3",#N/A,TRUE,"general"}</definedName>
    <definedName name="lplpl" localSheetId="34" hidden="1">{"via1",#N/A,TRUE,"general";"via2",#N/A,TRUE,"general";"via3",#N/A,TRUE,"general"}</definedName>
    <definedName name="lplpl" localSheetId="35" hidden="1">{"via1",#N/A,TRUE,"general";"via2",#N/A,TRUE,"general";"via3",#N/A,TRUE,"general"}</definedName>
    <definedName name="lplpl" localSheetId="3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31" hidden="1">{"via1",#N/A,TRUE,"general";"via2",#N/A,TRUE,"general";"via3",#N/A,TRUE,"general"}</definedName>
    <definedName name="lplpl" hidden="1">{"via1",#N/A,TRUE,"general";"via2",#N/A,TRUE,"general";"via3",#N/A,TRUE,"general"}</definedName>
    <definedName name="lt">#REF!</definedName>
    <definedName name="lun" localSheetId="3">'[39]Res-Accide-10'!#REF!</definedName>
    <definedName name="lun" localSheetId="4">'[39]Res-Accide-10'!#REF!</definedName>
    <definedName name="lun" localSheetId="5">'[39]Res-Accide-10'!#REF!</definedName>
    <definedName name="lun" localSheetId="6">'[39]Res-Accide-10'!#REF!</definedName>
    <definedName name="lun" localSheetId="7">'[39]Res-Accide-10'!#REF!</definedName>
    <definedName name="lun" localSheetId="32">'[39]Res-Accide-10'!#REF!</definedName>
    <definedName name="lun" localSheetId="33">'[39]Res-Accide-10'!#REF!</definedName>
    <definedName name="lun" localSheetId="34">'[39]Res-Accide-10'!#REF!</definedName>
    <definedName name="lun" localSheetId="35">'[39]Res-Accide-10'!#REF!</definedName>
    <definedName name="lun" localSheetId="36">'[39]Res-Accide-10'!#REF!</definedName>
    <definedName name="lun" localSheetId="8">'[39]Res-Accide-10'!#REF!</definedName>
    <definedName name="lun" localSheetId="9">'[39]Res-Accide-10'!#REF!</definedName>
    <definedName name="lun" localSheetId="10">'[39]Res-Accide-10'!#REF!</definedName>
    <definedName name="lun" localSheetId="11">'[39]Res-Accide-10'!#REF!</definedName>
    <definedName name="lun" localSheetId="12">'[39]Res-Accide-10'!#REF!</definedName>
    <definedName name="lun" localSheetId="13">'[39]Res-Accide-10'!#REF!</definedName>
    <definedName name="lun" localSheetId="14">'[39]Res-Accide-10'!#REF!</definedName>
    <definedName name="lun" localSheetId="15">'[39]Res-Accide-10'!#REF!</definedName>
    <definedName name="lun" localSheetId="16">'[39]Res-Accide-10'!#REF!</definedName>
    <definedName name="lun" localSheetId="17">'[39]Res-Accide-10'!#REF!</definedName>
    <definedName name="lun" localSheetId="18">'[39]Res-Accide-10'!#REF!</definedName>
    <definedName name="lun" localSheetId="19">'[39]Res-Accide-10'!#REF!</definedName>
    <definedName name="lun" localSheetId="20">'[39]Res-Accide-10'!#REF!</definedName>
    <definedName name="lun" localSheetId="21">'[39]Res-Accide-10'!#REF!</definedName>
    <definedName name="lun" localSheetId="22">'[39]Res-Accide-10'!#REF!</definedName>
    <definedName name="lun" localSheetId="23">'[39]Res-Accide-10'!#REF!</definedName>
    <definedName name="lun" localSheetId="24">'[39]Res-Accide-10'!#REF!</definedName>
    <definedName name="lun" localSheetId="25">'[39]Res-Accide-10'!#REF!</definedName>
    <definedName name="lun" localSheetId="26">'[39]Res-Accide-10'!#REF!</definedName>
    <definedName name="lun" localSheetId="27">'[39]Res-Accide-10'!#REF!</definedName>
    <definedName name="lun" localSheetId="28">'[39]Res-Accide-10'!#REF!</definedName>
    <definedName name="lun" localSheetId="29">'[39]Res-Accide-10'!#REF!</definedName>
    <definedName name="lun" localSheetId="30">'[39]Res-Accide-10'!#REF!</definedName>
    <definedName name="lun" localSheetId="31">'[39]Res-Accide-10'!#REF!</definedName>
    <definedName name="lun">'[39]Res-Accide-10'!#REF!</definedName>
    <definedName name="lv">#REF!</definedName>
    <definedName name="m">#REF!</definedName>
    <definedName name="MA" localSheetId="3">'[39]Res-Accide-10'!#REF!</definedName>
    <definedName name="MA" localSheetId="4">'[39]Res-Accide-10'!#REF!</definedName>
    <definedName name="MA" localSheetId="5">'[39]Res-Accide-10'!#REF!</definedName>
    <definedName name="MA" localSheetId="6">'[39]Res-Accide-10'!#REF!</definedName>
    <definedName name="MA" localSheetId="7">'[39]Res-Accide-10'!#REF!</definedName>
    <definedName name="MA" localSheetId="32">'[39]Res-Accide-10'!#REF!</definedName>
    <definedName name="MA" localSheetId="33">'[39]Res-Accide-10'!#REF!</definedName>
    <definedName name="MA" localSheetId="34">'[39]Res-Accide-10'!#REF!</definedName>
    <definedName name="MA" localSheetId="35">'[39]Res-Accide-10'!#REF!</definedName>
    <definedName name="MA" localSheetId="36">'[39]Res-Accide-10'!#REF!</definedName>
    <definedName name="MA" localSheetId="8">'[39]Res-Accide-10'!#REF!</definedName>
    <definedName name="MA" localSheetId="9">'[39]Res-Accide-10'!#REF!</definedName>
    <definedName name="MA" localSheetId="10">'[39]Res-Accide-10'!#REF!</definedName>
    <definedName name="MA" localSheetId="11">'[39]Res-Accide-10'!#REF!</definedName>
    <definedName name="MA" localSheetId="12">'[39]Res-Accide-10'!#REF!</definedName>
    <definedName name="MA" localSheetId="13">'[39]Res-Accide-10'!#REF!</definedName>
    <definedName name="MA" localSheetId="14">'[39]Res-Accide-10'!#REF!</definedName>
    <definedName name="MA" localSheetId="15">'[39]Res-Accide-10'!#REF!</definedName>
    <definedName name="MA" localSheetId="16">'[39]Res-Accide-10'!#REF!</definedName>
    <definedName name="MA" localSheetId="17">'[39]Res-Accide-10'!#REF!</definedName>
    <definedName name="MA" localSheetId="18">'[39]Res-Accide-10'!#REF!</definedName>
    <definedName name="MA" localSheetId="19">'[39]Res-Accide-10'!#REF!</definedName>
    <definedName name="MA" localSheetId="20">'[39]Res-Accide-10'!#REF!</definedName>
    <definedName name="MA" localSheetId="21">'[39]Res-Accide-10'!#REF!</definedName>
    <definedName name="MA" localSheetId="22">'[39]Res-Accide-10'!#REF!</definedName>
    <definedName name="MA" localSheetId="23">'[39]Res-Accide-10'!#REF!</definedName>
    <definedName name="MA" localSheetId="24">'[39]Res-Accide-10'!#REF!</definedName>
    <definedName name="MA" localSheetId="25">'[39]Res-Accide-10'!#REF!</definedName>
    <definedName name="MA" localSheetId="26">'[39]Res-Accide-10'!#REF!</definedName>
    <definedName name="MA" localSheetId="27">'[39]Res-Accide-10'!#REF!</definedName>
    <definedName name="MA" localSheetId="28">'[39]Res-Accide-10'!#REF!</definedName>
    <definedName name="MA" localSheetId="29">'[39]Res-Accide-10'!#REF!</definedName>
    <definedName name="MA" localSheetId="30">'[39]Res-Accide-10'!#REF!</definedName>
    <definedName name="MA" localSheetId="31">'[39]Res-Accide-10'!#REF!</definedName>
    <definedName name="MA">'[39]Res-Accide-10'!#REF!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32" hidden="1">{"via1",#N/A,TRUE,"general";"via2",#N/A,TRUE,"general";"via3",#N/A,TRUE,"general"}</definedName>
    <definedName name="mafdsf" localSheetId="33" hidden="1">{"via1",#N/A,TRUE,"general";"via2",#N/A,TRUE,"general";"via3",#N/A,TRUE,"general"}</definedName>
    <definedName name="mafdsf" localSheetId="34" hidden="1">{"via1",#N/A,TRUE,"general";"via2",#N/A,TRUE,"general";"via3",#N/A,TRUE,"general"}</definedName>
    <definedName name="mafdsf" localSheetId="35" hidden="1">{"via1",#N/A,TRUE,"general";"via2",#N/A,TRUE,"general";"via3",#N/A,TRUE,"general"}</definedName>
    <definedName name="mafdsf" localSheetId="3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31"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32" hidden="1">{"TAB1",#N/A,TRUE,"GENERAL";"TAB2",#N/A,TRUE,"GENERAL";"TAB3",#N/A,TRUE,"GENERAL";"TAB4",#N/A,TRUE,"GENERAL";"TAB5",#N/A,TRUE,"GENERAL"}</definedName>
    <definedName name="mao" localSheetId="33" hidden="1">{"TAB1",#N/A,TRUE,"GENERAL";"TAB2",#N/A,TRUE,"GENERAL";"TAB3",#N/A,TRUE,"GENERAL";"TAB4",#N/A,TRUE,"GENERAL";"TAB5",#N/A,TRUE,"GENERAL"}</definedName>
    <definedName name="mao" localSheetId="34" hidden="1">{"TAB1",#N/A,TRUE,"GENERAL";"TAB2",#N/A,TRUE,"GENERAL";"TAB3",#N/A,TRUE,"GENERAL";"TAB4",#N/A,TRUE,"GENERAL";"TAB5",#N/A,TRUE,"GENERAL"}</definedName>
    <definedName name="mao" localSheetId="35" hidden="1">{"TAB1",#N/A,TRUE,"GENERAL";"TAB2",#N/A,TRUE,"GENERAL";"TAB3",#N/A,TRUE,"GENERAL";"TAB4",#N/A,TRUE,"GENERAL";"TAB5",#N/A,TRUE,"GENERAL"}</definedName>
    <definedName name="mao" localSheetId="3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31"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32" hidden="1">{"via1",#N/A,TRUE,"general";"via2",#N/A,TRUE,"general";"via3",#N/A,TRUE,"general"}</definedName>
    <definedName name="maow" localSheetId="33" hidden="1">{"via1",#N/A,TRUE,"general";"via2",#N/A,TRUE,"general";"via3",#N/A,TRUE,"general"}</definedName>
    <definedName name="maow" localSheetId="34" hidden="1">{"via1",#N/A,TRUE,"general";"via2",#N/A,TRUE,"general";"via3",#N/A,TRUE,"general"}</definedName>
    <definedName name="maow" localSheetId="35" hidden="1">{"via1",#N/A,TRUE,"general";"via2",#N/A,TRUE,"general";"via3",#N/A,TRUE,"general"}</definedName>
    <definedName name="maow" localSheetId="3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31" hidden="1">{"via1",#N/A,TRUE,"general";"via2",#N/A,TRUE,"general";"via3",#N/A,TRUE,"general"}</definedName>
    <definedName name="maow" hidden="1">{"via1",#N/A,TRUE,"general";"via2",#N/A,TRUE,"general";"via3",#N/A,TRUE,"general"}</definedName>
    <definedName name="MAQUINAR" localSheetId="3">[56]Insum!$A$68:$H$98</definedName>
    <definedName name="MAQUINAR" localSheetId="4">[56]Insum!$A$68:$H$98</definedName>
    <definedName name="MAQUINAR" localSheetId="5">[56]Insum!$A$68:$H$98</definedName>
    <definedName name="MAQUINAR" localSheetId="6">[56]Insum!$A$68:$H$98</definedName>
    <definedName name="MAQUINAR" localSheetId="7">[56]Insum!$A$68:$H$98</definedName>
    <definedName name="MAQUINAR" localSheetId="32">[56]Insum!$A$68:$H$98</definedName>
    <definedName name="MAQUINAR" localSheetId="33">[56]Insum!$A$68:$H$98</definedName>
    <definedName name="MAQUINAR" localSheetId="34">[56]Insum!$A$68:$H$98</definedName>
    <definedName name="MAQUINAR" localSheetId="35">[56]Insum!$A$68:$H$98</definedName>
    <definedName name="MAQUINAR" localSheetId="36">[56]Insum!$A$68:$H$98</definedName>
    <definedName name="MAQUINAR" localSheetId="8">[56]Insum!$A$68:$H$98</definedName>
    <definedName name="MAQUINAR" localSheetId="9">[56]Insum!$A$68:$H$98</definedName>
    <definedName name="MAQUINAR" localSheetId="10">[56]Insum!$A$68:$H$98</definedName>
    <definedName name="MAQUINAR" localSheetId="11">[56]Insum!$A$68:$H$98</definedName>
    <definedName name="MAQUINAR" localSheetId="12">[56]Insum!$A$68:$H$98</definedName>
    <definedName name="MAQUINAR" localSheetId="13">[56]Insum!$A$68:$H$98</definedName>
    <definedName name="MAQUINAR" localSheetId="14">[56]Insum!$A$68:$H$98</definedName>
    <definedName name="MAQUINAR" localSheetId="15">[56]Insum!$A$68:$H$98</definedName>
    <definedName name="MAQUINAR" localSheetId="16">[56]Insum!$A$68:$H$98</definedName>
    <definedName name="MAQUINAR" localSheetId="17">[56]Insum!$A$68:$H$98</definedName>
    <definedName name="MAQUINAR" localSheetId="18">[56]Insum!$A$68:$H$98</definedName>
    <definedName name="MAQUINAR" localSheetId="19">[56]Insum!$A$68:$H$98</definedName>
    <definedName name="MAQUINAR" localSheetId="20">[56]Insum!$A$68:$H$98</definedName>
    <definedName name="MAQUINAR" localSheetId="21">[56]Insum!$A$68:$H$98</definedName>
    <definedName name="MAQUINAR" localSheetId="22">[56]Insum!$A$68:$H$98</definedName>
    <definedName name="MAQUINAR" localSheetId="23">[56]Insum!$A$68:$H$98</definedName>
    <definedName name="MAQUINAR" localSheetId="24">[56]Insum!$A$68:$H$98</definedName>
    <definedName name="MAQUINAR" localSheetId="25">[56]Insum!$A$68:$H$98</definedName>
    <definedName name="MAQUINAR" localSheetId="26">[56]Insum!$A$68:$H$98</definedName>
    <definedName name="MAQUINAR" localSheetId="27">[56]Insum!$A$68:$H$98</definedName>
    <definedName name="MAQUINAR" localSheetId="28">[56]Insum!$A$68:$H$98</definedName>
    <definedName name="MAQUINAR" localSheetId="29">[56]Insum!$A$68:$H$98</definedName>
    <definedName name="MAQUINAR" localSheetId="30">[56]Insum!$A$68:$H$98</definedName>
    <definedName name="MAQUINAR" localSheetId="31">[56]Insum!$A$68:$H$98</definedName>
    <definedName name="MAQUINAR">[57]Insum!$A$68:$H$98</definedName>
    <definedName name="mar" localSheetId="3">'[39]Res-Accide-10'!#REF!</definedName>
    <definedName name="mar" localSheetId="4">'[39]Res-Accide-10'!#REF!</definedName>
    <definedName name="mar" localSheetId="5">'[39]Res-Accide-10'!#REF!</definedName>
    <definedName name="mar" localSheetId="6">'[39]Res-Accide-10'!#REF!</definedName>
    <definedName name="mar" localSheetId="7">'[39]Res-Accide-10'!#REF!</definedName>
    <definedName name="mar" localSheetId="32">'[39]Res-Accide-10'!#REF!</definedName>
    <definedName name="mar" localSheetId="33">'[39]Res-Accide-10'!#REF!</definedName>
    <definedName name="mar" localSheetId="34">'[39]Res-Accide-10'!#REF!</definedName>
    <definedName name="mar" localSheetId="35">'[39]Res-Accide-10'!#REF!</definedName>
    <definedName name="mar" localSheetId="36">'[39]Res-Accide-10'!#REF!</definedName>
    <definedName name="mar" localSheetId="8">'[39]Res-Accide-10'!#REF!</definedName>
    <definedName name="mar" localSheetId="9">'[39]Res-Accide-10'!#REF!</definedName>
    <definedName name="mar" localSheetId="10">'[39]Res-Accide-10'!#REF!</definedName>
    <definedName name="mar" localSheetId="11">'[39]Res-Accide-10'!#REF!</definedName>
    <definedName name="mar" localSheetId="12">'[39]Res-Accide-10'!#REF!</definedName>
    <definedName name="mar" localSheetId="13">'[39]Res-Accide-10'!#REF!</definedName>
    <definedName name="mar" localSheetId="14">'[39]Res-Accide-10'!#REF!</definedName>
    <definedName name="mar" localSheetId="15">'[39]Res-Accide-10'!#REF!</definedName>
    <definedName name="mar" localSheetId="16">'[39]Res-Accide-10'!#REF!</definedName>
    <definedName name="mar" localSheetId="17">'[39]Res-Accide-10'!#REF!</definedName>
    <definedName name="mar" localSheetId="18">'[39]Res-Accide-10'!#REF!</definedName>
    <definedName name="mar" localSheetId="19">'[39]Res-Accide-10'!#REF!</definedName>
    <definedName name="mar" localSheetId="20">'[39]Res-Accide-10'!#REF!</definedName>
    <definedName name="mar" localSheetId="21">'[39]Res-Accide-10'!#REF!</definedName>
    <definedName name="mar" localSheetId="22">'[39]Res-Accide-10'!#REF!</definedName>
    <definedName name="mar" localSheetId="23">'[39]Res-Accide-10'!#REF!</definedName>
    <definedName name="mar" localSheetId="24">'[39]Res-Accide-10'!#REF!</definedName>
    <definedName name="mar" localSheetId="25">'[39]Res-Accide-10'!#REF!</definedName>
    <definedName name="mar" localSheetId="26">'[39]Res-Accide-10'!#REF!</definedName>
    <definedName name="mar" localSheetId="27">'[39]Res-Accide-10'!#REF!</definedName>
    <definedName name="mar" localSheetId="28">'[39]Res-Accide-10'!#REF!</definedName>
    <definedName name="mar" localSheetId="29">'[39]Res-Accide-10'!#REF!</definedName>
    <definedName name="mar" localSheetId="30">'[39]Res-Accide-10'!#REF!</definedName>
    <definedName name="mar" localSheetId="31">'[39]Res-Accide-10'!#REF!</definedName>
    <definedName name="mar">'[39]Res-Accide-10'!#REF!</definedName>
    <definedName name="MARCO_H">#REF!</definedName>
    <definedName name="marina">'[92]Informe Semanal 1'!#REF!</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32" hidden="1">{"via1",#N/A,TRUE,"general";"via2",#N/A,TRUE,"general";"via3",#N/A,TRUE,"general"}</definedName>
    <definedName name="masor" localSheetId="33" hidden="1">{"via1",#N/A,TRUE,"general";"via2",#N/A,TRUE,"general";"via3",#N/A,TRUE,"general"}</definedName>
    <definedName name="masor" localSheetId="34" hidden="1">{"via1",#N/A,TRUE,"general";"via2",#N/A,TRUE,"general";"via3",#N/A,TRUE,"general"}</definedName>
    <definedName name="masor" localSheetId="35" hidden="1">{"via1",#N/A,TRUE,"general";"via2",#N/A,TRUE,"general";"via3",#N/A,TRUE,"general"}</definedName>
    <definedName name="masor" localSheetId="3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31" hidden="1">{"via1",#N/A,TRUE,"general";"via2",#N/A,TRUE,"general";"via3",#N/A,TRUE,"general"}</definedName>
    <definedName name="masor" hidden="1">{"via1",#N/A,TRUE,"general";"via2",#N/A,TRUE,"general";"via3",#N/A,TRUE,"general"}</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32">#REF!</definedName>
    <definedName name="MAT" localSheetId="33">#REF!</definedName>
    <definedName name="MAT" localSheetId="34">#REF!</definedName>
    <definedName name="MAT" localSheetId="35">#REF!</definedName>
    <definedName name="MAT" localSheetId="36">#REF!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1">#REF!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29">#REF!</definedName>
    <definedName name="MAT" localSheetId="30">#REF!</definedName>
    <definedName name="MAT" localSheetId="31">#REF!</definedName>
    <definedName name="MAT">#REF!</definedName>
    <definedName name="MATERIAL">'[73]TABLA MATERIALES'!$A$3:$D$654</definedName>
    <definedName name="materiales">[72]materiales!$A$7:$A$1317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32" hidden="1">{"via1",#N/A,TRUE,"general";"via2",#N/A,TRUE,"general";"via3",#N/A,TRUE,"general"}</definedName>
    <definedName name="mdd" localSheetId="33" hidden="1">{"via1",#N/A,TRUE,"general";"via2",#N/A,TRUE,"general";"via3",#N/A,TRUE,"general"}</definedName>
    <definedName name="mdd" localSheetId="34" hidden="1">{"via1",#N/A,TRUE,"general";"via2",#N/A,TRUE,"general";"via3",#N/A,TRUE,"general"}</definedName>
    <definedName name="mdd" localSheetId="35" hidden="1">{"via1",#N/A,TRUE,"general";"via2",#N/A,TRUE,"general";"via3",#N/A,TRUE,"general"}</definedName>
    <definedName name="mdd" localSheetId="3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31" hidden="1">{"via1",#N/A,TRUE,"general";"via2",#N/A,TRUE,"general";"via3",#N/A,TRUE,"general"}</definedName>
    <definedName name="mdd" hidden="1">{"via1",#N/A,TRUE,"general";"via2",#N/A,TRUE,"general";"via3",#N/A,TRUE,"general"}</definedName>
    <definedName name="medE">#REF!</definedName>
    <definedName name="mediah_reposo_comida">'[93]CCP,LEYES, Y DEC.'!#REF!</definedName>
    <definedName name="medW">#REF!</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32" hidden="1">{"TAB1",#N/A,TRUE,"GENERAL";"TAB2",#N/A,TRUE,"GENERAL";"TAB3",#N/A,TRUE,"GENERAL";"TAB4",#N/A,TRUE,"GENERAL";"TAB5",#N/A,TRUE,"GENERAL"}</definedName>
    <definedName name="meg" localSheetId="33" hidden="1">{"TAB1",#N/A,TRUE,"GENERAL";"TAB2",#N/A,TRUE,"GENERAL";"TAB3",#N/A,TRUE,"GENERAL";"TAB4",#N/A,TRUE,"GENERAL";"TAB5",#N/A,TRUE,"GENERAL"}</definedName>
    <definedName name="meg" localSheetId="34" hidden="1">{"TAB1",#N/A,TRUE,"GENERAL";"TAB2",#N/A,TRUE,"GENERAL";"TAB3",#N/A,TRUE,"GENERAL";"TAB4",#N/A,TRUE,"GENERAL";"TAB5",#N/A,TRUE,"GENERAL"}</definedName>
    <definedName name="meg" localSheetId="35" hidden="1">{"TAB1",#N/A,TRUE,"GENERAL";"TAB2",#N/A,TRUE,"GENERAL";"TAB3",#N/A,TRUE,"GENERAL";"TAB4",#N/A,TRUE,"GENERAL";"TAB5",#N/A,TRUE,"GENERAL"}</definedName>
    <definedName name="meg" localSheetId="3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3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[27]PRESUPUESTO!$C$13</definedName>
    <definedName name="MesCotiz">'[11]LIQ-NOM'!$H$3</definedName>
    <definedName name="MesCotizacion">'[42]LIQUIDA-NOMINA'!$H$3</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32">#REF!</definedName>
    <definedName name="MESES" localSheetId="33">#REF!</definedName>
    <definedName name="MESES" localSheetId="34">#REF!</definedName>
    <definedName name="MESES" localSheetId="35">#REF!</definedName>
    <definedName name="MESES" localSheetId="36">#REF!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19">#REF!</definedName>
    <definedName name="MESES" localSheetId="20">#REF!</definedName>
    <definedName name="MESES" localSheetId="21">#REF!</definedName>
    <definedName name="MESES" localSheetId="22">#REF!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28">#REF!</definedName>
    <definedName name="MESES" localSheetId="29">#REF!</definedName>
    <definedName name="MESES" localSheetId="30">#REF!</definedName>
    <definedName name="MESES" localSheetId="31">#REF!</definedName>
    <definedName name="MESES">#REF!</definedName>
    <definedName name="MesesMora">'[11]LIQ-NOM'!$I$3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3"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35" hidden="1">{"TAB1",#N/A,TRUE,"GENERAL";"TAB2",#N/A,TRUE,"GENERAL";"TAB3",#N/A,TRUE,"GENERAL";"TAB4",#N/A,TRUE,"GENERAL";"TAB5",#N/A,TRUE,"GENERAL"}</definedName>
    <definedName name="mfgjrdt" localSheetId="3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31"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32" hidden="1">{"via1",#N/A,TRUE,"general";"via2",#N/A,TRUE,"general";"via3",#N/A,TRUE,"general"}</definedName>
    <definedName name="mghm" localSheetId="33" hidden="1">{"via1",#N/A,TRUE,"general";"via2",#N/A,TRUE,"general";"via3",#N/A,TRUE,"general"}</definedName>
    <definedName name="mghm" localSheetId="34" hidden="1">{"via1",#N/A,TRUE,"general";"via2",#N/A,TRUE,"general";"via3",#N/A,TRUE,"general"}</definedName>
    <definedName name="mghm" localSheetId="35" hidden="1">{"via1",#N/A,TRUE,"general";"via2",#N/A,TRUE,"general";"via3",#N/A,TRUE,"general"}</definedName>
    <definedName name="mghm" localSheetId="3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3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32" hidden="1">{"via1",#N/A,TRUE,"general";"via2",#N/A,TRUE,"general";"via3",#N/A,TRUE,"general"}</definedName>
    <definedName name="mjmj" localSheetId="33" hidden="1">{"via1",#N/A,TRUE,"general";"via2",#N/A,TRUE,"general";"via3",#N/A,TRUE,"general"}</definedName>
    <definedName name="mjmj" localSheetId="34" hidden="1">{"via1",#N/A,TRUE,"general";"via2",#N/A,TRUE,"general";"via3",#N/A,TRUE,"general"}</definedName>
    <definedName name="mjmj" localSheetId="35" hidden="1">{"via1",#N/A,TRUE,"general";"via2",#N/A,TRUE,"general";"via3",#N/A,TRUE,"general"}</definedName>
    <definedName name="mjmj" localSheetId="3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31"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32" hidden="1">{"via1",#N/A,TRUE,"general";"via2",#N/A,TRUE,"general";"via3",#N/A,TRUE,"general"}</definedName>
    <definedName name="mjmjmn" localSheetId="33" hidden="1">{"via1",#N/A,TRUE,"general";"via2",#N/A,TRUE,"general";"via3",#N/A,TRUE,"general"}</definedName>
    <definedName name="mjmjmn" localSheetId="34" hidden="1">{"via1",#N/A,TRUE,"general";"via2",#N/A,TRUE,"general";"via3",#N/A,TRUE,"general"}</definedName>
    <definedName name="mjmjmn" localSheetId="35" hidden="1">{"via1",#N/A,TRUE,"general";"via2",#N/A,TRUE,"general";"via3",#N/A,TRUE,"general"}</definedName>
    <definedName name="mjmjmn" localSheetId="3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31"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32" hidden="1">{"via1",#N/A,TRUE,"general";"via2",#N/A,TRUE,"general";"via3",#N/A,TRUE,"general"}</definedName>
    <definedName name="mjnhgkio" localSheetId="33" hidden="1">{"via1",#N/A,TRUE,"general";"via2",#N/A,TRUE,"general";"via3",#N/A,TRUE,"general"}</definedName>
    <definedName name="mjnhgkio" localSheetId="34" hidden="1">{"via1",#N/A,TRUE,"general";"via2",#N/A,TRUE,"general";"via3",#N/A,TRUE,"general"}</definedName>
    <definedName name="mjnhgkio" localSheetId="35" hidden="1">{"via1",#N/A,TRUE,"general";"via2",#N/A,TRUE,"general";"via3",#N/A,TRUE,"general"}</definedName>
    <definedName name="mjnhgkio" localSheetId="3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31"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3"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35" hidden="1">{"TAB1",#N/A,TRUE,"GENERAL";"TAB2",#N/A,TRUE,"GENERAL";"TAB3",#N/A,TRUE,"GENERAL";"TAB4",#N/A,TRUE,"GENERAL";"TAB5",#N/A,TRUE,"GENERAL"}</definedName>
    <definedName name="mmjmjh" localSheetId="3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31"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32" hidden="1">{"TAB1",#N/A,TRUE,"GENERAL";"TAB2",#N/A,TRUE,"GENERAL";"TAB3",#N/A,TRUE,"GENERAL";"TAB4",#N/A,TRUE,"GENERAL";"TAB5",#N/A,TRUE,"GENERAL"}</definedName>
    <definedName name="mmm" localSheetId="33" hidden="1">{"TAB1",#N/A,TRUE,"GENERAL";"TAB2",#N/A,TRUE,"GENERAL";"TAB3",#N/A,TRUE,"GENERAL";"TAB4",#N/A,TRUE,"GENERAL";"TAB5",#N/A,TRUE,"GENERAL"}</definedName>
    <definedName name="mmm" localSheetId="34" hidden="1">{"TAB1",#N/A,TRUE,"GENERAL";"TAB2",#N/A,TRUE,"GENERAL";"TAB3",#N/A,TRUE,"GENERAL";"TAB4",#N/A,TRUE,"GENERAL";"TAB5",#N/A,TRUE,"GENERAL"}</definedName>
    <definedName name="mmm" localSheetId="35" hidden="1">{"TAB1",#N/A,TRUE,"GENERAL";"TAB2",#N/A,TRUE,"GENERAL";"TAB3",#N/A,TRUE,"GENERAL";"TAB4",#N/A,TRUE,"GENERAL";"TAB5",#N/A,TRUE,"GENERAL"}</definedName>
    <definedName name="mmm" localSheetId="3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31"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32" hidden="1">{"via1",#N/A,TRUE,"general";"via2",#N/A,TRUE,"general";"via3",#N/A,TRUE,"general"}</definedName>
    <definedName name="mmmh" localSheetId="33" hidden="1">{"via1",#N/A,TRUE,"general";"via2",#N/A,TRUE,"general";"via3",#N/A,TRUE,"general"}</definedName>
    <definedName name="mmmh" localSheetId="34" hidden="1">{"via1",#N/A,TRUE,"general";"via2",#N/A,TRUE,"general";"via3",#N/A,TRUE,"general"}</definedName>
    <definedName name="mmmh" localSheetId="35" hidden="1">{"via1",#N/A,TRUE,"general";"via2",#N/A,TRUE,"general";"via3",#N/A,TRUE,"general"}</definedName>
    <definedName name="mmmh" localSheetId="3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31"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3"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35" hidden="1">{"TAB1",#N/A,TRUE,"GENERAL";"TAB2",#N/A,TRUE,"GENERAL";"TAB3",#N/A,TRUE,"GENERAL";"TAB4",#N/A,TRUE,"GENERAL";"TAB5",#N/A,TRUE,"GENERAL"}</definedName>
    <definedName name="mmmmmjyt" localSheetId="3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31"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32" hidden="1">{"via1",#N/A,TRUE,"general";"via2",#N/A,TRUE,"general";"via3",#N/A,TRUE,"general"}</definedName>
    <definedName name="mmmmmmg" localSheetId="33" hidden="1">{"via1",#N/A,TRUE,"general";"via2",#N/A,TRUE,"general";"via3",#N/A,TRUE,"general"}</definedName>
    <definedName name="mmmmmmg" localSheetId="34" hidden="1">{"via1",#N/A,TRUE,"general";"via2",#N/A,TRUE,"general";"via3",#N/A,TRUE,"general"}</definedName>
    <definedName name="mmmmmmg" localSheetId="35" hidden="1">{"via1",#N/A,TRUE,"general";"via2",#N/A,TRUE,"general";"via3",#N/A,TRUE,"general"}</definedName>
    <definedName name="mmmmmmg" localSheetId="3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31"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32" hidden="1">{"via1",#N/A,TRUE,"general";"via2",#N/A,TRUE,"general";"via3",#N/A,TRUE,"general"}</definedName>
    <definedName name="MN" localSheetId="33" hidden="1">{"via1",#N/A,TRUE,"general";"via2",#N/A,TRUE,"general";"via3",#N/A,TRUE,"general"}</definedName>
    <definedName name="MN" localSheetId="34" hidden="1">{"via1",#N/A,TRUE,"general";"via2",#N/A,TRUE,"general";"via3",#N/A,TRUE,"general"}</definedName>
    <definedName name="MN" localSheetId="35" hidden="1">{"via1",#N/A,TRUE,"general";"via2",#N/A,TRUE,"general";"via3",#N/A,TRUE,"general"}</definedName>
    <definedName name="MN" localSheetId="3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3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4">[10]!Módulo3.anexo1</definedName>
    <definedName name="Módulo3.anexo1" localSheetId="5">[10]!Módulo3.anexo1</definedName>
    <definedName name="Módulo3.anexo1" localSheetId="6">[10]!Módulo3.anexo1</definedName>
    <definedName name="Módulo3.anexo1" localSheetId="7">[10]!Módulo3.anexo1</definedName>
    <definedName name="Módulo3.anexo1" localSheetId="32">[10]!Módulo3.anexo1</definedName>
    <definedName name="Módulo3.anexo1" localSheetId="33">[10]!Módulo3.anexo1</definedName>
    <definedName name="Módulo3.anexo1" localSheetId="34">[10]!Módulo3.anexo1</definedName>
    <definedName name="Módulo3.anexo1" localSheetId="35">[10]!Módulo3.anexo1</definedName>
    <definedName name="Módulo3.anexo1" localSheetId="36">[10]!Módulo3.anexo1</definedName>
    <definedName name="Módulo3.anexo1" localSheetId="8">[10]!Módulo3.anexo1</definedName>
    <definedName name="Módulo3.anexo1" localSheetId="9">[10]!Módulo3.anexo1</definedName>
    <definedName name="Módulo3.anexo1" localSheetId="10">[10]!Módulo3.anexo1</definedName>
    <definedName name="Módulo3.anexo1" localSheetId="11">[10]!Módulo3.anexo1</definedName>
    <definedName name="Módulo3.anexo1" localSheetId="12">[10]!Módulo3.anexo1</definedName>
    <definedName name="Módulo3.anexo1" localSheetId="13">[10]!Módulo3.anexo1</definedName>
    <definedName name="Módulo3.anexo1" localSheetId="14">[10]!Módulo3.anexo1</definedName>
    <definedName name="Módulo3.anexo1" localSheetId="15">[10]!Módulo3.anexo1</definedName>
    <definedName name="Módulo3.anexo1" localSheetId="16">[10]!Módulo3.anexo1</definedName>
    <definedName name="Módulo3.anexo1" localSheetId="17">[10]!Módulo3.anexo1</definedName>
    <definedName name="Módulo3.anexo1" localSheetId="18">[10]!Módulo3.anexo1</definedName>
    <definedName name="Módulo3.anexo1" localSheetId="19">[10]!Módulo3.anexo1</definedName>
    <definedName name="Módulo3.anexo1" localSheetId="20">[10]!Módulo3.anexo1</definedName>
    <definedName name="Módulo3.anexo1" localSheetId="21">[10]!Módulo3.anexo1</definedName>
    <definedName name="Módulo3.anexo1" localSheetId="22">[10]!Módulo3.anexo1</definedName>
    <definedName name="Módulo3.anexo1" localSheetId="23">[10]!Módulo3.anexo1</definedName>
    <definedName name="Módulo3.anexo1" localSheetId="24">[10]!Módulo3.anexo1</definedName>
    <definedName name="Módulo3.anexo1" localSheetId="25">[10]!Módulo3.anexo1</definedName>
    <definedName name="Módulo3.anexo1" localSheetId="26">[10]!Módulo3.anexo1</definedName>
    <definedName name="Módulo3.anexo1" localSheetId="27">[10]!Módulo3.anexo1</definedName>
    <definedName name="Módulo3.anexo1" localSheetId="28">[10]!Módulo3.anexo1</definedName>
    <definedName name="Módulo3.anexo1" localSheetId="29">[10]!Módulo3.anexo1</definedName>
    <definedName name="Módulo3.anexo1" localSheetId="30">[10]!Módulo3.anexo1</definedName>
    <definedName name="Módulo3.anexo1" localSheetId="31">[10]!Módulo3.anexo1</definedName>
    <definedName name="Módulo3.anexo1" localSheetId="2">[10]!Módulo3.anexo1</definedName>
    <definedName name="Módulo3.anexo1">[10]!Módulo3.anexo1</definedName>
    <definedName name="Módulo3.anexo10" localSheetId="4">[10]!Módulo3.anexo10</definedName>
    <definedName name="Módulo3.anexo10" localSheetId="5">[10]!Módulo3.anexo10</definedName>
    <definedName name="Módulo3.anexo10" localSheetId="6">[10]!Módulo3.anexo10</definedName>
    <definedName name="Módulo3.anexo10" localSheetId="7">[10]!Módulo3.anexo10</definedName>
    <definedName name="Módulo3.anexo10" localSheetId="32">[10]!Módulo3.anexo10</definedName>
    <definedName name="Módulo3.anexo10" localSheetId="33">[10]!Módulo3.anexo10</definedName>
    <definedName name="Módulo3.anexo10" localSheetId="34">[10]!Módulo3.anexo10</definedName>
    <definedName name="Módulo3.anexo10" localSheetId="35">[10]!Módulo3.anexo10</definedName>
    <definedName name="Módulo3.anexo10" localSheetId="36">[10]!Módulo3.anexo10</definedName>
    <definedName name="Módulo3.anexo10" localSheetId="8">[10]!Módulo3.anexo10</definedName>
    <definedName name="Módulo3.anexo10" localSheetId="9">[10]!Módulo3.anexo10</definedName>
    <definedName name="Módulo3.anexo10" localSheetId="10">[10]!Módulo3.anexo10</definedName>
    <definedName name="Módulo3.anexo10" localSheetId="11">[10]!Módulo3.anexo10</definedName>
    <definedName name="Módulo3.anexo10" localSheetId="12">[10]!Módulo3.anexo10</definedName>
    <definedName name="Módulo3.anexo10" localSheetId="13">[10]!Módulo3.anexo10</definedName>
    <definedName name="Módulo3.anexo10" localSheetId="14">[10]!Módulo3.anexo10</definedName>
    <definedName name="Módulo3.anexo10" localSheetId="15">[10]!Módulo3.anexo10</definedName>
    <definedName name="Módulo3.anexo10" localSheetId="16">[10]!Módulo3.anexo10</definedName>
    <definedName name="Módulo3.anexo10" localSheetId="17">[10]!Módulo3.anexo10</definedName>
    <definedName name="Módulo3.anexo10" localSheetId="18">[10]!Módulo3.anexo10</definedName>
    <definedName name="Módulo3.anexo10" localSheetId="19">[10]!Módulo3.anexo10</definedName>
    <definedName name="Módulo3.anexo10" localSheetId="20">[10]!Módulo3.anexo10</definedName>
    <definedName name="Módulo3.anexo10" localSheetId="21">[10]!Módulo3.anexo10</definedName>
    <definedName name="Módulo3.anexo10" localSheetId="22">[10]!Módulo3.anexo10</definedName>
    <definedName name="Módulo3.anexo10" localSheetId="23">[10]!Módulo3.anexo10</definedName>
    <definedName name="Módulo3.anexo10" localSheetId="24">[10]!Módulo3.anexo10</definedName>
    <definedName name="Módulo3.anexo10" localSheetId="25">[10]!Módulo3.anexo10</definedName>
    <definedName name="Módulo3.anexo10" localSheetId="26">[10]!Módulo3.anexo10</definedName>
    <definedName name="Módulo3.anexo10" localSheetId="27">[10]!Módulo3.anexo10</definedName>
    <definedName name="Módulo3.anexo10" localSheetId="28">[10]!Módulo3.anexo10</definedName>
    <definedName name="Módulo3.anexo10" localSheetId="29">[10]!Módulo3.anexo10</definedName>
    <definedName name="Módulo3.anexo10" localSheetId="30">[10]!Módulo3.anexo10</definedName>
    <definedName name="Módulo3.anexo10" localSheetId="31">[10]!Módulo3.anexo10</definedName>
    <definedName name="Módulo3.anexo10" localSheetId="2">[10]!Módulo3.anexo10</definedName>
    <definedName name="Módulo3.anexo10">[10]!Módulo3.anexo10</definedName>
    <definedName name="Módulo3.anexo11" localSheetId="4">[10]!Módulo3.anexo11</definedName>
    <definedName name="Módulo3.anexo11" localSheetId="5">[10]!Módulo3.anexo11</definedName>
    <definedName name="Módulo3.anexo11" localSheetId="6">[10]!Módulo3.anexo11</definedName>
    <definedName name="Módulo3.anexo11" localSheetId="7">[10]!Módulo3.anexo11</definedName>
    <definedName name="Módulo3.anexo11" localSheetId="32">[10]!Módulo3.anexo11</definedName>
    <definedName name="Módulo3.anexo11" localSheetId="33">[10]!Módulo3.anexo11</definedName>
    <definedName name="Módulo3.anexo11" localSheetId="34">[10]!Módulo3.anexo11</definedName>
    <definedName name="Módulo3.anexo11" localSheetId="35">[10]!Módulo3.anexo11</definedName>
    <definedName name="Módulo3.anexo11" localSheetId="36">[10]!Módulo3.anexo11</definedName>
    <definedName name="Módulo3.anexo11" localSheetId="8">[10]!Módulo3.anexo11</definedName>
    <definedName name="Módulo3.anexo11" localSheetId="9">[10]!Módulo3.anexo11</definedName>
    <definedName name="Módulo3.anexo11" localSheetId="10">[10]!Módulo3.anexo11</definedName>
    <definedName name="Módulo3.anexo11" localSheetId="11">[10]!Módulo3.anexo11</definedName>
    <definedName name="Módulo3.anexo11" localSheetId="12">[10]!Módulo3.anexo11</definedName>
    <definedName name="Módulo3.anexo11" localSheetId="13">[10]!Módulo3.anexo11</definedName>
    <definedName name="Módulo3.anexo11" localSheetId="14">[10]!Módulo3.anexo11</definedName>
    <definedName name="Módulo3.anexo11" localSheetId="15">[10]!Módulo3.anexo11</definedName>
    <definedName name="Módulo3.anexo11" localSheetId="16">[10]!Módulo3.anexo11</definedName>
    <definedName name="Módulo3.anexo11" localSheetId="17">[10]!Módulo3.anexo11</definedName>
    <definedName name="Módulo3.anexo11" localSheetId="18">[10]!Módulo3.anexo11</definedName>
    <definedName name="Módulo3.anexo11" localSheetId="19">[10]!Módulo3.anexo11</definedName>
    <definedName name="Módulo3.anexo11" localSheetId="20">[10]!Módulo3.anexo11</definedName>
    <definedName name="Módulo3.anexo11" localSheetId="21">[10]!Módulo3.anexo11</definedName>
    <definedName name="Módulo3.anexo11" localSheetId="22">[10]!Módulo3.anexo11</definedName>
    <definedName name="Módulo3.anexo11" localSheetId="23">[10]!Módulo3.anexo11</definedName>
    <definedName name="Módulo3.anexo11" localSheetId="24">[10]!Módulo3.anexo11</definedName>
    <definedName name="Módulo3.anexo11" localSheetId="25">[10]!Módulo3.anexo11</definedName>
    <definedName name="Módulo3.anexo11" localSheetId="26">[10]!Módulo3.anexo11</definedName>
    <definedName name="Módulo3.anexo11" localSheetId="27">[10]!Módulo3.anexo11</definedName>
    <definedName name="Módulo3.anexo11" localSheetId="28">[10]!Módulo3.anexo11</definedName>
    <definedName name="Módulo3.anexo11" localSheetId="29">[10]!Módulo3.anexo11</definedName>
    <definedName name="Módulo3.anexo11" localSheetId="30">[10]!Módulo3.anexo11</definedName>
    <definedName name="Módulo3.anexo11" localSheetId="31">[10]!Módulo3.anexo11</definedName>
    <definedName name="Módulo3.anexo11" localSheetId="2">[10]!Módulo3.anexo11</definedName>
    <definedName name="Módulo3.anexo11">[10]!Módulo3.anexo11</definedName>
    <definedName name="Módulo3.anexo12" localSheetId="4">[10]!Módulo3.anexo12</definedName>
    <definedName name="Módulo3.anexo12" localSheetId="5">[10]!Módulo3.anexo12</definedName>
    <definedName name="Módulo3.anexo12" localSheetId="6">[10]!Módulo3.anexo12</definedName>
    <definedName name="Módulo3.anexo12" localSheetId="7">[10]!Módulo3.anexo12</definedName>
    <definedName name="Módulo3.anexo12" localSheetId="32">[10]!Módulo3.anexo12</definedName>
    <definedName name="Módulo3.anexo12" localSheetId="33">[10]!Módulo3.anexo12</definedName>
    <definedName name="Módulo3.anexo12" localSheetId="34">[10]!Módulo3.anexo12</definedName>
    <definedName name="Módulo3.anexo12" localSheetId="35">[10]!Módulo3.anexo12</definedName>
    <definedName name="Módulo3.anexo12" localSheetId="36">[10]!Módulo3.anexo12</definedName>
    <definedName name="Módulo3.anexo12" localSheetId="8">[10]!Módulo3.anexo12</definedName>
    <definedName name="Módulo3.anexo12" localSheetId="9">[10]!Módulo3.anexo12</definedName>
    <definedName name="Módulo3.anexo12" localSheetId="10">[10]!Módulo3.anexo12</definedName>
    <definedName name="Módulo3.anexo12" localSheetId="11">[10]!Módulo3.anexo12</definedName>
    <definedName name="Módulo3.anexo12" localSheetId="12">[10]!Módulo3.anexo12</definedName>
    <definedName name="Módulo3.anexo12" localSheetId="13">[10]!Módulo3.anexo12</definedName>
    <definedName name="Módulo3.anexo12" localSheetId="14">[10]!Módulo3.anexo12</definedName>
    <definedName name="Módulo3.anexo12" localSheetId="15">[10]!Módulo3.anexo12</definedName>
    <definedName name="Módulo3.anexo12" localSheetId="16">[10]!Módulo3.anexo12</definedName>
    <definedName name="Módulo3.anexo12" localSheetId="17">[10]!Módulo3.anexo12</definedName>
    <definedName name="Módulo3.anexo12" localSheetId="18">[10]!Módulo3.anexo12</definedName>
    <definedName name="Módulo3.anexo12" localSheetId="19">[10]!Módulo3.anexo12</definedName>
    <definedName name="Módulo3.anexo12" localSheetId="20">[10]!Módulo3.anexo12</definedName>
    <definedName name="Módulo3.anexo12" localSheetId="21">[10]!Módulo3.anexo12</definedName>
    <definedName name="Módulo3.anexo12" localSheetId="22">[10]!Módulo3.anexo12</definedName>
    <definedName name="Módulo3.anexo12" localSheetId="23">[10]!Módulo3.anexo12</definedName>
    <definedName name="Módulo3.anexo12" localSheetId="24">[10]!Módulo3.anexo12</definedName>
    <definedName name="Módulo3.anexo12" localSheetId="25">[10]!Módulo3.anexo12</definedName>
    <definedName name="Módulo3.anexo12" localSheetId="26">[10]!Módulo3.anexo12</definedName>
    <definedName name="Módulo3.anexo12" localSheetId="27">[10]!Módulo3.anexo12</definedName>
    <definedName name="Módulo3.anexo12" localSheetId="28">[10]!Módulo3.anexo12</definedName>
    <definedName name="Módulo3.anexo12" localSheetId="29">[10]!Módulo3.anexo12</definedName>
    <definedName name="Módulo3.anexo12" localSheetId="30">[10]!Módulo3.anexo12</definedName>
    <definedName name="Módulo3.anexo12" localSheetId="31">[10]!Módulo3.anexo12</definedName>
    <definedName name="Módulo3.anexo12" localSheetId="2">[10]!Módulo3.anexo12</definedName>
    <definedName name="Módulo3.anexo12">[10]!Módulo3.anexo12</definedName>
    <definedName name="Módulo3.anexo3" localSheetId="4">[10]!Módulo3.anexo3</definedName>
    <definedName name="Módulo3.anexo3" localSheetId="5">[10]!Módulo3.anexo3</definedName>
    <definedName name="Módulo3.anexo3" localSheetId="6">[10]!Módulo3.anexo3</definedName>
    <definedName name="Módulo3.anexo3" localSheetId="7">[10]!Módulo3.anexo3</definedName>
    <definedName name="Módulo3.anexo3" localSheetId="32">[10]!Módulo3.anexo3</definedName>
    <definedName name="Módulo3.anexo3" localSheetId="33">[10]!Módulo3.anexo3</definedName>
    <definedName name="Módulo3.anexo3" localSheetId="34">[10]!Módulo3.anexo3</definedName>
    <definedName name="Módulo3.anexo3" localSheetId="35">[10]!Módulo3.anexo3</definedName>
    <definedName name="Módulo3.anexo3" localSheetId="36">[10]!Módulo3.anexo3</definedName>
    <definedName name="Módulo3.anexo3" localSheetId="8">[10]!Módulo3.anexo3</definedName>
    <definedName name="Módulo3.anexo3" localSheetId="9">[10]!Módulo3.anexo3</definedName>
    <definedName name="Módulo3.anexo3" localSheetId="10">[10]!Módulo3.anexo3</definedName>
    <definedName name="Módulo3.anexo3" localSheetId="11">[10]!Módulo3.anexo3</definedName>
    <definedName name="Módulo3.anexo3" localSheetId="12">[10]!Módulo3.anexo3</definedName>
    <definedName name="Módulo3.anexo3" localSheetId="13">[10]!Módulo3.anexo3</definedName>
    <definedName name="Módulo3.anexo3" localSheetId="14">[10]!Módulo3.anexo3</definedName>
    <definedName name="Módulo3.anexo3" localSheetId="15">[10]!Módulo3.anexo3</definedName>
    <definedName name="Módulo3.anexo3" localSheetId="16">[10]!Módulo3.anexo3</definedName>
    <definedName name="Módulo3.anexo3" localSheetId="17">[10]!Módulo3.anexo3</definedName>
    <definedName name="Módulo3.anexo3" localSheetId="18">[10]!Módulo3.anexo3</definedName>
    <definedName name="Módulo3.anexo3" localSheetId="19">[10]!Módulo3.anexo3</definedName>
    <definedName name="Módulo3.anexo3" localSheetId="20">[10]!Módulo3.anexo3</definedName>
    <definedName name="Módulo3.anexo3" localSheetId="21">[10]!Módulo3.anexo3</definedName>
    <definedName name="Módulo3.anexo3" localSheetId="22">[10]!Módulo3.anexo3</definedName>
    <definedName name="Módulo3.anexo3" localSheetId="23">[10]!Módulo3.anexo3</definedName>
    <definedName name="Módulo3.anexo3" localSheetId="24">[10]!Módulo3.anexo3</definedName>
    <definedName name="Módulo3.anexo3" localSheetId="25">[10]!Módulo3.anexo3</definedName>
    <definedName name="Módulo3.anexo3" localSheetId="26">[10]!Módulo3.anexo3</definedName>
    <definedName name="Módulo3.anexo3" localSheetId="27">[10]!Módulo3.anexo3</definedName>
    <definedName name="Módulo3.anexo3" localSheetId="28">[10]!Módulo3.anexo3</definedName>
    <definedName name="Módulo3.anexo3" localSheetId="29">[10]!Módulo3.anexo3</definedName>
    <definedName name="Módulo3.anexo3" localSheetId="30">[10]!Módulo3.anexo3</definedName>
    <definedName name="Módulo3.anexo3" localSheetId="31">[10]!Módulo3.anexo3</definedName>
    <definedName name="Módulo3.anexo3" localSheetId="2">[10]!Módulo3.anexo3</definedName>
    <definedName name="Módulo3.anexo3">[10]!Módulo3.anexo3</definedName>
    <definedName name="Módulo3.anexo4" localSheetId="4">[10]!Módulo3.anexo4</definedName>
    <definedName name="Módulo3.anexo4" localSheetId="5">[10]!Módulo3.anexo4</definedName>
    <definedName name="Módulo3.anexo4" localSheetId="6">[10]!Módulo3.anexo4</definedName>
    <definedName name="Módulo3.anexo4" localSheetId="7">[10]!Módulo3.anexo4</definedName>
    <definedName name="Módulo3.anexo4" localSheetId="32">[10]!Módulo3.anexo4</definedName>
    <definedName name="Módulo3.anexo4" localSheetId="33">[10]!Módulo3.anexo4</definedName>
    <definedName name="Módulo3.anexo4" localSheetId="34">[10]!Módulo3.anexo4</definedName>
    <definedName name="Módulo3.anexo4" localSheetId="35">[10]!Módulo3.anexo4</definedName>
    <definedName name="Módulo3.anexo4" localSheetId="36">[10]!Módulo3.anexo4</definedName>
    <definedName name="Módulo3.anexo4" localSheetId="8">[10]!Módulo3.anexo4</definedName>
    <definedName name="Módulo3.anexo4" localSheetId="9">[10]!Módulo3.anexo4</definedName>
    <definedName name="Módulo3.anexo4" localSheetId="10">[10]!Módulo3.anexo4</definedName>
    <definedName name="Módulo3.anexo4" localSheetId="11">[10]!Módulo3.anexo4</definedName>
    <definedName name="Módulo3.anexo4" localSheetId="12">[10]!Módulo3.anexo4</definedName>
    <definedName name="Módulo3.anexo4" localSheetId="13">[10]!Módulo3.anexo4</definedName>
    <definedName name="Módulo3.anexo4" localSheetId="14">[10]!Módulo3.anexo4</definedName>
    <definedName name="Módulo3.anexo4" localSheetId="15">[10]!Módulo3.anexo4</definedName>
    <definedName name="Módulo3.anexo4" localSheetId="16">[10]!Módulo3.anexo4</definedName>
    <definedName name="Módulo3.anexo4" localSheetId="17">[10]!Módulo3.anexo4</definedName>
    <definedName name="Módulo3.anexo4" localSheetId="18">[10]!Módulo3.anexo4</definedName>
    <definedName name="Módulo3.anexo4" localSheetId="19">[10]!Módulo3.anexo4</definedName>
    <definedName name="Módulo3.anexo4" localSheetId="20">[10]!Módulo3.anexo4</definedName>
    <definedName name="Módulo3.anexo4" localSheetId="21">[10]!Módulo3.anexo4</definedName>
    <definedName name="Módulo3.anexo4" localSheetId="22">[10]!Módulo3.anexo4</definedName>
    <definedName name="Módulo3.anexo4" localSheetId="23">[10]!Módulo3.anexo4</definedName>
    <definedName name="Módulo3.anexo4" localSheetId="24">[10]!Módulo3.anexo4</definedName>
    <definedName name="Módulo3.anexo4" localSheetId="25">[10]!Módulo3.anexo4</definedName>
    <definedName name="Módulo3.anexo4" localSheetId="26">[10]!Módulo3.anexo4</definedName>
    <definedName name="Módulo3.anexo4" localSheetId="27">[10]!Módulo3.anexo4</definedName>
    <definedName name="Módulo3.anexo4" localSheetId="28">[10]!Módulo3.anexo4</definedName>
    <definedName name="Módulo3.anexo4" localSheetId="29">[10]!Módulo3.anexo4</definedName>
    <definedName name="Módulo3.anexo4" localSheetId="30">[10]!Módulo3.anexo4</definedName>
    <definedName name="Módulo3.anexo4" localSheetId="31">[10]!Módulo3.anexo4</definedName>
    <definedName name="Módulo3.anexo4" localSheetId="2">[10]!Módulo3.anexo4</definedName>
    <definedName name="Módulo3.anexo4">[10]!Módulo3.anexo4</definedName>
    <definedName name="Módulo3.anexo5" localSheetId="4">[10]!Módulo3.anexo5</definedName>
    <definedName name="Módulo3.anexo5" localSheetId="5">[10]!Módulo3.anexo5</definedName>
    <definedName name="Módulo3.anexo5" localSheetId="6">[10]!Módulo3.anexo5</definedName>
    <definedName name="Módulo3.anexo5" localSheetId="7">[10]!Módulo3.anexo5</definedName>
    <definedName name="Módulo3.anexo5" localSheetId="32">[10]!Módulo3.anexo5</definedName>
    <definedName name="Módulo3.anexo5" localSheetId="33">[10]!Módulo3.anexo5</definedName>
    <definedName name="Módulo3.anexo5" localSheetId="34">[10]!Módulo3.anexo5</definedName>
    <definedName name="Módulo3.anexo5" localSheetId="35">[10]!Módulo3.anexo5</definedName>
    <definedName name="Módulo3.anexo5" localSheetId="36">[10]!Módulo3.anexo5</definedName>
    <definedName name="Módulo3.anexo5" localSheetId="8">[10]!Módulo3.anexo5</definedName>
    <definedName name="Módulo3.anexo5" localSheetId="9">[10]!Módulo3.anexo5</definedName>
    <definedName name="Módulo3.anexo5" localSheetId="10">[10]!Módulo3.anexo5</definedName>
    <definedName name="Módulo3.anexo5" localSheetId="11">[10]!Módulo3.anexo5</definedName>
    <definedName name="Módulo3.anexo5" localSheetId="12">[10]!Módulo3.anexo5</definedName>
    <definedName name="Módulo3.anexo5" localSheetId="13">[10]!Módulo3.anexo5</definedName>
    <definedName name="Módulo3.anexo5" localSheetId="14">[10]!Módulo3.anexo5</definedName>
    <definedName name="Módulo3.anexo5" localSheetId="15">[10]!Módulo3.anexo5</definedName>
    <definedName name="Módulo3.anexo5" localSheetId="16">[10]!Módulo3.anexo5</definedName>
    <definedName name="Módulo3.anexo5" localSheetId="17">[10]!Módulo3.anexo5</definedName>
    <definedName name="Módulo3.anexo5" localSheetId="18">[10]!Módulo3.anexo5</definedName>
    <definedName name="Módulo3.anexo5" localSheetId="19">[10]!Módulo3.anexo5</definedName>
    <definedName name="Módulo3.anexo5" localSheetId="20">[10]!Módulo3.anexo5</definedName>
    <definedName name="Módulo3.anexo5" localSheetId="21">[10]!Módulo3.anexo5</definedName>
    <definedName name="Módulo3.anexo5" localSheetId="22">[10]!Módulo3.anexo5</definedName>
    <definedName name="Módulo3.anexo5" localSheetId="23">[10]!Módulo3.anexo5</definedName>
    <definedName name="Módulo3.anexo5" localSheetId="24">[10]!Módulo3.anexo5</definedName>
    <definedName name="Módulo3.anexo5" localSheetId="25">[10]!Módulo3.anexo5</definedName>
    <definedName name="Módulo3.anexo5" localSheetId="26">[10]!Módulo3.anexo5</definedName>
    <definedName name="Módulo3.anexo5" localSheetId="27">[10]!Módulo3.anexo5</definedName>
    <definedName name="Módulo3.anexo5" localSheetId="28">[10]!Módulo3.anexo5</definedName>
    <definedName name="Módulo3.anexo5" localSheetId="29">[10]!Módulo3.anexo5</definedName>
    <definedName name="Módulo3.anexo5" localSheetId="30">[10]!Módulo3.anexo5</definedName>
    <definedName name="Módulo3.anexo5" localSheetId="31">[10]!Módulo3.anexo5</definedName>
    <definedName name="Módulo3.anexo5" localSheetId="2">[10]!Módulo3.anexo5</definedName>
    <definedName name="Módulo3.anexo5">[10]!Módulo3.anexo5</definedName>
    <definedName name="Módulo3.anexo6" localSheetId="4">[10]!Módulo3.anexo6</definedName>
    <definedName name="Módulo3.anexo6" localSheetId="5">[10]!Módulo3.anexo6</definedName>
    <definedName name="Módulo3.anexo6" localSheetId="6">[10]!Módulo3.anexo6</definedName>
    <definedName name="Módulo3.anexo6" localSheetId="7">[10]!Módulo3.anexo6</definedName>
    <definedName name="Módulo3.anexo6" localSheetId="32">[10]!Módulo3.anexo6</definedName>
    <definedName name="Módulo3.anexo6" localSheetId="33">[10]!Módulo3.anexo6</definedName>
    <definedName name="Módulo3.anexo6" localSheetId="34">[10]!Módulo3.anexo6</definedName>
    <definedName name="Módulo3.anexo6" localSheetId="35">[10]!Módulo3.anexo6</definedName>
    <definedName name="Módulo3.anexo6" localSheetId="36">[10]!Módulo3.anexo6</definedName>
    <definedName name="Módulo3.anexo6" localSheetId="8">[10]!Módulo3.anexo6</definedName>
    <definedName name="Módulo3.anexo6" localSheetId="9">[10]!Módulo3.anexo6</definedName>
    <definedName name="Módulo3.anexo6" localSheetId="10">[10]!Módulo3.anexo6</definedName>
    <definedName name="Módulo3.anexo6" localSheetId="11">[10]!Módulo3.anexo6</definedName>
    <definedName name="Módulo3.anexo6" localSheetId="12">[10]!Módulo3.anexo6</definedName>
    <definedName name="Módulo3.anexo6" localSheetId="13">[10]!Módulo3.anexo6</definedName>
    <definedName name="Módulo3.anexo6" localSheetId="14">[10]!Módulo3.anexo6</definedName>
    <definedName name="Módulo3.anexo6" localSheetId="15">[10]!Módulo3.anexo6</definedName>
    <definedName name="Módulo3.anexo6" localSheetId="16">[10]!Módulo3.anexo6</definedName>
    <definedName name="Módulo3.anexo6" localSheetId="17">[10]!Módulo3.anexo6</definedName>
    <definedName name="Módulo3.anexo6" localSheetId="18">[10]!Módulo3.anexo6</definedName>
    <definedName name="Módulo3.anexo6" localSheetId="19">[10]!Módulo3.anexo6</definedName>
    <definedName name="Módulo3.anexo6" localSheetId="20">[10]!Módulo3.anexo6</definedName>
    <definedName name="Módulo3.anexo6" localSheetId="21">[10]!Módulo3.anexo6</definedName>
    <definedName name="Módulo3.anexo6" localSheetId="22">[10]!Módulo3.anexo6</definedName>
    <definedName name="Módulo3.anexo6" localSheetId="23">[10]!Módulo3.anexo6</definedName>
    <definedName name="Módulo3.anexo6" localSheetId="24">[10]!Módulo3.anexo6</definedName>
    <definedName name="Módulo3.anexo6" localSheetId="25">[10]!Módulo3.anexo6</definedName>
    <definedName name="Módulo3.anexo6" localSheetId="26">[10]!Módulo3.anexo6</definedName>
    <definedName name="Módulo3.anexo6" localSheetId="27">[10]!Módulo3.anexo6</definedName>
    <definedName name="Módulo3.anexo6" localSheetId="28">[10]!Módulo3.anexo6</definedName>
    <definedName name="Módulo3.anexo6" localSheetId="29">[10]!Módulo3.anexo6</definedName>
    <definedName name="Módulo3.anexo6" localSheetId="30">[10]!Módulo3.anexo6</definedName>
    <definedName name="Módulo3.anexo6" localSheetId="31">[10]!Módulo3.anexo6</definedName>
    <definedName name="Módulo3.anexo6" localSheetId="2">[10]!Módulo3.anexo6</definedName>
    <definedName name="Módulo3.anexo6">[10]!Módulo3.anexo6</definedName>
    <definedName name="Módulo8.anexo16" localSheetId="4">[10]!Módulo8.anexo16</definedName>
    <definedName name="Módulo8.anexo16" localSheetId="5">[10]!Módulo8.anexo16</definedName>
    <definedName name="Módulo8.anexo16" localSheetId="6">[10]!Módulo8.anexo16</definedName>
    <definedName name="Módulo8.anexo16" localSheetId="7">[10]!Módulo8.anexo16</definedName>
    <definedName name="Módulo8.anexo16" localSheetId="32">[10]!Módulo8.anexo16</definedName>
    <definedName name="Módulo8.anexo16" localSheetId="33">[10]!Módulo8.anexo16</definedName>
    <definedName name="Módulo8.anexo16" localSheetId="34">[10]!Módulo8.anexo16</definedName>
    <definedName name="Módulo8.anexo16" localSheetId="35">[10]!Módulo8.anexo16</definedName>
    <definedName name="Módulo8.anexo16" localSheetId="36">[10]!Módulo8.anexo16</definedName>
    <definedName name="Módulo8.anexo16" localSheetId="8">[10]!Módulo8.anexo16</definedName>
    <definedName name="Módulo8.anexo16" localSheetId="9">[10]!Módulo8.anexo16</definedName>
    <definedName name="Módulo8.anexo16" localSheetId="10">[10]!Módulo8.anexo16</definedName>
    <definedName name="Módulo8.anexo16" localSheetId="11">[10]!Módulo8.anexo16</definedName>
    <definedName name="Módulo8.anexo16" localSheetId="12">[10]!Módulo8.anexo16</definedName>
    <definedName name="Módulo8.anexo16" localSheetId="13">[10]!Módulo8.anexo16</definedName>
    <definedName name="Módulo8.anexo16" localSheetId="14">[10]!Módulo8.anexo16</definedName>
    <definedName name="Módulo8.anexo16" localSheetId="15">[10]!Módulo8.anexo16</definedName>
    <definedName name="Módulo8.anexo16" localSheetId="16">[10]!Módulo8.anexo16</definedName>
    <definedName name="Módulo8.anexo16" localSheetId="17">[10]!Módulo8.anexo16</definedName>
    <definedName name="Módulo8.anexo16" localSheetId="18">[10]!Módulo8.anexo16</definedName>
    <definedName name="Módulo8.anexo16" localSheetId="19">[10]!Módulo8.anexo16</definedName>
    <definedName name="Módulo8.anexo16" localSheetId="20">[10]!Módulo8.anexo16</definedName>
    <definedName name="Módulo8.anexo16" localSheetId="21">[10]!Módulo8.anexo16</definedName>
    <definedName name="Módulo8.anexo16" localSheetId="22">[10]!Módulo8.anexo16</definedName>
    <definedName name="Módulo8.anexo16" localSheetId="23">[10]!Módulo8.anexo16</definedName>
    <definedName name="Módulo8.anexo16" localSheetId="24">[10]!Módulo8.anexo16</definedName>
    <definedName name="Módulo8.anexo16" localSheetId="25">[10]!Módulo8.anexo16</definedName>
    <definedName name="Módulo8.anexo16" localSheetId="26">[10]!Módulo8.anexo16</definedName>
    <definedName name="Módulo8.anexo16" localSheetId="27">[10]!Módulo8.anexo16</definedName>
    <definedName name="Módulo8.anexo16" localSheetId="28">[10]!Módulo8.anexo16</definedName>
    <definedName name="Módulo8.anexo16" localSheetId="29">[10]!Módulo8.anexo16</definedName>
    <definedName name="Módulo8.anexo16" localSheetId="30">[10]!Módulo8.anexo16</definedName>
    <definedName name="Módulo8.anexo16" localSheetId="31">[10]!Módulo8.anexo16</definedName>
    <definedName name="Módulo8.anexo16" localSheetId="2">[10]!Módulo8.anexo16</definedName>
    <definedName name="Módulo8.anexo16">[10]!Módulo8.anexo16</definedName>
    <definedName name="MOE" hidden="1">{#N/A,#N/A,FALSE,"Hoja1";#N/A,#N/A,FALSE,"Hoja2"}</definedName>
    <definedName name="MONEDA">[94]Tablas!$AO$6:$AO$7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[2]STRSUMM0!#REF!</definedName>
    <definedName name="MRSUPDET">[47]steel!#REF!</definedName>
    <definedName name="Mtz_Avance">#REF!</definedName>
    <definedName name="Mv">#REF!</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32" hidden="1">{"via1",#N/A,TRUE,"general";"via2",#N/A,TRUE,"general";"via3",#N/A,TRUE,"general"}</definedName>
    <definedName name="n" localSheetId="33" hidden="1">{"via1",#N/A,TRUE,"general";"via2",#N/A,TRUE,"general";"via3",#N/A,TRUE,"general"}</definedName>
    <definedName name="n" localSheetId="34" hidden="1">{"via1",#N/A,TRUE,"general";"via2",#N/A,TRUE,"general";"via3",#N/A,TRUE,"general"}</definedName>
    <definedName name="n" localSheetId="35" hidden="1">{"via1",#N/A,TRUE,"general";"via2",#N/A,TRUE,"general";"via3",#N/A,TRUE,"general"}</definedName>
    <definedName name="n" localSheetId="3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31" hidden="1">{"via1",#N/A,TRUE,"general";"via2",#N/A,TRUE,"general";"via3",#N/A,TRUE,"general"}</definedName>
    <definedName name="n" hidden="1">{"via1",#N/A,TRUE,"general";"via2",#N/A,TRUE,"general";"via3",#N/A,TRUE,"general"}</definedName>
    <definedName name="Nada" localSheetId="4">[53]!Nada</definedName>
    <definedName name="Nada" localSheetId="5">[53]!Nada</definedName>
    <definedName name="Nada" localSheetId="6">[53]!Nada</definedName>
    <definedName name="Nada" localSheetId="7">[53]!Nada</definedName>
    <definedName name="Nada" localSheetId="32">[53]!Nada</definedName>
    <definedName name="Nada" localSheetId="33">[53]!Nada</definedName>
    <definedName name="Nada" localSheetId="34">[53]!Nada</definedName>
    <definedName name="Nada" localSheetId="35">[53]!Nada</definedName>
    <definedName name="Nada" localSheetId="36">[53]!Nada</definedName>
    <definedName name="Nada" localSheetId="8">[53]!Nada</definedName>
    <definedName name="Nada" localSheetId="9">[53]!Nada</definedName>
    <definedName name="Nada" localSheetId="10">[53]!Nada</definedName>
    <definedName name="Nada" localSheetId="11">[53]!Nada</definedName>
    <definedName name="Nada" localSheetId="12">[53]!Nada</definedName>
    <definedName name="Nada" localSheetId="13">[53]!Nada</definedName>
    <definedName name="Nada" localSheetId="14">[53]!Nada</definedName>
    <definedName name="Nada" localSheetId="15">[53]!Nada</definedName>
    <definedName name="Nada" localSheetId="16">[53]!Nada</definedName>
    <definedName name="Nada" localSheetId="17">[53]!Nada</definedName>
    <definedName name="Nada" localSheetId="18">[53]!Nada</definedName>
    <definedName name="Nada" localSheetId="19">[53]!Nada</definedName>
    <definedName name="Nada" localSheetId="20">[53]!Nada</definedName>
    <definedName name="Nada" localSheetId="21">[53]!Nada</definedName>
    <definedName name="Nada" localSheetId="22">[53]!Nada</definedName>
    <definedName name="Nada" localSheetId="23">[53]!Nada</definedName>
    <definedName name="Nada" localSheetId="24">[53]!Nada</definedName>
    <definedName name="Nada" localSheetId="25">[53]!Nada</definedName>
    <definedName name="Nada" localSheetId="26">[53]!Nada</definedName>
    <definedName name="Nada" localSheetId="27">[53]!Nada</definedName>
    <definedName name="Nada" localSheetId="28">[53]!Nada</definedName>
    <definedName name="Nada" localSheetId="29">[53]!Nada</definedName>
    <definedName name="Nada" localSheetId="30">[53]!Nada</definedName>
    <definedName name="Nada" localSheetId="31">[53]!Nada</definedName>
    <definedName name="Nada" localSheetId="2">[53]!Nada</definedName>
    <definedName name="Nada">[53]!Nada</definedName>
    <definedName name="Nafta_2">'[95] ASR+Nafta'!$K$19:$AS$19</definedName>
    <definedName name="Nafta2">'[95] ASR+Nafta'!$K$19:$AS$19</definedName>
    <definedName name="Nafta3">'[95]Todos+Nafta'!$K$19:$AS$19</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32" hidden="1">{"via1",#N/A,TRUE,"general";"via2",#N/A,TRUE,"general";"via3",#N/A,TRUE,"general"}</definedName>
    <definedName name="nbvnv" localSheetId="33" hidden="1">{"via1",#N/A,TRUE,"general";"via2",#N/A,TRUE,"general";"via3",#N/A,TRUE,"general"}</definedName>
    <definedName name="nbvnv" localSheetId="34" hidden="1">{"via1",#N/A,TRUE,"general";"via2",#N/A,TRUE,"general";"via3",#N/A,TRUE,"general"}</definedName>
    <definedName name="nbvnv" localSheetId="35" hidden="1">{"via1",#N/A,TRUE,"general";"via2",#N/A,TRUE,"general";"via3",#N/A,TRUE,"general"}</definedName>
    <definedName name="nbvnv" localSheetId="3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31"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32" hidden="1">{"TAB1",#N/A,TRUE,"GENERAL";"TAB2",#N/A,TRUE,"GENERAL";"TAB3",#N/A,TRUE,"GENERAL";"TAB4",#N/A,TRUE,"GENERAL";"TAB5",#N/A,TRUE,"GENERAL"}</definedName>
    <definedName name="NDHS" localSheetId="33" hidden="1">{"TAB1",#N/A,TRUE,"GENERAL";"TAB2",#N/A,TRUE,"GENERAL";"TAB3",#N/A,TRUE,"GENERAL";"TAB4",#N/A,TRUE,"GENERAL";"TAB5",#N/A,TRUE,"GENERAL"}</definedName>
    <definedName name="NDHS" localSheetId="34" hidden="1">{"TAB1",#N/A,TRUE,"GENERAL";"TAB2",#N/A,TRUE,"GENERAL";"TAB3",#N/A,TRUE,"GENERAL";"TAB4",#N/A,TRUE,"GENERAL";"TAB5",#N/A,TRUE,"GENERAL"}</definedName>
    <definedName name="NDHS" localSheetId="35" hidden="1">{"TAB1",#N/A,TRUE,"GENERAL";"TAB2",#N/A,TRUE,"GENERAL";"TAB3",#N/A,TRUE,"GENERAL";"TAB4",#N/A,TRUE,"GENERAL";"TAB5",#N/A,TRUE,"GENERAL"}</definedName>
    <definedName name="NDHS" localSheetId="3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31"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32" hidden="1">{"TAB1",#N/A,TRUE,"GENERAL";"TAB2",#N/A,TRUE,"GENERAL";"TAB3",#N/A,TRUE,"GENERAL";"TAB4",#N/A,TRUE,"GENERAL";"TAB5",#N/A,TRUE,"GENERAL"}</definedName>
    <definedName name="nf" localSheetId="33" hidden="1">{"TAB1",#N/A,TRUE,"GENERAL";"TAB2",#N/A,TRUE,"GENERAL";"TAB3",#N/A,TRUE,"GENERAL";"TAB4",#N/A,TRUE,"GENERAL";"TAB5",#N/A,TRUE,"GENERAL"}</definedName>
    <definedName name="nf" localSheetId="34" hidden="1">{"TAB1",#N/A,TRUE,"GENERAL";"TAB2",#N/A,TRUE,"GENERAL";"TAB3",#N/A,TRUE,"GENERAL";"TAB4",#N/A,TRUE,"GENERAL";"TAB5",#N/A,TRUE,"GENERAL"}</definedName>
    <definedName name="nf" localSheetId="35" hidden="1">{"TAB1",#N/A,TRUE,"GENERAL";"TAB2",#N/A,TRUE,"GENERAL";"TAB3",#N/A,TRUE,"GENERAL";"TAB4",#N/A,TRUE,"GENERAL";"TAB5",#N/A,TRUE,"GENERAL"}</definedName>
    <definedName name="nf" localSheetId="3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31"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32" hidden="1">{"via1",#N/A,TRUE,"general";"via2",#N/A,TRUE,"general";"via3",#N/A,TRUE,"general"}</definedName>
    <definedName name="nfg" localSheetId="33" hidden="1">{"via1",#N/A,TRUE,"general";"via2",#N/A,TRUE,"general";"via3",#N/A,TRUE,"general"}</definedName>
    <definedName name="nfg" localSheetId="34" hidden="1">{"via1",#N/A,TRUE,"general";"via2",#N/A,TRUE,"general";"via3",#N/A,TRUE,"general"}</definedName>
    <definedName name="nfg" localSheetId="35" hidden="1">{"via1",#N/A,TRUE,"general";"via2",#N/A,TRUE,"general";"via3",#N/A,TRUE,"general"}</definedName>
    <definedName name="nfg" localSheetId="3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31"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32" hidden="1">{"via1",#N/A,TRUE,"general";"via2",#N/A,TRUE,"general";"via3",#N/A,TRUE,"general"}</definedName>
    <definedName name="nfgn" localSheetId="33" hidden="1">{"via1",#N/A,TRUE,"general";"via2",#N/A,TRUE,"general";"via3",#N/A,TRUE,"general"}</definedName>
    <definedName name="nfgn" localSheetId="34" hidden="1">{"via1",#N/A,TRUE,"general";"via2",#N/A,TRUE,"general";"via3",#N/A,TRUE,"general"}</definedName>
    <definedName name="nfgn" localSheetId="35" hidden="1">{"via1",#N/A,TRUE,"general";"via2",#N/A,TRUE,"general";"via3",#N/A,TRUE,"general"}</definedName>
    <definedName name="nfgn" localSheetId="3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31"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32" hidden="1">{"TAB1",#N/A,TRUE,"GENERAL";"TAB2",#N/A,TRUE,"GENERAL";"TAB3",#N/A,TRUE,"GENERAL";"TAB4",#N/A,TRUE,"GENERAL";"TAB5",#N/A,TRUE,"GENERAL"}</definedName>
    <definedName name="ngdn" localSheetId="33" hidden="1">{"TAB1",#N/A,TRUE,"GENERAL";"TAB2",#N/A,TRUE,"GENERAL";"TAB3",#N/A,TRUE,"GENERAL";"TAB4",#N/A,TRUE,"GENERAL";"TAB5",#N/A,TRUE,"GENERAL"}</definedName>
    <definedName name="ngdn" localSheetId="34" hidden="1">{"TAB1",#N/A,TRUE,"GENERAL";"TAB2",#N/A,TRUE,"GENERAL";"TAB3",#N/A,TRUE,"GENERAL";"TAB4",#N/A,TRUE,"GENERAL";"TAB5",#N/A,TRUE,"GENERAL"}</definedName>
    <definedName name="ngdn" localSheetId="35" hidden="1">{"TAB1",#N/A,TRUE,"GENERAL";"TAB2",#N/A,TRUE,"GENERAL";"TAB3",#N/A,TRUE,"GENERAL";"TAB4",#N/A,TRUE,"GENERAL";"TAB5",#N/A,TRUE,"GENERAL"}</definedName>
    <definedName name="ngdn" localSheetId="3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31"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32" hidden="1">{"via1",#N/A,TRUE,"general";"via2",#N/A,TRUE,"general";"via3",#N/A,TRUE,"general"}</definedName>
    <definedName name="ngfh" localSheetId="33" hidden="1">{"via1",#N/A,TRUE,"general";"via2",#N/A,TRUE,"general";"via3",#N/A,TRUE,"general"}</definedName>
    <definedName name="ngfh" localSheetId="34" hidden="1">{"via1",#N/A,TRUE,"general";"via2",#N/A,TRUE,"general";"via3",#N/A,TRUE,"general"}</definedName>
    <definedName name="ngfh" localSheetId="35" hidden="1">{"via1",#N/A,TRUE,"general";"via2",#N/A,TRUE,"general";"via3",#N/A,TRUE,"general"}</definedName>
    <definedName name="ngfh" localSheetId="3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31"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32" hidden="1">{"via1",#N/A,TRUE,"general";"via2",#N/A,TRUE,"general";"via3",#N/A,TRUE,"general"}</definedName>
    <definedName name="nhn" localSheetId="33" hidden="1">{"via1",#N/A,TRUE,"general";"via2",#N/A,TRUE,"general";"via3",#N/A,TRUE,"general"}</definedName>
    <definedName name="nhn" localSheetId="34" hidden="1">{"via1",#N/A,TRUE,"general";"via2",#N/A,TRUE,"general";"via3",#N/A,TRUE,"general"}</definedName>
    <definedName name="nhn" localSheetId="35" hidden="1">{"via1",#N/A,TRUE,"general";"via2",#N/A,TRUE,"general";"via3",#N/A,TRUE,"general"}</definedName>
    <definedName name="nhn" localSheetId="3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31"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3"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35" hidden="1">{"TAB1",#N/A,TRUE,"GENERAL";"TAB2",#N/A,TRUE,"GENERAL";"TAB3",#N/A,TRUE,"GENERAL";"TAB4",#N/A,TRUE,"GENERAL";"TAB5",#N/A,TRUE,"GENERAL"}</definedName>
    <definedName name="nhncfgn" localSheetId="3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31"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32" hidden="1">{"via1",#N/A,TRUE,"general";"via2",#N/A,TRUE,"general";"via3",#N/A,TRUE,"general"}</definedName>
    <definedName name="nhndr" localSheetId="33" hidden="1">{"via1",#N/A,TRUE,"general";"via2",#N/A,TRUE,"general";"via3",#N/A,TRUE,"general"}</definedName>
    <definedName name="nhndr" localSheetId="34" hidden="1">{"via1",#N/A,TRUE,"general";"via2",#N/A,TRUE,"general";"via3",#N/A,TRUE,"general"}</definedName>
    <definedName name="nhndr" localSheetId="35" hidden="1">{"via1",#N/A,TRUE,"general";"via2",#N/A,TRUE,"general";"via3",#N/A,TRUE,"general"}</definedName>
    <definedName name="nhndr" localSheetId="3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31" hidden="1">{"via1",#N/A,TRUE,"general";"via2",#N/A,TRUE,"general";"via3",#N/A,TRUE,"general"}</definedName>
    <definedName name="nhndr" hidden="1">{"via1",#N/A,TRUE,"general";"via2",#N/A,TRUE,"general";"via3",#N/A,TRUE,"general"}</definedName>
    <definedName name="Nit">[42]EMPRESA!$F$8</definedName>
    <definedName name="Nmax">#REF!</definedName>
    <definedName name="nmdlf">#REF!</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32" hidden="1">{"via1",#N/A,TRUE,"general";"via2",#N/A,TRUE,"general";"via3",#N/A,TRUE,"general"}</definedName>
    <definedName name="nmmmm" localSheetId="33" hidden="1">{"via1",#N/A,TRUE,"general";"via2",#N/A,TRUE,"general";"via3",#N/A,TRUE,"general"}</definedName>
    <definedName name="nmmmm" localSheetId="34" hidden="1">{"via1",#N/A,TRUE,"general";"via2",#N/A,TRUE,"general";"via3",#N/A,TRUE,"general"}</definedName>
    <definedName name="nmmmm" localSheetId="35" hidden="1">{"via1",#N/A,TRUE,"general";"via2",#N/A,TRUE,"general";"via3",#N/A,TRUE,"general"}</definedName>
    <definedName name="nmmmm" localSheetId="3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31"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32" hidden="1">{"TAB1",#N/A,TRUE,"GENERAL";"TAB2",#N/A,TRUE,"GENERAL";"TAB3",#N/A,TRUE,"GENERAL";"TAB4",#N/A,TRUE,"GENERAL";"TAB5",#N/A,TRUE,"GENERAL"}</definedName>
    <definedName name="NN" localSheetId="33" hidden="1">{"TAB1",#N/A,TRUE,"GENERAL";"TAB2",#N/A,TRUE,"GENERAL";"TAB3",#N/A,TRUE,"GENERAL";"TAB4",#N/A,TRUE,"GENERAL";"TAB5",#N/A,TRUE,"GENERAL"}</definedName>
    <definedName name="NN" localSheetId="34" hidden="1">{"TAB1",#N/A,TRUE,"GENERAL";"TAB2",#N/A,TRUE,"GENERAL";"TAB3",#N/A,TRUE,"GENERAL";"TAB4",#N/A,TRUE,"GENERAL";"TAB5",#N/A,TRUE,"GENERAL"}</definedName>
    <definedName name="NN" localSheetId="35" hidden="1">{"TAB1",#N/A,TRUE,"GENERAL";"TAB2",#N/A,TRUE,"GENERAL";"TAB3",#N/A,TRUE,"GENERAL";"TAB4",#N/A,TRUE,"GENERAL";"TAB5",#N/A,TRUE,"GENERAL"}</definedName>
    <definedName name="NN" localSheetId="3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31"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3"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35" hidden="1">{"TAB1",#N/A,TRUE,"GENERAL";"TAB2",#N/A,TRUE,"GENERAL";"TAB3",#N/A,TRUE,"GENERAL";"TAB4",#N/A,TRUE,"GENERAL";"TAB5",#N/A,TRUE,"GENERAL"}</definedName>
    <definedName name="nndng" localSheetId="3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31"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32" hidden="1">{"TAB1",#N/A,TRUE,"GENERAL";"TAB2",#N/A,TRUE,"GENERAL";"TAB3",#N/A,TRUE,"GENERAL";"TAB4",#N/A,TRUE,"GENERAL";"TAB5",#N/A,TRUE,"GENERAL"}</definedName>
    <definedName name="nnn" localSheetId="33" hidden="1">{"TAB1",#N/A,TRUE,"GENERAL";"TAB2",#N/A,TRUE,"GENERAL";"TAB3",#N/A,TRUE,"GENERAL";"TAB4",#N/A,TRUE,"GENERAL";"TAB5",#N/A,TRUE,"GENERAL"}</definedName>
    <definedName name="nnn" localSheetId="34" hidden="1">{"TAB1",#N/A,TRUE,"GENERAL";"TAB2",#N/A,TRUE,"GENERAL";"TAB3",#N/A,TRUE,"GENERAL";"TAB4",#N/A,TRUE,"GENERAL";"TAB5",#N/A,TRUE,"GENERAL"}</definedName>
    <definedName name="nnn" localSheetId="35" hidden="1">{"TAB1",#N/A,TRUE,"GENERAL";"TAB2",#N/A,TRUE,"GENERAL";"TAB3",#N/A,TRUE,"GENERAL";"TAB4",#N/A,TRUE,"GENERAL";"TAB5",#N/A,TRUE,"GENERAL"}</definedName>
    <definedName name="nnn" localSheetId="3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31"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32" hidden="1">{"via1",#N/A,TRUE,"general";"via2",#N/A,TRUE,"general";"via3",#N/A,TRUE,"general"}</definedName>
    <definedName name="nnnhd" localSheetId="33" hidden="1">{"via1",#N/A,TRUE,"general";"via2",#N/A,TRUE,"general";"via3",#N/A,TRUE,"general"}</definedName>
    <definedName name="nnnhd" localSheetId="34" hidden="1">{"via1",#N/A,TRUE,"general";"via2",#N/A,TRUE,"general";"via3",#N/A,TRUE,"general"}</definedName>
    <definedName name="nnnhd" localSheetId="35" hidden="1">{"via1",#N/A,TRUE,"general";"via2",#N/A,TRUE,"general";"via3",#N/A,TRUE,"general"}</definedName>
    <definedName name="nnnhd" localSheetId="3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31"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32" hidden="1">{"via1",#N/A,TRUE,"general";"via2",#N/A,TRUE,"general";"via3",#N/A,TRUE,"general"}</definedName>
    <definedName name="nnnnn" localSheetId="33" hidden="1">{"via1",#N/A,TRUE,"general";"via2",#N/A,TRUE,"general";"via3",#N/A,TRUE,"general"}</definedName>
    <definedName name="nnnnn" localSheetId="34" hidden="1">{"via1",#N/A,TRUE,"general";"via2",#N/A,TRUE,"general";"via3",#N/A,TRUE,"general"}</definedName>
    <definedName name="nnnnn" localSheetId="35" hidden="1">{"via1",#N/A,TRUE,"general";"via2",#N/A,TRUE,"general";"via3",#N/A,TRUE,"general"}</definedName>
    <definedName name="nnnnn" localSheetId="3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31"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3"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35" hidden="1">{"TAB1",#N/A,TRUE,"GENERAL";"TAB2",#N/A,TRUE,"GENERAL";"TAB3",#N/A,TRUE,"GENERAL";"TAB4",#N/A,TRUE,"GENERAL";"TAB5",#N/A,TRUE,"GENERAL"}</definedName>
    <definedName name="nnnnnd" localSheetId="3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31"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3"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35" hidden="1">{"TAB1",#N/A,TRUE,"GENERAL";"TAB2",#N/A,TRUE,"GENERAL";"TAB3",#N/A,TRUE,"GENERAL";"TAB4",#N/A,TRUE,"GENERAL";"TAB5",#N/A,TRUE,"GENERAL"}</definedName>
    <definedName name="nnnnnf" localSheetId="3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31"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32" hidden="1">{"via1",#N/A,TRUE,"general";"via2",#N/A,TRUE,"general";"via3",#N/A,TRUE,"general"}</definedName>
    <definedName name="nnnnnh" localSheetId="33" hidden="1">{"via1",#N/A,TRUE,"general";"via2",#N/A,TRUE,"general";"via3",#N/A,TRUE,"general"}</definedName>
    <definedName name="nnnnnh" localSheetId="34" hidden="1">{"via1",#N/A,TRUE,"general";"via2",#N/A,TRUE,"general";"via3",#N/A,TRUE,"general"}</definedName>
    <definedName name="nnnnnh" localSheetId="35" hidden="1">{"via1",#N/A,TRUE,"general";"via2",#N/A,TRUE,"general";"via3",#N/A,TRUE,"general"}</definedName>
    <definedName name="nnnnnh" localSheetId="3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31" hidden="1">{"via1",#N/A,TRUE,"general";"via2",#N/A,TRUE,"general";"via3",#N/A,TRUE,"general"}</definedName>
    <definedName name="nnnnnh" hidden="1">{"via1",#N/A,TRUE,"general";"via2",#N/A,TRUE,"general";"via3",#N/A,TRUE,"general"}</definedName>
    <definedName name="NO" localSheetId="3">'APU 1.1.1'!ERR</definedName>
    <definedName name="NO" localSheetId="4">'APU 1.1.2'!ERR</definedName>
    <definedName name="NO" localSheetId="5">'APU 1.2.1'!ERR</definedName>
    <definedName name="NO" localSheetId="6">'APU 1.2.2'!ERR</definedName>
    <definedName name="NO" localSheetId="7">'APU 1.3.1'!ERR</definedName>
    <definedName name="NO" localSheetId="32">'APU 10.1.1'!ERR</definedName>
    <definedName name="NO" localSheetId="33">'APU 10.1.2'!ERR</definedName>
    <definedName name="NO" localSheetId="34">'APU 11.1.1'!ERR</definedName>
    <definedName name="NO" localSheetId="35">'APU 11.1.2'!ERR</definedName>
    <definedName name="NO" localSheetId="36">'APU 12.1.1'!ERR</definedName>
    <definedName name="NO" localSheetId="8">'APU 2.1.1'!ERR</definedName>
    <definedName name="NO" localSheetId="9">'APU 2.1.2'!ERR</definedName>
    <definedName name="NO" localSheetId="10">'APU 2.1.3'!ERR</definedName>
    <definedName name="NO" localSheetId="11">'APU 2.2.1'!ERR</definedName>
    <definedName name="NO" localSheetId="12">'APU 2.2.2'!ERR</definedName>
    <definedName name="NO" localSheetId="13">'APU 2.2.3'!ERR</definedName>
    <definedName name="NO" localSheetId="14">'APU 2.3.1'!ERR</definedName>
    <definedName name="NO" localSheetId="15">'APU 3.1.1'!ERR</definedName>
    <definedName name="NO" localSheetId="16">'APU 4.1.1'!ERR</definedName>
    <definedName name="NO" localSheetId="17">'APU 4.2.1'!ERR</definedName>
    <definedName name="NO" localSheetId="18">'APU 5.1.1'!ERR</definedName>
    <definedName name="NO" localSheetId="19">'APU 5.1.2'!ERR</definedName>
    <definedName name="NO" localSheetId="20">'APU 5.2.1'!ERR</definedName>
    <definedName name="NO" localSheetId="21">'APU 5.2.2'!ERR</definedName>
    <definedName name="NO" localSheetId="22">'APU 5.3.1'!ERR</definedName>
    <definedName name="NO" localSheetId="23">'APU 5.3.2'!ERR</definedName>
    <definedName name="NO" localSheetId="24">'APU 6.1.1'!ERR</definedName>
    <definedName name="NO" localSheetId="25">'APU 7.1.1'!ERR</definedName>
    <definedName name="NO" localSheetId="26">'APU 7.2.1'!ERR</definedName>
    <definedName name="NO" localSheetId="27">'APU 8.1.1'!ERR</definedName>
    <definedName name="NO" localSheetId="28">'APU 8.1.2'!ERR</definedName>
    <definedName name="NO" localSheetId="29">'APU 8.2.1'!ERR</definedName>
    <definedName name="NO" localSheetId="30">'APU 8.2.2'!ERR</definedName>
    <definedName name="NO" localSheetId="31">'APU 9.1.1'!ERR</definedName>
    <definedName name="NO" localSheetId="0">[6]!ERR</definedName>
    <definedName name="NO">[0]!ERR</definedName>
    <definedName name="No_desarrolladas">'[29]Reservas de Petróleo'!$A$2,'[29]Reservas de Petróleo'!$A$1,'[29]Reservas de Petróleo'!$D$4,'[29]Reservas de Petróleo'!$G$1:$G$65536</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32">#REF!</definedName>
    <definedName name="NOMBRE" localSheetId="33">#REF!</definedName>
    <definedName name="NOMBRE" localSheetId="34">#REF!</definedName>
    <definedName name="NOMBRE" localSheetId="35">#REF!</definedName>
    <definedName name="NOMBRE" localSheetId="36">#REF!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29">#REF!</definedName>
    <definedName name="NOMBRE" localSheetId="30">#REF!</definedName>
    <definedName name="NOMBRE" localSheetId="31">#REF!</definedName>
    <definedName name="NOMBRE">#REF!</definedName>
    <definedName name="NOMBRE_1" hidden="1">[23]Presentacion!#REF!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32">#REF!</definedName>
    <definedName name="NUEVO" localSheetId="33">#REF!</definedName>
    <definedName name="NUEVO" localSheetId="34">#REF!</definedName>
    <definedName name="NUEVO" localSheetId="35">#REF!</definedName>
    <definedName name="NUEVO" localSheetId="36">#REF!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28">#REF!</definedName>
    <definedName name="NUEVO" localSheetId="29">#REF!</definedName>
    <definedName name="NUEVO" localSheetId="30">#REF!</definedName>
    <definedName name="NUEVO" localSheetId="31">#REF!</definedName>
    <definedName name="nuevo"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32" hidden="1">{"via1",#N/A,TRUE,"general";"via2",#N/A,TRUE,"general";"via3",#N/A,TRUE,"general"}</definedName>
    <definedName name="nxn" localSheetId="33" hidden="1">{"via1",#N/A,TRUE,"general";"via2",#N/A,TRUE,"general";"via3",#N/A,TRUE,"general"}</definedName>
    <definedName name="nxn" localSheetId="34" hidden="1">{"via1",#N/A,TRUE,"general";"via2",#N/A,TRUE,"general";"via3",#N/A,TRUE,"general"}</definedName>
    <definedName name="nxn" localSheetId="35" hidden="1">{"via1",#N/A,TRUE,"general";"via2",#N/A,TRUE,"general";"via3",#N/A,TRUE,"general"}</definedName>
    <definedName name="nxn" localSheetId="3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31"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32" hidden="1">{"via1",#N/A,TRUE,"general";"via2",#N/A,TRUE,"general";"via3",#N/A,TRUE,"general"}</definedName>
    <definedName name="ñpñpñ" localSheetId="33" hidden="1">{"via1",#N/A,TRUE,"general";"via2",#N/A,TRUE,"general";"via3",#N/A,TRUE,"general"}</definedName>
    <definedName name="ñpñpñ" localSheetId="34" hidden="1">{"via1",#N/A,TRUE,"general";"via2",#N/A,TRUE,"general";"via3",#N/A,TRUE,"general"}</definedName>
    <definedName name="ñpñpñ" localSheetId="35" hidden="1">{"via1",#N/A,TRUE,"general";"via2",#N/A,TRUE,"general";"via3",#N/A,TRUE,"general"}</definedName>
    <definedName name="ñpñpñ" localSheetId="3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31" hidden="1">{"via1",#N/A,TRUE,"general";"via2",#N/A,TRUE,"general";"via3",#N/A,TRUE,"general"}</definedName>
    <definedName name="ñpñpñ" hidden="1">{"via1",#N/A,TRUE,"general";"via2",#N/A,TRUE,"general";"via3",#N/A,TRUE,"general"}</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32">#REF!</definedName>
    <definedName name="º1" localSheetId="33">#REF!</definedName>
    <definedName name="º1" localSheetId="34">#REF!</definedName>
    <definedName name="º1" localSheetId="35">#REF!</definedName>
    <definedName name="º1" localSheetId="36">#REF!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14">#REF!</definedName>
    <definedName name="º1" localSheetId="15">#REF!</definedName>
    <definedName name="º1" localSheetId="16">#REF!</definedName>
    <definedName name="º1" localSheetId="17">#REF!</definedName>
    <definedName name="º1" localSheetId="18">#REF!</definedName>
    <definedName name="º1" localSheetId="19">#REF!</definedName>
    <definedName name="º1" localSheetId="20">#REF!</definedName>
    <definedName name="º1" localSheetId="21">#REF!</definedName>
    <definedName name="º1" localSheetId="22">#REF!</definedName>
    <definedName name="º1" localSheetId="23">#REF!</definedName>
    <definedName name="º1" localSheetId="24">#REF!</definedName>
    <definedName name="º1" localSheetId="25">#REF!</definedName>
    <definedName name="º1" localSheetId="26">#REF!</definedName>
    <definedName name="º1" localSheetId="27">#REF!</definedName>
    <definedName name="º1" localSheetId="28">#REF!</definedName>
    <definedName name="º1" localSheetId="29">#REF!</definedName>
    <definedName name="º1" localSheetId="30">#REF!</definedName>
    <definedName name="º1" localSheetId="31">#REF!</definedName>
    <definedName name="º1">#REF!</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32" hidden="1">{"via1",#N/A,TRUE,"general";"via2",#N/A,TRUE,"general";"via3",#N/A,TRUE,"general"}</definedName>
    <definedName name="o9o9" localSheetId="33" hidden="1">{"via1",#N/A,TRUE,"general";"via2",#N/A,TRUE,"general";"via3",#N/A,TRUE,"general"}</definedName>
    <definedName name="o9o9" localSheetId="34" hidden="1">{"via1",#N/A,TRUE,"general";"via2",#N/A,TRUE,"general";"via3",#N/A,TRUE,"general"}</definedName>
    <definedName name="o9o9" localSheetId="35" hidden="1">{"via1",#N/A,TRUE,"general";"via2",#N/A,TRUE,"general";"via3",#N/A,TRUE,"general"}</definedName>
    <definedName name="o9o9" localSheetId="3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31" hidden="1">{"via1",#N/A,TRUE,"general";"via2",#N/A,TRUE,"general";"via3",#N/A,TRUE,"general"}</definedName>
    <definedName name="o9o9" hidden="1">{"via1",#N/A,TRUE,"general";"via2",#N/A,TRUE,"general";"via3",#N/A,TRUE,"general"}</definedName>
    <definedName name="OBJ">[27]PRESUPUESTO!$C$10</definedName>
    <definedName name="ObjetivoProyecto">#REF!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32">#REF!</definedName>
    <definedName name="Obra" localSheetId="33">#REF!</definedName>
    <definedName name="Obra" localSheetId="34">#REF!</definedName>
    <definedName name="Obra" localSheetId="35">#REF!</definedName>
    <definedName name="Obra" localSheetId="36">#REF!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1">#REF!</definedName>
    <definedName name="Obra" localSheetId="22">#REF!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28">#REF!</definedName>
    <definedName name="Obra" localSheetId="29">#REF!</definedName>
    <definedName name="Obra" localSheetId="30">#REF!</definedName>
    <definedName name="Obra" localSheetId="31">#REF!</definedName>
    <definedName name="Obra">#REF!</definedName>
    <definedName name="obras" hidden="1">#REF!</definedName>
    <definedName name="obras1" localSheetId="4">DATE(YEAR([96]!Loan_Start),MONTH([96]!Loan_Start)+Payment_Number,DAY([96]!Loan_Start))</definedName>
    <definedName name="obras1" localSheetId="5">DATE(YEAR([96]!Loan_Start),MONTH([96]!Loan_Start)+Payment_Number,DAY([96]!Loan_Start))</definedName>
    <definedName name="obras1" localSheetId="6">DATE(YEAR([96]!Loan_Start),MONTH([96]!Loan_Start)+Payment_Number,DAY([96]!Loan_Start))</definedName>
    <definedName name="obras1" localSheetId="7">DATE(YEAR([96]!Loan_Start),MONTH([96]!Loan_Start)+Payment_Number,DAY([96]!Loan_Start))</definedName>
    <definedName name="obras1" localSheetId="32">DATE(YEAR([96]!Loan_Start),MONTH([96]!Loan_Start)+Payment_Number,DAY([96]!Loan_Start))</definedName>
    <definedName name="obras1" localSheetId="33">DATE(YEAR([96]!Loan_Start),MONTH([96]!Loan_Start)+Payment_Number,DAY([96]!Loan_Start))</definedName>
    <definedName name="obras1" localSheetId="34">DATE(YEAR([96]!Loan_Start),MONTH([96]!Loan_Start)+Payment_Number,DAY([96]!Loan_Start))</definedName>
    <definedName name="obras1" localSheetId="35">DATE(YEAR([96]!Loan_Start),MONTH([96]!Loan_Start)+Payment_Number,DAY([96]!Loan_Start))</definedName>
    <definedName name="obras1" localSheetId="36">DATE(YEAR([96]!Loan_Start),MONTH([96]!Loan_Start)+Payment_Number,DAY([96]!Loan_Start))</definedName>
    <definedName name="obras1" localSheetId="8">DATE(YEAR([96]!Loan_Start),MONTH([96]!Loan_Start)+Payment_Number,DAY([96]!Loan_Start))</definedName>
    <definedName name="obras1" localSheetId="9">DATE(YEAR([96]!Loan_Start),MONTH([96]!Loan_Start)+Payment_Number,DAY([96]!Loan_Start))</definedName>
    <definedName name="obras1" localSheetId="10">DATE(YEAR([96]!Loan_Start),MONTH([96]!Loan_Start)+Payment_Number,DAY([96]!Loan_Start))</definedName>
    <definedName name="obras1" localSheetId="11">DATE(YEAR([96]!Loan_Start),MONTH([96]!Loan_Start)+Payment_Number,DAY([96]!Loan_Start))</definedName>
    <definedName name="obras1" localSheetId="12">DATE(YEAR([96]!Loan_Start),MONTH([96]!Loan_Start)+Payment_Number,DAY([96]!Loan_Start))</definedName>
    <definedName name="obras1" localSheetId="13">DATE(YEAR([96]!Loan_Start),MONTH([96]!Loan_Start)+Payment_Number,DAY([96]!Loan_Start))</definedName>
    <definedName name="obras1" localSheetId="14">DATE(YEAR([96]!Loan_Start),MONTH([96]!Loan_Start)+Payment_Number,DAY([96]!Loan_Start))</definedName>
    <definedName name="obras1" localSheetId="15">DATE(YEAR([96]!Loan_Start),MONTH([96]!Loan_Start)+Payment_Number,DAY([96]!Loan_Start))</definedName>
    <definedName name="obras1" localSheetId="16">DATE(YEAR([96]!Loan_Start),MONTH([96]!Loan_Start)+Payment_Number,DAY([96]!Loan_Start))</definedName>
    <definedName name="obras1" localSheetId="17">DATE(YEAR([96]!Loan_Start),MONTH([96]!Loan_Start)+Payment_Number,DAY([96]!Loan_Start))</definedName>
    <definedName name="obras1" localSheetId="18">DATE(YEAR([96]!Loan_Start),MONTH([96]!Loan_Start)+Payment_Number,DAY([96]!Loan_Start))</definedName>
    <definedName name="obras1" localSheetId="19">DATE(YEAR([96]!Loan_Start),MONTH([96]!Loan_Start)+Payment_Number,DAY([96]!Loan_Start))</definedName>
    <definedName name="obras1" localSheetId="20">DATE(YEAR([96]!Loan_Start),MONTH([96]!Loan_Start)+Payment_Number,DAY([96]!Loan_Start))</definedName>
    <definedName name="obras1" localSheetId="21">DATE(YEAR([96]!Loan_Start),MONTH([96]!Loan_Start)+Payment_Number,DAY([96]!Loan_Start))</definedName>
    <definedName name="obras1" localSheetId="22">DATE(YEAR([96]!Loan_Start),MONTH([96]!Loan_Start)+Payment_Number,DAY([96]!Loan_Start))</definedName>
    <definedName name="obras1" localSheetId="23">DATE(YEAR([96]!Loan_Start),MONTH([96]!Loan_Start)+Payment_Number,DAY([96]!Loan_Start))</definedName>
    <definedName name="obras1" localSheetId="24">DATE(YEAR([96]!Loan_Start),MONTH([96]!Loan_Start)+Payment_Number,DAY([96]!Loan_Start))</definedName>
    <definedName name="obras1" localSheetId="25">DATE(YEAR([96]!Loan_Start),MONTH([96]!Loan_Start)+Payment_Number,DAY([96]!Loan_Start))</definedName>
    <definedName name="obras1" localSheetId="26">DATE(YEAR([96]!Loan_Start),MONTH([96]!Loan_Start)+Payment_Number,DAY([96]!Loan_Start))</definedName>
    <definedName name="obras1" localSheetId="27">DATE(YEAR([96]!Loan_Start),MONTH([96]!Loan_Start)+Payment_Number,DAY([96]!Loan_Start))</definedName>
    <definedName name="obras1" localSheetId="28">DATE(YEAR([96]!Loan_Start),MONTH([96]!Loan_Start)+Payment_Number,DAY([96]!Loan_Start))</definedName>
    <definedName name="obras1" localSheetId="29">DATE(YEAR([96]!Loan_Start),MONTH([96]!Loan_Start)+Payment_Number,DAY([96]!Loan_Start))</definedName>
    <definedName name="obras1" localSheetId="30">DATE(YEAR([96]!Loan_Start),MONTH([96]!Loan_Start)+Payment_Number,DAY([96]!Loan_Start))</definedName>
    <definedName name="obras1" localSheetId="31">DATE(YEAR([96]!Loan_Start),MONTH([96]!Loan_Start)+Payment_Number,DAY([96]!Loan_Start))</definedName>
    <definedName name="obras1" localSheetId="2">DATE(YEAR([96]!Loan_Start),MONTH([96]!Loan_Start)+Payment_Number,DAY([96]!Loan_Start))</definedName>
    <definedName name="obras1">DATE(YEAR([96]!Loan_Start),MONTH([96]!Loan_Start)+Payment_Number,DAY([96]!Loan_Start))</definedName>
    <definedName name="obras11" hidden="1">#REF!</definedName>
    <definedName name="obras111" localSheetId="4">DATE(YEAR([97]!Loan_Start),MONTH([97]!Loan_Start)+Payment_Number,DAY([97]!Loan_Start))</definedName>
    <definedName name="obras111" localSheetId="5">DATE(YEAR([97]!Loan_Start),MONTH([97]!Loan_Start)+Payment_Number,DAY([97]!Loan_Start))</definedName>
    <definedName name="obras111" localSheetId="6">DATE(YEAR([97]!Loan_Start),MONTH([97]!Loan_Start)+Payment_Number,DAY([97]!Loan_Start))</definedName>
    <definedName name="obras111" localSheetId="7">DATE(YEAR([97]!Loan_Start),MONTH([97]!Loan_Start)+Payment_Number,DAY([97]!Loan_Start))</definedName>
    <definedName name="obras111" localSheetId="32">DATE(YEAR([97]!Loan_Start),MONTH([97]!Loan_Start)+Payment_Number,DAY([97]!Loan_Start))</definedName>
    <definedName name="obras111" localSheetId="33">DATE(YEAR([97]!Loan_Start),MONTH([97]!Loan_Start)+Payment_Number,DAY([97]!Loan_Start))</definedName>
    <definedName name="obras111" localSheetId="34">DATE(YEAR([97]!Loan_Start),MONTH([97]!Loan_Start)+Payment_Number,DAY([97]!Loan_Start))</definedName>
    <definedName name="obras111" localSheetId="35">DATE(YEAR([97]!Loan_Start),MONTH([97]!Loan_Start)+Payment_Number,DAY([97]!Loan_Start))</definedName>
    <definedName name="obras111" localSheetId="36">DATE(YEAR([97]!Loan_Start),MONTH([97]!Loan_Start)+Payment_Number,DAY([97]!Loan_Start))</definedName>
    <definedName name="obras111" localSheetId="8">DATE(YEAR([97]!Loan_Start),MONTH([97]!Loan_Start)+Payment_Number,DAY([97]!Loan_Start))</definedName>
    <definedName name="obras111" localSheetId="9">DATE(YEAR([97]!Loan_Start),MONTH([97]!Loan_Start)+Payment_Number,DAY([97]!Loan_Start))</definedName>
    <definedName name="obras111" localSheetId="10">DATE(YEAR([97]!Loan_Start),MONTH([97]!Loan_Start)+Payment_Number,DAY([97]!Loan_Start))</definedName>
    <definedName name="obras111" localSheetId="11">DATE(YEAR([97]!Loan_Start),MONTH([97]!Loan_Start)+Payment_Number,DAY([97]!Loan_Start))</definedName>
    <definedName name="obras111" localSheetId="12">DATE(YEAR([97]!Loan_Start),MONTH([97]!Loan_Start)+Payment_Number,DAY([97]!Loan_Start))</definedName>
    <definedName name="obras111" localSheetId="13">DATE(YEAR([97]!Loan_Start),MONTH([97]!Loan_Start)+Payment_Number,DAY([97]!Loan_Start))</definedName>
    <definedName name="obras111" localSheetId="14">DATE(YEAR([97]!Loan_Start),MONTH([97]!Loan_Start)+Payment_Number,DAY([97]!Loan_Start))</definedName>
    <definedName name="obras111" localSheetId="15">DATE(YEAR([97]!Loan_Start),MONTH([97]!Loan_Start)+Payment_Number,DAY([97]!Loan_Start))</definedName>
    <definedName name="obras111" localSheetId="16">DATE(YEAR([97]!Loan_Start),MONTH([97]!Loan_Start)+Payment_Number,DAY([97]!Loan_Start))</definedName>
    <definedName name="obras111" localSheetId="17">DATE(YEAR([97]!Loan_Start),MONTH([97]!Loan_Start)+Payment_Number,DAY([97]!Loan_Start))</definedName>
    <definedName name="obras111" localSheetId="18">DATE(YEAR([97]!Loan_Start),MONTH([97]!Loan_Start)+Payment_Number,DAY([97]!Loan_Start))</definedName>
    <definedName name="obras111" localSheetId="19">DATE(YEAR([97]!Loan_Start),MONTH([97]!Loan_Start)+Payment_Number,DAY([97]!Loan_Start))</definedName>
    <definedName name="obras111" localSheetId="20">DATE(YEAR([97]!Loan_Start),MONTH([97]!Loan_Start)+Payment_Number,DAY([97]!Loan_Start))</definedName>
    <definedName name="obras111" localSheetId="21">DATE(YEAR([97]!Loan_Start),MONTH([97]!Loan_Start)+Payment_Number,DAY([97]!Loan_Start))</definedName>
    <definedName name="obras111" localSheetId="22">DATE(YEAR([97]!Loan_Start),MONTH([97]!Loan_Start)+Payment_Number,DAY([97]!Loan_Start))</definedName>
    <definedName name="obras111" localSheetId="23">DATE(YEAR([97]!Loan_Start),MONTH([97]!Loan_Start)+Payment_Number,DAY([97]!Loan_Start))</definedName>
    <definedName name="obras111" localSheetId="24">DATE(YEAR([97]!Loan_Start),MONTH([97]!Loan_Start)+Payment_Number,DAY([97]!Loan_Start))</definedName>
    <definedName name="obras111" localSheetId="25">DATE(YEAR([97]!Loan_Start),MONTH([97]!Loan_Start)+Payment_Number,DAY([97]!Loan_Start))</definedName>
    <definedName name="obras111" localSheetId="26">DATE(YEAR([97]!Loan_Start),MONTH([97]!Loan_Start)+Payment_Number,DAY([97]!Loan_Start))</definedName>
    <definedName name="obras111" localSheetId="27">DATE(YEAR([97]!Loan_Start),MONTH([97]!Loan_Start)+Payment_Number,DAY([97]!Loan_Start))</definedName>
    <definedName name="obras111" localSheetId="28">DATE(YEAR([97]!Loan_Start),MONTH([97]!Loan_Start)+Payment_Number,DAY([97]!Loan_Start))</definedName>
    <definedName name="obras111" localSheetId="29">DATE(YEAR([97]!Loan_Start),MONTH([97]!Loan_Start)+Payment_Number,DAY([97]!Loan_Start))</definedName>
    <definedName name="obras111" localSheetId="30">DATE(YEAR([97]!Loan_Start),MONTH([97]!Loan_Start)+Payment_Number,DAY([97]!Loan_Start))</definedName>
    <definedName name="obras111" localSheetId="31">DATE(YEAR([97]!Loan_Start),MONTH([97]!Loan_Start)+Payment_Number,DAY([97]!Loan_Start))</definedName>
    <definedName name="obras111" localSheetId="2">DATE(YEAR([97]!Loan_Start),MONTH([97]!Loan_Start)+Payment_Number,DAY([97]!Loan_Start))</definedName>
    <definedName name="obras111">DATE(YEAR([97]!Loan_Start),MONTH([97]!Loan_Start)+Payment_Number,DAY([97]!Loan_Start))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3"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35" hidden="1">{"TAB1",#N/A,TRUE,"GENERAL";"TAB2",#N/A,TRUE,"GENERAL";"TAB3",#N/A,TRUE,"GENERAL";"TAB4",#N/A,TRUE,"GENERAL";"TAB5",#N/A,TRUE,"GENERAL"}</definedName>
    <definedName name="oiret" localSheetId="3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31"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3"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35" hidden="1">{"TAB1",#N/A,TRUE,"GENERAL";"TAB2",#N/A,TRUE,"GENERAL";"TAB3",#N/A,TRUE,"GENERAL";"TAB4",#N/A,TRUE,"GENERAL";"TAB5",#N/A,TRUE,"GENERAL"}</definedName>
    <definedName name="oirgrth" localSheetId="3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31"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32" hidden="1">{"via1",#N/A,TRUE,"general";"via2",#N/A,TRUE,"general";"via3",#N/A,TRUE,"general"}</definedName>
    <definedName name="OIUOIU" localSheetId="33" hidden="1">{"via1",#N/A,TRUE,"general";"via2",#N/A,TRUE,"general";"via3",#N/A,TRUE,"general"}</definedName>
    <definedName name="OIUOIU" localSheetId="34" hidden="1">{"via1",#N/A,TRUE,"general";"via2",#N/A,TRUE,"general";"via3",#N/A,TRUE,"general"}</definedName>
    <definedName name="OIUOIU" localSheetId="35" hidden="1">{"via1",#N/A,TRUE,"general";"via2",#N/A,TRUE,"general";"via3",#N/A,TRUE,"general"}</definedName>
    <definedName name="OIUOIU" localSheetId="3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31"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32" hidden="1">{"via1",#N/A,TRUE,"general";"via2",#N/A,TRUE,"general";"via3",#N/A,TRUE,"general"}</definedName>
    <definedName name="ooo" localSheetId="33" hidden="1">{"via1",#N/A,TRUE,"general";"via2",#N/A,TRUE,"general";"via3",#N/A,TRUE,"general"}</definedName>
    <definedName name="ooo" localSheetId="34" hidden="1">{"via1",#N/A,TRUE,"general";"via2",#N/A,TRUE,"general";"via3",#N/A,TRUE,"general"}</definedName>
    <definedName name="ooo" localSheetId="35" hidden="1">{"via1",#N/A,TRUE,"general";"via2",#N/A,TRUE,"general";"via3",#N/A,TRUE,"general"}</definedName>
    <definedName name="ooo" localSheetId="3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31"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3"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35" hidden="1">{"TAB1",#N/A,TRUE,"GENERAL";"TAB2",#N/A,TRUE,"GENERAL";"TAB3",#N/A,TRUE,"GENERAL";"TAB4",#N/A,TRUE,"GENERAL";"TAB5",#N/A,TRUE,"GENERAL"}</definedName>
    <definedName name="ooooiii" localSheetId="3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31"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32" hidden="1">{"via1",#N/A,TRUE,"general";"via2",#N/A,TRUE,"general";"via3",#N/A,TRUE,"general"}</definedName>
    <definedName name="oooos" localSheetId="33" hidden="1">{"via1",#N/A,TRUE,"general";"via2",#N/A,TRUE,"general";"via3",#N/A,TRUE,"general"}</definedName>
    <definedName name="oooos" localSheetId="34" hidden="1">{"via1",#N/A,TRUE,"general";"via2",#N/A,TRUE,"general";"via3",#N/A,TRUE,"general"}</definedName>
    <definedName name="oooos" localSheetId="35" hidden="1">{"via1",#N/A,TRUE,"general";"via2",#N/A,TRUE,"general";"via3",#N/A,TRUE,"general"}</definedName>
    <definedName name="oooos" localSheetId="3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3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tros">[72]otros!$A$6:$A$1235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32" hidden="1">{"via1",#N/A,TRUE,"general";"via2",#N/A,TRUE,"general";"via3",#N/A,TRUE,"general"}</definedName>
    <definedName name="p0p0" localSheetId="33" hidden="1">{"via1",#N/A,TRUE,"general";"via2",#N/A,TRUE,"general";"via3",#N/A,TRUE,"general"}</definedName>
    <definedName name="p0p0" localSheetId="34" hidden="1">{"via1",#N/A,TRUE,"general";"via2",#N/A,TRUE,"general";"via3",#N/A,TRUE,"general"}</definedName>
    <definedName name="p0p0" localSheetId="35" hidden="1">{"via1",#N/A,TRUE,"general";"via2",#N/A,TRUE,"general";"via3",#N/A,TRUE,"general"}</definedName>
    <definedName name="p0p0" localSheetId="3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31" hidden="1">{"via1",#N/A,TRUE,"general";"via2",#N/A,TRUE,"general";"via3",#N/A,TRUE,"general"}</definedName>
    <definedName name="p0p0" hidden="1">{"via1",#N/A,TRUE,"general";"via2",#N/A,TRUE,"general";"via3",#N/A,TRUE,"general"}</definedName>
    <definedName name="Page____1____of____2">#REF!</definedName>
    <definedName name="Parametro_Peso">[60]Tablas!$A$1:$A$65536</definedName>
    <definedName name="Pay_Date">#REF!</definedName>
    <definedName name="Pay_Num">#REF!</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32">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29">DATE(YEAR([0]!Loan_Start),MONTH([0]!Loan_Start)+Payment_Number,DAY([0]!Loan_Start))</definedName>
    <definedName name="Payment_Date" localSheetId="30">DATE(YEAR([0]!Loan_Start),MONTH([0]!Loan_Start)+Payment_Number,DAY([0]!Loan_Start))</definedName>
    <definedName name="Payment_Date" localSheetId="31">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4">DATE(YEAR([97]!Loan_Start),MONTH([97]!Loan_Start)+Payment_Number,DAY([97]!Loan_Start))</definedName>
    <definedName name="Payment_Date1" localSheetId="5">DATE(YEAR([97]!Loan_Start),MONTH([97]!Loan_Start)+Payment_Number,DAY([97]!Loan_Start))</definedName>
    <definedName name="Payment_Date1" localSheetId="6">DATE(YEAR([97]!Loan_Start),MONTH([97]!Loan_Start)+Payment_Number,DAY([97]!Loan_Start))</definedName>
    <definedName name="Payment_Date1" localSheetId="7">DATE(YEAR([97]!Loan_Start),MONTH([97]!Loan_Start)+Payment_Number,DAY([97]!Loan_Start))</definedName>
    <definedName name="Payment_Date1" localSheetId="32">DATE(YEAR([97]!Loan_Start),MONTH([97]!Loan_Start)+Payment_Number,DAY([97]!Loan_Start))</definedName>
    <definedName name="Payment_Date1" localSheetId="33">DATE(YEAR([97]!Loan_Start),MONTH([97]!Loan_Start)+Payment_Number,DAY([97]!Loan_Start))</definedName>
    <definedName name="Payment_Date1" localSheetId="34">DATE(YEAR([97]!Loan_Start),MONTH([97]!Loan_Start)+Payment_Number,DAY([97]!Loan_Start))</definedName>
    <definedName name="Payment_Date1" localSheetId="35">DATE(YEAR([97]!Loan_Start),MONTH([97]!Loan_Start)+Payment_Number,DAY([97]!Loan_Start))</definedName>
    <definedName name="Payment_Date1" localSheetId="36">DATE(YEAR([97]!Loan_Start),MONTH([97]!Loan_Start)+Payment_Number,DAY([97]!Loan_Start))</definedName>
    <definedName name="Payment_Date1" localSheetId="8">DATE(YEAR([97]!Loan_Start),MONTH([97]!Loan_Start)+Payment_Number,DAY([97]!Loan_Start))</definedName>
    <definedName name="Payment_Date1" localSheetId="9">DATE(YEAR([97]!Loan_Start),MONTH([97]!Loan_Start)+Payment_Number,DAY([97]!Loan_Start))</definedName>
    <definedName name="Payment_Date1" localSheetId="10">DATE(YEAR([97]!Loan_Start),MONTH([97]!Loan_Start)+Payment_Number,DAY([97]!Loan_Start))</definedName>
    <definedName name="Payment_Date1" localSheetId="11">DATE(YEAR([97]!Loan_Start),MONTH([97]!Loan_Start)+Payment_Number,DAY([97]!Loan_Start))</definedName>
    <definedName name="Payment_Date1" localSheetId="12">DATE(YEAR([97]!Loan_Start),MONTH([97]!Loan_Start)+Payment_Number,DAY([97]!Loan_Start))</definedName>
    <definedName name="Payment_Date1" localSheetId="13">DATE(YEAR([97]!Loan_Start),MONTH([97]!Loan_Start)+Payment_Number,DAY([97]!Loan_Start))</definedName>
    <definedName name="Payment_Date1" localSheetId="14">DATE(YEAR([97]!Loan_Start),MONTH([97]!Loan_Start)+Payment_Number,DAY([97]!Loan_Start))</definedName>
    <definedName name="Payment_Date1" localSheetId="15">DATE(YEAR([97]!Loan_Start),MONTH([97]!Loan_Start)+Payment_Number,DAY([97]!Loan_Start))</definedName>
    <definedName name="Payment_Date1" localSheetId="16">DATE(YEAR([97]!Loan_Start),MONTH([97]!Loan_Start)+Payment_Number,DAY([97]!Loan_Start))</definedName>
    <definedName name="Payment_Date1" localSheetId="17">DATE(YEAR([97]!Loan_Start),MONTH([97]!Loan_Start)+Payment_Number,DAY([97]!Loan_Start))</definedName>
    <definedName name="Payment_Date1" localSheetId="18">DATE(YEAR([97]!Loan_Start),MONTH([97]!Loan_Start)+Payment_Number,DAY([97]!Loan_Start))</definedName>
    <definedName name="Payment_Date1" localSheetId="19">DATE(YEAR([97]!Loan_Start),MONTH([97]!Loan_Start)+Payment_Number,DAY([97]!Loan_Start))</definedName>
    <definedName name="Payment_Date1" localSheetId="20">DATE(YEAR([97]!Loan_Start),MONTH([97]!Loan_Start)+Payment_Number,DAY([97]!Loan_Start))</definedName>
    <definedName name="Payment_Date1" localSheetId="21">DATE(YEAR([97]!Loan_Start),MONTH([97]!Loan_Start)+Payment_Number,DAY([97]!Loan_Start))</definedName>
    <definedName name="Payment_Date1" localSheetId="22">DATE(YEAR([97]!Loan_Start),MONTH([97]!Loan_Start)+Payment_Number,DAY([97]!Loan_Start))</definedName>
    <definedName name="Payment_Date1" localSheetId="23">DATE(YEAR([97]!Loan_Start),MONTH([97]!Loan_Start)+Payment_Number,DAY([97]!Loan_Start))</definedName>
    <definedName name="Payment_Date1" localSheetId="24">DATE(YEAR([97]!Loan_Start),MONTH([97]!Loan_Start)+Payment_Number,DAY([97]!Loan_Start))</definedName>
    <definedName name="Payment_Date1" localSheetId="25">DATE(YEAR([97]!Loan_Start),MONTH([97]!Loan_Start)+Payment_Number,DAY([97]!Loan_Start))</definedName>
    <definedName name="Payment_Date1" localSheetId="26">DATE(YEAR([97]!Loan_Start),MONTH([97]!Loan_Start)+Payment_Number,DAY([97]!Loan_Start))</definedName>
    <definedName name="Payment_Date1" localSheetId="27">DATE(YEAR([97]!Loan_Start),MONTH([97]!Loan_Start)+Payment_Number,DAY([97]!Loan_Start))</definedName>
    <definedName name="Payment_Date1" localSheetId="28">DATE(YEAR([97]!Loan_Start),MONTH([97]!Loan_Start)+Payment_Number,DAY([97]!Loan_Start))</definedName>
    <definedName name="Payment_Date1" localSheetId="29">DATE(YEAR([97]!Loan_Start),MONTH([97]!Loan_Start)+Payment_Number,DAY([97]!Loan_Start))</definedName>
    <definedName name="Payment_Date1" localSheetId="30">DATE(YEAR([97]!Loan_Start),MONTH([97]!Loan_Start)+Payment_Number,DAY([97]!Loan_Start))</definedName>
    <definedName name="Payment_Date1" localSheetId="31">DATE(YEAR([97]!Loan_Start),MONTH([97]!Loan_Start)+Payment_Number,DAY([97]!Loan_Start))</definedName>
    <definedName name="Payment_Date1" localSheetId="2">DATE(YEAR([97]!Loan_Start),MONTH([97]!Loan_Start)+Payment_Number,DAY([97]!Loan_Start))</definedName>
    <definedName name="Payment_Date1">DATE(YEAR([97]!Loan_Start),MONTH([97]!Loan_Start)+Payment_Number,DAY([97]!Loan_Start))</definedName>
    <definedName name="Payment_Needed">"Pago necesario"</definedName>
    <definedName name="Pb">#REF!</definedName>
    <definedName name="Pd">#REF!</definedName>
    <definedName name="PEPE" localSheetId="3">'APU 1.1.1'!ERR</definedName>
    <definedName name="PEPE" localSheetId="4">'APU 1.1.2'!ERR</definedName>
    <definedName name="PEPE" localSheetId="5">'APU 1.2.1'!ERR</definedName>
    <definedName name="PEPE" localSheetId="6">'APU 1.2.2'!ERR</definedName>
    <definedName name="PEPE" localSheetId="7">'APU 1.3.1'!ERR</definedName>
    <definedName name="PEPE" localSheetId="32">'APU 10.1.1'!ERR</definedName>
    <definedName name="PEPE" localSheetId="33">'APU 10.1.2'!ERR</definedName>
    <definedName name="PEPE" localSheetId="34">'APU 11.1.1'!ERR</definedName>
    <definedName name="PEPE" localSheetId="35">'APU 11.1.2'!ERR</definedName>
    <definedName name="PEPE" localSheetId="36">'APU 12.1.1'!ERR</definedName>
    <definedName name="PEPE" localSheetId="8">'APU 2.1.1'!ERR</definedName>
    <definedName name="PEPE" localSheetId="9">'APU 2.1.2'!ERR</definedName>
    <definedName name="PEPE" localSheetId="10">'APU 2.1.3'!ERR</definedName>
    <definedName name="PEPE" localSheetId="11">'APU 2.2.1'!ERR</definedName>
    <definedName name="PEPE" localSheetId="12">'APU 2.2.2'!ERR</definedName>
    <definedName name="PEPE" localSheetId="13">'APU 2.2.3'!ERR</definedName>
    <definedName name="PEPE" localSheetId="14">'APU 2.3.1'!ERR</definedName>
    <definedName name="PEPE" localSheetId="15">'APU 3.1.1'!ERR</definedName>
    <definedName name="PEPE" localSheetId="16">'APU 4.1.1'!ERR</definedName>
    <definedName name="PEPE" localSheetId="17">'APU 4.2.1'!ERR</definedName>
    <definedName name="PEPE" localSheetId="18">'APU 5.1.1'!ERR</definedName>
    <definedName name="PEPE" localSheetId="19">'APU 5.1.2'!ERR</definedName>
    <definedName name="PEPE" localSheetId="20">'APU 5.2.1'!ERR</definedName>
    <definedName name="PEPE" localSheetId="21">'APU 5.2.2'!ERR</definedName>
    <definedName name="PEPE" localSheetId="22">'APU 5.3.1'!ERR</definedName>
    <definedName name="PEPE" localSheetId="23">'APU 5.3.2'!ERR</definedName>
    <definedName name="PEPE" localSheetId="24">'APU 6.1.1'!ERR</definedName>
    <definedName name="PEPE" localSheetId="25">'APU 7.1.1'!ERR</definedName>
    <definedName name="PEPE" localSheetId="26">'APU 7.2.1'!ERR</definedName>
    <definedName name="PEPE" localSheetId="27">'APU 8.1.1'!ERR</definedName>
    <definedName name="PEPE" localSheetId="28">'APU 8.1.2'!ERR</definedName>
    <definedName name="PEPE" localSheetId="29">'APU 8.2.1'!ERR</definedName>
    <definedName name="PEPE" localSheetId="30">'APU 8.2.2'!ERR</definedName>
    <definedName name="PEPE" localSheetId="31">'APU 9.1.1'!ERR</definedName>
    <definedName name="PEPE">[0]!ERR</definedName>
    <definedName name="Periodo">[44]Hoja1!$C$1</definedName>
    <definedName name="PeriodoPago">'[42]LIQUIDA-NOMINA'!$C$4</definedName>
    <definedName name="PeriodoRepago">#REF!</definedName>
    <definedName name="PeriodoRepagoCCP">#REF!</definedName>
    <definedName name="phed">[58]Hoja1!$C$4</definedName>
    <definedName name="phen">[58]Hoja1!$C$5</definedName>
    <definedName name="Pindis">#REF!</definedName>
    <definedName name="pint">'[80]7422CW00'!#REF!</definedName>
    <definedName name="pintura">'[80]7422CW00'!#REF!</definedName>
    <definedName name="pintyura">[98]STRSUMM0!#REF!</definedName>
    <definedName name="PIP">#REF!</definedName>
    <definedName name="Piscinas">#REF!</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32" hidden="1">{"TAB1",#N/A,TRUE,"GENERAL";"TAB2",#N/A,TRUE,"GENERAL";"TAB3",#N/A,TRUE,"GENERAL";"TAB4",#N/A,TRUE,"GENERAL";"TAB5",#N/A,TRUE,"GENERAL"}</definedName>
    <definedName name="PKHK" localSheetId="33" hidden="1">{"TAB1",#N/A,TRUE,"GENERAL";"TAB2",#N/A,TRUE,"GENERAL";"TAB3",#N/A,TRUE,"GENERAL";"TAB4",#N/A,TRUE,"GENERAL";"TAB5",#N/A,TRUE,"GENERAL"}</definedName>
    <definedName name="PKHK" localSheetId="34" hidden="1">{"TAB1",#N/A,TRUE,"GENERAL";"TAB2",#N/A,TRUE,"GENERAL";"TAB3",#N/A,TRUE,"GENERAL";"TAB4",#N/A,TRUE,"GENERAL";"TAB5",#N/A,TRUE,"GENERAL"}</definedName>
    <definedName name="PKHK" localSheetId="35" hidden="1">{"TAB1",#N/A,TRUE,"GENERAL";"TAB2",#N/A,TRUE,"GENERAL";"TAB3",#N/A,TRUE,"GENERAL";"TAB4",#N/A,TRUE,"GENERAL";"TAB5",#N/A,TRUE,"GENERAL"}</definedName>
    <definedName name="PKHK" localSheetId="3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31"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32" hidden="1">{"TAB1",#N/A,TRUE,"GENERAL";"TAB2",#N/A,TRUE,"GENERAL";"TAB3",#N/A,TRUE,"GENERAL";"TAB4",#N/A,TRUE,"GENERAL";"TAB5",#N/A,TRUE,"GENERAL"}</definedName>
    <definedName name="pkj" localSheetId="33" hidden="1">{"TAB1",#N/A,TRUE,"GENERAL";"TAB2",#N/A,TRUE,"GENERAL";"TAB3",#N/A,TRUE,"GENERAL";"TAB4",#N/A,TRUE,"GENERAL";"TAB5",#N/A,TRUE,"GENERAL"}</definedName>
    <definedName name="pkj" localSheetId="34" hidden="1">{"TAB1",#N/A,TRUE,"GENERAL";"TAB2",#N/A,TRUE,"GENERAL";"TAB3",#N/A,TRUE,"GENERAL";"TAB4",#N/A,TRUE,"GENERAL";"TAB5",#N/A,TRUE,"GENERAL"}</definedName>
    <definedName name="pkj" localSheetId="35" hidden="1">{"TAB1",#N/A,TRUE,"GENERAL";"TAB2",#N/A,TRUE,"GENERAL";"TAB3",#N/A,TRUE,"GENERAL";"TAB4",#N/A,TRUE,"GENERAL";"TAB5",#N/A,TRUE,"GENERAL"}</definedName>
    <definedName name="pkj" localSheetId="3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3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32" hidden="1">{"TAB1",#N/A,TRUE,"GENERAL";"TAB2",#N/A,TRUE,"GENERAL";"TAB3",#N/A,TRUE,"GENERAL";"TAB4",#N/A,TRUE,"GENERAL";"TAB5",#N/A,TRUE,"GENERAL"}</definedName>
    <definedName name="PLAD" localSheetId="33" hidden="1">{"TAB1",#N/A,TRUE,"GENERAL";"TAB2",#N/A,TRUE,"GENERAL";"TAB3",#N/A,TRUE,"GENERAL";"TAB4",#N/A,TRUE,"GENERAL";"TAB5",#N/A,TRUE,"GENERAL"}</definedName>
    <definedName name="PLAD" localSheetId="34" hidden="1">{"TAB1",#N/A,TRUE,"GENERAL";"TAB2",#N/A,TRUE,"GENERAL";"TAB3",#N/A,TRUE,"GENERAL";"TAB4",#N/A,TRUE,"GENERAL";"TAB5",#N/A,TRUE,"GENERAL"}</definedName>
    <definedName name="PLAD" localSheetId="35" hidden="1">{"TAB1",#N/A,TRUE,"GENERAL";"TAB2",#N/A,TRUE,"GENERAL";"TAB3",#N/A,TRUE,"GENERAL";"TAB4",#N/A,TRUE,"GENERAL";"TAB5",#N/A,TRUE,"GENERAL"}</definedName>
    <definedName name="PLAD" localSheetId="3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3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[37]BASES!$E$27</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32">#REF!</definedName>
    <definedName name="PlazoAIU" localSheetId="33">#REF!</definedName>
    <definedName name="PlazoAIU" localSheetId="34">#REF!</definedName>
    <definedName name="PlazoAIU" localSheetId="35">#REF!</definedName>
    <definedName name="PlazoAIU" localSheetId="36">#REF!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 localSheetId="15">#REF!</definedName>
    <definedName name="PlazoAIU" localSheetId="16">#REF!</definedName>
    <definedName name="PlazoAIU" localSheetId="17">#REF!</definedName>
    <definedName name="PlazoAIU" localSheetId="18">#REF!</definedName>
    <definedName name="PlazoAIU" localSheetId="19">#REF!</definedName>
    <definedName name="PlazoAIU" localSheetId="20">#REF!</definedName>
    <definedName name="PlazoAIU" localSheetId="21">#REF!</definedName>
    <definedName name="PlazoAIU" localSheetId="22">#REF!</definedName>
    <definedName name="PlazoAIU" localSheetId="23">#REF!</definedName>
    <definedName name="PlazoAIU" localSheetId="24">#REF!</definedName>
    <definedName name="PlazoAIU" localSheetId="25">#REF!</definedName>
    <definedName name="PlazoAIU" localSheetId="26">#REF!</definedName>
    <definedName name="PlazoAIU" localSheetId="27">#REF!</definedName>
    <definedName name="PlazoAIU" localSheetId="28">#REF!</definedName>
    <definedName name="PlazoAIU" localSheetId="29">#REF!</definedName>
    <definedName name="PlazoAIU" localSheetId="30">#REF!</definedName>
    <definedName name="PlazoAIU" localSheetId="31">#REF!</definedName>
    <definedName name="PlazoAIU">#REF!</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3"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35" hidden="1">{"TAB1",#N/A,TRUE,"GENERAL";"TAB2",#N/A,TRUE,"GENERAL";"TAB3",#N/A,TRUE,"GENERAL";"TAB4",#N/A,TRUE,"GENERAL";"TAB5",#N/A,TRUE,"GENERAL"}</definedName>
    <definedName name="PLPLUNN" localSheetId="3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3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32">#REF!</definedName>
    <definedName name="POCETAS" localSheetId="33">#REF!</definedName>
    <definedName name="POCETAS" localSheetId="34">#REF!</definedName>
    <definedName name="POCETAS" localSheetId="35">#REF!</definedName>
    <definedName name="POCETAS" localSheetId="36">#REF!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14">#REF!</definedName>
    <definedName name="POCETAS" localSheetId="15">#REF!</definedName>
    <definedName name="POCETAS" localSheetId="16">#REF!</definedName>
    <definedName name="POCETAS" localSheetId="17">#REF!</definedName>
    <definedName name="POCETAS" localSheetId="18">#REF!</definedName>
    <definedName name="POCETAS" localSheetId="19">#REF!</definedName>
    <definedName name="POCETAS" localSheetId="20">#REF!</definedName>
    <definedName name="POCETAS" localSheetId="21">#REF!</definedName>
    <definedName name="POCETAS" localSheetId="22">#REF!</definedName>
    <definedName name="POCETAS" localSheetId="23">#REF!</definedName>
    <definedName name="POCETAS" localSheetId="24">#REF!</definedName>
    <definedName name="POCETAS" localSheetId="25">#REF!</definedName>
    <definedName name="POCETAS" localSheetId="26">#REF!</definedName>
    <definedName name="POCETAS" localSheetId="27">#REF!</definedName>
    <definedName name="POCETAS" localSheetId="28">#REF!</definedName>
    <definedName name="POCETAS" localSheetId="29">#REF!</definedName>
    <definedName name="POCETAS" localSheetId="30">#REF!</definedName>
    <definedName name="POCETAS" localSheetId="31">#REF!</definedName>
    <definedName name="POCETAS">#REF!</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32" hidden="1">{"via1",#N/A,TRUE,"general";"via2",#N/A,TRUE,"general";"via3",#N/A,TRUE,"general"}</definedName>
    <definedName name="POIUP" localSheetId="33" hidden="1">{"via1",#N/A,TRUE,"general";"via2",#N/A,TRUE,"general";"via3",#N/A,TRUE,"general"}</definedName>
    <definedName name="POIUP" localSheetId="34" hidden="1">{"via1",#N/A,TRUE,"general";"via2",#N/A,TRUE,"general";"via3",#N/A,TRUE,"general"}</definedName>
    <definedName name="POIUP" localSheetId="35" hidden="1">{"via1",#N/A,TRUE,"general";"via2",#N/A,TRUE,"general";"via3",#N/A,TRUE,"general"}</definedName>
    <definedName name="POIUP" localSheetId="3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31"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32" hidden="1">{"via1",#N/A,TRUE,"general";"via2",#N/A,TRUE,"general";"via3",#N/A,TRUE,"general"}</definedName>
    <definedName name="popop" localSheetId="33" hidden="1">{"via1",#N/A,TRUE,"general";"via2",#N/A,TRUE,"general";"via3",#N/A,TRUE,"general"}</definedName>
    <definedName name="popop" localSheetId="34" hidden="1">{"via1",#N/A,TRUE,"general";"via2",#N/A,TRUE,"general";"via3",#N/A,TRUE,"general"}</definedName>
    <definedName name="popop" localSheetId="35" hidden="1">{"via1",#N/A,TRUE,"general";"via2",#N/A,TRUE,"general";"via3",#N/A,TRUE,"general"}</definedName>
    <definedName name="popop" localSheetId="3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31"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32" hidden="1">{"via1",#N/A,TRUE,"general";"via2",#N/A,TRUE,"general";"via3",#N/A,TRUE,"general"}</definedName>
    <definedName name="popp" localSheetId="33" hidden="1">{"via1",#N/A,TRUE,"general";"via2",#N/A,TRUE,"general";"via3",#N/A,TRUE,"general"}</definedName>
    <definedName name="popp" localSheetId="34" hidden="1">{"via1",#N/A,TRUE,"general";"via2",#N/A,TRUE,"general";"via3",#N/A,TRUE,"general"}</definedName>
    <definedName name="popp" localSheetId="35" hidden="1">{"via1",#N/A,TRUE,"general";"via2",#N/A,TRUE,"general";"via3",#N/A,TRUE,"general"}</definedName>
    <definedName name="popp" localSheetId="3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31" hidden="1">{"via1",#N/A,TRUE,"general";"via2",#N/A,TRUE,"general";"via3",#N/A,TRUE,"general"}</definedName>
    <definedName name="popp" hidden="1">{"via1",#N/A,TRUE,"general";"via2",#N/A,TRUE,"general";"via3",#N/A,TRUE,"general"}</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32">#REF!</definedName>
    <definedName name="popu" localSheetId="33">#REF!</definedName>
    <definedName name="popu" localSheetId="34">#REF!</definedName>
    <definedName name="popu" localSheetId="35">#REF!</definedName>
    <definedName name="popu" localSheetId="36">#REF!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14">#REF!</definedName>
    <definedName name="popu" localSheetId="15">#REF!</definedName>
    <definedName name="popu" localSheetId="16">#REF!</definedName>
    <definedName name="popu" localSheetId="17">#REF!</definedName>
    <definedName name="popu" localSheetId="18">#REF!</definedName>
    <definedName name="popu" localSheetId="19">#REF!</definedName>
    <definedName name="popu" localSheetId="20">#REF!</definedName>
    <definedName name="popu" localSheetId="21">#REF!</definedName>
    <definedName name="popu" localSheetId="22">#REF!</definedName>
    <definedName name="popu" localSheetId="23">#REF!</definedName>
    <definedName name="popu" localSheetId="24">#REF!</definedName>
    <definedName name="popu" localSheetId="25">#REF!</definedName>
    <definedName name="popu" localSheetId="26">#REF!</definedName>
    <definedName name="popu" localSheetId="27">#REF!</definedName>
    <definedName name="popu" localSheetId="28">#REF!</definedName>
    <definedName name="popu" localSheetId="29">#REF!</definedName>
    <definedName name="popu" localSheetId="30">#REF!</definedName>
    <definedName name="popu" localSheetId="31">#REF!</definedName>
    <definedName name="popu">#REF!</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3"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35" hidden="1">{"TAB1",#N/A,TRUE,"GENERAL";"TAB2",#N/A,TRUE,"GENERAL";"TAB3",#N/A,TRUE,"GENERAL";"TAB4",#N/A,TRUE,"GENERAL";"TAB5",#N/A,TRUE,"GENERAL"}</definedName>
    <definedName name="popvds" localSheetId="3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31"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32">#REF!</definedName>
    <definedName name="porc" localSheetId="33">#REF!</definedName>
    <definedName name="porc" localSheetId="34">#REF!</definedName>
    <definedName name="porc" localSheetId="35">#REF!</definedName>
    <definedName name="porc" localSheetId="36">#REF!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14">#REF!</definedName>
    <definedName name="porc" localSheetId="15">#REF!</definedName>
    <definedName name="porc" localSheetId="16">#REF!</definedName>
    <definedName name="porc" localSheetId="17">#REF!</definedName>
    <definedName name="porc" localSheetId="18">#REF!</definedName>
    <definedName name="porc" localSheetId="19">#REF!</definedName>
    <definedName name="porc" localSheetId="20">#REF!</definedName>
    <definedName name="porc" localSheetId="21">#REF!</definedName>
    <definedName name="porc" localSheetId="22">#REF!</definedName>
    <definedName name="porc" localSheetId="23">#REF!</definedName>
    <definedName name="porc" localSheetId="24">#REF!</definedName>
    <definedName name="porc" localSheetId="25">#REF!</definedName>
    <definedName name="porc" localSheetId="26">#REF!</definedName>
    <definedName name="porc" localSheetId="27">#REF!</definedName>
    <definedName name="porc" localSheetId="28">#REF!</definedName>
    <definedName name="porc" localSheetId="29">#REF!</definedName>
    <definedName name="porc" localSheetId="30">#REF!</definedName>
    <definedName name="porc" localSheetId="31">#REF!</definedName>
    <definedName name="porc">#REF!</definedName>
    <definedName name="PORCE">[38]BASES!$E$26</definedName>
    <definedName name="Porcentaje">#REF!</definedName>
    <definedName name="PORCENTAJE1">#REF!</definedName>
    <definedName name="PORTADA2">'[99]Hoja 1 '!#REF!</definedName>
    <definedName name="POSICION_PRESUP">[12]Tablas!#REF!</definedName>
    <definedName name="POSICIONES">#REF!</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32" hidden="1">{"via1",#N/A,TRUE,"general";"via2",#N/A,TRUE,"general";"via3",#N/A,TRUE,"general"}</definedName>
    <definedName name="pouig" localSheetId="33" hidden="1">{"via1",#N/A,TRUE,"general";"via2",#N/A,TRUE,"general";"via3",#N/A,TRUE,"general"}</definedName>
    <definedName name="pouig" localSheetId="34" hidden="1">{"via1",#N/A,TRUE,"general";"via2",#N/A,TRUE,"general";"via3",#N/A,TRUE,"general"}</definedName>
    <definedName name="pouig" localSheetId="35" hidden="1">{"via1",#N/A,TRUE,"general";"via2",#N/A,TRUE,"general";"via3",#N/A,TRUE,"general"}</definedName>
    <definedName name="pouig" localSheetId="3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31" hidden="1">{"via1",#N/A,TRUE,"general";"via2",#N/A,TRUE,"general";"via3",#N/A,TRUE,"general"}</definedName>
    <definedName name="pouig" hidden="1">{"via1",#N/A,TRUE,"general";"via2",#N/A,TRUE,"general";"via3",#N/A,TRUE,"general"}</definedName>
    <definedName name="POZO">[60]Tablas!$C$1:$C$65536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32" hidden="1">{"via1",#N/A,TRUE,"general";"via2",#N/A,TRUE,"general";"via3",#N/A,TRUE,"general"}</definedName>
    <definedName name="ppppp9" localSheetId="33" hidden="1">{"via1",#N/A,TRUE,"general";"via2",#N/A,TRUE,"general";"via3",#N/A,TRUE,"general"}</definedName>
    <definedName name="ppppp9" localSheetId="34" hidden="1">{"via1",#N/A,TRUE,"general";"via2",#N/A,TRUE,"general";"via3",#N/A,TRUE,"general"}</definedName>
    <definedName name="ppppp9" localSheetId="35" hidden="1">{"via1",#N/A,TRUE,"general";"via2",#N/A,TRUE,"general";"via3",#N/A,TRUE,"general"}</definedName>
    <definedName name="ppppp9" localSheetId="3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31"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3"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35" hidden="1">{"TAB1",#N/A,TRUE,"GENERAL";"TAB2",#N/A,TRUE,"GENERAL";"TAB3",#N/A,TRUE,"GENERAL";"TAB4",#N/A,TRUE,"GENERAL";"TAB5",#N/A,TRUE,"GENERAL"}</definedName>
    <definedName name="pppppd" localSheetId="3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3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32" hidden="1">{"via1",#N/A,TRUE,"general";"via2",#N/A,TRUE,"general";"via3",#N/A,TRUE,"general"}</definedName>
    <definedName name="pqroj" localSheetId="33" hidden="1">{"via1",#N/A,TRUE,"general";"via2",#N/A,TRUE,"general";"via3",#N/A,TRUE,"general"}</definedName>
    <definedName name="pqroj" localSheetId="34" hidden="1">{"via1",#N/A,TRUE,"general";"via2",#N/A,TRUE,"general";"via3",#N/A,TRUE,"general"}</definedName>
    <definedName name="pqroj" localSheetId="35" hidden="1">{"via1",#N/A,TRUE,"general";"via2",#N/A,TRUE,"general";"via3",#N/A,TRUE,"general"}</definedName>
    <definedName name="pqroj" localSheetId="3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31" hidden="1">{"via1",#N/A,TRUE,"general";"via2",#N/A,TRUE,"general";"via3",#N/A,TRUE,"general"}</definedName>
    <definedName name="pqroj" hidden="1">{"via1",#N/A,TRUE,"general";"via2",#N/A,TRUE,"general";"via3",#N/A,TRUE,"general"}</definedName>
    <definedName name="Pr">[48]medelo!$D$46</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32">#REF!</definedName>
    <definedName name="PRE" localSheetId="33">#REF!</definedName>
    <definedName name="PRE" localSheetId="34">#REF!</definedName>
    <definedName name="PRE" localSheetId="35">#REF!</definedName>
    <definedName name="PRE" localSheetId="36">#REF!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21">#REF!</definedName>
    <definedName name="PRE" localSheetId="22">#REF!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28">#REF!</definedName>
    <definedName name="PRE" localSheetId="29">#REF!</definedName>
    <definedName name="PRE" localSheetId="30">#REF!</definedName>
    <definedName name="PRE" localSheetId="31">#REF!</definedName>
    <definedName name="PRE">#REF!</definedName>
    <definedName name="Precio">#REF!</definedName>
    <definedName name="precio2">#REF!</definedName>
    <definedName name="PRECIOS" localSheetId="0">[100]PRECIOS!$A$2:$G$257</definedName>
    <definedName name="PrecioS">#REF!</definedName>
    <definedName name="pres" localSheetId="0">#REF!</definedName>
    <definedName name="pres">#REF!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32">#REF!</definedName>
    <definedName name="PREST" localSheetId="33">#REF!</definedName>
    <definedName name="PREST" localSheetId="34">#REF!</definedName>
    <definedName name="PREST" localSheetId="35">#REF!</definedName>
    <definedName name="PREST" localSheetId="36">#REF!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 localSheetId="15">#REF!</definedName>
    <definedName name="PREST" localSheetId="16">#REF!</definedName>
    <definedName name="PREST" localSheetId="17">#REF!</definedName>
    <definedName name="PREST" localSheetId="18">#REF!</definedName>
    <definedName name="PREST" localSheetId="19">#REF!</definedName>
    <definedName name="PREST" localSheetId="20">#REF!</definedName>
    <definedName name="PREST" localSheetId="21">#REF!</definedName>
    <definedName name="PREST" localSheetId="22">#REF!</definedName>
    <definedName name="PREST" localSheetId="23">#REF!</definedName>
    <definedName name="PREST" localSheetId="24">#REF!</definedName>
    <definedName name="PREST" localSheetId="25">#REF!</definedName>
    <definedName name="PREST" localSheetId="26">#REF!</definedName>
    <definedName name="PREST" localSheetId="27">#REF!</definedName>
    <definedName name="PREST" localSheetId="28">#REF!</definedName>
    <definedName name="PREST" localSheetId="29">#REF!</definedName>
    <definedName name="PREST" localSheetId="30">#REF!</definedName>
    <definedName name="PREST" localSheetId="31">#REF!</definedName>
    <definedName name="PREST">#REF!</definedName>
    <definedName name="presu">[74]Espesores!#REF!</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32" hidden="1">{"via1",#N/A,TRUE,"general";"via2",#N/A,TRUE,"general";"via3",#N/A,TRUE,"general"}</definedName>
    <definedName name="PRIMER" localSheetId="33" hidden="1">{"via1",#N/A,TRUE,"general";"via2",#N/A,TRUE,"general";"via3",#N/A,TRUE,"general"}</definedName>
    <definedName name="PRIMER" localSheetId="34" hidden="1">{"via1",#N/A,TRUE,"general";"via2",#N/A,TRUE,"general";"via3",#N/A,TRUE,"general"}</definedName>
    <definedName name="PRIMER" localSheetId="35" hidden="1">{"via1",#N/A,TRUE,"general";"via2",#N/A,TRUE,"general";"via3",#N/A,TRUE,"general"}</definedName>
    <definedName name="PRIMER" localSheetId="3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31" hidden="1">{"via1",#N/A,TRUE,"general";"via2",#N/A,TRUE,"general";"via3",#N/A,TRUE,"general"}</definedName>
    <definedName name="PRIMER" hidden="1">{"via1",#N/A,TRUE,"general";"via2",#N/A,TRUE,"general";"via3",#N/A,TRUE,"general"}</definedName>
    <definedName name="PRIMERO">'[92]Informe Semanal 1'!$V$43:$W$43</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3"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35" hidden="1">{"TAB1",#N/A,TRUE,"GENERAL";"TAB2",#N/A,TRUE,"GENERAL";"TAB3",#N/A,TRUE,"GENERAL";"TAB4",#N/A,TRUE,"GENERAL";"TAB5",#N/A,TRUE,"GENERAL"}</definedName>
    <definedName name="PRIMET" localSheetId="3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3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32">#REF!</definedName>
    <definedName name="Print_Area_MI" localSheetId="33">#REF!</definedName>
    <definedName name="Print_Area_MI" localSheetId="34">#REF!</definedName>
    <definedName name="Print_Area_MI" localSheetId="35">#REF!</definedName>
    <definedName name="Print_Area_MI" localSheetId="36">#REF!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29">#REF!</definedName>
    <definedName name="Print_Area_MI" localSheetId="30">#REF!</definedName>
    <definedName name="Print_Area_MI" localSheetId="31">#REF!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[58]Hoja1!$C$3</definedName>
    <definedName name="prnf">[58]Hoja1!$C$6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DES">#REF!</definedName>
    <definedName name="Programa">#REF!</definedName>
    <definedName name="programainv" localSheetId="3">'APU 1.1.1'!ERR</definedName>
    <definedName name="programainv" localSheetId="4">'APU 1.1.2'!ERR</definedName>
    <definedName name="programainv" localSheetId="5">'APU 1.2.1'!ERR</definedName>
    <definedName name="programainv" localSheetId="6">'APU 1.2.2'!ERR</definedName>
    <definedName name="programainv" localSheetId="7">'APU 1.3.1'!ERR</definedName>
    <definedName name="programainv" localSheetId="32">'APU 10.1.1'!ERR</definedName>
    <definedName name="programainv" localSheetId="33">'APU 10.1.2'!ERR</definedName>
    <definedName name="programainv" localSheetId="34">'APU 11.1.1'!ERR</definedName>
    <definedName name="programainv" localSheetId="35">'APU 11.1.2'!ERR</definedName>
    <definedName name="programainv" localSheetId="36">'APU 12.1.1'!ERR</definedName>
    <definedName name="programainv" localSheetId="8">'APU 2.1.1'!ERR</definedName>
    <definedName name="programainv" localSheetId="9">'APU 2.1.2'!ERR</definedName>
    <definedName name="programainv" localSheetId="10">'APU 2.1.3'!ERR</definedName>
    <definedName name="programainv" localSheetId="11">'APU 2.2.1'!ERR</definedName>
    <definedName name="programainv" localSheetId="12">'APU 2.2.2'!ERR</definedName>
    <definedName name="programainv" localSheetId="13">'APU 2.2.3'!ERR</definedName>
    <definedName name="programainv" localSheetId="14">'APU 2.3.1'!ERR</definedName>
    <definedName name="programainv" localSheetId="15">'APU 3.1.1'!ERR</definedName>
    <definedName name="programainv" localSheetId="16">'APU 4.1.1'!ERR</definedName>
    <definedName name="programainv" localSheetId="17">'APU 4.2.1'!ERR</definedName>
    <definedName name="programainv" localSheetId="18">'APU 5.1.1'!ERR</definedName>
    <definedName name="programainv" localSheetId="19">'APU 5.1.2'!ERR</definedName>
    <definedName name="programainv" localSheetId="20">'APU 5.2.1'!ERR</definedName>
    <definedName name="programainv" localSheetId="21">'APU 5.2.2'!ERR</definedName>
    <definedName name="programainv" localSheetId="22">'APU 5.3.1'!ERR</definedName>
    <definedName name="programainv" localSheetId="23">'APU 5.3.2'!ERR</definedName>
    <definedName name="programainv" localSheetId="24">'APU 6.1.1'!ERR</definedName>
    <definedName name="programainv" localSheetId="25">'APU 7.1.1'!ERR</definedName>
    <definedName name="programainv" localSheetId="26">'APU 7.2.1'!ERR</definedName>
    <definedName name="programainv" localSheetId="27">'APU 8.1.1'!ERR</definedName>
    <definedName name="programainv" localSheetId="28">'APU 8.1.2'!ERR</definedName>
    <definedName name="programainv" localSheetId="29">'APU 8.2.1'!ERR</definedName>
    <definedName name="programainv" localSheetId="30">'APU 8.2.2'!ERR</definedName>
    <definedName name="programainv" localSheetId="31">'APU 9.1.1'!ERR</definedName>
    <definedName name="programainv" localSheetId="0">[6]!ERR</definedName>
    <definedName name="programainv">[0]!ERR</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32">#REF!</definedName>
    <definedName name="Proponente" localSheetId="33">#REF!</definedName>
    <definedName name="Proponente" localSheetId="34">#REF!</definedName>
    <definedName name="Proponente" localSheetId="35">#REF!</definedName>
    <definedName name="Proponente" localSheetId="36">#REF!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1">#REF!</definedName>
    <definedName name="Proponente" localSheetId="22">#REF!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29">#REF!</definedName>
    <definedName name="Proponente" localSheetId="30">#REF!</definedName>
    <definedName name="Proponente" localSheetId="31">#REF!</definedName>
    <definedName name="Proponente">#REF!</definedName>
    <definedName name="PRUEBA" localSheetId="4">[101]!absc</definedName>
    <definedName name="PRUEBA" localSheetId="5">[101]!absc</definedName>
    <definedName name="PRUEBA" localSheetId="6">[101]!absc</definedName>
    <definedName name="PRUEBA" localSheetId="7">[101]!absc</definedName>
    <definedName name="PRUEBA" localSheetId="32">[101]!absc</definedName>
    <definedName name="PRUEBA" localSheetId="33">[101]!absc</definedName>
    <definedName name="PRUEBA" localSheetId="34">[101]!absc</definedName>
    <definedName name="PRUEBA" localSheetId="35">[101]!absc</definedName>
    <definedName name="PRUEBA" localSheetId="36">[101]!absc</definedName>
    <definedName name="PRUEBA" localSheetId="8">[101]!absc</definedName>
    <definedName name="PRUEBA" localSheetId="9">[101]!absc</definedName>
    <definedName name="PRUEBA" localSheetId="10">[101]!absc</definedName>
    <definedName name="PRUEBA" localSheetId="11">[101]!absc</definedName>
    <definedName name="PRUEBA" localSheetId="12">[101]!absc</definedName>
    <definedName name="PRUEBA" localSheetId="13">[101]!absc</definedName>
    <definedName name="PRUEBA" localSheetId="14">[101]!absc</definedName>
    <definedName name="PRUEBA" localSheetId="15">[101]!absc</definedName>
    <definedName name="PRUEBA" localSheetId="16">[101]!absc</definedName>
    <definedName name="PRUEBA" localSheetId="17">[101]!absc</definedName>
    <definedName name="PRUEBA" localSheetId="18">[101]!absc</definedName>
    <definedName name="PRUEBA" localSheetId="19">[101]!absc</definedName>
    <definedName name="PRUEBA" localSheetId="20">[101]!absc</definedName>
    <definedName name="PRUEBA" localSheetId="21">[101]!absc</definedName>
    <definedName name="PRUEBA" localSheetId="22">[101]!absc</definedName>
    <definedName name="PRUEBA" localSheetId="23">[101]!absc</definedName>
    <definedName name="PRUEBA" localSheetId="24">[101]!absc</definedName>
    <definedName name="PRUEBA" localSheetId="25">[101]!absc</definedName>
    <definedName name="PRUEBA" localSheetId="26">[101]!absc</definedName>
    <definedName name="PRUEBA" localSheetId="27">[101]!absc</definedName>
    <definedName name="PRUEBA" localSheetId="28">[101]!absc</definedName>
    <definedName name="PRUEBA" localSheetId="29">[101]!absc</definedName>
    <definedName name="PRUEBA" localSheetId="30">[101]!absc</definedName>
    <definedName name="PRUEBA" localSheetId="31">[101]!absc</definedName>
    <definedName name="PRUEBA" localSheetId="2">[101]!absc</definedName>
    <definedName name="PRUEBA">[101]!absc</definedName>
    <definedName name="prueba1" localSheetId="4">[101]!absc</definedName>
    <definedName name="prueba1" localSheetId="5">[101]!absc</definedName>
    <definedName name="prueba1" localSheetId="6">[101]!absc</definedName>
    <definedName name="prueba1" localSheetId="7">[101]!absc</definedName>
    <definedName name="prueba1" localSheetId="32">[101]!absc</definedName>
    <definedName name="prueba1" localSheetId="33">[101]!absc</definedName>
    <definedName name="prueba1" localSheetId="34">[101]!absc</definedName>
    <definedName name="prueba1" localSheetId="35">[101]!absc</definedName>
    <definedName name="prueba1" localSheetId="36">[101]!absc</definedName>
    <definedName name="prueba1" localSheetId="8">[101]!absc</definedName>
    <definedName name="prueba1" localSheetId="9">[101]!absc</definedName>
    <definedName name="prueba1" localSheetId="10">[101]!absc</definedName>
    <definedName name="prueba1" localSheetId="11">[101]!absc</definedName>
    <definedName name="prueba1" localSheetId="12">[101]!absc</definedName>
    <definedName name="prueba1" localSheetId="13">[101]!absc</definedName>
    <definedName name="prueba1" localSheetId="14">[101]!absc</definedName>
    <definedName name="prueba1" localSheetId="15">[101]!absc</definedName>
    <definedName name="prueba1" localSheetId="16">[101]!absc</definedName>
    <definedName name="prueba1" localSheetId="17">[101]!absc</definedName>
    <definedName name="prueba1" localSheetId="18">[101]!absc</definedName>
    <definedName name="prueba1" localSheetId="19">[101]!absc</definedName>
    <definedName name="prueba1" localSheetId="20">[101]!absc</definedName>
    <definedName name="prueba1" localSheetId="21">[101]!absc</definedName>
    <definedName name="prueba1" localSheetId="22">[101]!absc</definedName>
    <definedName name="prueba1" localSheetId="23">[101]!absc</definedName>
    <definedName name="prueba1" localSheetId="24">[101]!absc</definedName>
    <definedName name="prueba1" localSheetId="25">[101]!absc</definedName>
    <definedName name="prueba1" localSheetId="26">[101]!absc</definedName>
    <definedName name="prueba1" localSheetId="27">[101]!absc</definedName>
    <definedName name="prueba1" localSheetId="28">[101]!absc</definedName>
    <definedName name="prueba1" localSheetId="29">[101]!absc</definedName>
    <definedName name="prueba1" localSheetId="30">[101]!absc</definedName>
    <definedName name="prueba1" localSheetId="31">[101]!absc</definedName>
    <definedName name="prueba1" localSheetId="2">[101]!absc</definedName>
    <definedName name="prueba1">[101]!absc</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32">#REF!</definedName>
    <definedName name="PRUEBA2" localSheetId="33">#REF!</definedName>
    <definedName name="PRUEBA2" localSheetId="34">#REF!</definedName>
    <definedName name="PRUEBA2" localSheetId="35">#REF!</definedName>
    <definedName name="PRUEBA2" localSheetId="36">#REF!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21">#REF!</definedName>
    <definedName name="PRUEBA2" localSheetId="22">#REF!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 localSheetId="29">#REF!</definedName>
    <definedName name="PRUEBA2" localSheetId="30">#REF!</definedName>
    <definedName name="PRUEBA2" localSheetId="3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3"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35" hidden="1">{"TAB1",#N/A,TRUE,"GENERAL";"TAB2",#N/A,TRUE,"GENERAL";"TAB3",#N/A,TRUE,"GENERAL";"TAB4",#N/A,TRUE,"GENERAL";"TAB5",#N/A,TRUE,"GENERAL"}</definedName>
    <definedName name="ptope" localSheetId="3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31"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32" hidden="1">{"via1",#N/A,TRUE,"general";"via2",#N/A,TRUE,"general";"via3",#N/A,TRUE,"general"}</definedName>
    <definedName name="ptopes" localSheetId="33" hidden="1">{"via1",#N/A,TRUE,"general";"via2",#N/A,TRUE,"general";"via3",#N/A,TRUE,"general"}</definedName>
    <definedName name="ptopes" localSheetId="34" hidden="1">{"via1",#N/A,TRUE,"general";"via2",#N/A,TRUE,"general";"via3",#N/A,TRUE,"general"}</definedName>
    <definedName name="ptopes" localSheetId="35" hidden="1">{"via1",#N/A,TRUE,"general";"via2",#N/A,TRUE,"general";"via3",#N/A,TRUE,"general"}</definedName>
    <definedName name="ptopes" localSheetId="3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31" hidden="1">{"via1",#N/A,TRUE,"general";"via2",#N/A,TRUE,"general";"via3",#N/A,TRUE,"general"}</definedName>
    <definedName name="ptopes" hidden="1">{"via1",#N/A,TRUE,"general";"via2",#N/A,TRUE,"general";"via3",#N/A,TRUE,"general"}</definedName>
    <definedName name="PW">#REF!</definedName>
    <definedName name="Pwf">'[102]ORITO 02 '!$A$12</definedName>
    <definedName name="Pwf_actual">'[102]ORITO 02 '!$E$6</definedName>
    <definedName name="Pwf_i">[48]medelo!$A$66:$A$83</definedName>
    <definedName name="Pwf_min">'[102]ORITO 02 '!$E$8</definedName>
    <definedName name="Pwfd">#REF!</definedName>
    <definedName name="Q" localSheetId="3">#REF!</definedName>
    <definedName name="Q" localSheetId="4">#REF!</definedName>
    <definedName name="Q" localSheetId="5">#REF!</definedName>
    <definedName name="Q" localSheetId="6">#REF!</definedName>
    <definedName name="Q" localSheetId="7">#REF!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#REF!</definedName>
    <definedName name="Q_actual">'[102]ORITO 02 '!$E$7</definedName>
    <definedName name="Q_BRUTO">#REF!</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32" hidden="1">{"via1",#N/A,TRUE,"general";"via2",#N/A,TRUE,"general";"via3",#N/A,TRUE,"general"}</definedName>
    <definedName name="q1q1q" localSheetId="33" hidden="1">{"via1",#N/A,TRUE,"general";"via2",#N/A,TRUE,"general";"via3",#N/A,TRUE,"general"}</definedName>
    <definedName name="q1q1q" localSheetId="34" hidden="1">{"via1",#N/A,TRUE,"general";"via2",#N/A,TRUE,"general";"via3",#N/A,TRUE,"general"}</definedName>
    <definedName name="q1q1q" localSheetId="35" hidden="1">{"via1",#N/A,TRUE,"general";"via2",#N/A,TRUE,"general";"via3",#N/A,TRUE,"general"}</definedName>
    <definedName name="q1q1q" localSheetId="3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31"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32" hidden="1">{"via1",#N/A,TRUE,"general";"via2",#N/A,TRUE,"general";"via3",#N/A,TRUE,"general"}</definedName>
    <definedName name="qaedtguj" localSheetId="33" hidden="1">{"via1",#N/A,TRUE,"general";"via2",#N/A,TRUE,"general";"via3",#N/A,TRUE,"general"}</definedName>
    <definedName name="qaedtguj" localSheetId="34" hidden="1">{"via1",#N/A,TRUE,"general";"via2",#N/A,TRUE,"general";"via3",#N/A,TRUE,"general"}</definedName>
    <definedName name="qaedtguj" localSheetId="35" hidden="1">{"via1",#N/A,TRUE,"general";"via2",#N/A,TRUE,"general";"via3",#N/A,TRUE,"general"}</definedName>
    <definedName name="qaedtguj" localSheetId="3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31"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32" hidden="1">{"via1",#N/A,TRUE,"general";"via2",#N/A,TRUE,"general";"via3",#N/A,TRUE,"general"}</definedName>
    <definedName name="QAQSWS" localSheetId="33" hidden="1">{"via1",#N/A,TRUE,"general";"via2",#N/A,TRUE,"general";"via3",#N/A,TRUE,"general"}</definedName>
    <definedName name="QAQSWS" localSheetId="34" hidden="1">{"via1",#N/A,TRUE,"general";"via2",#N/A,TRUE,"general";"via3",#N/A,TRUE,"general"}</definedName>
    <definedName name="QAQSWS" localSheetId="35" hidden="1">{"via1",#N/A,TRUE,"general";"via2",#N/A,TRUE,"general";"via3",#N/A,TRUE,"general"}</definedName>
    <definedName name="QAQSWS" localSheetId="3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31"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32" hidden="1">{"via1",#N/A,TRUE,"general";"via2",#N/A,TRUE,"general";"via3",#N/A,TRUE,"general"}</definedName>
    <definedName name="qaqwwxcr" localSheetId="33" hidden="1">{"via1",#N/A,TRUE,"general";"via2",#N/A,TRUE,"general";"via3",#N/A,TRUE,"general"}</definedName>
    <definedName name="qaqwwxcr" localSheetId="34" hidden="1">{"via1",#N/A,TRUE,"general";"via2",#N/A,TRUE,"general";"via3",#N/A,TRUE,"general"}</definedName>
    <definedName name="qaqwwxcr" localSheetId="35" hidden="1">{"via1",#N/A,TRUE,"general";"via2",#N/A,TRUE,"general";"via3",#N/A,TRUE,"general"}</definedName>
    <definedName name="qaqwwxcr" localSheetId="3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31" hidden="1">{"via1",#N/A,TRUE,"general";"via2",#N/A,TRUE,"general";"via3",#N/A,TRUE,"general"}</definedName>
    <definedName name="qaqwwxcr" hidden="1">{"via1",#N/A,TRUE,"general";"via2",#N/A,TRUE,"general";"via3",#N/A,TRUE,"general"}</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32">#REF!</definedName>
    <definedName name="qaz" localSheetId="33">#REF!</definedName>
    <definedName name="qaz" localSheetId="34">#REF!</definedName>
    <definedName name="qaz" localSheetId="35">#REF!</definedName>
    <definedName name="qaz" localSheetId="36">#REF!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14">#REF!</definedName>
    <definedName name="qaz" localSheetId="15">#REF!</definedName>
    <definedName name="qaz" localSheetId="16">#REF!</definedName>
    <definedName name="qaz" localSheetId="17">#REF!</definedName>
    <definedName name="qaz" localSheetId="18">#REF!</definedName>
    <definedName name="qaz" localSheetId="19">#REF!</definedName>
    <definedName name="qaz" localSheetId="20">#REF!</definedName>
    <definedName name="qaz" localSheetId="21">#REF!</definedName>
    <definedName name="qaz" localSheetId="22">#REF!</definedName>
    <definedName name="qaz" localSheetId="23">#REF!</definedName>
    <definedName name="qaz" localSheetId="24">#REF!</definedName>
    <definedName name="qaz" localSheetId="25">#REF!</definedName>
    <definedName name="qaz" localSheetId="26">#REF!</definedName>
    <definedName name="qaz" localSheetId="27">#REF!</definedName>
    <definedName name="qaz" localSheetId="28">#REF!</definedName>
    <definedName name="qaz" localSheetId="29">#REF!</definedName>
    <definedName name="qaz" localSheetId="30">#REF!</definedName>
    <definedName name="qaz" localSheetId="31">#REF!</definedName>
    <definedName name="qaz">#REF!</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32" hidden="1">{"via1",#N/A,TRUE,"general";"via2",#N/A,TRUE,"general";"via3",#N/A,TRUE,"general"}</definedName>
    <definedName name="qedcd" localSheetId="33" hidden="1">{"via1",#N/A,TRUE,"general";"via2",#N/A,TRUE,"general";"via3",#N/A,TRUE,"general"}</definedName>
    <definedName name="qedcd" localSheetId="34" hidden="1">{"via1",#N/A,TRUE,"general";"via2",#N/A,TRUE,"general";"via3",#N/A,TRUE,"general"}</definedName>
    <definedName name="qedcd" localSheetId="35" hidden="1">{"via1",#N/A,TRUE,"general";"via2",#N/A,TRUE,"general";"via3",#N/A,TRUE,"general"}</definedName>
    <definedName name="qedcd" localSheetId="3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31"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3"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35" hidden="1">{"TAB1",#N/A,TRUE,"GENERAL";"TAB2",#N/A,TRUE,"GENERAL";"TAB3",#N/A,TRUE,"GENERAL";"TAB4",#N/A,TRUE,"GENERAL";"TAB5",#N/A,TRUE,"GENERAL"}</definedName>
    <definedName name="qeqewe" localSheetId="3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31"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32" hidden="1">{"via1",#N/A,TRUE,"general";"via2",#N/A,TRUE,"general";"via3",#N/A,TRUE,"general"}</definedName>
    <definedName name="qewj" localSheetId="33" hidden="1">{"via1",#N/A,TRUE,"general";"via2",#N/A,TRUE,"general";"via3",#N/A,TRUE,"general"}</definedName>
    <definedName name="qewj" localSheetId="34" hidden="1">{"via1",#N/A,TRUE,"general";"via2",#N/A,TRUE,"general";"via3",#N/A,TRUE,"general"}</definedName>
    <definedName name="qewj" localSheetId="35" hidden="1">{"via1",#N/A,TRUE,"general";"via2",#N/A,TRUE,"general";"via3",#N/A,TRUE,"general"}</definedName>
    <definedName name="qewj" localSheetId="3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31" hidden="1">{"via1",#N/A,TRUE,"general";"via2",#N/A,TRUE,"general";"via3",#N/A,TRUE,"general"}</definedName>
    <definedName name="qewj" hidden="1">{"via1",#N/A,TRUE,"general";"via2",#N/A,TRUE,"general";"via3",#N/A,TRUE,"general"}</definedName>
    <definedName name="Qmax">[48]medelo!$B$63</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32" hidden="1">{"via1",#N/A,TRUE,"general";"via2",#N/A,TRUE,"general";"via3",#N/A,TRUE,"general"}</definedName>
    <definedName name="qqqqqw" localSheetId="33" hidden="1">{"via1",#N/A,TRUE,"general";"via2",#N/A,TRUE,"general";"via3",#N/A,TRUE,"general"}</definedName>
    <definedName name="qqqqqw" localSheetId="34" hidden="1">{"via1",#N/A,TRUE,"general";"via2",#N/A,TRUE,"general";"via3",#N/A,TRUE,"general"}</definedName>
    <definedName name="qqqqqw" localSheetId="35" hidden="1">{"via1",#N/A,TRUE,"general";"via2",#N/A,TRUE,"general";"via3",#N/A,TRUE,"general"}</definedName>
    <definedName name="qqqqqw" localSheetId="3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31" hidden="1">{"via1",#N/A,TRUE,"general";"via2",#N/A,TRUE,"general";"via3",#N/A,TRUE,"general"}</definedName>
    <definedName name="qqqqqw" hidden="1">{"via1",#N/A,TRUE,"general";"via2",#N/A,TRUE,"general";"via3",#N/A,TRUE,"general"}</definedName>
    <definedName name="QS">#REF!</definedName>
    <definedName name="Qt">'[102]ORITO 02 '!$E$9</definedName>
    <definedName name="QTIES">#REF!</definedName>
    <definedName name="QTY">#REF!</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32" hidden="1">{"via1",#N/A,TRUE,"general";"via2",#N/A,TRUE,"general";"via3",#N/A,TRUE,"general"}</definedName>
    <definedName name="qw" localSheetId="33" hidden="1">{"via1",#N/A,TRUE,"general";"via2",#N/A,TRUE,"general";"via3",#N/A,TRUE,"general"}</definedName>
    <definedName name="qw" localSheetId="34" hidden="1">{"via1",#N/A,TRUE,"general";"via2",#N/A,TRUE,"general";"via3",#N/A,TRUE,"general"}</definedName>
    <definedName name="qw" localSheetId="35" hidden="1">{"via1",#N/A,TRUE,"general";"via2",#N/A,TRUE,"general";"via3",#N/A,TRUE,"general"}</definedName>
    <definedName name="qw" localSheetId="3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31"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32" hidden="1">{"via1",#N/A,TRUE,"general";"via2",#N/A,TRUE,"general";"via3",#N/A,TRUE,"general"}</definedName>
    <definedName name="qwdas2" localSheetId="33" hidden="1">{"via1",#N/A,TRUE,"general";"via2",#N/A,TRUE,"general";"via3",#N/A,TRUE,"general"}</definedName>
    <definedName name="qwdas2" localSheetId="34" hidden="1">{"via1",#N/A,TRUE,"general";"via2",#N/A,TRUE,"general";"via3",#N/A,TRUE,"general"}</definedName>
    <definedName name="qwdas2" localSheetId="35" hidden="1">{"via1",#N/A,TRUE,"general";"via2",#N/A,TRUE,"general";"via3",#N/A,TRUE,"general"}</definedName>
    <definedName name="qwdas2" localSheetId="3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31"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3"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35" hidden="1">{"TAB1",#N/A,TRUE,"GENERAL";"TAB2",#N/A,TRUE,"GENERAL";"TAB3",#N/A,TRUE,"GENERAL";"TAB4",#N/A,TRUE,"GENERAL";"TAB5",#N/A,TRUE,"GENERAL"}</definedName>
    <definedName name="qweqe" localSheetId="3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31" hidden="1">{"TAB1",#N/A,TRUE,"GENERAL";"TAB2",#N/A,TRUE,"GENERAL";"TAB3",#N/A,TRUE,"GENERAL";"TAB4",#N/A,TRUE,"GENERAL";"TAB5",#N/A,TRUE,"GENERAL"}</definedName>
    <definedName name="qweqe" hidden="1">{"TAB1",#N/A,TRUE,"GENERAL";"TAB2",#N/A,TRUE,"GENERAL";"TAB3",#N/A,TRUE,"GENERAL";"TAB4",#N/A,TRUE,"GENERAL";"TAB5",#N/A,TRUE,"GENERAL"}</definedName>
    <definedName name="QWERTY" localSheetId="3">'APU 1.1.1'!ERR</definedName>
    <definedName name="QWERTY" localSheetId="4">'APU 1.1.2'!ERR</definedName>
    <definedName name="QWERTY" localSheetId="5">'APU 1.2.1'!ERR</definedName>
    <definedName name="QWERTY" localSheetId="6">'APU 1.2.2'!ERR</definedName>
    <definedName name="QWERTY" localSheetId="7">'APU 1.3.1'!ERR</definedName>
    <definedName name="QWERTY" localSheetId="32">'APU 10.1.1'!ERR</definedName>
    <definedName name="QWERTY" localSheetId="33">'APU 10.1.2'!ERR</definedName>
    <definedName name="QWERTY" localSheetId="34">'APU 11.1.1'!ERR</definedName>
    <definedName name="QWERTY" localSheetId="35">'APU 11.1.2'!ERR</definedName>
    <definedName name="QWERTY" localSheetId="36">'APU 12.1.1'!ERR</definedName>
    <definedName name="QWERTY" localSheetId="8">'APU 2.1.1'!ERR</definedName>
    <definedName name="QWERTY" localSheetId="9">'APU 2.1.2'!ERR</definedName>
    <definedName name="QWERTY" localSheetId="10">'APU 2.1.3'!ERR</definedName>
    <definedName name="QWERTY" localSheetId="11">'APU 2.2.1'!ERR</definedName>
    <definedName name="QWERTY" localSheetId="12">'APU 2.2.2'!ERR</definedName>
    <definedName name="QWERTY" localSheetId="13">'APU 2.2.3'!ERR</definedName>
    <definedName name="QWERTY" localSheetId="14">'APU 2.3.1'!ERR</definedName>
    <definedName name="QWERTY" localSheetId="15">'APU 3.1.1'!ERR</definedName>
    <definedName name="QWERTY" localSheetId="16">'APU 4.1.1'!ERR</definedName>
    <definedName name="QWERTY" localSheetId="17">'APU 4.2.1'!ERR</definedName>
    <definedName name="QWERTY" localSheetId="18">'APU 5.1.1'!ERR</definedName>
    <definedName name="QWERTY" localSheetId="19">'APU 5.1.2'!ERR</definedName>
    <definedName name="QWERTY" localSheetId="20">'APU 5.2.1'!ERR</definedName>
    <definedName name="QWERTY" localSheetId="21">'APU 5.2.2'!ERR</definedName>
    <definedName name="QWERTY" localSheetId="22">'APU 5.3.1'!ERR</definedName>
    <definedName name="QWERTY" localSheetId="23">'APU 5.3.2'!ERR</definedName>
    <definedName name="QWERTY" localSheetId="24">'APU 6.1.1'!ERR</definedName>
    <definedName name="QWERTY" localSheetId="25">'APU 7.1.1'!ERR</definedName>
    <definedName name="QWERTY" localSheetId="26">'APU 7.2.1'!ERR</definedName>
    <definedName name="QWERTY" localSheetId="27">'APU 8.1.1'!ERR</definedName>
    <definedName name="QWERTY" localSheetId="28">'APU 8.1.2'!ERR</definedName>
    <definedName name="QWERTY" localSheetId="29">'APU 8.2.1'!ERR</definedName>
    <definedName name="QWERTY" localSheetId="30">'APU 8.2.2'!ERR</definedName>
    <definedName name="QWERTY" localSheetId="31">'APU 9.1.1'!ERR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3"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35" hidden="1">{"TAB1",#N/A,TRUE,"GENERAL";"TAB2",#N/A,TRUE,"GENERAL";"TAB3",#N/A,TRUE,"GENERAL";"TAB4",#N/A,TRUE,"GENERAL";"TAB5",#N/A,TRUE,"GENERAL"}</definedName>
    <definedName name="qwqwqwj" localSheetId="3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3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[74]Parámetros!$R$17</definedName>
    <definedName name="RANGO_FECHA">#REF!</definedName>
    <definedName name="Rates">#REF!</definedName>
    <definedName name="RD">#REF!</definedName>
    <definedName name="rdq">#REF!</definedName>
    <definedName name="Reactores">#REF!</definedName>
    <definedName name="Recall_2">'[95] ASR+Nafta'!$E$9:$E$21</definedName>
    <definedName name="Recall_3">'[95]Todos+Nafta'!$E$9:$E$21</definedName>
    <definedName name="recursos">[103]RECURSOS!$A$8:$A$204</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32" hidden="1">{"TAB1",#N/A,TRUE,"GENERAL";"TAB2",#N/A,TRUE,"GENERAL";"TAB3",#N/A,TRUE,"GENERAL";"TAB4",#N/A,TRUE,"GENERAL";"TAB5",#N/A,TRUE,"GENERAL"}</definedName>
    <definedName name="rege" localSheetId="33" hidden="1">{"TAB1",#N/A,TRUE,"GENERAL";"TAB2",#N/A,TRUE,"GENERAL";"TAB3",#N/A,TRUE,"GENERAL";"TAB4",#N/A,TRUE,"GENERAL";"TAB5",#N/A,TRUE,"GENERAL"}</definedName>
    <definedName name="rege" localSheetId="34" hidden="1">{"TAB1",#N/A,TRUE,"GENERAL";"TAB2",#N/A,TRUE,"GENERAL";"TAB3",#N/A,TRUE,"GENERAL";"TAB4",#N/A,TRUE,"GENERAL";"TAB5",#N/A,TRUE,"GENERAL"}</definedName>
    <definedName name="rege" localSheetId="35" hidden="1">{"TAB1",#N/A,TRUE,"GENERAL";"TAB2",#N/A,TRUE,"GENERAL";"TAB3",#N/A,TRUE,"GENERAL";"TAB4",#N/A,TRUE,"GENERAL";"TAB5",#N/A,TRUE,"GENERAL"}</definedName>
    <definedName name="rege" localSheetId="3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31"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#REF!</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3"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35" hidden="1">{"TAB1",#N/A,TRUE,"GENERAL";"TAB2",#N/A,TRUE,"GENERAL";"TAB3",#N/A,TRUE,"GENERAL";"TAB4",#N/A,TRUE,"GENERAL";"TAB5",#N/A,TRUE,"GENERAL"}</definedName>
    <definedName name="regresd" localSheetId="3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31"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3"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35" hidden="1">{"TAB1",#N/A,TRUE,"GENERAL";"TAB2",#N/A,TRUE,"GENERAL";"TAB3",#N/A,TRUE,"GENERAL";"TAB4",#N/A,TRUE,"GENERAL";"TAB5",#N/A,TRUE,"GENERAL"}</definedName>
    <definedName name="regthio" localSheetId="3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31" hidden="1">{"TAB1",#N/A,TRUE,"GENERAL";"TAB2",#N/A,TRUE,"GENERAL";"TAB3",#N/A,TRUE,"GENERAL";"TAB4",#N/A,TRUE,"GENERAL";"TAB5",#N/A,TRUE,"GENERAL"}</definedName>
    <definedName name="regthio" hidden="1">{"TAB1",#N/A,TRUE,"GENERAL";"TAB2",#N/A,TRUE,"GENERAL";"TAB3",#N/A,TRUE,"GENERAL";"TAB4",#N/A,TRUE,"GENERAL";"TAB5",#N/A,TRUE,"GENERAL"}</definedName>
    <definedName name="REICIO" localSheetId="3">'APU 1.1.1'!ERR</definedName>
    <definedName name="REICIO" localSheetId="4">'APU 1.1.2'!ERR</definedName>
    <definedName name="REICIO" localSheetId="5">'APU 1.2.1'!ERR</definedName>
    <definedName name="REICIO" localSheetId="6">'APU 1.2.2'!ERR</definedName>
    <definedName name="REICIO" localSheetId="7">'APU 1.3.1'!ERR</definedName>
    <definedName name="REICIO" localSheetId="32">'APU 10.1.1'!ERR</definedName>
    <definedName name="REICIO" localSheetId="33">'APU 10.1.2'!ERR</definedName>
    <definedName name="REICIO" localSheetId="34">'APU 11.1.1'!ERR</definedName>
    <definedName name="REICIO" localSheetId="35">'APU 11.1.2'!ERR</definedName>
    <definedName name="REICIO" localSheetId="36">'APU 12.1.1'!ERR</definedName>
    <definedName name="REICIO" localSheetId="8">'APU 2.1.1'!ERR</definedName>
    <definedName name="REICIO" localSheetId="9">'APU 2.1.2'!ERR</definedName>
    <definedName name="REICIO" localSheetId="10">'APU 2.1.3'!ERR</definedName>
    <definedName name="REICIO" localSheetId="11">'APU 2.2.1'!ERR</definedName>
    <definedName name="REICIO" localSheetId="12">'APU 2.2.2'!ERR</definedName>
    <definedName name="REICIO" localSheetId="13">'APU 2.2.3'!ERR</definedName>
    <definedName name="REICIO" localSheetId="14">'APU 2.3.1'!ERR</definedName>
    <definedName name="REICIO" localSheetId="15">'APU 3.1.1'!ERR</definedName>
    <definedName name="REICIO" localSheetId="16">'APU 4.1.1'!ERR</definedName>
    <definedName name="REICIO" localSheetId="17">'APU 4.2.1'!ERR</definedName>
    <definedName name="REICIO" localSheetId="18">'APU 5.1.1'!ERR</definedName>
    <definedName name="REICIO" localSheetId="19">'APU 5.1.2'!ERR</definedName>
    <definedName name="REICIO" localSheetId="20">'APU 5.2.1'!ERR</definedName>
    <definedName name="REICIO" localSheetId="21">'APU 5.2.2'!ERR</definedName>
    <definedName name="REICIO" localSheetId="22">'APU 5.3.1'!ERR</definedName>
    <definedName name="REICIO" localSheetId="23">'APU 5.3.2'!ERR</definedName>
    <definedName name="REICIO" localSheetId="24">'APU 6.1.1'!ERR</definedName>
    <definedName name="REICIO" localSheetId="25">'APU 7.1.1'!ERR</definedName>
    <definedName name="REICIO" localSheetId="26">'APU 7.2.1'!ERR</definedName>
    <definedName name="REICIO" localSheetId="27">'APU 8.1.1'!ERR</definedName>
    <definedName name="REICIO" localSheetId="28">'APU 8.1.2'!ERR</definedName>
    <definedName name="REICIO" localSheetId="29">'APU 8.2.1'!ERR</definedName>
    <definedName name="REICIO" localSheetId="30">'APU 8.2.2'!ERR</definedName>
    <definedName name="REICIO" localSheetId="31">'APU 9.1.1'!ERR</definedName>
    <definedName name="REICIO" localSheetId="0">[6]!ERR</definedName>
    <definedName name="REICIO">[0]!ERR</definedName>
    <definedName name="Reimbursement">"Reembolso"</definedName>
    <definedName name="reinicio" localSheetId="3">'APU 1.1.1'!ERR</definedName>
    <definedName name="reinicio" localSheetId="4">'APU 1.1.2'!ERR</definedName>
    <definedName name="reinicio" localSheetId="5">'APU 1.2.1'!ERR</definedName>
    <definedName name="reinicio" localSheetId="6">'APU 1.2.2'!ERR</definedName>
    <definedName name="reinicio" localSheetId="7">'APU 1.3.1'!ERR</definedName>
    <definedName name="reinicio" localSheetId="32">'APU 10.1.1'!ERR</definedName>
    <definedName name="reinicio" localSheetId="33">'APU 10.1.2'!ERR</definedName>
    <definedName name="reinicio" localSheetId="34">'APU 11.1.1'!ERR</definedName>
    <definedName name="reinicio" localSheetId="35">'APU 11.1.2'!ERR</definedName>
    <definedName name="reinicio" localSheetId="36">'APU 12.1.1'!ERR</definedName>
    <definedName name="reinicio" localSheetId="8">'APU 2.1.1'!ERR</definedName>
    <definedName name="reinicio" localSheetId="9">'APU 2.1.2'!ERR</definedName>
    <definedName name="reinicio" localSheetId="10">'APU 2.1.3'!ERR</definedName>
    <definedName name="reinicio" localSheetId="11">'APU 2.2.1'!ERR</definedName>
    <definedName name="reinicio" localSheetId="12">'APU 2.2.2'!ERR</definedName>
    <definedName name="reinicio" localSheetId="13">'APU 2.2.3'!ERR</definedName>
    <definedName name="reinicio" localSheetId="14">'APU 2.3.1'!ERR</definedName>
    <definedName name="reinicio" localSheetId="15">'APU 3.1.1'!ERR</definedName>
    <definedName name="reinicio" localSheetId="16">'APU 4.1.1'!ERR</definedName>
    <definedName name="reinicio" localSheetId="17">'APU 4.2.1'!ERR</definedName>
    <definedName name="reinicio" localSheetId="18">'APU 5.1.1'!ERR</definedName>
    <definedName name="reinicio" localSheetId="19">'APU 5.1.2'!ERR</definedName>
    <definedName name="reinicio" localSheetId="20">'APU 5.2.1'!ERR</definedName>
    <definedName name="reinicio" localSheetId="21">'APU 5.2.2'!ERR</definedName>
    <definedName name="reinicio" localSheetId="22">'APU 5.3.1'!ERR</definedName>
    <definedName name="reinicio" localSheetId="23">'APU 5.3.2'!ERR</definedName>
    <definedName name="reinicio" localSheetId="24">'APU 6.1.1'!ERR</definedName>
    <definedName name="reinicio" localSheetId="25">'APU 7.1.1'!ERR</definedName>
    <definedName name="reinicio" localSheetId="26">'APU 7.2.1'!ERR</definedName>
    <definedName name="reinicio" localSheetId="27">'APU 8.1.1'!ERR</definedName>
    <definedName name="reinicio" localSheetId="28">'APU 8.1.2'!ERR</definedName>
    <definedName name="reinicio" localSheetId="29">'APU 8.2.1'!ERR</definedName>
    <definedName name="reinicio" localSheetId="30">'APU 8.2.2'!ERR</definedName>
    <definedName name="reinicio" localSheetId="31">'APU 9.1.1'!ERR</definedName>
    <definedName name="reinicio" localSheetId="0">[6]!ERR</definedName>
    <definedName name="reinicio">[0]!ERR</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32" hidden="1">{"via1",#N/A,TRUE,"general";"via2",#N/A,TRUE,"general";"via3",#N/A,TRUE,"general"}</definedName>
    <definedName name="REJHE" localSheetId="33" hidden="1">{"via1",#N/A,TRUE,"general";"via2",#N/A,TRUE,"general";"via3",#N/A,TRUE,"general"}</definedName>
    <definedName name="REJHE" localSheetId="34" hidden="1">{"via1",#N/A,TRUE,"general";"via2",#N/A,TRUE,"general";"via3",#N/A,TRUE,"general"}</definedName>
    <definedName name="REJHE" localSheetId="35" hidden="1">{"via1",#N/A,TRUE,"general";"via2",#N/A,TRUE,"general";"via3",#N/A,TRUE,"general"}</definedName>
    <definedName name="REJHE" localSheetId="3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31" hidden="1">{"via1",#N/A,TRUE,"general";"via2",#N/A,TRUE,"general";"via3",#N/A,TRUE,"general"}</definedName>
    <definedName name="REJHE" hidden="1">{"via1",#N/A,TRUE,"general";"via2",#N/A,TRUE,"general";"via3",#N/A,TRUE,"general"}</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32">#REF!</definedName>
    <definedName name="rell" localSheetId="33">#REF!</definedName>
    <definedName name="rell" localSheetId="34">#REF!</definedName>
    <definedName name="rell" localSheetId="35">#REF!</definedName>
    <definedName name="rell" localSheetId="36">#REF!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1">#REF!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29">#REF!</definedName>
    <definedName name="rell" localSheetId="30">#REF!</definedName>
    <definedName name="rell" localSheetId="31">#REF!</definedName>
    <definedName name="rell">#REF!</definedName>
    <definedName name="remanentes">'[29]Reservas de Petróleo'!$A$2,'[29]Reservas de Petróleo'!$A$1,'[29]Reservas de Petróleo'!$D$4,'[29]Reservas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32" hidden="1">{"via1",#N/A,TRUE,"general";"via2",#N/A,TRUE,"general";"via3",#N/A,TRUE,"general"}</definedName>
    <definedName name="rer" localSheetId="33" hidden="1">{"via1",#N/A,TRUE,"general";"via2",#N/A,TRUE,"general";"via3",#N/A,TRUE,"general"}</definedName>
    <definedName name="rer" localSheetId="34" hidden="1">{"via1",#N/A,TRUE,"general";"via2",#N/A,TRUE,"general";"via3",#N/A,TRUE,"general"}</definedName>
    <definedName name="rer" localSheetId="35" hidden="1">{"via1",#N/A,TRUE,"general";"via2",#N/A,TRUE,"general";"via3",#N/A,TRUE,"general"}</definedName>
    <definedName name="rer" localSheetId="3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31"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3"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35" hidden="1">{"TAB1",#N/A,TRUE,"GENERAL";"TAB2",#N/A,TRUE,"GENERAL";"TAB3",#N/A,TRUE,"GENERAL";"TAB4",#N/A,TRUE,"GENERAL";"TAB5",#N/A,TRUE,"GENERAL"}</definedName>
    <definedName name="rererw" localSheetId="3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31"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32" hidden="1">{"TAB1",#N/A,TRUE,"GENERAL";"TAB2",#N/A,TRUE,"GENERAL";"TAB3",#N/A,TRUE,"GENERAL";"TAB4",#N/A,TRUE,"GENERAL";"TAB5",#N/A,TRUE,"GENERAL"}</definedName>
    <definedName name="rerg" localSheetId="33" hidden="1">{"TAB1",#N/A,TRUE,"GENERAL";"TAB2",#N/A,TRUE,"GENERAL";"TAB3",#N/A,TRUE,"GENERAL";"TAB4",#N/A,TRUE,"GENERAL";"TAB5",#N/A,TRUE,"GENERAL"}</definedName>
    <definedName name="rerg" localSheetId="34" hidden="1">{"TAB1",#N/A,TRUE,"GENERAL";"TAB2",#N/A,TRUE,"GENERAL";"TAB3",#N/A,TRUE,"GENERAL";"TAB4",#N/A,TRUE,"GENERAL";"TAB5",#N/A,TRUE,"GENERAL"}</definedName>
    <definedName name="rerg" localSheetId="35" hidden="1">{"TAB1",#N/A,TRUE,"GENERAL";"TAB2",#N/A,TRUE,"GENERAL";"TAB3",#N/A,TRUE,"GENERAL";"TAB4",#N/A,TRUE,"GENERAL";"TAB5",#N/A,TRUE,"GENERAL"}</definedName>
    <definedName name="rerg" localSheetId="3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31"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3"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35" hidden="1">{"TAB1",#N/A,TRUE,"GENERAL";"TAB2",#N/A,TRUE,"GENERAL";"TAB3",#N/A,TRUE,"GENERAL";"TAB4",#N/A,TRUE,"GENERAL";"TAB5",#N/A,TRUE,"GENERAL"}</definedName>
    <definedName name="rerrrrw" localSheetId="3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3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[104]original_sist!$B$1:$L$167</definedName>
    <definedName name="resu" localSheetId="4">[104]original_sist!$B$1:$L$167</definedName>
    <definedName name="resu" localSheetId="5">[104]original_sist!$B$1:$L$167</definedName>
    <definedName name="resu" localSheetId="6">[104]original_sist!$B$1:$L$167</definedName>
    <definedName name="resu" localSheetId="7">[104]original_sist!$B$1:$L$167</definedName>
    <definedName name="resu" localSheetId="32">[104]original_sist!$B$1:$L$167</definedName>
    <definedName name="resu" localSheetId="33">[104]original_sist!$B$1:$L$167</definedName>
    <definedName name="resu" localSheetId="34">[104]original_sist!$B$1:$L$167</definedName>
    <definedName name="resu" localSheetId="35">[104]original_sist!$B$1:$L$167</definedName>
    <definedName name="resu" localSheetId="36">[104]original_sist!$B$1:$L$167</definedName>
    <definedName name="resu" localSheetId="8">[104]original_sist!$B$1:$L$167</definedName>
    <definedName name="resu" localSheetId="9">[104]original_sist!$B$1:$L$167</definedName>
    <definedName name="resu" localSheetId="10">[104]original_sist!$B$1:$L$167</definedName>
    <definedName name="resu" localSheetId="11">[104]original_sist!$B$1:$L$167</definedName>
    <definedName name="resu" localSheetId="12">[104]original_sist!$B$1:$L$167</definedName>
    <definedName name="resu" localSheetId="13">[104]original_sist!$B$1:$L$167</definedName>
    <definedName name="resu" localSheetId="14">[104]original_sist!$B$1:$L$167</definedName>
    <definedName name="resu" localSheetId="15">[104]original_sist!$B$1:$L$167</definedName>
    <definedName name="resu" localSheetId="16">[104]original_sist!$B$1:$L$167</definedName>
    <definedName name="resu" localSheetId="17">[104]original_sist!$B$1:$L$167</definedName>
    <definedName name="resu" localSheetId="18">[104]original_sist!$B$1:$L$167</definedName>
    <definedName name="resu" localSheetId="19">[104]original_sist!$B$1:$L$167</definedName>
    <definedName name="resu" localSheetId="20">[104]original_sist!$B$1:$L$167</definedName>
    <definedName name="resu" localSheetId="21">[104]original_sist!$B$1:$L$167</definedName>
    <definedName name="resu" localSheetId="22">[104]original_sist!$B$1:$L$167</definedName>
    <definedName name="resu" localSheetId="23">[104]original_sist!$B$1:$L$167</definedName>
    <definedName name="resu" localSheetId="24">[104]original_sist!$B$1:$L$167</definedName>
    <definedName name="resu" localSheetId="25">[104]original_sist!$B$1:$L$167</definedName>
    <definedName name="resu" localSheetId="26">[104]original_sist!$B$1:$L$167</definedName>
    <definedName name="resu" localSheetId="27">[104]original_sist!$B$1:$L$167</definedName>
    <definedName name="resu" localSheetId="28">[104]original_sist!$B$1:$L$167</definedName>
    <definedName name="resu" localSheetId="29">[104]original_sist!$B$1:$L$167</definedName>
    <definedName name="resu" localSheetId="30">[104]original_sist!$B$1:$L$167</definedName>
    <definedName name="resu" localSheetId="31">[104]original_sist!$B$1:$L$167</definedName>
    <definedName name="RESU">#REF!</definedName>
    <definedName name="resu8" localSheetId="4">[10]!resu8</definedName>
    <definedName name="resu8" localSheetId="5">[10]!resu8</definedName>
    <definedName name="resu8" localSheetId="6">[10]!resu8</definedName>
    <definedName name="resu8" localSheetId="7">[10]!resu8</definedName>
    <definedName name="resu8" localSheetId="32">[10]!resu8</definedName>
    <definedName name="resu8" localSheetId="33">[10]!resu8</definedName>
    <definedName name="resu8" localSheetId="34">[10]!resu8</definedName>
    <definedName name="resu8" localSheetId="35">[10]!resu8</definedName>
    <definedName name="resu8" localSheetId="36">[10]!resu8</definedName>
    <definedName name="resu8" localSheetId="8">[10]!resu8</definedName>
    <definedName name="resu8" localSheetId="9">[10]!resu8</definedName>
    <definedName name="resu8" localSheetId="10">[10]!resu8</definedName>
    <definedName name="resu8" localSheetId="11">[10]!resu8</definedName>
    <definedName name="resu8" localSheetId="12">[10]!resu8</definedName>
    <definedName name="resu8" localSheetId="13">[10]!resu8</definedName>
    <definedName name="resu8" localSheetId="14">[10]!resu8</definedName>
    <definedName name="resu8" localSheetId="15">[10]!resu8</definedName>
    <definedName name="resu8" localSheetId="16">[10]!resu8</definedName>
    <definedName name="resu8" localSheetId="17">[10]!resu8</definedName>
    <definedName name="resu8" localSheetId="18">[10]!resu8</definedName>
    <definedName name="resu8" localSheetId="19">[10]!resu8</definedName>
    <definedName name="resu8" localSheetId="20">[10]!resu8</definedName>
    <definedName name="resu8" localSheetId="21">[10]!resu8</definedName>
    <definedName name="resu8" localSheetId="22">[10]!resu8</definedName>
    <definedName name="resu8" localSheetId="23">[10]!resu8</definedName>
    <definedName name="resu8" localSheetId="24">[10]!resu8</definedName>
    <definedName name="resu8" localSheetId="25">[10]!resu8</definedName>
    <definedName name="resu8" localSheetId="26">[10]!resu8</definedName>
    <definedName name="resu8" localSheetId="27">[10]!resu8</definedName>
    <definedName name="resu8" localSheetId="28">[10]!resu8</definedName>
    <definedName name="resu8" localSheetId="29">[10]!resu8</definedName>
    <definedName name="resu8" localSheetId="30">[10]!resu8</definedName>
    <definedName name="resu8" localSheetId="31">[10]!resu8</definedName>
    <definedName name="resu8" localSheetId="2">[10]!resu8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[37]BASES!$E$31</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32" hidden="1">{"via1",#N/A,TRUE,"general";"via2",#N/A,TRUE,"general";"via3",#N/A,TRUE,"general"}</definedName>
    <definedName name="RETTRE" localSheetId="33" hidden="1">{"via1",#N/A,TRUE,"general";"via2",#N/A,TRUE,"general";"via3",#N/A,TRUE,"general"}</definedName>
    <definedName name="RETTRE" localSheetId="34" hidden="1">{"via1",#N/A,TRUE,"general";"via2",#N/A,TRUE,"general";"via3",#N/A,TRUE,"general"}</definedName>
    <definedName name="RETTRE" localSheetId="35" hidden="1">{"via1",#N/A,TRUE,"general";"via2",#N/A,TRUE,"general";"via3",#N/A,TRUE,"general"}</definedName>
    <definedName name="RETTRE" localSheetId="3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31"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32" hidden="1">{"TAB1",#N/A,TRUE,"GENERAL";"TAB2",#N/A,TRUE,"GENERAL";"TAB3",#N/A,TRUE,"GENERAL";"TAB4",#N/A,TRUE,"GENERAL";"TAB5",#N/A,TRUE,"GENERAL"}</definedName>
    <definedName name="rety" localSheetId="33" hidden="1">{"TAB1",#N/A,TRUE,"GENERAL";"TAB2",#N/A,TRUE,"GENERAL";"TAB3",#N/A,TRUE,"GENERAL";"TAB4",#N/A,TRUE,"GENERAL";"TAB5",#N/A,TRUE,"GENERAL"}</definedName>
    <definedName name="rety" localSheetId="34" hidden="1">{"TAB1",#N/A,TRUE,"GENERAL";"TAB2",#N/A,TRUE,"GENERAL";"TAB3",#N/A,TRUE,"GENERAL";"TAB4",#N/A,TRUE,"GENERAL";"TAB5",#N/A,TRUE,"GENERAL"}</definedName>
    <definedName name="rety" localSheetId="35" hidden="1">{"TAB1",#N/A,TRUE,"GENERAL";"TAB2",#N/A,TRUE,"GENERAL";"TAB3",#N/A,TRUE,"GENERAL";"TAB4",#N/A,TRUE,"GENERAL";"TAB5",#N/A,TRUE,"GENERAL"}</definedName>
    <definedName name="rety" localSheetId="3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31"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32" hidden="1">{"via1",#N/A,TRUE,"general";"via2",#N/A,TRUE,"general";"via3",#N/A,TRUE,"general"}</definedName>
    <definedName name="rewfreg" localSheetId="33" hidden="1">{"via1",#N/A,TRUE,"general";"via2",#N/A,TRUE,"general";"via3",#N/A,TRUE,"general"}</definedName>
    <definedName name="rewfreg" localSheetId="34" hidden="1">{"via1",#N/A,TRUE,"general";"via2",#N/A,TRUE,"general";"via3",#N/A,TRUE,"general"}</definedName>
    <definedName name="rewfreg" localSheetId="35" hidden="1">{"via1",#N/A,TRUE,"general";"via2",#N/A,TRUE,"general";"via3",#N/A,TRUE,"general"}</definedName>
    <definedName name="rewfreg" localSheetId="3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31"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32" hidden="1">{"via1",#N/A,TRUE,"general";"via2",#N/A,TRUE,"general";"via3",#N/A,TRUE,"general"}</definedName>
    <definedName name="rewr" localSheetId="33" hidden="1">{"via1",#N/A,TRUE,"general";"via2",#N/A,TRUE,"general";"via3",#N/A,TRUE,"general"}</definedName>
    <definedName name="rewr" localSheetId="34" hidden="1">{"via1",#N/A,TRUE,"general";"via2",#N/A,TRUE,"general";"via3",#N/A,TRUE,"general"}</definedName>
    <definedName name="rewr" localSheetId="35" hidden="1">{"via1",#N/A,TRUE,"general";"via2",#N/A,TRUE,"general";"via3",#N/A,TRUE,"general"}</definedName>
    <definedName name="rewr" localSheetId="3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31"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3"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35" hidden="1">{"TAB1",#N/A,TRUE,"GENERAL";"TAB2",#N/A,TRUE,"GENERAL";"TAB3",#N/A,TRUE,"GENERAL";"TAB4",#N/A,TRUE,"GENERAL";"TAB5",#N/A,TRUE,"GENERAL"}</definedName>
    <definedName name="REWWER" localSheetId="3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31"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3"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35" hidden="1">{"TAB1",#N/A,TRUE,"GENERAL";"TAB2",#N/A,TRUE,"GENERAL";"TAB3",#N/A,TRUE,"GENERAL";"TAB4",#N/A,TRUE,"GENERAL";"TAB5",#N/A,TRUE,"GENERAL"}</definedName>
    <definedName name="reyepoi" localSheetId="3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31"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32" hidden="1">{"via1",#N/A,TRUE,"general";"via2",#N/A,TRUE,"general";"via3",#N/A,TRUE,"general"}</definedName>
    <definedName name="reyety" localSheetId="33" hidden="1">{"via1",#N/A,TRUE,"general";"via2",#N/A,TRUE,"general";"via3",#N/A,TRUE,"general"}</definedName>
    <definedName name="reyety" localSheetId="34" hidden="1">{"via1",#N/A,TRUE,"general";"via2",#N/A,TRUE,"general";"via3",#N/A,TRUE,"general"}</definedName>
    <definedName name="reyety" localSheetId="35" hidden="1">{"via1",#N/A,TRUE,"general";"via2",#N/A,TRUE,"general";"via3",#N/A,TRUE,"general"}</definedName>
    <definedName name="reyety" localSheetId="3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31"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32" hidden="1">{"via1",#N/A,TRUE,"general";"via2",#N/A,TRUE,"general";"via3",#N/A,TRUE,"general"}</definedName>
    <definedName name="reyty" localSheetId="33" hidden="1">{"via1",#N/A,TRUE,"general";"via2",#N/A,TRUE,"general";"via3",#N/A,TRUE,"general"}</definedName>
    <definedName name="reyty" localSheetId="34" hidden="1">{"via1",#N/A,TRUE,"general";"via2",#N/A,TRUE,"general";"via3",#N/A,TRUE,"general"}</definedName>
    <definedName name="reyty" localSheetId="35" hidden="1">{"via1",#N/A,TRUE,"general";"via2",#N/A,TRUE,"general";"via3",#N/A,TRUE,"general"}</definedName>
    <definedName name="reyty" localSheetId="3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31"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32" hidden="1">{"via1",#N/A,TRUE,"general";"via2",#N/A,TRUE,"general";"via3",#N/A,TRUE,"general"}</definedName>
    <definedName name="reyyt" localSheetId="33" hidden="1">{"via1",#N/A,TRUE,"general";"via2",#N/A,TRUE,"general";"via3",#N/A,TRUE,"general"}</definedName>
    <definedName name="reyyt" localSheetId="34" hidden="1">{"via1",#N/A,TRUE,"general";"via2",#N/A,TRUE,"general";"via3",#N/A,TRUE,"general"}</definedName>
    <definedName name="reyyt" localSheetId="35" hidden="1">{"via1",#N/A,TRUE,"general";"via2",#N/A,TRUE,"general";"via3",#N/A,TRUE,"general"}</definedName>
    <definedName name="reyyt" localSheetId="3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31"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3"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35" hidden="1">{"TAB1",#N/A,TRUE,"GENERAL";"TAB2",#N/A,TRUE,"GENERAL";"TAB3",#N/A,TRUE,"GENERAL";"TAB4",#N/A,TRUE,"GENERAL";"TAB5",#N/A,TRUE,"GENERAL"}</definedName>
    <definedName name="rfhnhjyu" localSheetId="3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31"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32" hidden="1">{"via1",#N/A,TRUE,"general";"via2",#N/A,TRUE,"general";"via3",#N/A,TRUE,"general"}</definedName>
    <definedName name="rfrf" localSheetId="33" hidden="1">{"via1",#N/A,TRUE,"general";"via2",#N/A,TRUE,"general";"via3",#N/A,TRUE,"general"}</definedName>
    <definedName name="rfrf" localSheetId="34" hidden="1">{"via1",#N/A,TRUE,"general";"via2",#N/A,TRUE,"general";"via3",#N/A,TRUE,"general"}</definedName>
    <definedName name="rfrf" localSheetId="35" hidden="1">{"via1",#N/A,TRUE,"general";"via2",#N/A,TRUE,"general";"via3",#N/A,TRUE,"general"}</definedName>
    <definedName name="rfrf" localSheetId="3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31"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32" hidden="1">{"via1",#N/A,TRUE,"general";"via2",#N/A,TRUE,"general";"via3",#N/A,TRUE,"general"}</definedName>
    <definedName name="rge" localSheetId="33" hidden="1">{"via1",#N/A,TRUE,"general";"via2",#N/A,TRUE,"general";"via3",#N/A,TRUE,"general"}</definedName>
    <definedName name="rge" localSheetId="34" hidden="1">{"via1",#N/A,TRUE,"general";"via2",#N/A,TRUE,"general";"via3",#N/A,TRUE,"general"}</definedName>
    <definedName name="rge" localSheetId="35" hidden="1">{"via1",#N/A,TRUE,"general";"via2",#N/A,TRUE,"general";"via3",#N/A,TRUE,"general"}</definedName>
    <definedName name="rge" localSheetId="3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31"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32" hidden="1">{"via1",#N/A,TRUE,"general";"via2",#N/A,TRUE,"general";"via3",#N/A,TRUE,"general"}</definedName>
    <definedName name="rgegg" localSheetId="33" hidden="1">{"via1",#N/A,TRUE,"general";"via2",#N/A,TRUE,"general";"via3",#N/A,TRUE,"general"}</definedName>
    <definedName name="rgegg" localSheetId="34" hidden="1">{"via1",#N/A,TRUE,"general";"via2",#N/A,TRUE,"general";"via3",#N/A,TRUE,"general"}</definedName>
    <definedName name="rgegg" localSheetId="35" hidden="1">{"via1",#N/A,TRUE,"general";"via2",#N/A,TRUE,"general";"via3",#N/A,TRUE,"general"}</definedName>
    <definedName name="rgegg" localSheetId="3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31"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32" hidden="1">{"TAB1",#N/A,TRUE,"GENERAL";"TAB2",#N/A,TRUE,"GENERAL";"TAB3",#N/A,TRUE,"GENERAL";"TAB4",#N/A,TRUE,"GENERAL";"TAB5",#N/A,TRUE,"GENERAL"}</definedName>
    <definedName name="rhh" localSheetId="33" hidden="1">{"TAB1",#N/A,TRUE,"GENERAL";"TAB2",#N/A,TRUE,"GENERAL";"TAB3",#N/A,TRUE,"GENERAL";"TAB4",#N/A,TRUE,"GENERAL";"TAB5",#N/A,TRUE,"GENERAL"}</definedName>
    <definedName name="rhh" localSheetId="34" hidden="1">{"TAB1",#N/A,TRUE,"GENERAL";"TAB2",#N/A,TRUE,"GENERAL";"TAB3",#N/A,TRUE,"GENERAL";"TAB4",#N/A,TRUE,"GENERAL";"TAB5",#N/A,TRUE,"GENERAL"}</definedName>
    <definedName name="rhh" localSheetId="35" hidden="1">{"TAB1",#N/A,TRUE,"GENERAL";"TAB2",#N/A,TRUE,"GENERAL";"TAB3",#N/A,TRUE,"GENERAL";"TAB4",#N/A,TRUE,"GENERAL";"TAB5",#N/A,TRUE,"GENERAL"}</definedName>
    <definedName name="rhh" localSheetId="3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31"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3"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35" hidden="1">{"TAB1",#N/A,TRUE,"GENERAL";"TAB2",#N/A,TRUE,"GENERAL";"TAB3",#N/A,TRUE,"GENERAL";"TAB4",#N/A,TRUE,"GENERAL";"TAB5",#N/A,TRUE,"GENERAL"}</definedName>
    <definedName name="rhrtd" localSheetId="3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31"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3"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35" hidden="1">{"TAB1",#N/A,TRUE,"GENERAL";"TAB2",#N/A,TRUE,"GENERAL";"TAB3",#N/A,TRUE,"GENERAL";"TAB4",#N/A,TRUE,"GENERAL";"TAB5",#N/A,TRUE,"GENERAL"}</definedName>
    <definedName name="rhtry" localSheetId="3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31" hidden="1">{"TAB1",#N/A,TRUE,"GENERAL";"TAB2",#N/A,TRUE,"GENERAL";"TAB3",#N/A,TRUE,"GENERAL";"TAB4",#N/A,TRUE,"GENERAL";"TAB5",#N/A,TRUE,"GENERAL"}</definedName>
    <definedName name="rhtry" hidden="1">{"TAB1",#N/A,TRUE,"GENERAL";"TAB2",#N/A,TRUE,"GENERAL";"TAB3",#N/A,TRUE,"GENERAL";"TAB4",#N/A,TRUE,"GENERAL";"TAB5",#N/A,TRUE,"GENERAL"}</definedName>
    <definedName name="RICARDO" localSheetId="0">#REF!,#REF!,#REF!,#REF!,#REF!,#REF!,#REF!,#REF!,#REF!</definedName>
    <definedName name="RICARDO">#REF!,#REF!,#REF!,#REF!,#REF!,#REF!,#REF!,#REF!,#REF!</definedName>
    <definedName name="RID">[105]Ingenieria!#REF!</definedName>
    <definedName name="RISP">'[3]7422CW00'!#REF!</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32" hidden="1">{"TAB1",#N/A,TRUE,"GENERAL";"TAB2",#N/A,TRUE,"GENERAL";"TAB3",#N/A,TRUE,"GENERAL";"TAB4",#N/A,TRUE,"GENERAL";"TAB5",#N/A,TRUE,"GENERAL"}</definedName>
    <definedName name="rj" localSheetId="33" hidden="1">{"TAB1",#N/A,TRUE,"GENERAL";"TAB2",#N/A,TRUE,"GENERAL";"TAB3",#N/A,TRUE,"GENERAL";"TAB4",#N/A,TRUE,"GENERAL";"TAB5",#N/A,TRUE,"GENERAL"}</definedName>
    <definedName name="rj" localSheetId="34" hidden="1">{"TAB1",#N/A,TRUE,"GENERAL";"TAB2",#N/A,TRUE,"GENERAL";"TAB3",#N/A,TRUE,"GENERAL";"TAB4",#N/A,TRUE,"GENERAL";"TAB5",#N/A,TRUE,"GENERAL"}</definedName>
    <definedName name="rj" localSheetId="35" hidden="1">{"TAB1",#N/A,TRUE,"GENERAL";"TAB2",#N/A,TRUE,"GENERAL";"TAB3",#N/A,TRUE,"GENERAL";"TAB4",#N/A,TRUE,"GENERAL";"TAB5",#N/A,TRUE,"GENERAL"}</definedName>
    <definedName name="rj" localSheetId="3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31"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3"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35" hidden="1">{"TAB1",#N/A,TRUE,"GENERAL";"TAB2",#N/A,TRUE,"GENERAL";"TAB3",#N/A,TRUE,"GENERAL";"TAB4",#N/A,TRUE,"GENERAL";"TAB5",#N/A,TRUE,"GENERAL"}</definedName>
    <definedName name="rjjth" localSheetId="3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31"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32" hidden="1">{"via1",#N/A,TRUE,"general";"via2",#N/A,TRUE,"general";"via3",#N/A,TRUE,"general"}</definedName>
    <definedName name="rjy" localSheetId="33" hidden="1">{"via1",#N/A,TRUE,"general";"via2",#N/A,TRUE,"general";"via3",#N/A,TRUE,"general"}</definedName>
    <definedName name="rjy" localSheetId="34" hidden="1">{"via1",#N/A,TRUE,"general";"via2",#N/A,TRUE,"general";"via3",#N/A,TRUE,"general"}</definedName>
    <definedName name="rjy" localSheetId="35" hidden="1">{"via1",#N/A,TRUE,"general";"via2",#N/A,TRUE,"general";"via3",#N/A,TRUE,"general"}</definedName>
    <definedName name="rjy" localSheetId="3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31"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3"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35" hidden="1">{"TAB1",#N/A,TRUE,"GENERAL";"TAB2",#N/A,TRUE,"GENERAL";"TAB3",#N/A,TRUE,"GENERAL";"TAB4",#N/A,TRUE,"GENERAL";"TAB5",#N/A,TRUE,"GENERAL"}</definedName>
    <definedName name="rkjyk" localSheetId="3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31"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32" hidden="1">{"via1",#N/A,TRUE,"general";"via2",#N/A,TRUE,"general";"via3",#N/A,TRUE,"general"}</definedName>
    <definedName name="rkru" localSheetId="33" hidden="1">{"via1",#N/A,TRUE,"general";"via2",#N/A,TRUE,"general";"via3",#N/A,TRUE,"general"}</definedName>
    <definedName name="rkru" localSheetId="34" hidden="1">{"via1",#N/A,TRUE,"general";"via2",#N/A,TRUE,"general";"via3",#N/A,TRUE,"general"}</definedName>
    <definedName name="rkru" localSheetId="35" hidden="1">{"via1",#N/A,TRUE,"general";"via2",#N/A,TRUE,"general";"via3",#N/A,TRUE,"general"}</definedName>
    <definedName name="rkru" localSheetId="3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31"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32" hidden="1">{"TAB1",#N/A,TRUE,"GENERAL";"TAB2",#N/A,TRUE,"GENERAL";"TAB3",#N/A,TRUE,"GENERAL";"TAB4",#N/A,TRUE,"GENERAL";"TAB5",#N/A,TRUE,"GENERAL"}</definedName>
    <definedName name="rky" localSheetId="33" hidden="1">{"TAB1",#N/A,TRUE,"GENERAL";"TAB2",#N/A,TRUE,"GENERAL";"TAB3",#N/A,TRUE,"GENERAL";"TAB4",#N/A,TRUE,"GENERAL";"TAB5",#N/A,TRUE,"GENERAL"}</definedName>
    <definedName name="rky" localSheetId="34" hidden="1">{"TAB1",#N/A,TRUE,"GENERAL";"TAB2",#N/A,TRUE,"GENERAL";"TAB3",#N/A,TRUE,"GENERAL";"TAB4",#N/A,TRUE,"GENERAL";"TAB5",#N/A,TRUE,"GENERAL"}</definedName>
    <definedName name="rky" localSheetId="35" hidden="1">{"TAB1",#N/A,TRUE,"GENERAL";"TAB2",#N/A,TRUE,"GENERAL";"TAB3",#N/A,TRUE,"GENERAL";"TAB4",#N/A,TRUE,"GENERAL";"TAB5",#N/A,TRUE,"GENERAL"}</definedName>
    <definedName name="rky" localSheetId="3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31" hidden="1">{"TAB1",#N/A,TRUE,"GENERAL";"TAB2",#N/A,TRUE,"GENERAL";"TAB3",#N/A,TRUE,"GENERAL";"TAB4",#N/A,TRUE,"GENERAL";"TAB5",#N/A,TRUE,"GENERAL"}</definedName>
    <definedName name="rky" hidden="1">{"TAB1",#N/A,TRUE,"GENERAL";"TAB2",#N/A,TRUE,"GENERAL";"TAB3",#N/A,TRUE,"GENERAL";"TAB4",#N/A,TRUE,"GENERAL";"TAB5",#N/A,TRUE,"GENERAL"}</definedName>
    <definedName name="rnf">[58]Datos!$D$12</definedName>
    <definedName name="Ro">#REF!,#REF!,#REF!</definedName>
    <definedName name="rr" localSheetId="3">'APU 1.1.1'!ERR</definedName>
    <definedName name="rr" localSheetId="4">'APU 1.1.2'!ERR</definedName>
    <definedName name="rr" localSheetId="5">'APU 1.2.1'!ERR</definedName>
    <definedName name="rr" localSheetId="6">'APU 1.2.2'!ERR</definedName>
    <definedName name="rr" localSheetId="7">'APU 1.3.1'!ERR</definedName>
    <definedName name="rr" localSheetId="32">'APU 10.1.1'!ERR</definedName>
    <definedName name="rr" localSheetId="33">'APU 10.1.2'!ERR</definedName>
    <definedName name="rr" localSheetId="34">'APU 11.1.1'!ERR</definedName>
    <definedName name="rr" localSheetId="35">'APU 11.1.2'!ERR</definedName>
    <definedName name="rr" localSheetId="36">'APU 12.1.1'!ERR</definedName>
    <definedName name="rr" localSheetId="8">'APU 2.1.1'!ERR</definedName>
    <definedName name="rr" localSheetId="9">'APU 2.1.2'!ERR</definedName>
    <definedName name="rr" localSheetId="10">'APU 2.1.3'!ERR</definedName>
    <definedName name="rr" localSheetId="11">'APU 2.2.1'!ERR</definedName>
    <definedName name="rr" localSheetId="12">'APU 2.2.2'!ERR</definedName>
    <definedName name="rr" localSheetId="13">'APU 2.2.3'!ERR</definedName>
    <definedName name="rr" localSheetId="14">'APU 2.3.1'!ERR</definedName>
    <definedName name="rr" localSheetId="15">'APU 3.1.1'!ERR</definedName>
    <definedName name="rr" localSheetId="16">'APU 4.1.1'!ERR</definedName>
    <definedName name="rr" localSheetId="17">'APU 4.2.1'!ERR</definedName>
    <definedName name="rr" localSheetId="18">'APU 5.1.1'!ERR</definedName>
    <definedName name="rr" localSheetId="19">'APU 5.1.2'!ERR</definedName>
    <definedName name="rr" localSheetId="20">'APU 5.2.1'!ERR</definedName>
    <definedName name="rr" localSheetId="21">'APU 5.2.2'!ERR</definedName>
    <definedName name="rr" localSheetId="22">'APU 5.3.1'!ERR</definedName>
    <definedName name="rr" localSheetId="23">'APU 5.3.2'!ERR</definedName>
    <definedName name="rr" localSheetId="24">'APU 6.1.1'!ERR</definedName>
    <definedName name="rr" localSheetId="25">'APU 7.1.1'!ERR</definedName>
    <definedName name="rr" localSheetId="26">'APU 7.2.1'!ERR</definedName>
    <definedName name="rr" localSheetId="27">'APU 8.1.1'!ERR</definedName>
    <definedName name="rr" localSheetId="28">'APU 8.1.2'!ERR</definedName>
    <definedName name="rr" localSheetId="29">'APU 8.2.1'!ERR</definedName>
    <definedName name="rr" localSheetId="30">'APU 8.2.2'!ERR</definedName>
    <definedName name="rr" localSheetId="31">'APU 9.1.1'!ERR</definedName>
    <definedName name="rr" localSheetId="0">[6]!ERR</definedName>
    <definedName name="rr">[0]!ERR</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32" hidden="1">{"via1",#N/A,TRUE,"general";"via2",#N/A,TRUE,"general";"via3",#N/A,TRUE,"general"}</definedName>
    <definedName name="rrr" localSheetId="33" hidden="1">{"via1",#N/A,TRUE,"general";"via2",#N/A,TRUE,"general";"via3",#N/A,TRUE,"general"}</definedName>
    <definedName name="rrr" localSheetId="34" hidden="1">{"via1",#N/A,TRUE,"general";"via2",#N/A,TRUE,"general";"via3",#N/A,TRUE,"general"}</definedName>
    <definedName name="rrr" localSheetId="35" hidden="1">{"via1",#N/A,TRUE,"general";"via2",#N/A,TRUE,"general";"via3",#N/A,TRUE,"general"}</definedName>
    <definedName name="rrr" localSheetId="3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31" hidden="1">{"via1",#N/A,TRUE,"general";"via2",#N/A,TRUE,"general";"via3",#N/A,TRUE,"general"}</definedName>
    <definedName name="rrr" hidden="1">{"via1",#N/A,TRUE,"general";"via2",#N/A,TRUE,"general";"via3",#N/A,TRUE,"general"}</definedName>
    <definedName name="rrrr">'[106]Form5 _Pág_ 1'!#REF!</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32" hidden="1">{"via1",#N/A,TRUE,"general";"via2",#N/A,TRUE,"general";"via3",#N/A,TRUE,"general"}</definedName>
    <definedName name="rrrrrb" localSheetId="33" hidden="1">{"via1",#N/A,TRUE,"general";"via2",#N/A,TRUE,"general";"via3",#N/A,TRUE,"general"}</definedName>
    <definedName name="rrrrrb" localSheetId="34" hidden="1">{"via1",#N/A,TRUE,"general";"via2",#N/A,TRUE,"general";"via3",#N/A,TRUE,"general"}</definedName>
    <definedName name="rrrrrb" localSheetId="35" hidden="1">{"via1",#N/A,TRUE,"general";"via2",#N/A,TRUE,"general";"via3",#N/A,TRUE,"general"}</definedName>
    <definedName name="rrrrrb" localSheetId="3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31"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3"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35" hidden="1">{"TAB1",#N/A,TRUE,"GENERAL";"TAB2",#N/A,TRUE,"GENERAL";"TAB3",#N/A,TRUE,"GENERAL";"TAB4",#N/A,TRUE,"GENERAL";"TAB5",#N/A,TRUE,"GENERAL"}</definedName>
    <definedName name="rrrrrrre" localSheetId="3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31"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32" hidden="1">{"via1",#N/A,TRUE,"general";"via2",#N/A,TRUE,"general";"via3",#N/A,TRUE,"general"}</definedName>
    <definedName name="rrrrt" localSheetId="33" hidden="1">{"via1",#N/A,TRUE,"general";"via2",#N/A,TRUE,"general";"via3",#N/A,TRUE,"general"}</definedName>
    <definedName name="rrrrt" localSheetId="34" hidden="1">{"via1",#N/A,TRUE,"general";"via2",#N/A,TRUE,"general";"via3",#N/A,TRUE,"general"}</definedName>
    <definedName name="rrrrt" localSheetId="35" hidden="1">{"via1",#N/A,TRUE,"general";"via2",#N/A,TRUE,"general";"via3",#N/A,TRUE,"general"}</definedName>
    <definedName name="rrrrt" localSheetId="3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31"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3"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35" hidden="1">{"TAB1",#N/A,TRUE,"GENERAL";"TAB2",#N/A,TRUE,"GENERAL";"TAB3",#N/A,TRUE,"GENERAL";"TAB4",#N/A,TRUE,"GENERAL";"TAB5",#N/A,TRUE,"GENERAL"}</definedName>
    <definedName name="rsdgsd5" localSheetId="3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3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32" hidden="1">{"TAB1",#N/A,TRUE,"GENERAL";"TAB2",#N/A,TRUE,"GENERAL";"TAB3",#N/A,TRUE,"GENERAL";"TAB4",#N/A,TRUE,"GENERAL";"TAB5",#N/A,TRUE,"GENERAL"}</definedName>
    <definedName name="rt" localSheetId="33" hidden="1">{"TAB1",#N/A,TRUE,"GENERAL";"TAB2",#N/A,TRUE,"GENERAL";"TAB3",#N/A,TRUE,"GENERAL";"TAB4",#N/A,TRUE,"GENERAL";"TAB5",#N/A,TRUE,"GENERAL"}</definedName>
    <definedName name="rt" localSheetId="34" hidden="1">{"TAB1",#N/A,TRUE,"GENERAL";"TAB2",#N/A,TRUE,"GENERAL";"TAB3",#N/A,TRUE,"GENERAL";"TAB4",#N/A,TRUE,"GENERAL";"TAB5",#N/A,TRUE,"GENERAL"}</definedName>
    <definedName name="rt" localSheetId="35" hidden="1">{"TAB1",#N/A,TRUE,"GENERAL";"TAB2",#N/A,TRUE,"GENERAL";"TAB3",#N/A,TRUE,"GENERAL";"TAB4",#N/A,TRUE,"GENERAL";"TAB5",#N/A,TRUE,"GENERAL"}</definedName>
    <definedName name="rt" localSheetId="3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31"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32" hidden="1">{"TAB1",#N/A,TRUE,"GENERAL";"TAB2",#N/A,TRUE,"GENERAL";"TAB3",#N/A,TRUE,"GENERAL";"TAB4",#N/A,TRUE,"GENERAL";"TAB5",#N/A,TRUE,"GENERAL"}</definedName>
    <definedName name="rte" localSheetId="33" hidden="1">{"TAB1",#N/A,TRUE,"GENERAL";"TAB2",#N/A,TRUE,"GENERAL";"TAB3",#N/A,TRUE,"GENERAL";"TAB4",#N/A,TRUE,"GENERAL";"TAB5",#N/A,TRUE,"GENERAL"}</definedName>
    <definedName name="rte" localSheetId="34" hidden="1">{"TAB1",#N/A,TRUE,"GENERAL";"TAB2",#N/A,TRUE,"GENERAL";"TAB3",#N/A,TRUE,"GENERAL";"TAB4",#N/A,TRUE,"GENERAL";"TAB5",#N/A,TRUE,"GENERAL"}</definedName>
    <definedName name="rte" localSheetId="35" hidden="1">{"TAB1",#N/A,TRUE,"GENERAL";"TAB2",#N/A,TRUE,"GENERAL";"TAB3",#N/A,TRUE,"GENERAL";"TAB4",#N/A,TRUE,"GENERAL";"TAB5",#N/A,TRUE,"GENERAL"}</definedName>
    <definedName name="rte" localSheetId="3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31"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32" hidden="1">{"via1",#N/A,TRUE,"general";"via2",#N/A,TRUE,"general";"via3",#N/A,TRUE,"general"}</definedName>
    <definedName name="rteg" localSheetId="33" hidden="1">{"via1",#N/A,TRUE,"general";"via2",#N/A,TRUE,"general";"via3",#N/A,TRUE,"general"}</definedName>
    <definedName name="rteg" localSheetId="34" hidden="1">{"via1",#N/A,TRUE,"general";"via2",#N/A,TRUE,"general";"via3",#N/A,TRUE,"general"}</definedName>
    <definedName name="rteg" localSheetId="35" hidden="1">{"via1",#N/A,TRUE,"general";"via2",#N/A,TRUE,"general";"via3",#N/A,TRUE,"general"}</definedName>
    <definedName name="rteg" localSheetId="3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31"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3"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35" hidden="1">{"TAB1",#N/A,TRUE,"GENERAL";"TAB2",#N/A,TRUE,"GENERAL";"TAB3",#N/A,TRUE,"GENERAL";"TAB4",#N/A,TRUE,"GENERAL";"TAB5",#N/A,TRUE,"GENERAL"}</definedName>
    <definedName name="rtert" localSheetId="3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31"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32" hidden="1">{"via1",#N/A,TRUE,"general";"via2",#N/A,TRUE,"general";"via3",#N/A,TRUE,"general"}</definedName>
    <definedName name="rtes" localSheetId="33" hidden="1">{"via1",#N/A,TRUE,"general";"via2",#N/A,TRUE,"general";"via3",#N/A,TRUE,"general"}</definedName>
    <definedName name="rtes" localSheetId="34" hidden="1">{"via1",#N/A,TRUE,"general";"via2",#N/A,TRUE,"general";"via3",#N/A,TRUE,"general"}</definedName>
    <definedName name="rtes" localSheetId="35" hidden="1">{"via1",#N/A,TRUE,"general";"via2",#N/A,TRUE,"general";"via3",#N/A,TRUE,"general"}</definedName>
    <definedName name="rtes" localSheetId="3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31"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3"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35" hidden="1">{"TAB1",#N/A,TRUE,"GENERAL";"TAB2",#N/A,TRUE,"GENERAL";"TAB3",#N/A,TRUE,"GENERAL";"TAB4",#N/A,TRUE,"GENERAL";"TAB5",#N/A,TRUE,"GENERAL"}</definedName>
    <definedName name="rtewth" localSheetId="3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31"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3"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35" hidden="1">{"TAB1",#N/A,TRUE,"GENERAL";"TAB2",#N/A,TRUE,"GENERAL";"TAB3",#N/A,TRUE,"GENERAL";"TAB4",#N/A,TRUE,"GENERAL";"TAB5",#N/A,TRUE,"GENERAL"}</definedName>
    <definedName name="rthjtj" localSheetId="3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31"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32" hidden="1">{"via1",#N/A,TRUE,"general";"via2",#N/A,TRUE,"general";"via3",#N/A,TRUE,"general"}</definedName>
    <definedName name="rthrthg" localSheetId="33" hidden="1">{"via1",#N/A,TRUE,"general";"via2",#N/A,TRUE,"general";"via3",#N/A,TRUE,"general"}</definedName>
    <definedName name="rthrthg" localSheetId="34" hidden="1">{"via1",#N/A,TRUE,"general";"via2",#N/A,TRUE,"general";"via3",#N/A,TRUE,"general"}</definedName>
    <definedName name="rthrthg" localSheetId="35" hidden="1">{"via1",#N/A,TRUE,"general";"via2",#N/A,TRUE,"general";"via3",#N/A,TRUE,"general"}</definedName>
    <definedName name="rthrthg" localSheetId="3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31"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32" hidden="1">{"via1",#N/A,TRUE,"general";"via2",#N/A,TRUE,"general";"via3",#N/A,TRUE,"general"}</definedName>
    <definedName name="rthtrh" localSheetId="33" hidden="1">{"via1",#N/A,TRUE,"general";"via2",#N/A,TRUE,"general";"via3",#N/A,TRUE,"general"}</definedName>
    <definedName name="rthtrh" localSheetId="34" hidden="1">{"via1",#N/A,TRUE,"general";"via2",#N/A,TRUE,"general";"via3",#N/A,TRUE,"general"}</definedName>
    <definedName name="rthtrh" localSheetId="35" hidden="1">{"via1",#N/A,TRUE,"general";"via2",#N/A,TRUE,"general";"via3",#N/A,TRUE,"general"}</definedName>
    <definedName name="rthtrh" localSheetId="3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31"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32" hidden="1">{"via1",#N/A,TRUE,"general";"via2",#N/A,TRUE,"general";"via3",#N/A,TRUE,"general"}</definedName>
    <definedName name="rtkk" localSheetId="33" hidden="1">{"via1",#N/A,TRUE,"general";"via2",#N/A,TRUE,"general";"via3",#N/A,TRUE,"general"}</definedName>
    <definedName name="rtkk" localSheetId="34" hidden="1">{"via1",#N/A,TRUE,"general";"via2",#N/A,TRUE,"general";"via3",#N/A,TRUE,"general"}</definedName>
    <definedName name="rtkk" localSheetId="35" hidden="1">{"via1",#N/A,TRUE,"general";"via2",#N/A,TRUE,"general";"via3",#N/A,TRUE,"general"}</definedName>
    <definedName name="rtkk" localSheetId="3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31"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32" hidden="1">{"via1",#N/A,TRUE,"general";"via2",#N/A,TRUE,"general";"via3",#N/A,TRUE,"general"}</definedName>
    <definedName name="rttthy" localSheetId="33" hidden="1">{"via1",#N/A,TRUE,"general";"via2",#N/A,TRUE,"general";"via3",#N/A,TRUE,"general"}</definedName>
    <definedName name="rttthy" localSheetId="34" hidden="1">{"via1",#N/A,TRUE,"general";"via2",#N/A,TRUE,"general";"via3",#N/A,TRUE,"general"}</definedName>
    <definedName name="rttthy" localSheetId="35" hidden="1">{"via1",#N/A,TRUE,"general";"via2",#N/A,TRUE,"general";"via3",#N/A,TRUE,"general"}</definedName>
    <definedName name="rttthy" localSheetId="3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31"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32" hidden="1">{"via1",#N/A,TRUE,"general";"via2",#N/A,TRUE,"general";"via3",#N/A,TRUE,"general"}</definedName>
    <definedName name="rtu" localSheetId="33" hidden="1">{"via1",#N/A,TRUE,"general";"via2",#N/A,TRUE,"general";"via3",#N/A,TRUE,"general"}</definedName>
    <definedName name="rtu" localSheetId="34" hidden="1">{"via1",#N/A,TRUE,"general";"via2",#N/A,TRUE,"general";"via3",#N/A,TRUE,"general"}</definedName>
    <definedName name="rtu" localSheetId="35" hidden="1">{"via1",#N/A,TRUE,"general";"via2",#N/A,TRUE,"general";"via3",#N/A,TRUE,"general"}</definedName>
    <definedName name="rtu" localSheetId="3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31"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32" hidden="1">{"TAB1",#N/A,TRUE,"GENERAL";"TAB2",#N/A,TRUE,"GENERAL";"TAB3",#N/A,TRUE,"GENERAL";"TAB4",#N/A,TRUE,"GENERAL";"TAB5",#N/A,TRUE,"GENERAL"}</definedName>
    <definedName name="rtug" localSheetId="33" hidden="1">{"TAB1",#N/A,TRUE,"GENERAL";"TAB2",#N/A,TRUE,"GENERAL";"TAB3",#N/A,TRUE,"GENERAL";"TAB4",#N/A,TRUE,"GENERAL";"TAB5",#N/A,TRUE,"GENERAL"}</definedName>
    <definedName name="rtug" localSheetId="34" hidden="1">{"TAB1",#N/A,TRUE,"GENERAL";"TAB2",#N/A,TRUE,"GENERAL";"TAB3",#N/A,TRUE,"GENERAL";"TAB4",#N/A,TRUE,"GENERAL";"TAB5",#N/A,TRUE,"GENERAL"}</definedName>
    <definedName name="rtug" localSheetId="35" hidden="1">{"TAB1",#N/A,TRUE,"GENERAL";"TAB2",#N/A,TRUE,"GENERAL";"TAB3",#N/A,TRUE,"GENERAL";"TAB4",#N/A,TRUE,"GENERAL";"TAB5",#N/A,TRUE,"GENERAL"}</definedName>
    <definedName name="rtug" localSheetId="3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31"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3"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35" hidden="1">{"TAB1",#N/A,TRUE,"GENERAL";"TAB2",#N/A,TRUE,"GENERAL";"TAB3",#N/A,TRUE,"GENERAL";"TAB4",#N/A,TRUE,"GENERAL";"TAB5",#N/A,TRUE,"GENERAL"}</definedName>
    <definedName name="rtugsd" localSheetId="3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31"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32" hidden="1">{"via1",#N/A,TRUE,"general";"via2",#N/A,TRUE,"general";"via3",#N/A,TRUE,"general"}</definedName>
    <definedName name="rturtu" localSheetId="33" hidden="1">{"via1",#N/A,TRUE,"general";"via2",#N/A,TRUE,"general";"via3",#N/A,TRUE,"general"}</definedName>
    <definedName name="rturtu" localSheetId="34" hidden="1">{"via1",#N/A,TRUE,"general";"via2",#N/A,TRUE,"general";"via3",#N/A,TRUE,"general"}</definedName>
    <definedName name="rturtu" localSheetId="35" hidden="1">{"via1",#N/A,TRUE,"general";"via2",#N/A,TRUE,"general";"via3",#N/A,TRUE,"general"}</definedName>
    <definedName name="rturtu" localSheetId="3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31"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32" hidden="1">{"via1",#N/A,TRUE,"general";"via2",#N/A,TRUE,"general";"via3",#N/A,TRUE,"general"}</definedName>
    <definedName name="rturu" localSheetId="33" hidden="1">{"via1",#N/A,TRUE,"general";"via2",#N/A,TRUE,"general";"via3",#N/A,TRUE,"general"}</definedName>
    <definedName name="rturu" localSheetId="34" hidden="1">{"via1",#N/A,TRUE,"general";"via2",#N/A,TRUE,"general";"via3",#N/A,TRUE,"general"}</definedName>
    <definedName name="rturu" localSheetId="35" hidden="1">{"via1",#N/A,TRUE,"general";"via2",#N/A,TRUE,"general";"via3",#N/A,TRUE,"general"}</definedName>
    <definedName name="rturu" localSheetId="3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31"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32" hidden="1">{"via1",#N/A,TRUE,"general";"via2",#N/A,TRUE,"general";"via3",#N/A,TRUE,"general"}</definedName>
    <definedName name="rtut" localSheetId="33" hidden="1">{"via1",#N/A,TRUE,"general";"via2",#N/A,TRUE,"general";"via3",#N/A,TRUE,"general"}</definedName>
    <definedName name="rtut" localSheetId="34" hidden="1">{"via1",#N/A,TRUE,"general";"via2",#N/A,TRUE,"general";"via3",#N/A,TRUE,"general"}</definedName>
    <definedName name="rtut" localSheetId="35" hidden="1">{"via1",#N/A,TRUE,"general";"via2",#N/A,TRUE,"general";"via3",#N/A,TRUE,"general"}</definedName>
    <definedName name="rtut" localSheetId="3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31"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32" hidden="1">{"via1",#N/A,TRUE,"general";"via2",#N/A,TRUE,"general";"via3",#N/A,TRUE,"general"}</definedName>
    <definedName name="rtutru" localSheetId="33" hidden="1">{"via1",#N/A,TRUE,"general";"via2",#N/A,TRUE,"general";"via3",#N/A,TRUE,"general"}</definedName>
    <definedName name="rtutru" localSheetId="34" hidden="1">{"via1",#N/A,TRUE,"general";"via2",#N/A,TRUE,"general";"via3",#N/A,TRUE,"general"}</definedName>
    <definedName name="rtutru" localSheetId="35" hidden="1">{"via1",#N/A,TRUE,"general";"via2",#N/A,TRUE,"general";"via3",#N/A,TRUE,"general"}</definedName>
    <definedName name="rtutru" localSheetId="3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31"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32" hidden="1">{"via1",#N/A,TRUE,"general";"via2",#N/A,TRUE,"general";"via3",#N/A,TRUE,"general"}</definedName>
    <definedName name="rtuy" localSheetId="33" hidden="1">{"via1",#N/A,TRUE,"general";"via2",#N/A,TRUE,"general";"via3",#N/A,TRUE,"general"}</definedName>
    <definedName name="rtuy" localSheetId="34" hidden="1">{"via1",#N/A,TRUE,"general";"via2",#N/A,TRUE,"general";"via3",#N/A,TRUE,"general"}</definedName>
    <definedName name="rtuy" localSheetId="35" hidden="1">{"via1",#N/A,TRUE,"general";"via2",#N/A,TRUE,"general";"via3",#N/A,TRUE,"general"}</definedName>
    <definedName name="rtuy" localSheetId="3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31"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3"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35" hidden="1">{"TAB1",#N/A,TRUE,"GENERAL";"TAB2",#N/A,TRUE,"GENERAL";"TAB3",#N/A,TRUE,"GENERAL";"TAB4",#N/A,TRUE,"GENERAL";"TAB5",#N/A,TRUE,"GENERAL"}</definedName>
    <definedName name="rtyhr" localSheetId="3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31"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32" hidden="1">{"via1",#N/A,TRUE,"general";"via2",#N/A,TRUE,"general";"via3",#N/A,TRUE,"general"}</definedName>
    <definedName name="rtym" localSheetId="33" hidden="1">{"via1",#N/A,TRUE,"general";"via2",#N/A,TRUE,"general";"via3",#N/A,TRUE,"general"}</definedName>
    <definedName name="rtym" localSheetId="34" hidden="1">{"via1",#N/A,TRUE,"general";"via2",#N/A,TRUE,"general";"via3",#N/A,TRUE,"general"}</definedName>
    <definedName name="rtym" localSheetId="35" hidden="1">{"via1",#N/A,TRUE,"general";"via2",#N/A,TRUE,"general";"via3",#N/A,TRUE,"general"}</definedName>
    <definedName name="rtym" localSheetId="3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31"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3"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35" hidden="1">{"TAB1",#N/A,TRUE,"GENERAL";"TAB2",#N/A,TRUE,"GENERAL";"TAB3",#N/A,TRUE,"GENERAL";"TAB4",#N/A,TRUE,"GENERAL";"TAB5",#N/A,TRUE,"GENERAL"}</definedName>
    <definedName name="rtyrey" localSheetId="3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31"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32" hidden="1">{"via1",#N/A,TRUE,"general";"via2",#N/A,TRUE,"general";"via3",#N/A,TRUE,"general"}</definedName>
    <definedName name="rtyrh" localSheetId="33" hidden="1">{"via1",#N/A,TRUE,"general";"via2",#N/A,TRUE,"general";"via3",#N/A,TRUE,"general"}</definedName>
    <definedName name="rtyrh" localSheetId="34" hidden="1">{"via1",#N/A,TRUE,"general";"via2",#N/A,TRUE,"general";"via3",#N/A,TRUE,"general"}</definedName>
    <definedName name="rtyrh" localSheetId="35" hidden="1">{"via1",#N/A,TRUE,"general";"via2",#N/A,TRUE,"general";"via3",#N/A,TRUE,"general"}</definedName>
    <definedName name="rtyrh" localSheetId="3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31"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32" hidden="1">{"via1",#N/A,TRUE,"general";"via2",#N/A,TRUE,"general";"via3",#N/A,TRUE,"general"}</definedName>
    <definedName name="RTYRTY" localSheetId="33" hidden="1">{"via1",#N/A,TRUE,"general";"via2",#N/A,TRUE,"general";"via3",#N/A,TRUE,"general"}</definedName>
    <definedName name="RTYRTY" localSheetId="34" hidden="1">{"via1",#N/A,TRUE,"general";"via2",#N/A,TRUE,"general";"via3",#N/A,TRUE,"general"}</definedName>
    <definedName name="RTYRTY" localSheetId="35" hidden="1">{"via1",#N/A,TRUE,"general";"via2",#N/A,TRUE,"general";"via3",#N/A,TRUE,"general"}</definedName>
    <definedName name="RTYRTY" localSheetId="3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31"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32" hidden="1">{"TAB1",#N/A,TRUE,"GENERAL";"TAB2",#N/A,TRUE,"GENERAL";"TAB3",#N/A,TRUE,"GENERAL";"TAB4",#N/A,TRUE,"GENERAL";"TAB5",#N/A,TRUE,"GENERAL"}</definedName>
    <definedName name="rtyt" localSheetId="33" hidden="1">{"TAB1",#N/A,TRUE,"GENERAL";"TAB2",#N/A,TRUE,"GENERAL";"TAB3",#N/A,TRUE,"GENERAL";"TAB4",#N/A,TRUE,"GENERAL";"TAB5",#N/A,TRUE,"GENERAL"}</definedName>
    <definedName name="rtyt" localSheetId="34" hidden="1">{"TAB1",#N/A,TRUE,"GENERAL";"TAB2",#N/A,TRUE,"GENERAL";"TAB3",#N/A,TRUE,"GENERAL";"TAB4",#N/A,TRUE,"GENERAL";"TAB5",#N/A,TRUE,"GENERAL"}</definedName>
    <definedName name="rtyt" localSheetId="35" hidden="1">{"TAB1",#N/A,TRUE,"GENERAL";"TAB2",#N/A,TRUE,"GENERAL";"TAB3",#N/A,TRUE,"GENERAL";"TAB4",#N/A,TRUE,"GENERAL";"TAB5",#N/A,TRUE,"GENERAL"}</definedName>
    <definedName name="rtyt" localSheetId="3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31"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32" hidden="1">{"via1",#N/A,TRUE,"general";"via2",#N/A,TRUE,"general";"via3",#N/A,TRUE,"general"}</definedName>
    <definedName name="rtytry" localSheetId="33" hidden="1">{"via1",#N/A,TRUE,"general";"via2",#N/A,TRUE,"general";"via3",#N/A,TRUE,"general"}</definedName>
    <definedName name="rtytry" localSheetId="34" hidden="1">{"via1",#N/A,TRUE,"general";"via2",#N/A,TRUE,"general";"via3",#N/A,TRUE,"general"}</definedName>
    <definedName name="rtytry" localSheetId="35" hidden="1">{"via1",#N/A,TRUE,"general";"via2",#N/A,TRUE,"general";"via3",#N/A,TRUE,"general"}</definedName>
    <definedName name="rtytry" localSheetId="3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31"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32" hidden="1">{"TAB1",#N/A,TRUE,"GENERAL";"TAB2",#N/A,TRUE,"GENERAL";"TAB3",#N/A,TRUE,"GENERAL";"TAB4",#N/A,TRUE,"GENERAL";"TAB5",#N/A,TRUE,"GENERAL"}</definedName>
    <definedName name="ruru" localSheetId="33" hidden="1">{"TAB1",#N/A,TRUE,"GENERAL";"TAB2",#N/A,TRUE,"GENERAL";"TAB3",#N/A,TRUE,"GENERAL";"TAB4",#N/A,TRUE,"GENERAL";"TAB5",#N/A,TRUE,"GENERAL"}</definedName>
    <definedName name="ruru" localSheetId="34" hidden="1">{"TAB1",#N/A,TRUE,"GENERAL";"TAB2",#N/A,TRUE,"GENERAL";"TAB3",#N/A,TRUE,"GENERAL";"TAB4",#N/A,TRUE,"GENERAL";"TAB5",#N/A,TRUE,"GENERAL"}</definedName>
    <definedName name="ruru" localSheetId="35" hidden="1">{"TAB1",#N/A,TRUE,"GENERAL";"TAB2",#N/A,TRUE,"GENERAL";"TAB3",#N/A,TRUE,"GENERAL";"TAB4",#N/A,TRUE,"GENERAL";"TAB5",#N/A,TRUE,"GENERAL"}</definedName>
    <definedName name="ruru" localSheetId="3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3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32" hidden="1">{"via1",#N/A,TRUE,"general";"via2",#N/A,TRUE,"general";"via3",#N/A,TRUE,"general"}</definedName>
    <definedName name="rutu" localSheetId="33" hidden="1">{"via1",#N/A,TRUE,"general";"via2",#N/A,TRUE,"general";"via3",#N/A,TRUE,"general"}</definedName>
    <definedName name="rutu" localSheetId="34" hidden="1">{"via1",#N/A,TRUE,"general";"via2",#N/A,TRUE,"general";"via3",#N/A,TRUE,"general"}</definedName>
    <definedName name="rutu" localSheetId="35" hidden="1">{"via1",#N/A,TRUE,"general";"via2",#N/A,TRUE,"general";"via3",#N/A,TRUE,"general"}</definedName>
    <definedName name="rutu" localSheetId="3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31"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32" hidden="1">{"via1",#N/A,TRUE,"general";"via2",#N/A,TRUE,"general";"via3",#N/A,TRUE,"general"}</definedName>
    <definedName name="rwt" localSheetId="33" hidden="1">{"via1",#N/A,TRUE,"general";"via2",#N/A,TRUE,"general";"via3",#N/A,TRUE,"general"}</definedName>
    <definedName name="rwt" localSheetId="34" hidden="1">{"via1",#N/A,TRUE,"general";"via2",#N/A,TRUE,"general";"via3",#N/A,TRUE,"general"}</definedName>
    <definedName name="rwt" localSheetId="35" hidden="1">{"via1",#N/A,TRUE,"general";"via2",#N/A,TRUE,"general";"via3",#N/A,TRUE,"general"}</definedName>
    <definedName name="rwt" localSheetId="3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31"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32" hidden="1">{"via1",#N/A,TRUE,"general";"via2",#N/A,TRUE,"general";"via3",#N/A,TRUE,"general"}</definedName>
    <definedName name="ry" localSheetId="33" hidden="1">{"via1",#N/A,TRUE,"general";"via2",#N/A,TRUE,"general";"via3",#N/A,TRUE,"general"}</definedName>
    <definedName name="ry" localSheetId="34" hidden="1">{"via1",#N/A,TRUE,"general";"via2",#N/A,TRUE,"general";"via3",#N/A,TRUE,"general"}</definedName>
    <definedName name="ry" localSheetId="35" hidden="1">{"via1",#N/A,TRUE,"general";"via2",#N/A,TRUE,"general";"via3",#N/A,TRUE,"general"}</definedName>
    <definedName name="ry" localSheetId="3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31"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1"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35" hidden="1">{"via1",#N/A,TRUE,"general";"via2",#N/A,TRUE,"general";"via3",#N/A,TRUE,"general"}</definedName>
    <definedName name="rytrsdg" localSheetId="3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31" hidden="1">{"via1",#N/A,TRUE,"general";"via2",#N/A,TRUE,"general";"via3",#N/A,TRUE,"general"}</definedName>
    <definedName name="rytrsdg" hidden="1">{"via1",#N/A,TRUE,"general";"via2",#N/A,TRUE,"general";"via3",#N/A,TRUE,"general"}</definedName>
    <definedName name="s" localSheetId="3">'APU 1.1.1'!ERR</definedName>
    <definedName name="s" localSheetId="4">'APU 1.1.2'!ERR</definedName>
    <definedName name="s" localSheetId="5">'APU 1.2.1'!ERR</definedName>
    <definedName name="s" localSheetId="6">'APU 1.2.2'!ERR</definedName>
    <definedName name="s" localSheetId="7">'APU 1.3.1'!ERR</definedName>
    <definedName name="s" localSheetId="32">'APU 10.1.1'!ERR</definedName>
    <definedName name="s" localSheetId="33">'APU 10.1.2'!ERR</definedName>
    <definedName name="s" localSheetId="34">'APU 11.1.1'!ERR</definedName>
    <definedName name="s" localSheetId="35">'APU 11.1.2'!ERR</definedName>
    <definedName name="s" localSheetId="36">'APU 12.1.1'!ERR</definedName>
    <definedName name="s" localSheetId="8">'APU 2.1.1'!ERR</definedName>
    <definedName name="s" localSheetId="9">'APU 2.1.2'!ERR</definedName>
    <definedName name="s" localSheetId="10">'APU 2.1.3'!ERR</definedName>
    <definedName name="s" localSheetId="11">'APU 2.2.1'!ERR</definedName>
    <definedName name="s" localSheetId="12">'APU 2.2.2'!ERR</definedName>
    <definedName name="s" localSheetId="13">'APU 2.2.3'!ERR</definedName>
    <definedName name="s" localSheetId="14">'APU 2.3.1'!ERR</definedName>
    <definedName name="s" localSheetId="15">'APU 3.1.1'!ERR</definedName>
    <definedName name="s" localSheetId="16">'APU 4.1.1'!ERR</definedName>
    <definedName name="s" localSheetId="17">'APU 4.2.1'!ERR</definedName>
    <definedName name="s" localSheetId="18">'APU 5.1.1'!ERR</definedName>
    <definedName name="s" localSheetId="19">'APU 5.1.2'!ERR</definedName>
    <definedName name="s" localSheetId="20">'APU 5.2.1'!ERR</definedName>
    <definedName name="s" localSheetId="21">'APU 5.2.2'!ERR</definedName>
    <definedName name="s" localSheetId="22">'APU 5.3.1'!ERR</definedName>
    <definedName name="s" localSheetId="23">'APU 5.3.2'!ERR</definedName>
    <definedName name="s" localSheetId="24">'APU 6.1.1'!ERR</definedName>
    <definedName name="s" localSheetId="25">'APU 7.1.1'!ERR</definedName>
    <definedName name="s" localSheetId="26">'APU 7.2.1'!ERR</definedName>
    <definedName name="s" localSheetId="27">'APU 8.1.1'!ERR</definedName>
    <definedName name="s" localSheetId="28">'APU 8.1.2'!ERR</definedName>
    <definedName name="s" localSheetId="29">'APU 8.2.1'!ERR</definedName>
    <definedName name="s" localSheetId="30">'APU 8.2.2'!ERR</definedName>
    <definedName name="s" localSheetId="31">'APU 9.1.1'!ERR</definedName>
    <definedName name="s">[0]!ERR</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35" hidden="1">{"via1",#N/A,TRUE,"general";"via2",#N/A,TRUE,"general";"via3",#N/A,TRUE,"general"}</definedName>
    <definedName name="saa" localSheetId="3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31"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35" hidden="1">{"via1",#N/A,TRUE,"general";"via2",#N/A,TRUE,"general";"via3",#N/A,TRUE,"general"}</definedName>
    <definedName name="SAD" localSheetId="3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31"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35" hidden="1">{"via1",#N/A,TRUE,"general";"via2",#N/A,TRUE,"general";"via3",#N/A,TRUE,"general"}</definedName>
    <definedName name="SADF" localSheetId="3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31"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1"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35" hidden="1">{"via1",#N/A,TRUE,"general";"via2",#N/A,TRUE,"general";"via3",#N/A,TRUE,"general"}</definedName>
    <definedName name="sadfo" localSheetId="3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31"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1" hidden="1">{"TAB1",#N/A,TRUE,"GENERAL";"TAB2",#N/A,TRUE,"GENERAL";"TAB3",#N/A,TRUE,"GENERAL";"TAB4",#N/A,TRUE,"GENERAL";"TAB5",#N/A,TRUE,"GENERAL"}</definedName>
    <definedName name="safdp" hidden="1">{"TAB1",#N/A,TRUE,"GENERAL";"TAB2",#N/A,TRUE,"GENERAL";"TAB3",#N/A,TRUE,"GENERAL";"TAB4",#N/A,TRUE,"GENERAL";"TAB5",#N/A,TRUE,"GENERAL"}</definedName>
    <definedName name="salarios" localSheetId="3">'APU 1.1.1'!ERR</definedName>
    <definedName name="salarios" localSheetId="4">'APU 1.1.2'!ERR</definedName>
    <definedName name="salarios" localSheetId="5">'APU 1.2.1'!ERR</definedName>
    <definedName name="salarios" localSheetId="6">'APU 1.2.2'!ERR</definedName>
    <definedName name="salarios" localSheetId="7">'APU 1.3.1'!ERR</definedName>
    <definedName name="salarios" localSheetId="32">'APU 10.1.1'!ERR</definedName>
    <definedName name="salarios" localSheetId="33">'APU 10.1.2'!ERR</definedName>
    <definedName name="salarios" localSheetId="34">'APU 11.1.1'!ERR</definedName>
    <definedName name="salarios" localSheetId="35">'APU 11.1.2'!ERR</definedName>
    <definedName name="salarios" localSheetId="36">'APU 12.1.1'!ERR</definedName>
    <definedName name="salarios" localSheetId="8">'APU 2.1.1'!ERR</definedName>
    <definedName name="salarios" localSheetId="9">'APU 2.1.2'!ERR</definedName>
    <definedName name="salarios" localSheetId="10">'APU 2.1.3'!ERR</definedName>
    <definedName name="salarios" localSheetId="11">'APU 2.2.1'!ERR</definedName>
    <definedName name="salarios" localSheetId="12">'APU 2.2.2'!ERR</definedName>
    <definedName name="salarios" localSheetId="13">'APU 2.2.3'!ERR</definedName>
    <definedName name="salarios" localSheetId="14">'APU 2.3.1'!ERR</definedName>
    <definedName name="salarios" localSheetId="15">'APU 3.1.1'!ERR</definedName>
    <definedName name="salarios" localSheetId="16">'APU 4.1.1'!ERR</definedName>
    <definedName name="salarios" localSheetId="17">'APU 4.2.1'!ERR</definedName>
    <definedName name="salarios" localSheetId="18">'APU 5.1.1'!ERR</definedName>
    <definedName name="salarios" localSheetId="19">'APU 5.1.2'!ERR</definedName>
    <definedName name="salarios" localSheetId="20">'APU 5.2.1'!ERR</definedName>
    <definedName name="salarios" localSheetId="21">'APU 5.2.2'!ERR</definedName>
    <definedName name="salarios" localSheetId="22">'APU 5.3.1'!ERR</definedName>
    <definedName name="salarios" localSheetId="23">'APU 5.3.2'!ERR</definedName>
    <definedName name="salarios" localSheetId="24">'APU 6.1.1'!ERR</definedName>
    <definedName name="salarios" localSheetId="25">'APU 7.1.1'!ERR</definedName>
    <definedName name="salarios" localSheetId="26">'APU 7.2.1'!ERR</definedName>
    <definedName name="salarios" localSheetId="27">'APU 8.1.1'!ERR</definedName>
    <definedName name="salarios" localSheetId="28">'APU 8.1.2'!ERR</definedName>
    <definedName name="salarios" localSheetId="29">'APU 8.2.1'!ERR</definedName>
    <definedName name="salarios" localSheetId="30">'APU 8.2.2'!ERR</definedName>
    <definedName name="salarios" localSheetId="31">'APU 9.1.1'!ERR</definedName>
    <definedName name="salarios">[0]!ERR</definedName>
    <definedName name="SalConv">'[11]DATOS CONTRATO'!$G$14</definedName>
    <definedName name="SALID1">#REF!</definedName>
    <definedName name="SalMinimo">[37]BASES!$E$41</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35" hidden="1">{"via1",#N/A,TRUE,"general";"via2",#N/A,TRUE,"general";"via3",#N/A,TRUE,"general"}</definedName>
    <definedName name="sbgfbgdr" localSheetId="3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3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32" hidden="1">{"TAB1",#N/A,TRUE,"GENERAL";"TAB2",#N/A,TRUE,"GENERAL";"TAB3",#N/A,TRUE,"GENERAL";"TAB4",#N/A,TRUE,"GENERAL";"TAB5",#N/A,TRUE,"GENERAL"}</definedName>
    <definedName name="sd" localSheetId="33" hidden="1">{"TAB1",#N/A,TRUE,"GENERAL";"TAB2",#N/A,TRUE,"GENERAL";"TAB3",#N/A,TRUE,"GENERAL";"TAB4",#N/A,TRUE,"GENERAL";"TAB5",#N/A,TRUE,"GENERAL"}</definedName>
    <definedName name="sd" localSheetId="34" hidden="1">{"TAB1",#N/A,TRUE,"GENERAL";"TAB2",#N/A,TRUE,"GENERAL";"TAB3",#N/A,TRUE,"GENERAL";"TAB4",#N/A,TRUE,"GENERAL";"TAB5",#N/A,TRUE,"GENERAL"}</definedName>
    <definedName name="sd" localSheetId="35" hidden="1">{"TAB1",#N/A,TRUE,"GENERAL";"TAB2",#N/A,TRUE,"GENERAL";"TAB3",#N/A,TRUE,"GENERAL";"TAB4",#N/A,TRUE,"GENERAL";"TAB5",#N/A,TRUE,"GENERAL"}</definedName>
    <definedName name="sd" localSheetId="3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31"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35" hidden="1">{"via1",#N/A,TRUE,"general";"via2",#N/A,TRUE,"general";"via3",#N/A,TRUE,"general"}</definedName>
    <definedName name="sdaf" localSheetId="3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31"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35" hidden="1">{"via1",#N/A,TRUE,"general";"via2",#N/A,TRUE,"general";"via3",#N/A,TRUE,"general"}</definedName>
    <definedName name="sdas" localSheetId="3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31"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35" hidden="1">{"via1",#N/A,TRUE,"general";"via2",#N/A,TRUE,"general";"via3",#N/A,TRUE,"general"}</definedName>
    <definedName name="sdasdf" localSheetId="3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31"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1"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35" hidden="1">{"via1",#N/A,TRUE,"general";"via2",#N/A,TRUE,"general";"via3",#N/A,TRUE,"general"}</definedName>
    <definedName name="sdfd" localSheetId="3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31"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35" hidden="1">{"via1",#N/A,TRUE,"general";"via2",#N/A,TRUE,"general";"via3",#N/A,TRUE,"general"}</definedName>
    <definedName name="sdfds" localSheetId="3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31"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35" hidden="1">{"via1",#N/A,TRUE,"general";"via2",#N/A,TRUE,"general";"via3",#N/A,TRUE,"general"}</definedName>
    <definedName name="SDFDSO" localSheetId="3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31"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1"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35" hidden="1">{"via1",#N/A,TRUE,"general";"via2",#N/A,TRUE,"general";"via3",#N/A,TRUE,"general"}</definedName>
    <definedName name="SDFEO" localSheetId="3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31"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35" hidden="1">{"TAB1",#N/A,TRUE,"GENERAL";"TAB2",#N/A,TRUE,"GENERAL";"TAB3",#N/A,TRUE,"GENERAL";"TAB4",#N/A,TRUE,"GENERAL";"TAB5",#N/A,TRUE,"GENERAL"}</definedName>
    <definedName name="sdfg" localSheetId="3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31"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35" hidden="1">{"via1",#N/A,TRUE,"general";"via2",#N/A,TRUE,"general";"via3",#N/A,TRUE,"general"}</definedName>
    <definedName name="sdfgdsfk" localSheetId="3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31"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35" hidden="1">{"via1",#N/A,TRUE,"general";"via2",#N/A,TRUE,"general";"via3",#N/A,TRUE,"general"}</definedName>
    <definedName name="sdfgsg" localSheetId="3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31"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35" hidden="1">{"via1",#N/A,TRUE,"general";"via2",#N/A,TRUE,"general";"via3",#N/A,TRUE,"general"}</definedName>
    <definedName name="sdfsd4" localSheetId="3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31"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1"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35" hidden="1">{"via1",#N/A,TRUE,"general";"via2",#N/A,TRUE,"general";"via3",#N/A,TRUE,"general"}</definedName>
    <definedName name="sdfsdfb" localSheetId="3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3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1"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1"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1"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35" hidden="1">{"via1",#N/A,TRUE,"general";"via2",#N/A,TRUE,"general";"via3",#N/A,TRUE,"general"}</definedName>
    <definedName name="sdgfgp" localSheetId="3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31"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35" hidden="1">{"via1",#N/A,TRUE,"general";"via2",#N/A,TRUE,"general";"via3",#N/A,TRUE,"general"}</definedName>
    <definedName name="sdgfiu" localSheetId="3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31"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1"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35" hidden="1">{"via1",#N/A,TRUE,"general";"via2",#N/A,TRUE,"general";"via3",#N/A,TRUE,"general"}</definedName>
    <definedName name="sdgsg" localSheetId="3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31"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1"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35" hidden="1">{"via1",#N/A,TRUE,"general";"via2",#N/A,TRUE,"general";"via3",#N/A,TRUE,"general"}</definedName>
    <definedName name="sdsdfh" localSheetId="3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31" hidden="1">{"via1",#N/A,TRUE,"general";"via2",#N/A,TRUE,"general";"via3",#N/A,TRUE,"general"}</definedName>
    <definedName name="sdsdfh" hidden="1">{"via1",#N/A,TRUE,"general";"via2",#N/A,TRUE,"general";"via3",#N/A,TRUE,"general"}</definedName>
    <definedName name="sdsdfsdff" hidden="1">{#N/A,#N/A,TRUE,"1842CWN0"}</definedName>
    <definedName name="se" hidden="1">#REF!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32">#REF!</definedName>
    <definedName name="SECTOR" localSheetId="33">#REF!</definedName>
    <definedName name="SECTOR" localSheetId="34">#REF!</definedName>
    <definedName name="SECTOR" localSheetId="35">#REF!</definedName>
    <definedName name="SECTOR" localSheetId="36">#REF!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0">#REF!</definedName>
    <definedName name="SECTOR" localSheetId="21">#REF!</definedName>
    <definedName name="SECTOR" localSheetId="22">#REF!</definedName>
    <definedName name="SECTOR" localSheetId="23">#REF!</definedName>
    <definedName name="SECTOR" localSheetId="24">#REF!</definedName>
    <definedName name="SECTOR" localSheetId="25">#REF!</definedName>
    <definedName name="SECTOR" localSheetId="26">#REF!</definedName>
    <definedName name="SECTOR" localSheetId="27">#REF!</definedName>
    <definedName name="SECTOR" localSheetId="28">#REF!</definedName>
    <definedName name="SECTOR" localSheetId="29">#REF!</definedName>
    <definedName name="SECTOR" localSheetId="30">#REF!</definedName>
    <definedName name="SECTOR" localSheetId="31">#REF!</definedName>
    <definedName name="SECTOR">#REF!</definedName>
    <definedName name="SEMANA_C3">#REF!</definedName>
    <definedName name="sena">[58]Hoja1!$C$14</definedName>
    <definedName name="SERO" localSheetId="3">'APU 1.1.1'!ERR</definedName>
    <definedName name="SERO" localSheetId="4">'APU 1.1.2'!ERR</definedName>
    <definedName name="SERO" localSheetId="5">'APU 1.2.1'!ERR</definedName>
    <definedName name="SERO" localSheetId="6">'APU 1.2.2'!ERR</definedName>
    <definedName name="SERO" localSheetId="7">'APU 1.3.1'!ERR</definedName>
    <definedName name="SERO" localSheetId="32">'APU 10.1.1'!ERR</definedName>
    <definedName name="SERO" localSheetId="33">'APU 10.1.2'!ERR</definedName>
    <definedName name="SERO" localSheetId="34">'APU 11.1.1'!ERR</definedName>
    <definedName name="SERO" localSheetId="35">'APU 11.1.2'!ERR</definedName>
    <definedName name="SERO" localSheetId="36">'APU 12.1.1'!ERR</definedName>
    <definedName name="SERO" localSheetId="8">'APU 2.1.1'!ERR</definedName>
    <definedName name="SERO" localSheetId="9">'APU 2.1.2'!ERR</definedName>
    <definedName name="SERO" localSheetId="10">'APU 2.1.3'!ERR</definedName>
    <definedName name="SERO" localSheetId="11">'APU 2.2.1'!ERR</definedName>
    <definedName name="SERO" localSheetId="12">'APU 2.2.2'!ERR</definedName>
    <definedName name="SERO" localSheetId="13">'APU 2.2.3'!ERR</definedName>
    <definedName name="SERO" localSheetId="14">'APU 2.3.1'!ERR</definedName>
    <definedName name="SERO" localSheetId="15">'APU 3.1.1'!ERR</definedName>
    <definedName name="SERO" localSheetId="16">'APU 4.1.1'!ERR</definedName>
    <definedName name="SERO" localSheetId="17">'APU 4.2.1'!ERR</definedName>
    <definedName name="SERO" localSheetId="18">'APU 5.1.1'!ERR</definedName>
    <definedName name="SERO" localSheetId="19">'APU 5.1.2'!ERR</definedName>
    <definedName name="SERO" localSheetId="20">'APU 5.2.1'!ERR</definedName>
    <definedName name="SERO" localSheetId="21">'APU 5.2.2'!ERR</definedName>
    <definedName name="SERO" localSheetId="22">'APU 5.3.1'!ERR</definedName>
    <definedName name="SERO" localSheetId="23">'APU 5.3.2'!ERR</definedName>
    <definedName name="SERO" localSheetId="24">'APU 6.1.1'!ERR</definedName>
    <definedName name="SERO" localSheetId="25">'APU 7.1.1'!ERR</definedName>
    <definedName name="SERO" localSheetId="26">'APU 7.2.1'!ERR</definedName>
    <definedName name="SERO" localSheetId="27">'APU 8.1.1'!ERR</definedName>
    <definedName name="SERO" localSheetId="28">'APU 8.1.2'!ERR</definedName>
    <definedName name="SERO" localSheetId="29">'APU 8.2.1'!ERR</definedName>
    <definedName name="SERO" localSheetId="30">'APU 8.2.2'!ERR</definedName>
    <definedName name="SERO" localSheetId="31">'APU 9.1.1'!ERR</definedName>
    <definedName name="SERO" localSheetId="0">[6]!ERR</definedName>
    <definedName name="SERO">[0]!ERR</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35" hidden="1">{"via1",#N/A,TRUE,"general";"via2",#N/A,TRUE,"general";"via3",#N/A,TRUE,"general"}</definedName>
    <definedName name="setrj" localSheetId="3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31"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35" hidden="1">{"via1",#N/A,TRUE,"general";"via2",#N/A,TRUE,"general";"via3",#N/A,TRUE,"general"}</definedName>
    <definedName name="sett" localSheetId="3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31" hidden="1">{"via1",#N/A,TRUE,"general";"via2",#N/A,TRUE,"general";"via3",#N/A,TRUE,"general"}</definedName>
    <definedName name="sett" hidden="1">{"via1",#N/A,TRUE,"general";"via2",#N/A,TRUE,"general";"via3",#N/A,TRUE,"general"}</definedName>
    <definedName name="sf">[58]Hoja1!$C$12</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1"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1"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35" hidden="1">{"via1",#N/A,TRUE,"general";"via2",#N/A,TRUE,"general";"via3",#N/A,TRUE,"general"}</definedName>
    <definedName name="sfsd" localSheetId="3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31"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1"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1"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1"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'[3]7422CW00'!#REF!</definedName>
    <definedName name="SHEET_KP">[47]steel!$C$7:$L$47</definedName>
    <definedName name="SHEET_MR">[47]steel!$C$7:$J$47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'APU 1.1.1'!ERR</definedName>
    <definedName name="SI" localSheetId="4">'APU 1.1.2'!ERR</definedName>
    <definedName name="SI" localSheetId="5">'APU 1.2.1'!ERR</definedName>
    <definedName name="SI" localSheetId="6">'APU 1.2.2'!ERR</definedName>
    <definedName name="SI" localSheetId="7">'APU 1.3.1'!ERR</definedName>
    <definedName name="SI" localSheetId="32">'APU 10.1.1'!ERR</definedName>
    <definedName name="SI" localSheetId="33">'APU 10.1.2'!ERR</definedName>
    <definedName name="SI" localSheetId="34">'APU 11.1.1'!ERR</definedName>
    <definedName name="SI" localSheetId="35">'APU 11.1.2'!ERR</definedName>
    <definedName name="SI" localSheetId="36">'APU 12.1.1'!ERR</definedName>
    <definedName name="SI" localSheetId="8">'APU 2.1.1'!ERR</definedName>
    <definedName name="SI" localSheetId="9">'APU 2.1.2'!ERR</definedName>
    <definedName name="SI" localSheetId="10">'APU 2.1.3'!ERR</definedName>
    <definedName name="SI" localSheetId="11">'APU 2.2.1'!ERR</definedName>
    <definedName name="SI" localSheetId="12">'APU 2.2.2'!ERR</definedName>
    <definedName name="SI" localSheetId="13">'APU 2.2.3'!ERR</definedName>
    <definedName name="SI" localSheetId="14">'APU 2.3.1'!ERR</definedName>
    <definedName name="SI" localSheetId="15">'APU 3.1.1'!ERR</definedName>
    <definedName name="SI" localSheetId="16">'APU 4.1.1'!ERR</definedName>
    <definedName name="SI" localSheetId="17">'APU 4.2.1'!ERR</definedName>
    <definedName name="SI" localSheetId="18">'APU 5.1.1'!ERR</definedName>
    <definedName name="SI" localSheetId="19">'APU 5.1.2'!ERR</definedName>
    <definedName name="SI" localSheetId="20">'APU 5.2.1'!ERR</definedName>
    <definedName name="SI" localSheetId="21">'APU 5.2.2'!ERR</definedName>
    <definedName name="SI" localSheetId="22">'APU 5.3.1'!ERR</definedName>
    <definedName name="SI" localSheetId="23">'APU 5.3.2'!ERR</definedName>
    <definedName name="SI" localSheetId="24">'APU 6.1.1'!ERR</definedName>
    <definedName name="SI" localSheetId="25">'APU 7.1.1'!ERR</definedName>
    <definedName name="SI" localSheetId="26">'APU 7.2.1'!ERR</definedName>
    <definedName name="SI" localSheetId="27">'APU 8.1.1'!ERR</definedName>
    <definedName name="SI" localSheetId="28">'APU 8.1.2'!ERR</definedName>
    <definedName name="SI" localSheetId="29">'APU 8.2.1'!ERR</definedName>
    <definedName name="SI" localSheetId="30">'APU 8.2.2'!ERR</definedName>
    <definedName name="SI" localSheetId="31">'APU 9.1.1'!ERR</definedName>
    <definedName name="SI" localSheetId="0">[6]!ERR</definedName>
    <definedName name="SI">[0]!ERR</definedName>
    <definedName name="SINGOLO">'[3]7422CW00'!#REF!</definedName>
    <definedName name="SISISIS" localSheetId="3">'APU 1.1.1'!ERR</definedName>
    <definedName name="SISISIS" localSheetId="4">'APU 1.1.2'!ERR</definedName>
    <definedName name="SISISIS" localSheetId="5">'APU 1.2.1'!ERR</definedName>
    <definedName name="SISISIS" localSheetId="6">'APU 1.2.2'!ERR</definedName>
    <definedName name="SISISIS" localSheetId="7">'APU 1.3.1'!ERR</definedName>
    <definedName name="SISISIS" localSheetId="32">'APU 10.1.1'!ERR</definedName>
    <definedName name="SISISIS" localSheetId="33">'APU 10.1.2'!ERR</definedName>
    <definedName name="SISISIS" localSheetId="34">'APU 11.1.1'!ERR</definedName>
    <definedName name="SISISIS" localSheetId="35">'APU 11.1.2'!ERR</definedName>
    <definedName name="SISISIS" localSheetId="36">'APU 12.1.1'!ERR</definedName>
    <definedName name="SISISIS" localSheetId="8">'APU 2.1.1'!ERR</definedName>
    <definedName name="SISISIS" localSheetId="9">'APU 2.1.2'!ERR</definedName>
    <definedName name="SISISIS" localSheetId="10">'APU 2.1.3'!ERR</definedName>
    <definedName name="SISISIS" localSheetId="11">'APU 2.2.1'!ERR</definedName>
    <definedName name="SISISIS" localSheetId="12">'APU 2.2.2'!ERR</definedName>
    <definedName name="SISISIS" localSheetId="13">'APU 2.2.3'!ERR</definedName>
    <definedName name="SISISIS" localSheetId="14">'APU 2.3.1'!ERR</definedName>
    <definedName name="SISISIS" localSheetId="15">'APU 3.1.1'!ERR</definedName>
    <definedName name="SISISIS" localSheetId="16">'APU 4.1.1'!ERR</definedName>
    <definedName name="SISISIS" localSheetId="17">'APU 4.2.1'!ERR</definedName>
    <definedName name="SISISIS" localSheetId="18">'APU 5.1.1'!ERR</definedName>
    <definedName name="SISISIS" localSheetId="19">'APU 5.1.2'!ERR</definedName>
    <definedName name="SISISIS" localSheetId="20">'APU 5.2.1'!ERR</definedName>
    <definedName name="SISISIS" localSheetId="21">'APU 5.2.2'!ERR</definedName>
    <definedName name="SISISIS" localSheetId="22">'APU 5.3.1'!ERR</definedName>
    <definedName name="SISISIS" localSheetId="23">'APU 5.3.2'!ERR</definedName>
    <definedName name="SISISIS" localSheetId="24">'APU 6.1.1'!ERR</definedName>
    <definedName name="SISISIS" localSheetId="25">'APU 7.1.1'!ERR</definedName>
    <definedName name="SISISIS" localSheetId="26">'APU 7.2.1'!ERR</definedName>
    <definedName name="SISISIS" localSheetId="27">'APU 8.1.1'!ERR</definedName>
    <definedName name="SISISIS" localSheetId="28">'APU 8.1.2'!ERR</definedName>
    <definedName name="SISISIS" localSheetId="29">'APU 8.2.1'!ERR</definedName>
    <definedName name="SISISIS" localSheetId="30">'APU 8.2.2'!ERR</definedName>
    <definedName name="SISISIS" localSheetId="31">'APU 9.1.1'!ERR</definedName>
    <definedName name="SISISIS" localSheetId="0">[6]!ERR</definedName>
    <definedName name="SISISIS">[0]!ERR</definedName>
    <definedName name="sismometr">'[107]HOJA DE CÁLCULO'!$V$19</definedName>
    <definedName name="sismometro" localSheetId="0">#REF!</definedName>
    <definedName name="sismometro">#REF!</definedName>
    <definedName name="Smlv">'[11]DATOS CONTRATO'!$I$9</definedName>
    <definedName name="smlv01">[42]CONTRATO!$I$9</definedName>
    <definedName name="smlv2001">[42]CONTRATO!$H$9</definedName>
    <definedName name="SMML">'[68]ASPECTOS TECNICOS'!$O$12:$P$32</definedName>
    <definedName name="SN">[11]EMPRESA!$G$29</definedName>
    <definedName name="SOLD._4_">#REF!</definedName>
    <definedName name="SOLD._6_">#REF!</definedName>
    <definedName name="SOLD._8_">#REF!</definedName>
    <definedName name="solver_adj" localSheetId="3" hidden="1">'APU 1.1.1'!#REF!</definedName>
    <definedName name="solver_adj" localSheetId="4" hidden="1">'APU 1.1.2'!#REF!</definedName>
    <definedName name="solver_adj" localSheetId="5" hidden="1">'APU 1.2.1'!#REF!</definedName>
    <definedName name="solver_adj" localSheetId="6" hidden="1">'APU 1.2.2'!#REF!</definedName>
    <definedName name="solver_adj" localSheetId="7" hidden="1">'APU 1.3.1'!#REF!</definedName>
    <definedName name="solver_adj" localSheetId="32" hidden="1">'APU 10.1.1'!#REF!</definedName>
    <definedName name="solver_adj" localSheetId="33" hidden="1">'APU 10.1.2'!#REF!</definedName>
    <definedName name="solver_adj" localSheetId="34" hidden="1">'APU 11.1.1'!#REF!</definedName>
    <definedName name="solver_adj" localSheetId="35" hidden="1">'APU 11.1.2'!#REF!</definedName>
    <definedName name="solver_adj" localSheetId="36" hidden="1">'APU 12.1.1'!#REF!</definedName>
    <definedName name="solver_adj" localSheetId="8" hidden="1">'APU 2.1.1'!#REF!</definedName>
    <definedName name="solver_adj" localSheetId="9" hidden="1">'APU 2.1.2'!#REF!</definedName>
    <definedName name="solver_adj" localSheetId="10" hidden="1">'APU 2.1.3'!#REF!</definedName>
    <definedName name="solver_adj" localSheetId="11" hidden="1">'APU 2.2.1'!#REF!</definedName>
    <definedName name="solver_adj" localSheetId="12" hidden="1">'APU 2.2.2'!#REF!</definedName>
    <definedName name="solver_adj" localSheetId="13" hidden="1">'APU 2.2.3'!#REF!</definedName>
    <definedName name="solver_adj" localSheetId="14" hidden="1">'APU 2.3.1'!#REF!</definedName>
    <definedName name="solver_adj" localSheetId="15" hidden="1">'APU 3.1.1'!#REF!</definedName>
    <definedName name="solver_adj" localSheetId="16" hidden="1">'APU 4.1.1'!#REF!</definedName>
    <definedName name="solver_adj" localSheetId="17" hidden="1">'APU 4.2.1'!#REF!</definedName>
    <definedName name="solver_adj" localSheetId="18" hidden="1">'APU 5.1.1'!#REF!</definedName>
    <definedName name="solver_adj" localSheetId="19" hidden="1">'APU 5.1.2'!#REF!</definedName>
    <definedName name="solver_adj" localSheetId="20" hidden="1">'APU 5.2.1'!#REF!</definedName>
    <definedName name="solver_adj" localSheetId="21" hidden="1">'APU 5.2.2'!#REF!</definedName>
    <definedName name="solver_adj" localSheetId="22" hidden="1">'APU 5.3.1'!#REF!</definedName>
    <definedName name="solver_adj" localSheetId="23" hidden="1">'APU 5.3.2'!#REF!</definedName>
    <definedName name="solver_adj" localSheetId="24" hidden="1">'APU 6.1.1'!#REF!</definedName>
    <definedName name="solver_adj" localSheetId="25" hidden="1">'APU 7.1.1'!#REF!</definedName>
    <definedName name="solver_adj" localSheetId="26" hidden="1">'APU 7.2.1'!#REF!</definedName>
    <definedName name="solver_adj" localSheetId="27" hidden="1">'APU 8.1.1'!#REF!</definedName>
    <definedName name="solver_adj" localSheetId="28" hidden="1">'APU 8.1.2'!#REF!</definedName>
    <definedName name="solver_adj" localSheetId="29" hidden="1">'APU 8.2.1'!#REF!</definedName>
    <definedName name="solver_adj" localSheetId="30" hidden="1">'APU 8.2.2'!#REF!</definedName>
    <definedName name="solver_adj" localSheetId="31" hidden="1">'APU 9.1.1'!#REF!</definedName>
    <definedName name="solver_adj" localSheetId="1" hidden="1">'PRESUPUESTO OFICIAL (Entidad)'!$K$124</definedName>
    <definedName name="solver_adj" localSheetId="2" hidden="1">'PROPUESTA ECONOMICA(Proponente)'!$K$124</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32" hidden="1">0.0001</definedName>
    <definedName name="solver_cvg" localSheetId="33" hidden="1">0.0001</definedName>
    <definedName name="solver_cvg" localSheetId="34" hidden="1">0.0001</definedName>
    <definedName name="solver_cvg" localSheetId="35" hidden="1">0.0001</definedName>
    <definedName name="solver_cvg" localSheetId="36"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23" hidden="1">0.0001</definedName>
    <definedName name="solver_cvg" localSheetId="24"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29" hidden="1">0.0001</definedName>
    <definedName name="solver_cvg" localSheetId="30" hidden="1">0.0001</definedName>
    <definedName name="solver_cvg" localSheetId="31" hidden="1">0.0001</definedName>
    <definedName name="solver_cvg" localSheetId="1" hidden="1">0.0001</definedName>
    <definedName name="solver_cvg" localSheetId="2" hidden="1">0.0001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32" hidden="1">1</definedName>
    <definedName name="solver_drv" localSheetId="33" hidden="1">1</definedName>
    <definedName name="solver_drv" localSheetId="34" hidden="1">1</definedName>
    <definedName name="solver_drv" localSheetId="35" hidden="1">1</definedName>
    <definedName name="solver_drv" localSheetId="36"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23" hidden="1">1</definedName>
    <definedName name="solver_drv" localSheetId="24"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29" hidden="1">1</definedName>
    <definedName name="solver_drv" localSheetId="30" hidden="1">1</definedName>
    <definedName name="solver_drv" localSheetId="31" hidden="1">1</definedName>
    <definedName name="solver_drv" localSheetId="1" hidden="1">1</definedName>
    <definedName name="solver_drv"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32" hidden="1">1</definedName>
    <definedName name="solver_est" localSheetId="33" hidden="1">1</definedName>
    <definedName name="solver_est" localSheetId="34" hidden="1">1</definedName>
    <definedName name="solver_est" localSheetId="35" hidden="1">1</definedName>
    <definedName name="solver_est" localSheetId="36"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23" hidden="1">1</definedName>
    <definedName name="solver_est" localSheetId="24"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29" hidden="1">1</definedName>
    <definedName name="solver_est" localSheetId="30" hidden="1">1</definedName>
    <definedName name="solver_est" localSheetId="31" hidden="1">1</definedName>
    <definedName name="solver_est" localSheetId="1" hidden="1">1</definedName>
    <definedName name="solver_est" localSheetId="2" hidden="1">1</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32" hidden="1">100</definedName>
    <definedName name="solver_itr" localSheetId="33" hidden="1">100</definedName>
    <definedName name="solver_itr" localSheetId="34" hidden="1">100</definedName>
    <definedName name="solver_itr" localSheetId="35" hidden="1">100</definedName>
    <definedName name="solver_itr" localSheetId="36"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23" hidden="1">100</definedName>
    <definedName name="solver_itr" localSheetId="24"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29" hidden="1">100</definedName>
    <definedName name="solver_itr" localSheetId="30" hidden="1">100</definedName>
    <definedName name="solver_itr" localSheetId="31" hidden="1">100</definedName>
    <definedName name="solver_itr" localSheetId="1" hidden="1">100</definedName>
    <definedName name="solver_itr" localSheetId="2" hidden="1">100</definedName>
    <definedName name="solver_lhs1" localSheetId="3" hidden="1">'APU 1.1.1'!#REF!</definedName>
    <definedName name="solver_lhs1" localSheetId="4" hidden="1">'APU 1.1.2'!#REF!</definedName>
    <definedName name="solver_lhs1" localSheetId="5" hidden="1">'APU 1.2.1'!#REF!</definedName>
    <definedName name="solver_lhs1" localSheetId="6" hidden="1">'APU 1.2.2'!#REF!</definedName>
    <definedName name="solver_lhs1" localSheetId="7" hidden="1">'APU 1.3.1'!#REF!</definedName>
    <definedName name="solver_lhs1" localSheetId="32" hidden="1">'APU 10.1.1'!#REF!</definedName>
    <definedName name="solver_lhs1" localSheetId="33" hidden="1">'APU 10.1.2'!#REF!</definedName>
    <definedName name="solver_lhs1" localSheetId="34" hidden="1">'APU 11.1.1'!#REF!</definedName>
    <definedName name="solver_lhs1" localSheetId="35" hidden="1">'APU 11.1.2'!#REF!</definedName>
    <definedName name="solver_lhs1" localSheetId="36" hidden="1">'APU 12.1.1'!#REF!</definedName>
    <definedName name="solver_lhs1" localSheetId="8" hidden="1">'APU 2.1.1'!#REF!</definedName>
    <definedName name="solver_lhs1" localSheetId="9" hidden="1">'APU 2.1.2'!#REF!</definedName>
    <definedName name="solver_lhs1" localSheetId="10" hidden="1">'APU 2.1.3'!#REF!</definedName>
    <definedName name="solver_lhs1" localSheetId="11" hidden="1">'APU 2.2.1'!#REF!</definedName>
    <definedName name="solver_lhs1" localSheetId="12" hidden="1">'APU 2.2.2'!#REF!</definedName>
    <definedName name="solver_lhs1" localSheetId="13" hidden="1">'APU 2.2.3'!#REF!</definedName>
    <definedName name="solver_lhs1" localSheetId="14" hidden="1">'APU 2.3.1'!#REF!</definedName>
    <definedName name="solver_lhs1" localSheetId="15" hidden="1">'APU 3.1.1'!#REF!</definedName>
    <definedName name="solver_lhs1" localSheetId="16" hidden="1">'APU 4.1.1'!#REF!</definedName>
    <definedName name="solver_lhs1" localSheetId="17" hidden="1">'APU 4.2.1'!#REF!</definedName>
    <definedName name="solver_lhs1" localSheetId="18" hidden="1">'APU 5.1.1'!#REF!</definedName>
    <definedName name="solver_lhs1" localSheetId="19" hidden="1">'APU 5.1.2'!#REF!</definedName>
    <definedName name="solver_lhs1" localSheetId="20" hidden="1">'APU 5.2.1'!#REF!</definedName>
    <definedName name="solver_lhs1" localSheetId="21" hidden="1">'APU 5.2.2'!#REF!</definedName>
    <definedName name="solver_lhs1" localSheetId="22" hidden="1">'APU 5.3.1'!#REF!</definedName>
    <definedName name="solver_lhs1" localSheetId="23" hidden="1">'APU 5.3.2'!#REF!</definedName>
    <definedName name="solver_lhs1" localSheetId="24" hidden="1">'APU 6.1.1'!#REF!</definedName>
    <definedName name="solver_lhs1" localSheetId="25" hidden="1">'APU 7.1.1'!#REF!</definedName>
    <definedName name="solver_lhs1" localSheetId="26" hidden="1">'APU 7.2.1'!#REF!</definedName>
    <definedName name="solver_lhs1" localSheetId="27" hidden="1">'APU 8.1.1'!#REF!</definedName>
    <definedName name="solver_lhs1" localSheetId="28" hidden="1">'APU 8.1.2'!#REF!</definedName>
    <definedName name="solver_lhs1" localSheetId="29" hidden="1">'APU 8.2.1'!#REF!</definedName>
    <definedName name="solver_lhs1" localSheetId="30" hidden="1">'APU 8.2.2'!#REF!</definedName>
    <definedName name="solver_lhs1" localSheetId="31" hidden="1">'APU 9.1.1'!#REF!</definedName>
    <definedName name="solver_lhs1" localSheetId="1" hidden="1">'PRESUPUESTO OFICIAL (Entidad)'!$K$136</definedName>
    <definedName name="solver_lhs1" localSheetId="2" hidden="1">'PROPUESTA ECONOMICA(Proponente)'!$K$136</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32" hidden="1">2</definedName>
    <definedName name="solver_lin" localSheetId="33" hidden="1">2</definedName>
    <definedName name="solver_lin" localSheetId="34" hidden="1">2</definedName>
    <definedName name="solver_lin" localSheetId="35" hidden="1">2</definedName>
    <definedName name="solver_lin" localSheetId="36"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23" hidden="1">2</definedName>
    <definedName name="solver_lin" localSheetId="24"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29" hidden="1">2</definedName>
    <definedName name="solver_lin" localSheetId="30" hidden="1">2</definedName>
    <definedName name="solver_lin" localSheetId="31" hidden="1">2</definedName>
    <definedName name="solver_lin" localSheetId="1" hidden="1">2</definedName>
    <definedName name="solver_lin"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32" hidden="1">2</definedName>
    <definedName name="solver_neg" localSheetId="33" hidden="1">2</definedName>
    <definedName name="solver_neg" localSheetId="34" hidden="1">2</definedName>
    <definedName name="solver_neg" localSheetId="35" hidden="1">2</definedName>
    <definedName name="solver_neg" localSheetId="36"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23" hidden="1">2</definedName>
    <definedName name="solver_neg" localSheetId="24"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29" hidden="1">2</definedName>
    <definedName name="solver_neg" localSheetId="30" hidden="1">2</definedName>
    <definedName name="solver_neg" localSheetId="31" hidden="1">2</definedName>
    <definedName name="solver_neg" localSheetId="1" hidden="1">2</definedName>
    <definedName name="solver_neg" localSheetId="2" hidden="1">2</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32" hidden="1">1</definedName>
    <definedName name="solver_num" localSheetId="33" hidden="1">1</definedName>
    <definedName name="solver_num" localSheetId="34" hidden="1">1</definedName>
    <definedName name="solver_num" localSheetId="35" hidden="1">1</definedName>
    <definedName name="solver_num" localSheetId="36"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23" hidden="1">1</definedName>
    <definedName name="solver_num" localSheetId="24"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29" hidden="1">1</definedName>
    <definedName name="solver_num" localSheetId="30" hidden="1">1</definedName>
    <definedName name="solver_num" localSheetId="31" hidden="1">1</definedName>
    <definedName name="solver_num" localSheetId="1" hidden="1">1</definedName>
    <definedName name="solver_num"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32" hidden="1">1</definedName>
    <definedName name="solver_nwt" localSheetId="33" hidden="1">1</definedName>
    <definedName name="solver_nwt" localSheetId="34" hidden="1">1</definedName>
    <definedName name="solver_nwt" localSheetId="35" hidden="1">1</definedName>
    <definedName name="solver_nwt" localSheetId="36"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23" hidden="1">1</definedName>
    <definedName name="solver_nwt" localSheetId="24"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29" hidden="1">1</definedName>
    <definedName name="solver_nwt" localSheetId="30" hidden="1">1</definedName>
    <definedName name="solver_nwt" localSheetId="31" hidden="1">1</definedName>
    <definedName name="solver_nwt" localSheetId="1" hidden="1">1</definedName>
    <definedName name="solver_nwt" localSheetId="2" hidden="1">1</definedName>
    <definedName name="solver_opt" localSheetId="3" hidden="1">'APU 1.1.1'!#REF!</definedName>
    <definedName name="solver_opt" localSheetId="4" hidden="1">'APU 1.1.2'!#REF!</definedName>
    <definedName name="solver_opt" localSheetId="5" hidden="1">'APU 1.2.1'!#REF!</definedName>
    <definedName name="solver_opt" localSheetId="6" hidden="1">'APU 1.2.2'!#REF!</definedName>
    <definedName name="solver_opt" localSheetId="7" hidden="1">'APU 1.3.1'!#REF!</definedName>
    <definedName name="solver_opt" localSheetId="32" hidden="1">'APU 10.1.1'!#REF!</definedName>
    <definedName name="solver_opt" localSheetId="33" hidden="1">'APU 10.1.2'!#REF!</definedName>
    <definedName name="solver_opt" localSheetId="34" hidden="1">'APU 11.1.1'!#REF!</definedName>
    <definedName name="solver_opt" localSheetId="35" hidden="1">'APU 11.1.2'!#REF!</definedName>
    <definedName name="solver_opt" localSheetId="36" hidden="1">'APU 12.1.1'!#REF!</definedName>
    <definedName name="solver_opt" localSheetId="8" hidden="1">'APU 2.1.1'!#REF!</definedName>
    <definedName name="solver_opt" localSheetId="9" hidden="1">'APU 2.1.2'!#REF!</definedName>
    <definedName name="solver_opt" localSheetId="10" hidden="1">'APU 2.1.3'!#REF!</definedName>
    <definedName name="solver_opt" localSheetId="11" hidden="1">'APU 2.2.1'!#REF!</definedName>
    <definedName name="solver_opt" localSheetId="12" hidden="1">'APU 2.2.2'!#REF!</definedName>
    <definedName name="solver_opt" localSheetId="13" hidden="1">'APU 2.2.3'!#REF!</definedName>
    <definedName name="solver_opt" localSheetId="14" hidden="1">'APU 2.3.1'!#REF!</definedName>
    <definedName name="solver_opt" localSheetId="15" hidden="1">'APU 3.1.1'!#REF!</definedName>
    <definedName name="solver_opt" localSheetId="16" hidden="1">'APU 4.1.1'!#REF!</definedName>
    <definedName name="solver_opt" localSheetId="17" hidden="1">'APU 4.2.1'!#REF!</definedName>
    <definedName name="solver_opt" localSheetId="18" hidden="1">'APU 5.1.1'!#REF!</definedName>
    <definedName name="solver_opt" localSheetId="19" hidden="1">'APU 5.1.2'!#REF!</definedName>
    <definedName name="solver_opt" localSheetId="20" hidden="1">'APU 5.2.1'!#REF!</definedName>
    <definedName name="solver_opt" localSheetId="21" hidden="1">'APU 5.2.2'!#REF!</definedName>
    <definedName name="solver_opt" localSheetId="22" hidden="1">'APU 5.3.1'!#REF!</definedName>
    <definedName name="solver_opt" localSheetId="23" hidden="1">'APU 5.3.2'!#REF!</definedName>
    <definedName name="solver_opt" localSheetId="24" hidden="1">'APU 6.1.1'!#REF!</definedName>
    <definedName name="solver_opt" localSheetId="25" hidden="1">'APU 7.1.1'!#REF!</definedName>
    <definedName name="solver_opt" localSheetId="26" hidden="1">'APU 7.2.1'!#REF!</definedName>
    <definedName name="solver_opt" localSheetId="27" hidden="1">'APU 8.1.1'!#REF!</definedName>
    <definedName name="solver_opt" localSheetId="28" hidden="1">'APU 8.1.2'!#REF!</definedName>
    <definedName name="solver_opt" localSheetId="29" hidden="1">'APU 8.2.1'!#REF!</definedName>
    <definedName name="solver_opt" localSheetId="30" hidden="1">'APU 8.2.2'!#REF!</definedName>
    <definedName name="solver_opt" localSheetId="31" hidden="1">'APU 9.1.1'!#REF!</definedName>
    <definedName name="solver_opt" localSheetId="1" hidden="1">'PRESUPUESTO OFICIAL (Entidad)'!$K$136</definedName>
    <definedName name="solver_opt" localSheetId="2" hidden="1">'PROPUESTA ECONOMICA(Proponente)'!$K$136</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32" hidden="1">0.000001</definedName>
    <definedName name="solver_pre" localSheetId="33" hidden="1">0.000001</definedName>
    <definedName name="solver_pre" localSheetId="34" hidden="1">0.000001</definedName>
    <definedName name="solver_pre" localSheetId="35" hidden="1">0.000001</definedName>
    <definedName name="solver_pre" localSheetId="36"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23" hidden="1">0.000001</definedName>
    <definedName name="solver_pre" localSheetId="24"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29" hidden="1">0.000001</definedName>
    <definedName name="solver_pre" localSheetId="30" hidden="1">0.000001</definedName>
    <definedName name="solver_pre" localSheetId="31" hidden="1">0.000001</definedName>
    <definedName name="solver_pre" localSheetId="1" hidden="1">0.000001</definedName>
    <definedName name="solver_pre" localSheetId="2" hidden="1">0.000001</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32" hidden="1">2</definedName>
    <definedName name="solver_rel1" localSheetId="33" hidden="1">2</definedName>
    <definedName name="solver_rel1" localSheetId="34" hidden="1">2</definedName>
    <definedName name="solver_rel1" localSheetId="35" hidden="1">2</definedName>
    <definedName name="solver_rel1" localSheetId="36"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23" hidden="1">2</definedName>
    <definedName name="solver_rel1" localSheetId="24"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29" hidden="1">2</definedName>
    <definedName name="solver_rel1" localSheetId="30" hidden="1">2</definedName>
    <definedName name="solver_rel1" localSheetId="31" hidden="1">2</definedName>
    <definedName name="solver_rel1" localSheetId="1" hidden="1">2</definedName>
    <definedName name="solver_rel1" localSheetId="2" hidden="1">2</definedName>
    <definedName name="solver_rhs1" localSheetId="3" hidden="1">'APU 1.1.1'!#REF!</definedName>
    <definedName name="solver_rhs1" localSheetId="4" hidden="1">'APU 1.1.2'!#REF!</definedName>
    <definedName name="solver_rhs1" localSheetId="5" hidden="1">'APU 1.2.1'!#REF!</definedName>
    <definedName name="solver_rhs1" localSheetId="6" hidden="1">'APU 1.2.2'!#REF!</definedName>
    <definedName name="solver_rhs1" localSheetId="7" hidden="1">'APU 1.3.1'!#REF!</definedName>
    <definedName name="solver_rhs1" localSheetId="32" hidden="1">'APU 10.1.1'!#REF!</definedName>
    <definedName name="solver_rhs1" localSheetId="33" hidden="1">'APU 10.1.2'!#REF!</definedName>
    <definedName name="solver_rhs1" localSheetId="34" hidden="1">'APU 11.1.1'!#REF!</definedName>
    <definedName name="solver_rhs1" localSheetId="35" hidden="1">'APU 11.1.2'!#REF!</definedName>
    <definedName name="solver_rhs1" localSheetId="36" hidden="1">'APU 12.1.1'!#REF!</definedName>
    <definedName name="solver_rhs1" localSheetId="8" hidden="1">'APU 2.1.1'!#REF!</definedName>
    <definedName name="solver_rhs1" localSheetId="9" hidden="1">'APU 2.1.2'!#REF!</definedName>
    <definedName name="solver_rhs1" localSheetId="10" hidden="1">'APU 2.1.3'!#REF!</definedName>
    <definedName name="solver_rhs1" localSheetId="11" hidden="1">'APU 2.2.1'!#REF!</definedName>
    <definedName name="solver_rhs1" localSheetId="12" hidden="1">'APU 2.2.2'!#REF!</definedName>
    <definedName name="solver_rhs1" localSheetId="13" hidden="1">'APU 2.2.3'!#REF!</definedName>
    <definedName name="solver_rhs1" localSheetId="14" hidden="1">'APU 2.3.1'!#REF!</definedName>
    <definedName name="solver_rhs1" localSheetId="15" hidden="1">'APU 3.1.1'!#REF!</definedName>
    <definedName name="solver_rhs1" localSheetId="16" hidden="1">'APU 4.1.1'!#REF!</definedName>
    <definedName name="solver_rhs1" localSheetId="17" hidden="1">'APU 4.2.1'!#REF!</definedName>
    <definedName name="solver_rhs1" localSheetId="18" hidden="1">'APU 5.1.1'!#REF!</definedName>
    <definedName name="solver_rhs1" localSheetId="19" hidden="1">'APU 5.1.2'!#REF!</definedName>
    <definedName name="solver_rhs1" localSheetId="20" hidden="1">'APU 5.2.1'!#REF!</definedName>
    <definedName name="solver_rhs1" localSheetId="21" hidden="1">'APU 5.2.2'!#REF!</definedName>
    <definedName name="solver_rhs1" localSheetId="22" hidden="1">'APU 5.3.1'!#REF!</definedName>
    <definedName name="solver_rhs1" localSheetId="23" hidden="1">'APU 5.3.2'!#REF!</definedName>
    <definedName name="solver_rhs1" localSheetId="24" hidden="1">'APU 6.1.1'!#REF!</definedName>
    <definedName name="solver_rhs1" localSheetId="25" hidden="1">'APU 7.1.1'!#REF!</definedName>
    <definedName name="solver_rhs1" localSheetId="26" hidden="1">'APU 7.2.1'!#REF!</definedName>
    <definedName name="solver_rhs1" localSheetId="27" hidden="1">'APU 8.1.1'!#REF!</definedName>
    <definedName name="solver_rhs1" localSheetId="28" hidden="1">'APU 8.1.2'!#REF!</definedName>
    <definedName name="solver_rhs1" localSheetId="29" hidden="1">'APU 8.2.1'!#REF!</definedName>
    <definedName name="solver_rhs1" localSheetId="30" hidden="1">'APU 8.2.2'!#REF!</definedName>
    <definedName name="solver_rhs1" localSheetId="31" hidden="1">'APU 9.1.1'!#REF!</definedName>
    <definedName name="solver_rhs1" localSheetId="1" hidden="1">'PRESUPUESTO OFICIAL (Entidad)'!$K$137</definedName>
    <definedName name="solver_rhs1" localSheetId="2" hidden="1">'PROPUESTA ECONOMICA(Proponente)'!$K$137</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32" hidden="1">2</definedName>
    <definedName name="solver_scl" localSheetId="33" hidden="1">2</definedName>
    <definedName name="solver_scl" localSheetId="34" hidden="1">2</definedName>
    <definedName name="solver_scl" localSheetId="35" hidden="1">2</definedName>
    <definedName name="solver_scl" localSheetId="36"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23" hidden="1">2</definedName>
    <definedName name="solver_scl" localSheetId="24"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29" hidden="1">2</definedName>
    <definedName name="solver_scl" localSheetId="30" hidden="1">2</definedName>
    <definedName name="solver_scl" localSheetId="31" hidden="1">2</definedName>
    <definedName name="solver_scl" localSheetId="1" hidden="1">2</definedName>
    <definedName name="solver_scl"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32" hidden="1">2</definedName>
    <definedName name="solver_sho" localSheetId="33" hidden="1">2</definedName>
    <definedName name="solver_sho" localSheetId="34" hidden="1">2</definedName>
    <definedName name="solver_sho" localSheetId="35" hidden="1">2</definedName>
    <definedName name="solver_sho" localSheetId="36"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23" hidden="1">2</definedName>
    <definedName name="solver_sho" localSheetId="24"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29" hidden="1">2</definedName>
    <definedName name="solver_sho" localSheetId="30" hidden="1">2</definedName>
    <definedName name="solver_sho" localSheetId="31" hidden="1">2</definedName>
    <definedName name="solver_sho" localSheetId="1" hidden="1">2</definedName>
    <definedName name="solver_sho" localSheetId="2" hidden="1">2</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32" hidden="1">100</definedName>
    <definedName name="solver_tim" localSheetId="33" hidden="1">100</definedName>
    <definedName name="solver_tim" localSheetId="34" hidden="1">100</definedName>
    <definedName name="solver_tim" localSheetId="35" hidden="1">100</definedName>
    <definedName name="solver_tim" localSheetId="36"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23" hidden="1">100</definedName>
    <definedName name="solver_tim" localSheetId="24"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29" hidden="1">100</definedName>
    <definedName name="solver_tim" localSheetId="30" hidden="1">100</definedName>
    <definedName name="solver_tim" localSheetId="31" hidden="1">100</definedName>
    <definedName name="solver_tim" localSheetId="1" hidden="1">100</definedName>
    <definedName name="solver_tim" localSheetId="2" hidden="1">100</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32" hidden="1">0.05</definedName>
    <definedName name="solver_tol" localSheetId="33" hidden="1">0.05</definedName>
    <definedName name="solver_tol" localSheetId="34" hidden="1">0.05</definedName>
    <definedName name="solver_tol" localSheetId="35" hidden="1">0.05</definedName>
    <definedName name="solver_tol" localSheetId="36"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23" hidden="1">0.05</definedName>
    <definedName name="solver_tol" localSheetId="24"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29" hidden="1">0.05</definedName>
    <definedName name="solver_tol" localSheetId="30" hidden="1">0.05</definedName>
    <definedName name="solver_tol" localSheetId="31" hidden="1">0.05</definedName>
    <definedName name="solver_tol" localSheetId="1" hidden="1">0.05</definedName>
    <definedName name="solver_tol" localSheetId="2" hidden="1">0.05</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32" hidden="1">3</definedName>
    <definedName name="solver_typ" localSheetId="33" hidden="1">3</definedName>
    <definedName name="solver_typ" localSheetId="34" hidden="1">3</definedName>
    <definedName name="solver_typ" localSheetId="35" hidden="1">3</definedName>
    <definedName name="solver_typ" localSheetId="36"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23" hidden="1">3</definedName>
    <definedName name="solver_typ" localSheetId="24" hidden="1">3</definedName>
    <definedName name="solver_typ" localSheetId="25" hidden="1">3</definedName>
    <definedName name="solver_typ" localSheetId="26" hidden="1">3</definedName>
    <definedName name="solver_typ" localSheetId="27" hidden="1">3</definedName>
    <definedName name="solver_typ" localSheetId="28" hidden="1">3</definedName>
    <definedName name="solver_typ" localSheetId="29" hidden="1">3</definedName>
    <definedName name="solver_typ" localSheetId="30" hidden="1">3</definedName>
    <definedName name="solver_typ" localSheetId="31" hidden="1">3</definedName>
    <definedName name="solver_typ" localSheetId="1" hidden="1">3</definedName>
    <definedName name="solver_typ" localSheetId="2" hidden="1">3</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32" hidden="1">490454</definedName>
    <definedName name="solver_val" localSheetId="33" hidden="1">490454</definedName>
    <definedName name="solver_val" localSheetId="34" hidden="1">490454</definedName>
    <definedName name="solver_val" localSheetId="35" hidden="1">490454</definedName>
    <definedName name="solver_val" localSheetId="36"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23" hidden="1">490454</definedName>
    <definedName name="solver_val" localSheetId="24" hidden="1">490454</definedName>
    <definedName name="solver_val" localSheetId="25" hidden="1">490454</definedName>
    <definedName name="solver_val" localSheetId="26" hidden="1">490454</definedName>
    <definedName name="solver_val" localSheetId="27" hidden="1">490454</definedName>
    <definedName name="solver_val" localSheetId="28" hidden="1">490454</definedName>
    <definedName name="solver_val" localSheetId="29" hidden="1">490454</definedName>
    <definedName name="solver_val" localSheetId="30" hidden="1">490454</definedName>
    <definedName name="solver_val" localSheetId="31" hidden="1">490454</definedName>
    <definedName name="solver_val" localSheetId="1" hidden="1">63899000000</definedName>
    <definedName name="solver_val" localSheetId="2" hidden="1">63899000000</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1"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 localSheetId="4">#REF!</definedName>
    <definedName name="SS" localSheetId="5">#REF!</definedName>
    <definedName name="SS" localSheetId="6">#REF!</definedName>
    <definedName name="SS" localSheetId="7">#REF!</definedName>
    <definedName name="SS" localSheetId="32">#REF!</definedName>
    <definedName name="SS" localSheetId="33">#REF!</definedName>
    <definedName name="SS" localSheetId="34">#REF!</definedName>
    <definedName name="SS" localSheetId="35">#REF!</definedName>
    <definedName name="SS" localSheetId="36">#REF!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 localSheetId="23">#REF!</definedName>
    <definedName name="SS" localSheetId="24">#REF!</definedName>
    <definedName name="SS" localSheetId="25">#REF!</definedName>
    <definedName name="SS" localSheetId="26">#REF!</definedName>
    <definedName name="SS" localSheetId="27">#REF!</definedName>
    <definedName name="SS" localSheetId="28">#REF!</definedName>
    <definedName name="SS" localSheetId="29">#REF!</definedName>
    <definedName name="SS" localSheetId="30">#REF!</definedName>
    <definedName name="SS" localSheetId="31">#REF!</definedName>
    <definedName name="SS">#REF!</definedName>
    <definedName name="SS_AVG_SIZE">#REF!</definedName>
    <definedName name="SS_WELDING">#REF!</definedName>
    <definedName name="ssa">[58]Hoja1!$C$25</definedName>
    <definedName name="ssh">[58]Hoja1!$C$24</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32">MODULO10.auto_abrir</definedName>
    <definedName name="sss" localSheetId="33">MODULO10.auto_abrir</definedName>
    <definedName name="sss" localSheetId="34">MODULO10.auto_abrir</definedName>
    <definedName name="sss" localSheetId="35">MODULO10.auto_abrir</definedName>
    <definedName name="sss" localSheetId="36">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19">MODULO10.auto_abrir</definedName>
    <definedName name="sss" localSheetId="20">MODULO10.auto_abrir</definedName>
    <definedName name="sss" localSheetId="21">MODULO10.auto_abrir</definedName>
    <definedName name="sss" localSheetId="22">MODULO10.auto_abrir</definedName>
    <definedName name="sss" localSheetId="23">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29">MODULO10.auto_abrir</definedName>
    <definedName name="sss" localSheetId="30">MODULO10.auto_abrir</definedName>
    <definedName name="sss" localSheetId="31">MODULO10.auto_abrir</definedName>
    <definedName name="sss" localSheetId="2">MODULO10.auto_abrir</definedName>
    <definedName name="sss">MODULO10.auto_abrir</definedName>
    <definedName name="SSSS" localSheetId="3">'APU 1.1.1'!ERR</definedName>
    <definedName name="SSSS" localSheetId="4">'APU 1.1.2'!ERR</definedName>
    <definedName name="SSSS" localSheetId="5">'APU 1.2.1'!ERR</definedName>
    <definedName name="SSSS" localSheetId="6">'APU 1.2.2'!ERR</definedName>
    <definedName name="SSSS" localSheetId="7">'APU 1.3.1'!ERR</definedName>
    <definedName name="SSSS" localSheetId="32">'APU 10.1.1'!ERR</definedName>
    <definedName name="SSSS" localSheetId="33">'APU 10.1.2'!ERR</definedName>
    <definedName name="SSSS" localSheetId="34">'APU 11.1.1'!ERR</definedName>
    <definedName name="SSSS" localSheetId="35">'APU 11.1.2'!ERR</definedName>
    <definedName name="SSSS" localSheetId="36">'APU 12.1.1'!ERR</definedName>
    <definedName name="SSSS" localSheetId="8">'APU 2.1.1'!ERR</definedName>
    <definedName name="SSSS" localSheetId="9">'APU 2.1.2'!ERR</definedName>
    <definedName name="SSSS" localSheetId="10">'APU 2.1.3'!ERR</definedName>
    <definedName name="SSSS" localSheetId="11">'APU 2.2.1'!ERR</definedName>
    <definedName name="SSSS" localSheetId="12">'APU 2.2.2'!ERR</definedName>
    <definedName name="SSSS" localSheetId="13">'APU 2.2.3'!ERR</definedName>
    <definedName name="SSSS" localSheetId="14">'APU 2.3.1'!ERR</definedName>
    <definedName name="SSSS" localSheetId="15">'APU 3.1.1'!ERR</definedName>
    <definedName name="SSSS" localSheetId="16">'APU 4.1.1'!ERR</definedName>
    <definedName name="SSSS" localSheetId="17">'APU 4.2.1'!ERR</definedName>
    <definedName name="SSSS" localSheetId="18">'APU 5.1.1'!ERR</definedName>
    <definedName name="SSSS" localSheetId="19">'APU 5.1.2'!ERR</definedName>
    <definedName name="SSSS" localSheetId="20">'APU 5.2.1'!ERR</definedName>
    <definedName name="SSSS" localSheetId="21">'APU 5.2.2'!ERR</definedName>
    <definedName name="SSSS" localSheetId="22">'APU 5.3.1'!ERR</definedName>
    <definedName name="SSSS" localSheetId="23">'APU 5.3.2'!ERR</definedName>
    <definedName name="SSSS" localSheetId="24">'APU 6.1.1'!ERR</definedName>
    <definedName name="SSSS" localSheetId="25">'APU 7.1.1'!ERR</definedName>
    <definedName name="SSSS" localSheetId="26">'APU 7.2.1'!ERR</definedName>
    <definedName name="SSSS" localSheetId="27">'APU 8.1.1'!ERR</definedName>
    <definedName name="SSSS" localSheetId="28">'APU 8.1.2'!ERR</definedName>
    <definedName name="SSSS" localSheetId="29">'APU 8.2.1'!ERR</definedName>
    <definedName name="SSSS" localSheetId="30">'APU 8.2.2'!ERR</definedName>
    <definedName name="SSSS" localSheetId="31">'APU 9.1.1'!ERR</definedName>
    <definedName name="SSSS">[0]!ERR</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35" hidden="1">{"via1",#N/A,TRUE,"general";"via2",#N/A,TRUE,"general";"via3",#N/A,TRUE,"general"}</definedName>
    <definedName name="sssss7" localSheetId="3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31"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1"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35" hidden="1">{"via1",#N/A,TRUE,"general";"via2",#N/A,TRUE,"general";"via3",#N/A,TRUE,"general"}</definedName>
    <definedName name="sssssy" localSheetId="3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3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'[108]PxQ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35" hidden="1">{"via1",#N/A,TRUE,"general";"via2",#N/A,TRUE,"general";"via3",#N/A,TRUE,"general"}</definedName>
    <definedName name="stt" localSheetId="3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3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[55]Hoja1!$F$60</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32">#REF!</definedName>
    <definedName name="Summary" localSheetId="33">#REF!</definedName>
    <definedName name="Summary" localSheetId="34">#REF!</definedName>
    <definedName name="Summary" localSheetId="35">#REF!</definedName>
    <definedName name="Summary" localSheetId="36">#REF!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21">#REF!</definedName>
    <definedName name="Summary" localSheetId="22">#REF!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28">#REF!</definedName>
    <definedName name="Summary" localSheetId="29">#REF!</definedName>
    <definedName name="Summary" localSheetId="30">#REF!</definedName>
    <definedName name="Summary" localSheetId="31">#REF!</definedName>
    <definedName name="Summary">#REF!</definedName>
    <definedName name="SUP_ART">[47]steel!#REF!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[60]Tablas!$H$1:$H$65536</definedName>
    <definedName name="SUPERFICIE">#REF!</definedName>
    <definedName name="sw" localSheetId="3">'APU 1.1.1'!ERR</definedName>
    <definedName name="sw" localSheetId="4">'APU 1.1.2'!ERR</definedName>
    <definedName name="sw" localSheetId="5">'APU 1.2.1'!ERR</definedName>
    <definedName name="sw" localSheetId="6">'APU 1.2.2'!ERR</definedName>
    <definedName name="sw" localSheetId="7">'APU 1.3.1'!ERR</definedName>
    <definedName name="sw" localSheetId="32">'APU 10.1.1'!ERR</definedName>
    <definedName name="sw" localSheetId="33">'APU 10.1.2'!ERR</definedName>
    <definedName name="sw" localSheetId="34">'APU 11.1.1'!ERR</definedName>
    <definedName name="sw" localSheetId="35">'APU 11.1.2'!ERR</definedName>
    <definedName name="sw" localSheetId="36">'APU 12.1.1'!ERR</definedName>
    <definedName name="sw" localSheetId="8">'APU 2.1.1'!ERR</definedName>
    <definedName name="sw" localSheetId="9">'APU 2.1.2'!ERR</definedName>
    <definedName name="sw" localSheetId="10">'APU 2.1.3'!ERR</definedName>
    <definedName name="sw" localSheetId="11">'APU 2.2.1'!ERR</definedName>
    <definedName name="sw" localSheetId="12">'APU 2.2.2'!ERR</definedName>
    <definedName name="sw" localSheetId="13">'APU 2.2.3'!ERR</definedName>
    <definedName name="sw" localSheetId="14">'APU 2.3.1'!ERR</definedName>
    <definedName name="sw" localSheetId="15">'APU 3.1.1'!ERR</definedName>
    <definedName name="sw" localSheetId="16">'APU 4.1.1'!ERR</definedName>
    <definedName name="sw" localSheetId="17">'APU 4.2.1'!ERR</definedName>
    <definedName name="sw" localSheetId="18">'APU 5.1.1'!ERR</definedName>
    <definedName name="sw" localSheetId="19">'APU 5.1.2'!ERR</definedName>
    <definedName name="sw" localSheetId="20">'APU 5.2.1'!ERR</definedName>
    <definedName name="sw" localSheetId="21">'APU 5.2.2'!ERR</definedName>
    <definedName name="sw" localSheetId="22">'APU 5.3.1'!ERR</definedName>
    <definedName name="sw" localSheetId="23">'APU 5.3.2'!ERR</definedName>
    <definedName name="sw" localSheetId="24">'APU 6.1.1'!ERR</definedName>
    <definedName name="sw" localSheetId="25">'APU 7.1.1'!ERR</definedName>
    <definedName name="sw" localSheetId="26">'APU 7.2.1'!ERR</definedName>
    <definedName name="sw" localSheetId="27">'APU 8.1.1'!ERR</definedName>
    <definedName name="sw" localSheetId="28">'APU 8.1.2'!ERR</definedName>
    <definedName name="sw" localSheetId="29">'APU 8.2.1'!ERR</definedName>
    <definedName name="sw" localSheetId="30">'APU 8.2.2'!ERR</definedName>
    <definedName name="sw" localSheetId="31">'APU 9.1.1'!ERR</definedName>
    <definedName name="sw">[0]!ERR</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35" hidden="1">{"via1",#N/A,TRUE,"general";"via2",#N/A,TRUE,"general";"via3",#N/A,TRUE,"general"}</definedName>
    <definedName name="swsw" localSheetId="3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31"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1" hidden="1">{"TAB1",#N/A,TRUE,"GENERAL";"TAB2",#N/A,TRUE,"GENERAL";"TAB3",#N/A,TRUE,"GENERAL";"TAB4",#N/A,TRUE,"GENERAL";"TAB5",#N/A,TRUE,"GENERAL"}</definedName>
    <definedName name="swsw3" hidden="1">{"TAB1",#N/A,TRUE,"GENERAL";"TAB2",#N/A,TRUE,"GENERAL";"TAB3",#N/A,TRUE,"GENERAL";"TAB4",#N/A,TRUE,"GENERAL";"TAB5",#N/A,TRUE,"GENERAL"}</definedName>
    <definedName name="t" localSheetId="4">[22]!absc</definedName>
    <definedName name="t" localSheetId="5">[22]!absc</definedName>
    <definedName name="t" localSheetId="6">[22]!absc</definedName>
    <definedName name="t" localSheetId="7">[22]!absc</definedName>
    <definedName name="t" localSheetId="32">[22]!absc</definedName>
    <definedName name="t" localSheetId="33">[22]!absc</definedName>
    <definedName name="t" localSheetId="34">[22]!absc</definedName>
    <definedName name="t" localSheetId="35">[22]!absc</definedName>
    <definedName name="t" localSheetId="36">[22]!absc</definedName>
    <definedName name="t" localSheetId="8">[22]!absc</definedName>
    <definedName name="t" localSheetId="9">[22]!absc</definedName>
    <definedName name="t" localSheetId="10">[22]!absc</definedName>
    <definedName name="t" localSheetId="11">[22]!absc</definedName>
    <definedName name="t" localSheetId="12">[22]!absc</definedName>
    <definedName name="t" localSheetId="13">[22]!absc</definedName>
    <definedName name="t" localSheetId="14">[22]!absc</definedName>
    <definedName name="t" localSheetId="15">[22]!absc</definedName>
    <definedName name="t" localSheetId="16">[22]!absc</definedName>
    <definedName name="t" localSheetId="17">[22]!absc</definedName>
    <definedName name="t" localSheetId="18">[22]!absc</definedName>
    <definedName name="t" localSheetId="19">[22]!absc</definedName>
    <definedName name="t" localSheetId="20">[22]!absc</definedName>
    <definedName name="t" localSheetId="21">[22]!absc</definedName>
    <definedName name="t" localSheetId="22">[22]!absc</definedName>
    <definedName name="t" localSheetId="23">[22]!absc</definedName>
    <definedName name="t" localSheetId="24">[22]!absc</definedName>
    <definedName name="t" localSheetId="25">[22]!absc</definedName>
    <definedName name="t" localSheetId="26">[22]!absc</definedName>
    <definedName name="t" localSheetId="27">[22]!absc</definedName>
    <definedName name="t" localSheetId="28">[22]!absc</definedName>
    <definedName name="t" localSheetId="29">[22]!absc</definedName>
    <definedName name="t" localSheetId="30">[22]!absc</definedName>
    <definedName name="t" localSheetId="31">[22]!absc</definedName>
    <definedName name="t" localSheetId="2">[22]!absc</definedName>
    <definedName name="t">[22]!absc</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32">Scheduled_Payment+Extra_Payment</definedName>
    <definedName name="t_1" localSheetId="33">Scheduled_Payment+Extra_Payment</definedName>
    <definedName name="t_1" localSheetId="34">Scheduled_Payment+Extra_Payment</definedName>
    <definedName name="t_1" localSheetId="35">Scheduled_Payment+Extra_Payment</definedName>
    <definedName name="t_1" localSheetId="36">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23">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29">Scheduled_Payment+Extra_Payment</definedName>
    <definedName name="t_1" localSheetId="30">Scheduled_Payment+Extra_Payment</definedName>
    <definedName name="t_1" localSheetId="31">Scheduled_Payment+Extra_Payment</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35" hidden="1">{"TAB1",#N/A,TRUE,"GENERAL";"TAB2",#N/A,TRUE,"GENERAL";"TAB3",#N/A,TRUE,"GENERAL";"TAB4",#N/A,TRUE,"GENERAL";"TAB5",#N/A,TRUE,"GENERAL"}</definedName>
    <definedName name="t5t5" localSheetId="3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31" hidden="1">{"TAB1",#N/A,TRUE,"GENERAL";"TAB2",#N/A,TRUE,"GENERAL";"TAB3",#N/A,TRUE,"GENERAL";"TAB4",#N/A,TRUE,"GENERAL";"TAB5",#N/A,TRUE,"GENERAL"}</definedName>
    <definedName name="t5t5" hidden="1">{"TAB1",#N/A,TRUE,"GENERAL";"TAB2",#N/A,TRUE,"GENERAL";"TAB3",#N/A,TRUE,"GENERAL";"TAB4",#N/A,TRUE,"GENERAL";"TAB5",#N/A,TRUE,"GENERAL"}</definedName>
    <definedName name="TAB_FECHA">[60]Tablas!$B$1:$B$65536</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32">#REF!</definedName>
    <definedName name="TABLA" localSheetId="33">#REF!</definedName>
    <definedName name="TABLA" localSheetId="34">#REF!</definedName>
    <definedName name="TABLA" localSheetId="35">#REF!</definedName>
    <definedName name="TABLA" localSheetId="36">#REF!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1">#REF!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29">#REF!</definedName>
    <definedName name="TABLA" localSheetId="30">#REF!</definedName>
    <definedName name="TABLA" localSheetId="31">#REF!</definedName>
    <definedName name="TABLA" localSheetId="0">#REF!</definedName>
    <definedName name="TABLA">#REF!</definedName>
    <definedName name="tabla1">[109]Hoja3!$B$4:$F$28</definedName>
    <definedName name="Tabla2" localSheetId="0">#REF!</definedName>
    <definedName name="Tabla2">#REF!</definedName>
    <definedName name="TABLACD">#REF!</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[42]EMPRESA!$F$24</definedName>
    <definedName name="TARIFAS" localSheetId="0">[110]TARIFAS!$A$1:$F$52</definedName>
    <definedName name="TARIFAS">[111]TARIFAS!$A$1:$F$52</definedName>
    <definedName name="TarifaSalud">[42]EMPRESA!$F$26</definedName>
    <definedName name="Tasa">#REF!</definedName>
    <definedName name="TASA_DE_CAMBIO">#REF!</definedName>
    <definedName name="Tasa1">'[112]Bases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35" hidden="1">{"TAB1",#N/A,TRUE,"GENERAL";"TAB2",#N/A,TRUE,"GENERAL";"TAB3",#N/A,TRUE,"GENERAL";"TAB4",#N/A,TRUE,"GENERAL";"TAB5",#N/A,TRUE,"GENERAL"}</definedName>
    <definedName name="tdy" localSheetId="3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31"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eratura" localSheetId="0">#REF!</definedName>
    <definedName name="Temperatura">#REF!</definedName>
    <definedName name="TER" localSheetId="3">'APU 1.1.1'!ERR</definedName>
    <definedName name="TER" localSheetId="4">'APU 1.1.2'!ERR</definedName>
    <definedName name="TER" localSheetId="5">'APU 1.2.1'!ERR</definedName>
    <definedName name="TER" localSheetId="6">'APU 1.2.2'!ERR</definedName>
    <definedName name="TER" localSheetId="7">'APU 1.3.1'!ERR</definedName>
    <definedName name="TER" localSheetId="32">'APU 10.1.1'!ERR</definedName>
    <definedName name="TER" localSheetId="33">'APU 10.1.2'!ERR</definedName>
    <definedName name="TER" localSheetId="34">'APU 11.1.1'!ERR</definedName>
    <definedName name="TER" localSheetId="35">'APU 11.1.2'!ERR</definedName>
    <definedName name="TER" localSheetId="36">'APU 12.1.1'!ERR</definedName>
    <definedName name="TER" localSheetId="8">'APU 2.1.1'!ERR</definedName>
    <definedName name="TER" localSheetId="9">'APU 2.1.2'!ERR</definedName>
    <definedName name="TER" localSheetId="10">'APU 2.1.3'!ERR</definedName>
    <definedName name="TER" localSheetId="11">'APU 2.2.1'!ERR</definedName>
    <definedName name="TER" localSheetId="12">'APU 2.2.2'!ERR</definedName>
    <definedName name="TER" localSheetId="13">'APU 2.2.3'!ERR</definedName>
    <definedName name="TER" localSheetId="14">'APU 2.3.1'!ERR</definedName>
    <definedName name="TER" localSheetId="15">'APU 3.1.1'!ERR</definedName>
    <definedName name="TER" localSheetId="16">'APU 4.1.1'!ERR</definedName>
    <definedName name="TER" localSheetId="17">'APU 4.2.1'!ERR</definedName>
    <definedName name="TER" localSheetId="18">'APU 5.1.1'!ERR</definedName>
    <definedName name="TER" localSheetId="19">'APU 5.1.2'!ERR</definedName>
    <definedName name="TER" localSheetId="20">'APU 5.2.1'!ERR</definedName>
    <definedName name="TER" localSheetId="21">'APU 5.2.2'!ERR</definedName>
    <definedName name="TER" localSheetId="22">'APU 5.3.1'!ERR</definedName>
    <definedName name="TER" localSheetId="23">'APU 5.3.2'!ERR</definedName>
    <definedName name="TER" localSheetId="24">'APU 6.1.1'!ERR</definedName>
    <definedName name="TER" localSheetId="25">'APU 7.1.1'!ERR</definedName>
    <definedName name="TER" localSheetId="26">'APU 7.2.1'!ERR</definedName>
    <definedName name="TER" localSheetId="27">'APU 8.1.1'!ERR</definedName>
    <definedName name="TER" localSheetId="28">'APU 8.1.2'!ERR</definedName>
    <definedName name="TER" localSheetId="29">'APU 8.2.1'!ERR</definedName>
    <definedName name="TER" localSheetId="30">'APU 8.2.2'!ERR</definedName>
    <definedName name="TER" localSheetId="31">'APU 9.1.1'!ERR</definedName>
    <definedName name="TER">[0]!ERR</definedName>
    <definedName name="TERM" localSheetId="3">'APU 1.1.1'!ERR</definedName>
    <definedName name="TERM" localSheetId="4">'APU 1.1.2'!ERR</definedName>
    <definedName name="TERM" localSheetId="5">'APU 1.2.1'!ERR</definedName>
    <definedName name="TERM" localSheetId="6">'APU 1.2.2'!ERR</definedName>
    <definedName name="TERM" localSheetId="7">'APU 1.3.1'!ERR</definedName>
    <definedName name="TERM" localSheetId="32">'APU 10.1.1'!ERR</definedName>
    <definedName name="TERM" localSheetId="33">'APU 10.1.2'!ERR</definedName>
    <definedName name="TERM" localSheetId="34">'APU 11.1.1'!ERR</definedName>
    <definedName name="TERM" localSheetId="35">'APU 11.1.2'!ERR</definedName>
    <definedName name="TERM" localSheetId="36">'APU 12.1.1'!ERR</definedName>
    <definedName name="TERM" localSheetId="8">'APU 2.1.1'!ERR</definedName>
    <definedName name="TERM" localSheetId="9">'APU 2.1.2'!ERR</definedName>
    <definedName name="TERM" localSheetId="10">'APU 2.1.3'!ERR</definedName>
    <definedName name="TERM" localSheetId="11">'APU 2.2.1'!ERR</definedName>
    <definedName name="TERM" localSheetId="12">'APU 2.2.2'!ERR</definedName>
    <definedName name="TERM" localSheetId="13">'APU 2.2.3'!ERR</definedName>
    <definedName name="TERM" localSheetId="14">'APU 2.3.1'!ERR</definedName>
    <definedName name="TERM" localSheetId="15">'APU 3.1.1'!ERR</definedName>
    <definedName name="TERM" localSheetId="16">'APU 4.1.1'!ERR</definedName>
    <definedName name="TERM" localSheetId="17">'APU 4.2.1'!ERR</definedName>
    <definedName name="TERM" localSheetId="18">'APU 5.1.1'!ERR</definedName>
    <definedName name="TERM" localSheetId="19">'APU 5.1.2'!ERR</definedName>
    <definedName name="TERM" localSheetId="20">'APU 5.2.1'!ERR</definedName>
    <definedName name="TERM" localSheetId="21">'APU 5.2.2'!ERR</definedName>
    <definedName name="TERM" localSheetId="22">'APU 5.3.1'!ERR</definedName>
    <definedName name="TERM" localSheetId="23">'APU 5.3.2'!ERR</definedName>
    <definedName name="TERM" localSheetId="24">'APU 6.1.1'!ERR</definedName>
    <definedName name="TERM" localSheetId="25">'APU 7.1.1'!ERR</definedName>
    <definedName name="TERM" localSheetId="26">'APU 7.2.1'!ERR</definedName>
    <definedName name="TERM" localSheetId="27">'APU 8.1.1'!ERR</definedName>
    <definedName name="TERM" localSheetId="28">'APU 8.1.2'!ERR</definedName>
    <definedName name="TERM" localSheetId="29">'APU 8.2.1'!ERR</definedName>
    <definedName name="TERM" localSheetId="30">'APU 8.2.2'!ERR</definedName>
    <definedName name="TERM" localSheetId="31">'APU 9.1.1'!ERR</definedName>
    <definedName name="TERM">[0]!ERR</definedName>
    <definedName name="TÉRMINOS" localSheetId="3">'APU 1.1.1'!ERR</definedName>
    <definedName name="TÉRMINOS" localSheetId="4">'APU 1.1.2'!ERR</definedName>
    <definedName name="TÉRMINOS" localSheetId="5">'APU 1.2.1'!ERR</definedName>
    <definedName name="TÉRMINOS" localSheetId="6">'APU 1.2.2'!ERR</definedName>
    <definedName name="TÉRMINOS" localSheetId="7">'APU 1.3.1'!ERR</definedName>
    <definedName name="TÉRMINOS" localSheetId="32">'APU 10.1.1'!ERR</definedName>
    <definedName name="TÉRMINOS" localSheetId="33">'APU 10.1.2'!ERR</definedName>
    <definedName name="TÉRMINOS" localSheetId="34">'APU 11.1.1'!ERR</definedName>
    <definedName name="TÉRMINOS" localSheetId="35">'APU 11.1.2'!ERR</definedName>
    <definedName name="TÉRMINOS" localSheetId="36">'APU 12.1.1'!ERR</definedName>
    <definedName name="TÉRMINOS" localSheetId="8">'APU 2.1.1'!ERR</definedName>
    <definedName name="TÉRMINOS" localSheetId="9">'APU 2.1.2'!ERR</definedName>
    <definedName name="TÉRMINOS" localSheetId="10">'APU 2.1.3'!ERR</definedName>
    <definedName name="TÉRMINOS" localSheetId="11">'APU 2.2.1'!ERR</definedName>
    <definedName name="TÉRMINOS" localSheetId="12">'APU 2.2.2'!ERR</definedName>
    <definedName name="TÉRMINOS" localSheetId="13">'APU 2.2.3'!ERR</definedName>
    <definedName name="TÉRMINOS" localSheetId="14">'APU 2.3.1'!ERR</definedName>
    <definedName name="TÉRMINOS" localSheetId="15">'APU 3.1.1'!ERR</definedName>
    <definedName name="TÉRMINOS" localSheetId="16">'APU 4.1.1'!ERR</definedName>
    <definedName name="TÉRMINOS" localSheetId="17">'APU 4.2.1'!ERR</definedName>
    <definedName name="TÉRMINOS" localSheetId="18">'APU 5.1.1'!ERR</definedName>
    <definedName name="TÉRMINOS" localSheetId="19">'APU 5.1.2'!ERR</definedName>
    <definedName name="TÉRMINOS" localSheetId="20">'APU 5.2.1'!ERR</definedName>
    <definedName name="TÉRMINOS" localSheetId="21">'APU 5.2.2'!ERR</definedName>
    <definedName name="TÉRMINOS" localSheetId="22">'APU 5.3.1'!ERR</definedName>
    <definedName name="TÉRMINOS" localSheetId="23">'APU 5.3.2'!ERR</definedName>
    <definedName name="TÉRMINOS" localSheetId="24">'APU 6.1.1'!ERR</definedName>
    <definedName name="TÉRMINOS" localSheetId="25">'APU 7.1.1'!ERR</definedName>
    <definedName name="TÉRMINOS" localSheetId="26">'APU 7.2.1'!ERR</definedName>
    <definedName name="TÉRMINOS" localSheetId="27">'APU 8.1.1'!ERR</definedName>
    <definedName name="TÉRMINOS" localSheetId="28">'APU 8.1.2'!ERR</definedName>
    <definedName name="TÉRMINOS" localSheetId="29">'APU 8.2.1'!ERR</definedName>
    <definedName name="TÉRMINOS" localSheetId="30">'APU 8.2.2'!ERR</definedName>
    <definedName name="TÉRMINOS" localSheetId="31">'APU 9.1.1'!ERR</definedName>
    <definedName name="TÉRMINOS">[0]!ERR</definedName>
    <definedName name="TERR">[27]PRESUPUESTO!$I$7</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1"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35" hidden="1">{"via1",#N/A,TRUE,"general";"via2",#N/A,TRUE,"general";"via3",#N/A,TRUE,"general"}</definedName>
    <definedName name="teytrh" localSheetId="3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31"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35" hidden="1">{"TAB1",#N/A,TRUE,"GENERAL";"TAB2",#N/A,TRUE,"GENERAL";"TAB3",#N/A,TRUE,"GENERAL";"TAB4",#N/A,TRUE,"GENERAL";"TAB5",#N/A,TRUE,"GENERAL"}</definedName>
    <definedName name="thdh" localSheetId="3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3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35" hidden="1">{"via1",#N/A,TRUE,"general";"via2",#N/A,TRUE,"general";"via3",#N/A,TRUE,"general"}</definedName>
    <definedName name="thtj" localSheetId="3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31" hidden="1">{"via1",#N/A,TRUE,"general";"via2",#N/A,TRUE,"general";"via3",#N/A,TRUE,"general"}</definedName>
    <definedName name="thtj" hidden="1">{"via1",#N/A,TRUE,"general";"via2",#N/A,TRUE,"general";"via3",#N/A,TRUE,"general"}</definedName>
    <definedName name="TIEMPO">[38]BASES!$E$27</definedName>
    <definedName name="TIPO">#REF!</definedName>
    <definedName name="TIPO.PAVIMENTO" localSheetId="0">#REF!</definedName>
    <definedName name="TIPO.PAVIMENTO">#REF!</definedName>
    <definedName name="TIPO_GRUPO">#REF!</definedName>
    <definedName name="TipoGC">[94]Tablas!$U$6:$U$15</definedName>
    <definedName name="TipoNeces">[94]Tablas!$Q$6:$Q$8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32">#REF!</definedName>
    <definedName name="TITULO" localSheetId="33">#REF!</definedName>
    <definedName name="TITULO" localSheetId="34">#REF!</definedName>
    <definedName name="TITULO" localSheetId="35">#REF!</definedName>
    <definedName name="TITULO" localSheetId="36">#REF!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23">#REF!</definedName>
    <definedName name="TITULO" localSheetId="24">#REF!</definedName>
    <definedName name="TITULO" localSheetId="25">#REF!</definedName>
    <definedName name="TITULO" localSheetId="26">#REF!</definedName>
    <definedName name="TITULO" localSheetId="27">#REF!</definedName>
    <definedName name="TITULO" localSheetId="28">#REF!</definedName>
    <definedName name="TITULO" localSheetId="29">#REF!</definedName>
    <definedName name="TITULO" localSheetId="30">#REF!</definedName>
    <definedName name="TITULO" localSheetId="31">#REF!</definedName>
    <definedName name="TITULO">#REF!</definedName>
    <definedName name="_xlnm.Print_Titles">#N/A</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32">#REF!</definedName>
    <definedName name="Títulos_a_imprimir_IM" localSheetId="33">#REF!</definedName>
    <definedName name="Títulos_a_imprimir_IM" localSheetId="34">#REF!</definedName>
    <definedName name="Títulos_a_imprimir_IM" localSheetId="35">#REF!</definedName>
    <definedName name="Títulos_a_imprimir_IM" localSheetId="36">#REF!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 localSheetId="23">#REF!</definedName>
    <definedName name="Títulos_a_imprimir_IM" localSheetId="24">#REF!</definedName>
    <definedName name="Títulos_a_imprimir_IM" localSheetId="25">#REF!</definedName>
    <definedName name="Títulos_a_imprimir_IM" localSheetId="26">#REF!</definedName>
    <definedName name="Títulos_a_imprimir_IM" localSheetId="27">#REF!</definedName>
    <definedName name="Títulos_a_imprimir_IM" localSheetId="28">#REF!</definedName>
    <definedName name="Títulos_a_imprimir_IM" localSheetId="29">#REF!</definedName>
    <definedName name="Títulos_a_imprimir_IM" localSheetId="30">#REF!</definedName>
    <definedName name="Títulos_a_imprimir_IM" localSheetId="31">#REF!</definedName>
    <definedName name="Títulos_a_imprimir_IM">#REF!</definedName>
    <definedName name="tk">'[11]DATOS CONTRATO'!$E$18</definedName>
    <definedName name="TK_1" hidden="1">[24]INST!#REF!</definedName>
    <definedName name="TKSLCI07">[11]EMPRESA!$F$22</definedName>
    <definedName name="tld">[58]Datos!$D$14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1"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35" hidden="1">{"via1",#N/A,TRUE,"general";"via2",#N/A,TRUE,"general";"via3",#N/A,TRUE,"general"}</definedName>
    <definedName name="tortas2" localSheetId="3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31" hidden="1">{"via1",#N/A,TRUE,"general";"via2",#N/A,TRUE,"general";"via3",#N/A,TRUE,"general"}</definedName>
    <definedName name="tortas2" hidden="1">{"via1",#N/A,TRUE,"general";"via2",#N/A,TRUE,"general";"via3",#N/A,TRUE,"general"}</definedName>
    <definedName name="TOT">#REF!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32">#REF!</definedName>
    <definedName name="TOTAL" localSheetId="33">#REF!</definedName>
    <definedName name="TOTAL" localSheetId="34">#REF!</definedName>
    <definedName name="TOTAL" localSheetId="35">#REF!</definedName>
    <definedName name="TOTAL" localSheetId="36">#REF!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29">#REF!</definedName>
    <definedName name="TOTAL" localSheetId="30">#REF!</definedName>
    <definedName name="TOTAL" localSheetId="31">#REF!</definedName>
    <definedName name="TOTAL">#REF!</definedName>
    <definedName name="Total_Interest">#REF!</definedName>
    <definedName name="Total_Pay">#REF!</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32">Scheduled_Payment+Extra_Payment</definedName>
    <definedName name="Total_Payment" localSheetId="33">Scheduled_Payment+Extra_Payment</definedName>
    <definedName name="Total_Payment" localSheetId="34">Scheduled_Payment+Extra_Payment</definedName>
    <definedName name="Total_Payment" localSheetId="35">Scheduled_Payment+Extra_Payment</definedName>
    <definedName name="Total_Payment" localSheetId="36">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29">Scheduled_Payment+Extra_Payment</definedName>
    <definedName name="Total_Payment" localSheetId="30">Scheduled_Payment+Extra_Payment</definedName>
    <definedName name="Total_Payment" localSheetId="31">Scheduled_Payment+Extra_Payment</definedName>
    <definedName name="Total_Payment" localSheetId="2">Scheduled_Payment+Extra_Payment</definedName>
    <definedName name="Total_Payment">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32">Scheduled_Payment+Extra_Payment</definedName>
    <definedName name="Total_Payment1" localSheetId="33">Scheduled_Payment+Extra_Payment</definedName>
    <definedName name="Total_Payment1" localSheetId="34">Scheduled_Payment+Extra_Payment</definedName>
    <definedName name="Total_Payment1" localSheetId="35">Scheduled_Payment+Extra_Payment</definedName>
    <definedName name="Total_Payment1" localSheetId="36">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23">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29">Scheduled_Payment+Extra_Payment</definedName>
    <definedName name="Total_Payment1" localSheetId="30">Scheduled_Payment+Extra_Payment</definedName>
    <definedName name="Total_Payment1" localSheetId="31">Scheduled_Payment+Extra_Payment</definedName>
    <definedName name="Total_Payment1" localSheetId="2">Scheduled_Payment+Extra_Payment</definedName>
    <definedName name="Total_Payment1">Scheduled_Payment+Extra_Payment</definedName>
    <definedName name="total1">#REF!</definedName>
    <definedName name="TotalCesantias">'[42]NOMINA 1'!$N$38</definedName>
    <definedName name="TOTALHH">#REF!</definedName>
    <definedName name="TOTALHH1">#REF!</definedName>
    <definedName name="TotalVacaciones">'[42]NOMINA 1'!$N$37</definedName>
    <definedName name="TotAuxAlim">'[11]NOMINA-1'!$E$37</definedName>
    <definedName name="TotAuxAlimentacion">'[42]NOMINA 1'!$E$38</definedName>
    <definedName name="TotAuxCom">'[11]NOMINA-1'!$E$39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'[11]NOMINA-1'!$E$41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'[11]NOMINA-1'!$N$39</definedName>
    <definedName name="TotPrimConvencional">'[42]NOMINA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32" hidden="1">{"TAB1",#N/A,TRUE,"GENERAL";"TAB2",#N/A,TRUE,"GENERAL";"TAB3",#N/A,TRUE,"GENERAL";"TAB4",#N/A,TRUE,"GENERAL";"TAB5",#N/A,TRUE,"GENERAL"}</definedName>
    <definedName name="tr" localSheetId="33" hidden="1">{"TAB1",#N/A,TRUE,"GENERAL";"TAB2",#N/A,TRUE,"GENERAL";"TAB3",#N/A,TRUE,"GENERAL";"TAB4",#N/A,TRUE,"GENERAL";"TAB5",#N/A,TRUE,"GENERAL"}</definedName>
    <definedName name="tr" localSheetId="34" hidden="1">{"TAB1",#N/A,TRUE,"GENERAL";"TAB2",#N/A,TRUE,"GENERAL";"TAB3",#N/A,TRUE,"GENERAL";"TAB4",#N/A,TRUE,"GENERAL";"TAB5",#N/A,TRUE,"GENERAL"}</definedName>
    <definedName name="tr" localSheetId="35" hidden="1">{"TAB1",#N/A,TRUE,"GENERAL";"TAB2",#N/A,TRUE,"GENERAL";"TAB3",#N/A,TRUE,"GENERAL";"TAB4",#N/A,TRUE,"GENERAL";"TAB5",#N/A,TRUE,"GENERAL"}</definedName>
    <definedName name="tr" localSheetId="3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3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O" localSheetId="0">#REF!</definedName>
    <definedName name="TRAMO">#REF!</definedName>
    <definedName name="Transmisores">#REF!</definedName>
    <definedName name="TRANSPORI" hidden="1">{#N/A,#N/A,TRUE,"INGENIERIA";#N/A,#N/A,TRUE,"COMPRAS";#N/A,#N/A,TRUE,"DIRECCION";#N/A,#N/A,TRUE,"RESUMEN"}</definedName>
    <definedName name="Transporte">'[11]DATOS CONTRATO'!$E$16</definedName>
    <definedName name="TRAT" localSheetId="3">[113]desmonte!$E$48</definedName>
    <definedName name="TRAT" localSheetId="4">[113]desmonte!$E$48</definedName>
    <definedName name="TRAT" localSheetId="5">[113]desmonte!$E$48</definedName>
    <definedName name="TRAT" localSheetId="6">[113]desmonte!$E$48</definedName>
    <definedName name="TRAT" localSheetId="7">[113]desmonte!$E$48</definedName>
    <definedName name="TRAT" localSheetId="32">[113]desmonte!$E$48</definedName>
    <definedName name="TRAT" localSheetId="33">[113]desmonte!$E$48</definedName>
    <definedName name="TRAT" localSheetId="34">[113]desmonte!$E$48</definedName>
    <definedName name="TRAT" localSheetId="35">[113]desmonte!$E$48</definedName>
    <definedName name="TRAT" localSheetId="36">[113]desmonte!$E$48</definedName>
    <definedName name="TRAT" localSheetId="8">[113]desmonte!$E$48</definedName>
    <definedName name="TRAT" localSheetId="9">[113]desmonte!$E$48</definedName>
    <definedName name="TRAT" localSheetId="10">[113]desmonte!$E$48</definedName>
    <definedName name="TRAT" localSheetId="11">[113]desmonte!$E$48</definedName>
    <definedName name="TRAT" localSheetId="12">[113]desmonte!$E$48</definedName>
    <definedName name="TRAT" localSheetId="13">[113]desmonte!$E$48</definedName>
    <definedName name="TRAT" localSheetId="14">[113]desmonte!$E$48</definedName>
    <definedName name="TRAT" localSheetId="15">[113]desmonte!$E$48</definedName>
    <definedName name="TRAT" localSheetId="16">[113]desmonte!$E$48</definedName>
    <definedName name="TRAT" localSheetId="17">[113]desmonte!$E$48</definedName>
    <definedName name="TRAT" localSheetId="18">[113]desmonte!$E$48</definedName>
    <definedName name="TRAT" localSheetId="19">[113]desmonte!$E$48</definedName>
    <definedName name="TRAT" localSheetId="20">[113]desmonte!$E$48</definedName>
    <definedName name="TRAT" localSheetId="21">[113]desmonte!$E$48</definedName>
    <definedName name="TRAT" localSheetId="22">[113]desmonte!$E$48</definedName>
    <definedName name="TRAT" localSheetId="23">[113]desmonte!$E$48</definedName>
    <definedName name="TRAT" localSheetId="24">[113]desmonte!$E$48</definedName>
    <definedName name="TRAT" localSheetId="25">[113]desmonte!$E$48</definedName>
    <definedName name="TRAT" localSheetId="26">[113]desmonte!$E$48</definedName>
    <definedName name="TRAT" localSheetId="27">[113]desmonte!$E$48</definedName>
    <definedName name="TRAT" localSheetId="28">[113]desmonte!$E$48</definedName>
    <definedName name="TRAT" localSheetId="29">[113]desmonte!$E$48</definedName>
    <definedName name="TRAT" localSheetId="30">[113]desmonte!$E$48</definedName>
    <definedName name="TRAT" localSheetId="31">[113]desmonte!$E$48</definedName>
    <definedName name="TRAT">[113]desmonte!$E$48</definedName>
    <definedName name="TREM">#REF!</definedName>
    <definedName name="Trenes">#REF!</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1"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35" hidden="1">{"TAB1",#N/A,TRUE,"GENERAL";"TAB2",#N/A,TRUE,"GENERAL";"TAB3",#N/A,TRUE,"GENERAL";"TAB4",#N/A,TRUE,"GENERAL";"TAB5",#N/A,TRUE,"GENERAL"}</definedName>
    <definedName name="tret" localSheetId="3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31"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35" hidden="1">{"via1",#N/A,TRUE,"general";"via2",#N/A,TRUE,"general";"via3",#N/A,TRUE,"general"}</definedName>
    <definedName name="trh" localSheetId="3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31"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35" hidden="1">{"via1",#N/A,TRUE,"general";"via2",#N/A,TRUE,"general";"via3",#N/A,TRUE,"general"}</definedName>
    <definedName name="trhfh" localSheetId="3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3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35" hidden="1">{"via1",#N/A,TRUE,"general";"via2",#N/A,TRUE,"general";"via3",#N/A,TRUE,"general"}</definedName>
    <definedName name="trjfgjh" localSheetId="3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31" hidden="1">{"via1",#N/A,TRUE,"general";"via2",#N/A,TRUE,"general";"via3",#N/A,TRUE,"general"}</definedName>
    <definedName name="trjfgjh" hidden="1">{"via1",#N/A,TRUE,"general";"via2",#N/A,TRUE,"general";"via3",#N/A,TRUE,"general"}</definedName>
    <definedName name="TRM">[114]Tablas!$B$2</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35" hidden="1">{"via1",#N/A,TRUE,"general";"via2",#N/A,TRUE,"general";"via3",#N/A,TRUE,"general"}</definedName>
    <definedName name="tru" localSheetId="3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31"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35" hidden="1">{"via1",#N/A,TRUE,"general";"via2",#N/A,TRUE,"general";"via3",#N/A,TRUE,"general"}</definedName>
    <definedName name="truds" localSheetId="3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31"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35" hidden="1">{"via1",#N/A,TRUE,"general";"via2",#N/A,TRUE,"general";"via3",#N/A,TRUE,"general"}</definedName>
    <definedName name="trutu" localSheetId="3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31"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35" hidden="1">{"via1",#N/A,TRUE,"general";"via2",#N/A,TRUE,"general";"via3",#N/A,TRUE,"general"}</definedName>
    <definedName name="trydfg" localSheetId="3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31"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35" hidden="1">{"via1",#N/A,TRUE,"general";"via2",#N/A,TRUE,"general";"via3",#N/A,TRUE,"general"}</definedName>
    <definedName name="trydtrygf" localSheetId="3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31"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1"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1"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35" hidden="1">{"via1",#N/A,TRUE,"general";"via2",#N/A,TRUE,"general";"via3",#N/A,TRUE,"general"}</definedName>
    <definedName name="tryrth" localSheetId="3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31"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1"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32">#REF!</definedName>
    <definedName name="TtCD" localSheetId="33">#REF!</definedName>
    <definedName name="TtCD" localSheetId="34">#REF!</definedName>
    <definedName name="TtCD" localSheetId="35">#REF!</definedName>
    <definedName name="TtCD" localSheetId="36">#REF!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 localSheetId="15">#REF!</definedName>
    <definedName name="TtCD" localSheetId="16">#REF!</definedName>
    <definedName name="TtCD" localSheetId="17">#REF!</definedName>
    <definedName name="TtCD" localSheetId="18">#REF!</definedName>
    <definedName name="TtCD" localSheetId="19">#REF!</definedName>
    <definedName name="TtCD" localSheetId="20">#REF!</definedName>
    <definedName name="TtCD" localSheetId="21">#REF!</definedName>
    <definedName name="TtCD" localSheetId="22">#REF!</definedName>
    <definedName name="TtCD" localSheetId="23">#REF!</definedName>
    <definedName name="TtCD" localSheetId="24">#REF!</definedName>
    <definedName name="TtCD" localSheetId="25">#REF!</definedName>
    <definedName name="TtCD" localSheetId="26">#REF!</definedName>
    <definedName name="TtCD" localSheetId="27">#REF!</definedName>
    <definedName name="TtCD" localSheetId="28">#REF!</definedName>
    <definedName name="TtCD" localSheetId="29">#REF!</definedName>
    <definedName name="TtCD" localSheetId="30">#REF!</definedName>
    <definedName name="TtCD" localSheetId="31">#REF!</definedName>
    <definedName name="TtCD">#REF!</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35" hidden="1">{"via1",#N/A,TRUE,"general";"via2",#N/A,TRUE,"general";"via3",#N/A,TRUE,"general"}</definedName>
    <definedName name="TTR" localSheetId="3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31"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35" hidden="1">{"via1",#N/A,TRUE,"general";"via2",#N/A,TRUE,"general";"via3",#N/A,TRUE,"general"}</definedName>
    <definedName name="ttrff" localSheetId="3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31"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35" hidden="1">{"TAB1",#N/A,TRUE,"GENERAL";"TAB2",#N/A,TRUE,"GENERAL";"TAB3",#N/A,TRUE,"GENERAL";"TAB4",#N/A,TRUE,"GENERAL";"TAB5",#N/A,TRUE,"GENERAL"}</definedName>
    <definedName name="ttt" localSheetId="3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31"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35" hidden="1">{"via1",#N/A,TRUE,"general";"via2",#N/A,TRUE,"general";"via3",#N/A,TRUE,"general"}</definedName>
    <definedName name="tttt7" localSheetId="3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31"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1"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35" hidden="1">{"via1",#N/A,TRUE,"general";"via2",#N/A,TRUE,"general";"via3",#N/A,TRUE,"general"}</definedName>
    <definedName name="ttttr" localSheetId="3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31"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1"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32" hidden="1">{"via1",#N/A,TRUE,"general";"via2",#N/A,TRUE,"general";"via3",#N/A,TRUE,"general"}</definedName>
    <definedName name="tu" localSheetId="33" hidden="1">{"via1",#N/A,TRUE,"general";"via2",#N/A,TRUE,"general";"via3",#N/A,TRUE,"general"}</definedName>
    <definedName name="tu" localSheetId="34" hidden="1">{"via1",#N/A,TRUE,"general";"via2",#N/A,TRUE,"general";"via3",#N/A,TRUE,"general"}</definedName>
    <definedName name="tu" localSheetId="35" hidden="1">{"via1",#N/A,TRUE,"general";"via2",#N/A,TRUE,"general";"via3",#N/A,TRUE,"general"}</definedName>
    <definedName name="tu" localSheetId="3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3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35" hidden="1">{"TAB1",#N/A,TRUE,"GENERAL";"TAB2",#N/A,TRUE,"GENERAL";"TAB3",#N/A,TRUE,"GENERAL";"TAB4",#N/A,TRUE,"GENERAL";"TAB5",#N/A,TRUE,"GENERAL"}</definedName>
    <definedName name="tur" localSheetId="3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31"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35" hidden="1">{"TAB1",#N/A,TRUE,"GENERAL";"TAB2",#N/A,TRUE,"GENERAL";"TAB3",#N/A,TRUE,"GENERAL";"TAB4",#N/A,TRUE,"GENERAL";"TAB5",#N/A,TRUE,"GENERAL"}</definedName>
    <definedName name="turu" localSheetId="3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31" hidden="1">{"TAB1",#N/A,TRUE,"GENERAL";"TAB2",#N/A,TRUE,"GENERAL";"TAB3",#N/A,TRUE,"GENERAL";"TAB4",#N/A,TRUE,"GENERAL";"TAB5",#N/A,TRUE,"GENERAL"}</definedName>
    <definedName name="turu" hidden="1">{"TAB1",#N/A,TRUE,"GENERAL";"TAB2",#N/A,TRUE,"GENERAL";"TAB3",#N/A,TRUE,"GENERAL";"TAB4",#N/A,TRUE,"GENERAL";"TAB5",#N/A,TRUE,"GENERAL"}</definedName>
    <definedName name="tvmenor90min">'[93]CCP,LEYES, Y DEC.'!#REF!</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35" hidden="1">{"TAB1",#N/A,TRUE,"GENERAL";"TAB2",#N/A,TRUE,"GENERAL";"TAB3",#N/A,TRUE,"GENERAL";"TAB4",#N/A,TRUE,"GENERAL";"TAB5",#N/A,TRUE,"GENERAL"}</definedName>
    <definedName name="twer" localSheetId="3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31"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35" hidden="1">{"TAB1",#N/A,TRUE,"GENERAL";"TAB2",#N/A,TRUE,"GENERAL";"TAB3",#N/A,TRUE,"GENERAL";"TAB4",#N/A,TRUE,"GENERAL";"TAB5",#N/A,TRUE,"GENERAL"}</definedName>
    <definedName name="twet" localSheetId="3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31"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32" hidden="1">{"via1",#N/A,TRUE,"general";"via2",#N/A,TRUE,"general";"via3",#N/A,TRUE,"general"}</definedName>
    <definedName name="ty" localSheetId="33" hidden="1">{"via1",#N/A,TRUE,"general";"via2",#N/A,TRUE,"general";"via3",#N/A,TRUE,"general"}</definedName>
    <definedName name="ty" localSheetId="34" hidden="1">{"via1",#N/A,TRUE,"general";"via2",#N/A,TRUE,"general";"via3",#N/A,TRUE,"general"}</definedName>
    <definedName name="ty" localSheetId="35" hidden="1">{"via1",#N/A,TRUE,"general";"via2",#N/A,TRUE,"general";"via3",#N/A,TRUE,"general"}</definedName>
    <definedName name="ty" localSheetId="3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29" hidden="1">{"via1",#N/A,TRUE,"general";"via2",#N/A,TRUE,"general";"via3",#N/A,TRUE,"general"}</definedName>
    <definedName name="ty" localSheetId="30" hidden="1">{"via1",#N/A,TRUE,"general";"via2",#N/A,TRUE,"general";"via3",#N/A,TRUE,"general"}</definedName>
    <definedName name="ty" localSheetId="31"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35" hidden="1">{"via1",#N/A,TRUE,"general";"via2",#N/A,TRUE,"general";"via3",#N/A,TRUE,"general"}</definedName>
    <definedName name="tyery" localSheetId="3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31"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35" hidden="1">{"TAB1",#N/A,TRUE,"GENERAL";"TAB2",#N/A,TRUE,"GENERAL";"TAB3",#N/A,TRUE,"GENERAL";"TAB4",#N/A,TRUE,"GENERAL";"TAB5",#N/A,TRUE,"GENERAL"}</definedName>
    <definedName name="tyj" localSheetId="3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31"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1"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35" hidden="1">{"via1",#N/A,TRUE,"general";"via2",#N/A,TRUE,"general";"via3",#N/A,TRUE,"general"}</definedName>
    <definedName name="tyk" localSheetId="3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31"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35" hidden="1">{"via1",#N/A,TRUE,"general";"via2",#N/A,TRUE,"general";"via3",#N/A,TRUE,"general"}</definedName>
    <definedName name="tym" localSheetId="3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31"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35" hidden="1">{"via1",#N/A,TRUE,"general";"via2",#N/A,TRUE,"general";"via3",#N/A,TRUE,"general"}</definedName>
    <definedName name="tyr" localSheetId="3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31"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1"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35" hidden="1">{"TAB1",#N/A,TRUE,"GENERAL";"TAB2",#N/A,TRUE,"GENERAL";"TAB3",#N/A,TRUE,"GENERAL";"TAB4",#N/A,TRUE,"GENERAL";"TAB5",#N/A,TRUE,"GENERAL"}</definedName>
    <definedName name="tyty" localSheetId="3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31"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1"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1"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1"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35" hidden="1">{"via1",#N/A,TRUE,"general";"via2",#N/A,TRUE,"general";"via3",#N/A,TRUE,"general"}</definedName>
    <definedName name="tyutyu" localSheetId="3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31"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35" hidden="1">{"via1",#N/A,TRUE,"general";"via2",#N/A,TRUE,"general";"via3",#N/A,TRUE,"general"}</definedName>
    <definedName name="tyxg" localSheetId="3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31" hidden="1">{"via1",#N/A,TRUE,"general";"via2",#N/A,TRUE,"general";"via3",#N/A,TRUE,"general"}</definedName>
    <definedName name="tyxg" hidden="1">{"via1",#N/A,TRUE,"general";"via2",#N/A,TRUE,"general";"via3",#N/A,TRUE,"general"}</definedName>
    <definedName name="U" localSheetId="3">#REF!</definedName>
    <definedName name="U" localSheetId="4">#REF!</definedName>
    <definedName name="U" localSheetId="5">#REF!</definedName>
    <definedName name="U" localSheetId="6">#REF!</definedName>
    <definedName name="U" localSheetId="7">#REF!</definedName>
    <definedName name="U" localSheetId="32">#REF!</definedName>
    <definedName name="U" localSheetId="33">#REF!</definedName>
    <definedName name="U" localSheetId="34">#REF!</definedName>
    <definedName name="U" localSheetId="35">#REF!</definedName>
    <definedName name="U" localSheetId="36">#REF!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1">#REF!</definedName>
    <definedName name="U" localSheetId="22">#REF!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29">#REF!</definedName>
    <definedName name="U" localSheetId="30">#REF!</definedName>
    <definedName name="U" localSheetId="31">#REF!</definedName>
    <definedName name="U">#REF!</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35" hidden="1">{"TAB1",#N/A,TRUE,"GENERAL";"TAB2",#N/A,TRUE,"GENERAL";"TAB3",#N/A,TRUE,"GENERAL";"TAB4",#N/A,TRUE,"GENERAL";"TAB5",#N/A,TRUE,"GENERAL"}</definedName>
    <definedName name="u3u" localSheetId="3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31"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35" hidden="1">{"TAB1",#N/A,TRUE,"GENERAL";"TAB2",#N/A,TRUE,"GENERAL";"TAB3",#N/A,TRUE,"GENERAL";"TAB4",#N/A,TRUE,"GENERAL";"TAB5",#N/A,TRUE,"GENERAL"}</definedName>
    <definedName name="u7u7" localSheetId="3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31"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32">#REF!</definedName>
    <definedName name="Ubicación" localSheetId="33">#REF!</definedName>
    <definedName name="Ubicación" localSheetId="34">#REF!</definedName>
    <definedName name="Ubicación" localSheetId="35">#REF!</definedName>
    <definedName name="Ubicación" localSheetId="36">#REF!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1">#REF!</definedName>
    <definedName name="Ubicación" localSheetId="22">#REF!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28">#REF!</definedName>
    <definedName name="Ubicación" localSheetId="29">#REF!</definedName>
    <definedName name="Ubicación" localSheetId="30">#REF!</definedName>
    <definedName name="Ubicación" localSheetId="31">#REF!</definedName>
    <definedName name="Ubicación">#REF!</definedName>
    <definedName name="UFrm2InUse">1</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35" hidden="1">{"via1",#N/A,TRUE,"general";"via2",#N/A,TRUE,"general";"via3",#N/A,TRUE,"general"}</definedName>
    <definedName name="UI" localSheetId="3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31" hidden="1">{"via1",#N/A,TRUE,"general";"via2",#N/A,TRUE,"general";"via3",#N/A,TRUE,"general"}</definedName>
    <definedName name="UI" hidden="1">{"via1",#N/A,TRUE,"general";"via2",#N/A,TRUE,"general";"via3",#N/A,TRUE,"general"}</definedName>
    <definedName name="UIC">[13]Tablas!#REF!</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35" hidden="1">{"via1",#N/A,TRUE,"general";"via2",#N/A,TRUE,"general";"via3",#N/A,TRUE,"general"}</definedName>
    <definedName name="uijhj" localSheetId="3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31"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35" hidden="1">{"TAB1",#N/A,TRUE,"GENERAL";"TAB2",#N/A,TRUE,"GENERAL";"TAB3",#N/A,TRUE,"GENERAL";"TAB4",#N/A,TRUE,"GENERAL";"TAB5",#N/A,TRUE,"GENERAL"}</definedName>
    <definedName name="uio" localSheetId="3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31"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35" hidden="1">{"TAB1",#N/A,TRUE,"GENERAL";"TAB2",#N/A,TRUE,"GENERAL";"TAB3",#N/A,TRUE,"GENERAL";"TAB4",#N/A,TRUE,"GENERAL";"TAB5",#N/A,TRUE,"GENERAL"}</definedName>
    <definedName name="uiou" localSheetId="3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31"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35" hidden="1">{"via1",#N/A,TRUE,"general";"via2",#N/A,TRUE,"general";"via3",#N/A,TRUE,"general"}</definedName>
    <definedName name="uir" localSheetId="3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31"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1"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35" hidden="1">{"via1",#N/A,TRUE,"general";"via2",#N/A,TRUE,"general";"via3",#N/A,TRUE,"general"}</definedName>
    <definedName name="uityjj" localSheetId="3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31"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1"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[115]Listado!$AI$2:$AI$85</definedName>
    <definedName name="UNIT">'[116]Lista APU'!$A$3:$D$479</definedName>
    <definedName name="UNITARIO">[117]Unitarios!$A$3:$D$13</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32">#REF!</definedName>
    <definedName name="Unitarios" localSheetId="33">#REF!</definedName>
    <definedName name="Unitarios" localSheetId="34">#REF!</definedName>
    <definedName name="Unitarios" localSheetId="35">#REF!</definedName>
    <definedName name="Unitarios" localSheetId="36">#REF!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1">#REF!</definedName>
    <definedName name="Unitarios" localSheetId="22">#REF!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 localSheetId="29">#REF!</definedName>
    <definedName name="Unitarios" localSheetId="30">#REF!</definedName>
    <definedName name="Unitarios" localSheetId="31">#REF!</definedName>
    <definedName name="Unitarios">#REF!</definedName>
    <definedName name="unj" hidden="1">[19]INST!#REF!</definedName>
    <definedName name="uno" localSheetId="3">'APU 1.1.1'!ERR</definedName>
    <definedName name="uno" localSheetId="4">'APU 1.1.2'!ERR</definedName>
    <definedName name="uno" localSheetId="5">'APU 1.2.1'!ERR</definedName>
    <definedName name="uno" localSheetId="6">'APU 1.2.2'!ERR</definedName>
    <definedName name="uno" localSheetId="7">'APU 1.3.1'!ERR</definedName>
    <definedName name="uno" localSheetId="32">'APU 10.1.1'!ERR</definedName>
    <definedName name="uno" localSheetId="33">'APU 10.1.2'!ERR</definedName>
    <definedName name="uno" localSheetId="34">'APU 11.1.1'!ERR</definedName>
    <definedName name="uno" localSheetId="35">'APU 11.1.2'!ERR</definedName>
    <definedName name="uno" localSheetId="36">'APU 12.1.1'!ERR</definedName>
    <definedName name="uno" localSheetId="8">'APU 2.1.1'!ERR</definedName>
    <definedName name="uno" localSheetId="9">'APU 2.1.2'!ERR</definedName>
    <definedName name="uno" localSheetId="10">'APU 2.1.3'!ERR</definedName>
    <definedName name="uno" localSheetId="11">'APU 2.2.1'!ERR</definedName>
    <definedName name="uno" localSheetId="12">'APU 2.2.2'!ERR</definedName>
    <definedName name="uno" localSheetId="13">'APU 2.2.3'!ERR</definedName>
    <definedName name="uno" localSheetId="14">'APU 2.3.1'!ERR</definedName>
    <definedName name="uno" localSheetId="15">'APU 3.1.1'!ERR</definedName>
    <definedName name="uno" localSheetId="16">'APU 4.1.1'!ERR</definedName>
    <definedName name="uno" localSheetId="17">'APU 4.2.1'!ERR</definedName>
    <definedName name="uno" localSheetId="18">'APU 5.1.1'!ERR</definedName>
    <definedName name="uno" localSheetId="19">'APU 5.1.2'!ERR</definedName>
    <definedName name="uno" localSheetId="20">'APU 5.2.1'!ERR</definedName>
    <definedName name="uno" localSheetId="21">'APU 5.2.2'!ERR</definedName>
    <definedName name="uno" localSheetId="22">'APU 5.3.1'!ERR</definedName>
    <definedName name="uno" localSheetId="23">'APU 5.3.2'!ERR</definedName>
    <definedName name="uno" localSheetId="24">'APU 6.1.1'!ERR</definedName>
    <definedName name="uno" localSheetId="25">'APU 7.1.1'!ERR</definedName>
    <definedName name="uno" localSheetId="26">'APU 7.2.1'!ERR</definedName>
    <definedName name="uno" localSheetId="27">'APU 8.1.1'!ERR</definedName>
    <definedName name="uno" localSheetId="28">'APU 8.1.2'!ERR</definedName>
    <definedName name="uno" localSheetId="29">'APU 8.2.1'!ERR</definedName>
    <definedName name="uno" localSheetId="30">'APU 8.2.2'!ERR</definedName>
    <definedName name="uno" localSheetId="31">'APU 9.1.1'!ERR</definedName>
    <definedName name="uno">[0]!ERR</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1" hidden="1">{"TAB1",#N/A,TRUE,"GENERAL";"TAB2",#N/A,TRUE,"GENERAL";"TAB3",#N/A,TRUE,"GENERAL";"TAB4",#N/A,TRUE,"GENERAL";"TAB5",#N/A,TRUE,"GENERAL"}</definedName>
    <definedName name="UOUIV" hidden="1">{"TAB1",#N/A,TRUE,"GENERAL";"TAB2",#N/A,TRUE,"GENERAL";"TAB3",#N/A,TRUE,"GENERAL";"TAB4",#N/A,TRUE,"GENERAL";"TAB5",#N/A,TRUE,"GENERAL"}</definedName>
    <definedName name="uriel" localSheetId="3">'APU 1.1.1'!ERR</definedName>
    <definedName name="uriel" localSheetId="4">'APU 1.1.2'!ERR</definedName>
    <definedName name="uriel" localSheetId="5">'APU 1.2.1'!ERR</definedName>
    <definedName name="uriel" localSheetId="6">'APU 1.2.2'!ERR</definedName>
    <definedName name="uriel" localSheetId="7">'APU 1.3.1'!ERR</definedName>
    <definedName name="uriel" localSheetId="32">'APU 10.1.1'!ERR</definedName>
    <definedName name="uriel" localSheetId="33">'APU 10.1.2'!ERR</definedName>
    <definedName name="uriel" localSheetId="34">'APU 11.1.1'!ERR</definedName>
    <definedName name="uriel" localSheetId="35">'APU 11.1.2'!ERR</definedName>
    <definedName name="uriel" localSheetId="36">'APU 12.1.1'!ERR</definedName>
    <definedName name="uriel" localSheetId="8">'APU 2.1.1'!ERR</definedName>
    <definedName name="uriel" localSheetId="9">'APU 2.1.2'!ERR</definedName>
    <definedName name="uriel" localSheetId="10">'APU 2.1.3'!ERR</definedName>
    <definedName name="uriel" localSheetId="11">'APU 2.2.1'!ERR</definedName>
    <definedName name="uriel" localSheetId="12">'APU 2.2.2'!ERR</definedName>
    <definedName name="uriel" localSheetId="13">'APU 2.2.3'!ERR</definedName>
    <definedName name="uriel" localSheetId="14">'APU 2.3.1'!ERR</definedName>
    <definedName name="uriel" localSheetId="15">'APU 3.1.1'!ERR</definedName>
    <definedName name="uriel" localSheetId="16">'APU 4.1.1'!ERR</definedName>
    <definedName name="uriel" localSheetId="17">'APU 4.2.1'!ERR</definedName>
    <definedName name="uriel" localSheetId="18">'APU 5.1.1'!ERR</definedName>
    <definedName name="uriel" localSheetId="19">'APU 5.1.2'!ERR</definedName>
    <definedName name="uriel" localSheetId="20">'APU 5.2.1'!ERR</definedName>
    <definedName name="uriel" localSheetId="21">'APU 5.2.2'!ERR</definedName>
    <definedName name="uriel" localSheetId="22">'APU 5.3.1'!ERR</definedName>
    <definedName name="uriel" localSheetId="23">'APU 5.3.2'!ERR</definedName>
    <definedName name="uriel" localSheetId="24">'APU 6.1.1'!ERR</definedName>
    <definedName name="uriel" localSheetId="25">'APU 7.1.1'!ERR</definedName>
    <definedName name="uriel" localSheetId="26">'APU 7.2.1'!ERR</definedName>
    <definedName name="uriel" localSheetId="27">'APU 8.1.1'!ERR</definedName>
    <definedName name="uriel" localSheetId="28">'APU 8.1.2'!ERR</definedName>
    <definedName name="uriel" localSheetId="29">'APU 8.2.1'!ERR</definedName>
    <definedName name="uriel" localSheetId="30">'APU 8.2.2'!ERR</definedName>
    <definedName name="uriel" localSheetId="31">'APU 9.1.1'!ERR</definedName>
    <definedName name="uriel">[0]!ERR</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'[83]1'!$N$42</definedName>
    <definedName name="UTL">[27]otros!$C$4</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32" hidden="1">{"TAB1",#N/A,TRUE,"GENERAL";"TAB2",#N/A,TRUE,"GENERAL";"TAB3",#N/A,TRUE,"GENERAL";"TAB4",#N/A,TRUE,"GENERAL";"TAB5",#N/A,TRUE,"GENERAL"}</definedName>
    <definedName name="uu" localSheetId="33" hidden="1">{"TAB1",#N/A,TRUE,"GENERAL";"TAB2",#N/A,TRUE,"GENERAL";"TAB3",#N/A,TRUE,"GENERAL";"TAB4",#N/A,TRUE,"GENERAL";"TAB5",#N/A,TRUE,"GENERAL"}</definedName>
    <definedName name="uu" localSheetId="34" hidden="1">{"TAB1",#N/A,TRUE,"GENERAL";"TAB2",#N/A,TRUE,"GENERAL";"TAB3",#N/A,TRUE,"GENERAL";"TAB4",#N/A,TRUE,"GENERAL";"TAB5",#N/A,TRUE,"GENERAL"}</definedName>
    <definedName name="uu" localSheetId="35" hidden="1">{"TAB1",#N/A,TRUE,"GENERAL";"TAB2",#N/A,TRUE,"GENERAL";"TAB3",#N/A,TRUE,"GENERAL";"TAB4",#N/A,TRUE,"GENERAL";"TAB5",#N/A,TRUE,"GENERAL"}</definedName>
    <definedName name="uu" localSheetId="3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31"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35" hidden="1">{"TAB1",#N/A,TRUE,"GENERAL";"TAB2",#N/A,TRUE,"GENERAL";"TAB3",#N/A,TRUE,"GENERAL";"TAB4",#N/A,TRUE,"GENERAL";"TAB5",#N/A,TRUE,"GENERAL"}</definedName>
    <definedName name="uuu" localSheetId="3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31"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1"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35" hidden="1">{"via1",#N/A,TRUE,"general";"via2",#N/A,TRUE,"general";"via3",#N/A,TRUE,"general"}</definedName>
    <definedName name="uuuuuj" localSheetId="3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31"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1"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1"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35" hidden="1">{"TAB1",#N/A,TRUE,"GENERAL";"TAB2",#N/A,TRUE,"GENERAL";"TAB3",#N/A,TRUE,"GENERAL";"TAB4",#N/A,TRUE,"GENERAL";"TAB5",#N/A,TRUE,"GENERAL"}</definedName>
    <definedName name="uytu" localSheetId="3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31"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35" hidden="1">{"via1",#N/A,TRUE,"general";"via2",#N/A,TRUE,"general";"via3",#N/A,TRUE,"general"}</definedName>
    <definedName name="uyur" localSheetId="3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31"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35" hidden="1">{"TAB1",#N/A,TRUE,"GENERAL";"TAB2",#N/A,TRUE,"GENERAL";"TAB3",#N/A,TRUE,"GENERAL";"TAB4",#N/A,TRUE,"GENERAL";"TAB5",#N/A,TRUE,"GENERAL"}</definedName>
    <definedName name="v" localSheetId="3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31"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32">#REF!</definedName>
    <definedName name="VALDES" localSheetId="33">#REF!</definedName>
    <definedName name="VALDES" localSheetId="34">#REF!</definedName>
    <definedName name="VALDES" localSheetId="35">#REF!</definedName>
    <definedName name="VALDES" localSheetId="36">#REF!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 localSheetId="15">#REF!</definedName>
    <definedName name="VALDES" localSheetId="16">#REF!</definedName>
    <definedName name="VALDES" localSheetId="17">#REF!</definedName>
    <definedName name="VALDES" localSheetId="18">#REF!</definedName>
    <definedName name="VALDES" localSheetId="19">#REF!</definedName>
    <definedName name="VALDES" localSheetId="20">#REF!</definedName>
    <definedName name="VALDES" localSheetId="21">#REF!</definedName>
    <definedName name="VALDES" localSheetId="22">#REF!</definedName>
    <definedName name="VALDES" localSheetId="23">#REF!</definedName>
    <definedName name="VALDES" localSheetId="24">#REF!</definedName>
    <definedName name="VALDES" localSheetId="25">#REF!</definedName>
    <definedName name="VALDES" localSheetId="26">#REF!</definedName>
    <definedName name="VALDES" localSheetId="27">#REF!</definedName>
    <definedName name="VALDES" localSheetId="28">#REF!</definedName>
    <definedName name="VALDES" localSheetId="29">#REF!</definedName>
    <definedName name="VALDES" localSheetId="30">#REF!</definedName>
    <definedName name="VALDES" localSheetId="31">#REF!</definedName>
    <definedName name="VALDES">#REF!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32">#REF!</definedName>
    <definedName name="valor1" localSheetId="33">#REF!</definedName>
    <definedName name="valor1" localSheetId="34">#REF!</definedName>
    <definedName name="valor1" localSheetId="35">#REF!</definedName>
    <definedName name="valor1" localSheetId="36">#REF!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 localSheetId="23">#REF!</definedName>
    <definedName name="valor1" localSheetId="24">#REF!</definedName>
    <definedName name="valor1" localSheetId="25">#REF!</definedName>
    <definedName name="valor1" localSheetId="26">#REF!</definedName>
    <definedName name="valor1" localSheetId="27">#REF!</definedName>
    <definedName name="valor1" localSheetId="28">#REF!</definedName>
    <definedName name="valor1" localSheetId="29">#REF!</definedName>
    <definedName name="valor1" localSheetId="30">#REF!</definedName>
    <definedName name="valor1" localSheetId="31">#REF!</definedName>
    <definedName name="valor1">#REF!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32">#REF!</definedName>
    <definedName name="valor2" localSheetId="33">#REF!</definedName>
    <definedName name="valor2" localSheetId="34">#REF!</definedName>
    <definedName name="valor2" localSheetId="35">#REF!</definedName>
    <definedName name="valor2" localSheetId="36">#REF!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 localSheetId="23">#REF!</definedName>
    <definedName name="valor2" localSheetId="24">#REF!</definedName>
    <definedName name="valor2" localSheetId="25">#REF!</definedName>
    <definedName name="valor2" localSheetId="26">#REF!</definedName>
    <definedName name="valor2" localSheetId="27">#REF!</definedName>
    <definedName name="valor2" localSheetId="28">#REF!</definedName>
    <definedName name="valor2" localSheetId="29">#REF!</definedName>
    <definedName name="valor2" localSheetId="30">#REF!</definedName>
    <definedName name="valor2" localSheetId="31">#REF!</definedName>
    <definedName name="valor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32">#REF!</definedName>
    <definedName name="VALOR3" localSheetId="33">#REF!</definedName>
    <definedName name="VALOR3" localSheetId="34">#REF!</definedName>
    <definedName name="VALOR3" localSheetId="35">#REF!</definedName>
    <definedName name="VALOR3" localSheetId="36">#REF!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 localSheetId="23">#REF!</definedName>
    <definedName name="VALOR3" localSheetId="24">#REF!</definedName>
    <definedName name="VALOR3" localSheetId="25">#REF!</definedName>
    <definedName name="VALOR3" localSheetId="26">#REF!</definedName>
    <definedName name="VALOR3" localSheetId="27">#REF!</definedName>
    <definedName name="VALOR3" localSheetId="28">#REF!</definedName>
    <definedName name="VALOR3" localSheetId="29">#REF!</definedName>
    <definedName name="VALOR3" localSheetId="30">#REF!</definedName>
    <definedName name="VALOR3" localSheetId="31">#REF!</definedName>
    <definedName name="VALOR3">#REF!</definedName>
    <definedName name="ValorCto">[118]CONTRATO!$E$9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35" hidden="1">{"via1",#N/A,TRUE,"general";"via2",#N/A,TRUE,"general";"via3",#N/A,TRUE,"general"}</definedName>
    <definedName name="vdfvuio" localSheetId="3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31"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35" hidden="1">{"via1",#N/A,TRUE,"general";"via2",#N/A,TRUE,"general";"via3",#N/A,TRUE,"general"}</definedName>
    <definedName name="vdsvnj" localSheetId="3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31" hidden="1">{"via1",#N/A,TRUE,"general";"via2",#N/A,TRUE,"general";"via3",#N/A,TRUE,"general"}</definedName>
    <definedName name="vdsvnj" hidden="1">{"via1",#N/A,TRUE,"general";"via2",#N/A,TRUE,"general";"via3",#N/A,TRUE,"general"}</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32">#REF!</definedName>
    <definedName name="VentaAiu" localSheetId="33">#REF!</definedName>
    <definedName name="VentaAiu" localSheetId="34">#REF!</definedName>
    <definedName name="VentaAiu" localSheetId="35">#REF!</definedName>
    <definedName name="VentaAiu" localSheetId="36">#REF!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 localSheetId="15">#REF!</definedName>
    <definedName name="VentaAiu" localSheetId="16">#REF!</definedName>
    <definedName name="VentaAiu" localSheetId="17">#REF!</definedName>
    <definedName name="VentaAiu" localSheetId="18">#REF!</definedName>
    <definedName name="VentaAiu" localSheetId="19">#REF!</definedName>
    <definedName name="VentaAiu" localSheetId="20">#REF!</definedName>
    <definedName name="VentaAiu" localSheetId="21">#REF!</definedName>
    <definedName name="VentaAiu" localSheetId="22">#REF!</definedName>
    <definedName name="VentaAiu" localSheetId="23">#REF!</definedName>
    <definedName name="VentaAiu" localSheetId="24">#REF!</definedName>
    <definedName name="VentaAiu" localSheetId="25">#REF!</definedName>
    <definedName name="VentaAiu" localSheetId="26">#REF!</definedName>
    <definedName name="VentaAiu" localSheetId="27">#REF!</definedName>
    <definedName name="VentaAiu" localSheetId="28">#REF!</definedName>
    <definedName name="VentaAiu" localSheetId="29">#REF!</definedName>
    <definedName name="VentaAiu" localSheetId="30">#REF!</definedName>
    <definedName name="VentaAiu" localSheetId="31">#REF!</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35" hidden="1">{"via1",#N/A,TRUE,"general";"via2",#N/A,TRUE,"general";"via3",#N/A,TRUE,"general"}</definedName>
    <definedName name="vfbgnhyt" localSheetId="3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31" hidden="1">{"via1",#N/A,TRUE,"general";"via2",#N/A,TRUE,"general";"via3",#N/A,TRUE,"general"}</definedName>
    <definedName name="vfbgnhyt" hidden="1">{"via1",#N/A,TRUE,"general";"via2",#N/A,TRUE,"general";"via3",#N/A,TRUE,"general"}</definedName>
    <definedName name="vfh">'[80]7422CW00'!#REF!</definedName>
    <definedName name="VFR">#REF!</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1"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35" hidden="1">{"TAB1",#N/A,TRUE,"GENERAL";"TAB2",#N/A,TRUE,"GENERAL";"TAB3",#N/A,TRUE,"GENERAL";"TAB4",#N/A,TRUE,"GENERAL";"TAB5",#N/A,TRUE,"GENERAL"}</definedName>
    <definedName name="vfvf" localSheetId="3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3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[94]Tablas!$A$6:$A$26</definedName>
    <definedName name="VigenciaDolares">#REF!</definedName>
    <definedName name="VigenciaPesos">#REF!</definedName>
    <definedName name="VIGFUTURA">[94]Tablas!$J$6:$J$8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[53]Personalizar!$E$15</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35" hidden="1">{"via1",#N/A,TRUE,"general";"via2",#N/A,TRUE,"general";"via3",#N/A,TRUE,"general"}</definedName>
    <definedName name="vk" localSheetId="3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31"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35" hidden="1">{"via1",#N/A,TRUE,"general";"via2",#N/A,TRUE,"general";"via3",#N/A,TRUE,"general"}</definedName>
    <definedName name="vnbvxb" localSheetId="3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31"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35" hidden="1">{"via1",#N/A,TRUE,"general";"via2",#N/A,TRUE,"general";"via3",#N/A,TRUE,"general"}</definedName>
    <definedName name="vsdfj" localSheetId="3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31"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35" hidden="1">{"via1",#N/A,TRUE,"general";"via2",#N/A,TRUE,"general";"via3",#N/A,TRUE,"general"}</definedName>
    <definedName name="vt" localSheetId="3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31"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32">#REF!</definedName>
    <definedName name="VVV" localSheetId="33">#REF!</definedName>
    <definedName name="VVV" localSheetId="34">#REF!</definedName>
    <definedName name="VVV" localSheetId="35">#REF!</definedName>
    <definedName name="VVV" localSheetId="36">#REF!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0">#REF!</definedName>
    <definedName name="VVV" localSheetId="21">#REF!</definedName>
    <definedName name="VVV" localSheetId="22">#REF!</definedName>
    <definedName name="VVV" localSheetId="23">#REF!</definedName>
    <definedName name="VVV" localSheetId="24">#REF!</definedName>
    <definedName name="VVV" localSheetId="25">#REF!</definedName>
    <definedName name="VVV" localSheetId="26">#REF!</definedName>
    <definedName name="VVV" localSheetId="27">#REF!</definedName>
    <definedName name="VVV" localSheetId="28">#REF!</definedName>
    <definedName name="VVV" localSheetId="29">#REF!</definedName>
    <definedName name="VVV" localSheetId="30">#REF!</definedName>
    <definedName name="VVV" localSheetId="31">#REF!</definedName>
    <definedName name="VVV">#REF!</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35" hidden="1">{"via1",#N/A,TRUE,"general";"via2",#N/A,TRUE,"general";"via3",#N/A,TRUE,"general"}</definedName>
    <definedName name="vvvvt" localSheetId="3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31"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35" hidden="1">{"via1",#N/A,TRUE,"general";"via2",#N/A,TRUE,"general";"via3",#N/A,TRUE,"general"}</definedName>
    <definedName name="vvvvvvf" localSheetId="3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31"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35" hidden="1">{"TAB1",#N/A,TRUE,"GENERAL";"TAB2",#N/A,TRUE,"GENERAL";"TAB3",#N/A,TRUE,"GENERAL";"TAB4",#N/A,TRUE,"GENERAL";"TAB5",#N/A,TRUE,"GENERAL"}</definedName>
    <definedName name="vy" localSheetId="3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31"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35" hidden="1">{"via1",#N/A,TRUE,"general";"via2",#N/A,TRUE,"general";"via3",#N/A,TRUE,"general"}</definedName>
    <definedName name="w2w2w" localSheetId="3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3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'[119]2004'!#REF!</definedName>
    <definedName name="Wcut">#REF!</definedName>
    <definedName name="WD">#REF!</definedName>
    <definedName name="WDD" hidden="1">{#N/A,#N/A,FALSE,"orthoflow";#N/A,#N/A,FALSE,"Miscelaneos";#N/A,#N/A,FALSE,"Instrumentacio";#N/A,#N/A,FALSE,"Electrico";#N/A,#N/A,FALSE,"Valv. Seguridad"}</definedName>
    <definedName name="WDFSDF" localSheetId="3">'[39]Res-Accide-10'!#REF!</definedName>
    <definedName name="WDFSDF" localSheetId="4">'[39]Res-Accide-10'!#REF!</definedName>
    <definedName name="WDFSDF" localSheetId="5">'[39]Res-Accide-10'!#REF!</definedName>
    <definedName name="WDFSDF" localSheetId="6">'[39]Res-Accide-10'!#REF!</definedName>
    <definedName name="WDFSDF" localSheetId="7">'[39]Res-Accide-10'!#REF!</definedName>
    <definedName name="WDFSDF" localSheetId="32">'[39]Res-Accide-10'!#REF!</definedName>
    <definedName name="WDFSDF" localSheetId="33">'[39]Res-Accide-10'!#REF!</definedName>
    <definedName name="WDFSDF" localSheetId="34">'[39]Res-Accide-10'!#REF!</definedName>
    <definedName name="WDFSDF" localSheetId="35">'[39]Res-Accide-10'!#REF!</definedName>
    <definedName name="WDFSDF" localSheetId="36">'[39]Res-Accide-10'!#REF!</definedName>
    <definedName name="WDFSDF" localSheetId="8">'[39]Res-Accide-10'!#REF!</definedName>
    <definedName name="WDFSDF" localSheetId="9">'[39]Res-Accide-10'!#REF!</definedName>
    <definedName name="WDFSDF" localSheetId="10">'[39]Res-Accide-10'!#REF!</definedName>
    <definedName name="WDFSDF" localSheetId="11">'[39]Res-Accide-10'!#REF!</definedName>
    <definedName name="WDFSDF" localSheetId="12">'[39]Res-Accide-10'!#REF!</definedName>
    <definedName name="WDFSDF" localSheetId="13">'[39]Res-Accide-10'!#REF!</definedName>
    <definedName name="WDFSDF" localSheetId="14">'[39]Res-Accide-10'!#REF!</definedName>
    <definedName name="WDFSDF" localSheetId="15">'[39]Res-Accide-10'!#REF!</definedName>
    <definedName name="WDFSDF" localSheetId="16">'[39]Res-Accide-10'!#REF!</definedName>
    <definedName name="WDFSDF" localSheetId="17">'[39]Res-Accide-10'!#REF!</definedName>
    <definedName name="WDFSDF" localSheetId="18">'[39]Res-Accide-10'!#REF!</definedName>
    <definedName name="WDFSDF" localSheetId="19">'[39]Res-Accide-10'!#REF!</definedName>
    <definedName name="WDFSDF" localSheetId="20">'[39]Res-Accide-10'!#REF!</definedName>
    <definedName name="WDFSDF" localSheetId="21">'[39]Res-Accide-10'!#REF!</definedName>
    <definedName name="WDFSDF" localSheetId="22">'[39]Res-Accide-10'!#REF!</definedName>
    <definedName name="WDFSDF" localSheetId="23">'[39]Res-Accide-10'!#REF!</definedName>
    <definedName name="WDFSDF" localSheetId="24">'[39]Res-Accide-10'!#REF!</definedName>
    <definedName name="WDFSDF" localSheetId="25">'[39]Res-Accide-10'!#REF!</definedName>
    <definedName name="WDFSDF" localSheetId="26">'[39]Res-Accide-10'!#REF!</definedName>
    <definedName name="WDFSDF" localSheetId="27">'[39]Res-Accide-10'!#REF!</definedName>
    <definedName name="WDFSDF" localSheetId="28">'[39]Res-Accide-10'!#REF!</definedName>
    <definedName name="WDFSDF" localSheetId="29">'[39]Res-Accide-10'!#REF!</definedName>
    <definedName name="WDFSDF" localSheetId="30">'[39]Res-Accide-10'!#REF!</definedName>
    <definedName name="WDFSDF" localSheetId="31">'[39]Res-Accide-10'!#REF!</definedName>
    <definedName name="WDFSDF">'[39]Res-Accide-10'!#REF!</definedName>
    <definedName name="wedw">#REF!</definedName>
    <definedName name="WEFWE" localSheetId="3">'[39]Res-Accide-10'!#REF!</definedName>
    <definedName name="WEFWE" localSheetId="4">'[39]Res-Accide-10'!#REF!</definedName>
    <definedName name="WEFWE" localSheetId="5">'[39]Res-Accide-10'!#REF!</definedName>
    <definedName name="WEFWE" localSheetId="6">'[39]Res-Accide-10'!#REF!</definedName>
    <definedName name="WEFWE" localSheetId="7">'[39]Res-Accide-10'!#REF!</definedName>
    <definedName name="WEFWE" localSheetId="32">'[39]Res-Accide-10'!#REF!</definedName>
    <definedName name="WEFWE" localSheetId="33">'[39]Res-Accide-10'!#REF!</definedName>
    <definedName name="WEFWE" localSheetId="34">'[39]Res-Accide-10'!#REF!</definedName>
    <definedName name="WEFWE" localSheetId="35">'[39]Res-Accide-10'!#REF!</definedName>
    <definedName name="WEFWE" localSheetId="36">'[39]Res-Accide-10'!#REF!</definedName>
    <definedName name="WEFWE" localSheetId="8">'[39]Res-Accide-10'!#REF!</definedName>
    <definedName name="WEFWE" localSheetId="9">'[39]Res-Accide-10'!#REF!</definedName>
    <definedName name="WEFWE" localSheetId="10">'[39]Res-Accide-10'!#REF!</definedName>
    <definedName name="WEFWE" localSheetId="11">'[39]Res-Accide-10'!#REF!</definedName>
    <definedName name="WEFWE" localSheetId="12">'[39]Res-Accide-10'!#REF!</definedName>
    <definedName name="WEFWE" localSheetId="13">'[39]Res-Accide-10'!#REF!</definedName>
    <definedName name="WEFWE" localSheetId="14">'[39]Res-Accide-10'!#REF!</definedName>
    <definedName name="WEFWE" localSheetId="15">'[39]Res-Accide-10'!#REF!</definedName>
    <definedName name="WEFWE" localSheetId="16">'[39]Res-Accide-10'!#REF!</definedName>
    <definedName name="WEFWE" localSheetId="17">'[39]Res-Accide-10'!#REF!</definedName>
    <definedName name="WEFWE" localSheetId="18">'[39]Res-Accide-10'!#REF!</definedName>
    <definedName name="WEFWE" localSheetId="19">'[39]Res-Accide-10'!#REF!</definedName>
    <definedName name="WEFWE" localSheetId="20">'[39]Res-Accide-10'!#REF!</definedName>
    <definedName name="WEFWE" localSheetId="21">'[39]Res-Accide-10'!#REF!</definedName>
    <definedName name="WEFWE" localSheetId="22">'[39]Res-Accide-10'!#REF!</definedName>
    <definedName name="WEFWE" localSheetId="23">'[39]Res-Accide-10'!#REF!</definedName>
    <definedName name="WEFWE" localSheetId="24">'[39]Res-Accide-10'!#REF!</definedName>
    <definedName name="WEFWE" localSheetId="25">'[39]Res-Accide-10'!#REF!</definedName>
    <definedName name="WEFWE" localSheetId="26">'[39]Res-Accide-10'!#REF!</definedName>
    <definedName name="WEFWE" localSheetId="27">'[39]Res-Accide-10'!#REF!</definedName>
    <definedName name="WEFWE" localSheetId="28">'[39]Res-Accide-10'!#REF!</definedName>
    <definedName name="WEFWE" localSheetId="29">'[39]Res-Accide-10'!#REF!</definedName>
    <definedName name="WEFWE" localSheetId="30">'[39]Res-Accide-10'!#REF!</definedName>
    <definedName name="WEFWE" localSheetId="31">'[39]Res-Accide-10'!#REF!</definedName>
    <definedName name="WEFWE">'[39]Res-Accide-10'!#REF!</definedName>
    <definedName name="WER">'[39]Res-Accide-10'!$S$2:$S$7</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1"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35" hidden="1">{"via1",#N/A,TRUE,"general";"via2",#N/A,TRUE,"general";"via3",#N/A,TRUE,"general"}</definedName>
    <definedName name="WEREWR" localSheetId="3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31"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1"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35" hidden="1">{"via1",#N/A,TRUE,"general";"via2",#N/A,TRUE,"general";"via3",#N/A,TRUE,"general"}</definedName>
    <definedName name="werh" localSheetId="3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31"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35" hidden="1">{"via1",#N/A,TRUE,"general";"via2",#N/A,TRUE,"general";"via3",#N/A,TRUE,"general"}</definedName>
    <definedName name="wersfdfrguyo" localSheetId="3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31"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35" hidden="1">{"via1",#N/A,TRUE,"general";"via2",#N/A,TRUE,"general";"via3",#N/A,TRUE,"general"}</definedName>
    <definedName name="werwr" localSheetId="3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31"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1"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35" hidden="1">{"via1",#N/A,TRUE,"general";"via2",#N/A,TRUE,"general";"via3",#N/A,TRUE,"general"}</definedName>
    <definedName name="wetrew" localSheetId="3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31"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35" hidden="1">{"via1",#N/A,TRUE,"general";"via2",#N/A,TRUE,"general";"via3",#N/A,TRUE,"general"}</definedName>
    <definedName name="wettt" localSheetId="3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31"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35" hidden="1">{"via1",#N/A,TRUE,"general";"via2",#N/A,TRUE,"general";"via3",#N/A,TRUE,"general"}</definedName>
    <definedName name="wetwretd" localSheetId="3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31"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35" hidden="1">{"via1",#N/A,TRUE,"general";"via2",#N/A,TRUE,"general";"via3",#N/A,TRUE,"general"}</definedName>
    <definedName name="wew" localSheetId="3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31"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35" hidden="1">{"via1",#N/A,TRUE,"general";"via2",#N/A,TRUE,"general";"via3",#N/A,TRUE,"general"}</definedName>
    <definedName name="wffag" localSheetId="3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31" hidden="1">{"via1",#N/A,TRUE,"general";"via2",#N/A,TRUE,"general";"via3",#N/A,TRUE,"general"}</definedName>
    <definedName name="wffag" hidden="1">{"via1",#N/A,TRUE,"general";"via2",#N/A,TRUE,"general";"via3",#N/A,TRUE,"general"}</definedName>
    <definedName name="WILSON" localSheetId="3">'[39]Res-Accide-10'!#REF!</definedName>
    <definedName name="WILSON" localSheetId="4">'[39]Res-Accide-10'!#REF!</definedName>
    <definedName name="WILSON" localSheetId="5">'[39]Res-Accide-10'!#REF!</definedName>
    <definedName name="WILSON" localSheetId="6">'[39]Res-Accide-10'!#REF!</definedName>
    <definedName name="WILSON" localSheetId="7">'[39]Res-Accide-10'!#REF!</definedName>
    <definedName name="WILSON" localSheetId="32">'[39]Res-Accide-10'!#REF!</definedName>
    <definedName name="WILSON" localSheetId="33">'[39]Res-Accide-10'!#REF!</definedName>
    <definedName name="WILSON" localSheetId="34">'[39]Res-Accide-10'!#REF!</definedName>
    <definedName name="WILSON" localSheetId="35">'[39]Res-Accide-10'!#REF!</definedName>
    <definedName name="WILSON" localSheetId="36">'[39]Res-Accide-10'!#REF!</definedName>
    <definedName name="WILSON" localSheetId="8">'[39]Res-Accide-10'!#REF!</definedName>
    <definedName name="WILSON" localSheetId="9">'[39]Res-Accide-10'!#REF!</definedName>
    <definedName name="WILSON" localSheetId="10">'[39]Res-Accide-10'!#REF!</definedName>
    <definedName name="WILSON" localSheetId="11">'[39]Res-Accide-10'!#REF!</definedName>
    <definedName name="WILSON" localSheetId="12">'[39]Res-Accide-10'!#REF!</definedName>
    <definedName name="WILSON" localSheetId="13">'[39]Res-Accide-10'!#REF!</definedName>
    <definedName name="WILSON" localSheetId="14">'[39]Res-Accide-10'!#REF!</definedName>
    <definedName name="WILSON" localSheetId="15">'[39]Res-Accide-10'!#REF!</definedName>
    <definedName name="WILSON" localSheetId="16">'[39]Res-Accide-10'!#REF!</definedName>
    <definedName name="WILSON" localSheetId="17">'[39]Res-Accide-10'!#REF!</definedName>
    <definedName name="WILSON" localSheetId="18">'[39]Res-Accide-10'!#REF!</definedName>
    <definedName name="WILSON" localSheetId="19">'[39]Res-Accide-10'!#REF!</definedName>
    <definedName name="WILSON" localSheetId="20">'[39]Res-Accide-10'!#REF!</definedName>
    <definedName name="WILSON" localSheetId="21">'[39]Res-Accide-10'!#REF!</definedName>
    <definedName name="WILSON" localSheetId="22">'[39]Res-Accide-10'!#REF!</definedName>
    <definedName name="WILSON" localSheetId="23">'[39]Res-Accide-10'!#REF!</definedName>
    <definedName name="WILSON" localSheetId="24">'[39]Res-Accide-10'!#REF!</definedName>
    <definedName name="WILSON" localSheetId="25">'[39]Res-Accide-10'!#REF!</definedName>
    <definedName name="WILSON" localSheetId="26">'[39]Res-Accide-10'!#REF!</definedName>
    <definedName name="WILSON" localSheetId="27">'[39]Res-Accide-10'!#REF!</definedName>
    <definedName name="WILSON" localSheetId="28">'[39]Res-Accide-10'!#REF!</definedName>
    <definedName name="WILSON" localSheetId="29">'[39]Res-Accide-10'!#REF!</definedName>
    <definedName name="WILSON" localSheetId="30">'[39]Res-Accide-10'!#REF!</definedName>
    <definedName name="WILSON" localSheetId="31">'[39]Res-Accide-10'!#REF!</definedName>
    <definedName name="WILSON">'[39]Res-Accide-10'!#REF!</definedName>
    <definedName name="WQ">#REF!</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35" hidden="1">{"via1",#N/A,TRUE,"general";"via2",#N/A,TRUE,"general";"via3",#N/A,TRUE,"general"}</definedName>
    <definedName name="wrn.via." localSheetId="3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35" hidden="1">{"via1",#N/A,TRUE,"general";"via2",#N/A,TRUE,"general";"via3",#N/A,TRUE,"general"}</definedName>
    <definedName name="wsnhed" localSheetId="3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31"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35" hidden="1">{"via1",#N/A,TRUE,"general";"via2",#N/A,TRUE,"general";"via3",#N/A,TRUE,"general"}</definedName>
    <definedName name="wswswsqa" localSheetId="3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31"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35" hidden="1">{"TAB1",#N/A,TRUE,"GENERAL";"TAB2",#N/A,TRUE,"GENERAL";"TAB3",#N/A,TRUE,"GENERAL";"TAB4",#N/A,TRUE,"GENERAL";"TAB5",#N/A,TRUE,"GENERAL"}</definedName>
    <definedName name="wtt" localSheetId="3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3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35" hidden="1">{"via1",#N/A,TRUE,"general";"via2",#N/A,TRUE,"general";"via3",#N/A,TRUE,"general"}</definedName>
    <definedName name="wwded3" localSheetId="3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31"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1"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35" hidden="1">{"via1",#N/A,TRUE,"general";"via2",#N/A,TRUE,"general";"via3",#N/A,TRUE,"general"}</definedName>
    <definedName name="wyty" localSheetId="3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31"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35" hidden="1">{"TAB1",#N/A,TRUE,"GENERAL";"TAB2",#N/A,TRUE,"GENERAL";"TAB3",#N/A,TRUE,"GENERAL";"TAB4",#N/A,TRUE,"GENERAL";"TAB5",#N/A,TRUE,"GENERAL"}</definedName>
    <definedName name="xsxs" localSheetId="3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31"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4">#REF!</definedName>
    <definedName name="XX" localSheetId="5">#REF!</definedName>
    <definedName name="XX" localSheetId="6">#REF!</definedName>
    <definedName name="XX" localSheetId="7">#REF!</definedName>
    <definedName name="XX" localSheetId="32">#REF!</definedName>
    <definedName name="XX" localSheetId="33">#REF!</definedName>
    <definedName name="XX" localSheetId="34">#REF!</definedName>
    <definedName name="XX" localSheetId="35">#REF!</definedName>
    <definedName name="XX" localSheetId="36">#REF!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21">#REF!</definedName>
    <definedName name="XX" localSheetId="22">#REF!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28">#REF!</definedName>
    <definedName name="XX" localSheetId="29">#REF!</definedName>
    <definedName name="XX" localSheetId="30">#REF!</definedName>
    <definedName name="XX" localSheetId="31">#REF!</definedName>
    <definedName name="XX">#REF!</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35" hidden="1">{"via1",#N/A,TRUE,"general";"via2",#N/A,TRUE,"general";"via3",#N/A,TRUE,"general"}</definedName>
    <definedName name="xxfg" localSheetId="3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31" hidden="1">{"via1",#N/A,TRUE,"general";"via2",#N/A,TRUE,"general";"via3",#N/A,TRUE,"general"}</definedName>
    <definedName name="xxfg" hidden="1">{"via1",#N/A,TRUE,"general";"via2",#N/A,TRUE,"general";"via3",#N/A,TRUE,"general"}</definedName>
    <definedName name="XXXX" hidden="1">#REF!</definedName>
    <definedName name="xxxxx" localSheetId="4">[120]!absc</definedName>
    <definedName name="xxxxx" localSheetId="5">[120]!absc</definedName>
    <definedName name="xxxxx" localSheetId="6">[120]!absc</definedName>
    <definedName name="xxxxx" localSheetId="7">[120]!absc</definedName>
    <definedName name="xxxxx" localSheetId="32">[120]!absc</definedName>
    <definedName name="xxxxx" localSheetId="33">[120]!absc</definedName>
    <definedName name="xxxxx" localSheetId="34">[120]!absc</definedName>
    <definedName name="xxxxx" localSheetId="35">[120]!absc</definedName>
    <definedName name="xxxxx" localSheetId="36">[120]!absc</definedName>
    <definedName name="xxxxx" localSheetId="8">[120]!absc</definedName>
    <definedName name="xxxxx" localSheetId="9">[120]!absc</definedName>
    <definedName name="xxxxx" localSheetId="10">[120]!absc</definedName>
    <definedName name="xxxxx" localSheetId="11">[120]!absc</definedName>
    <definedName name="xxxxx" localSheetId="12">[120]!absc</definedName>
    <definedName name="xxxxx" localSheetId="13">[120]!absc</definedName>
    <definedName name="xxxxx" localSheetId="14">[120]!absc</definedName>
    <definedName name="xxxxx" localSheetId="15">[120]!absc</definedName>
    <definedName name="xxxxx" localSheetId="16">[120]!absc</definedName>
    <definedName name="xxxxx" localSheetId="17">[120]!absc</definedName>
    <definedName name="xxxxx" localSheetId="18">[120]!absc</definedName>
    <definedName name="xxxxx" localSheetId="19">[120]!absc</definedName>
    <definedName name="xxxxx" localSheetId="20">[120]!absc</definedName>
    <definedName name="xxxxx" localSheetId="21">[120]!absc</definedName>
    <definedName name="xxxxx" localSheetId="22">[120]!absc</definedName>
    <definedName name="xxxxx" localSheetId="23">[120]!absc</definedName>
    <definedName name="xxxxx" localSheetId="24">[120]!absc</definedName>
    <definedName name="xxxxx" localSheetId="25">[120]!absc</definedName>
    <definedName name="xxxxx" localSheetId="26">[120]!absc</definedName>
    <definedName name="xxxxx" localSheetId="27">[120]!absc</definedName>
    <definedName name="xxxxx" localSheetId="28">[120]!absc</definedName>
    <definedName name="xxxxx" localSheetId="29">[120]!absc</definedName>
    <definedName name="xxxxx" localSheetId="30">[120]!absc</definedName>
    <definedName name="xxxxx" localSheetId="31">[120]!absc</definedName>
    <definedName name="xxxxx" localSheetId="2">[120]!absc</definedName>
    <definedName name="xxxxx">[120]!absc</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35" hidden="1">{"via1",#N/A,TRUE,"general";"via2",#N/A,TRUE,"general";"via3",#N/A,TRUE,"general"}</definedName>
    <definedName name="xxxxxds" localSheetId="3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3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32">#REF!</definedName>
    <definedName name="XXXXXXXXXX" localSheetId="33">#REF!</definedName>
    <definedName name="XXXXXXXXXX" localSheetId="34">#REF!</definedName>
    <definedName name="XXXXXXXXXX" localSheetId="35">#REF!</definedName>
    <definedName name="XXXXXXXXXX" localSheetId="36">#REF!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0">#REF!</definedName>
    <definedName name="XXXXXXXXXX" localSheetId="21">#REF!</definedName>
    <definedName name="XXXXXXXXXX" localSheetId="22">#REF!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29">#REF!</definedName>
    <definedName name="XXXXXXXXXX" localSheetId="30">#REF!</definedName>
    <definedName name="XXXXXXXXXX" localSheetId="31">#REF!</definedName>
    <definedName name="XXXXXXXXXX">#REF!</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35" hidden="1">{"via1",#N/A,TRUE,"general";"via2",#N/A,TRUE,"general";"via3",#N/A,TRUE,"general"}</definedName>
    <definedName name="xxxxxxxxxx29" localSheetId="3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31" hidden="1">{"via1",#N/A,TRUE,"general";"via2",#N/A,TRUE,"general";"via3",#N/A,TRUE,"general"}</definedName>
    <definedName name="xxxxxxxxxx29" hidden="1">{"via1",#N/A,TRUE,"general";"via2",#N/A,TRUE,"general";"via3",#N/A,TRUE,"general"}</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32">#REF!</definedName>
    <definedName name="XXXXXXXXXXXX" localSheetId="33">#REF!</definedName>
    <definedName name="XXXXXXXXXXXX" localSheetId="34">#REF!</definedName>
    <definedName name="XXXXXXXXXXXX" localSheetId="35">#REF!</definedName>
    <definedName name="XXXXXXXXXXXX" localSheetId="36">#REF!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0">#REF!</definedName>
    <definedName name="XXXXXXXXXXXX" localSheetId="21">#REF!</definedName>
    <definedName name="XXXXXXXXXXXX" localSheetId="22">#REF!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29">#REF!</definedName>
    <definedName name="XXXXXXXXXXXX" localSheetId="30">#REF!</definedName>
    <definedName name="XXXXXXXXXXXX" localSheetId="31">#REF!</definedName>
    <definedName name="XXXXXXXXXXXX">#REF!</definedName>
    <definedName name="XZS" hidden="1">#REF!</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35" hidden="1">{"via1",#N/A,TRUE,"general";"via2",#N/A,TRUE,"general";"via3",#N/A,TRUE,"general"}</definedName>
    <definedName name="XZXZV" localSheetId="3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31" hidden="1">{"via1",#N/A,TRUE,"general";"via2",#N/A,TRUE,"general";"via3",#N/A,TRUE,"general"}</definedName>
    <definedName name="XZXZV" hidden="1">{"via1",#N/A,TRUE,"general";"via2",#N/A,TRUE,"general";"via3",#N/A,TRUE,"general"}</definedName>
    <definedName name="Y" localSheetId="4">[28]!absc</definedName>
    <definedName name="Y" localSheetId="5">[28]!absc</definedName>
    <definedName name="Y" localSheetId="6">[28]!absc</definedName>
    <definedName name="Y" localSheetId="7">[28]!absc</definedName>
    <definedName name="Y" localSheetId="32">[28]!absc</definedName>
    <definedName name="Y" localSheetId="33">[28]!absc</definedName>
    <definedName name="Y" localSheetId="34">[28]!absc</definedName>
    <definedName name="Y" localSheetId="35">[28]!absc</definedName>
    <definedName name="Y" localSheetId="36">[28]!absc</definedName>
    <definedName name="Y" localSheetId="8">[28]!absc</definedName>
    <definedName name="Y" localSheetId="9">[28]!absc</definedName>
    <definedName name="Y" localSheetId="10">[28]!absc</definedName>
    <definedName name="Y" localSheetId="11">[28]!absc</definedName>
    <definedName name="Y" localSheetId="12">[28]!absc</definedName>
    <definedName name="Y" localSheetId="13">[28]!absc</definedName>
    <definedName name="Y" localSheetId="14">[28]!absc</definedName>
    <definedName name="Y" localSheetId="15">[28]!absc</definedName>
    <definedName name="Y" localSheetId="16">[28]!absc</definedName>
    <definedName name="Y" localSheetId="17">[28]!absc</definedName>
    <definedName name="Y" localSheetId="18">[28]!absc</definedName>
    <definedName name="Y" localSheetId="19">[28]!absc</definedName>
    <definedName name="Y" localSheetId="20">[28]!absc</definedName>
    <definedName name="Y" localSheetId="21">[28]!absc</definedName>
    <definedName name="Y" localSheetId="22">[28]!absc</definedName>
    <definedName name="Y" localSheetId="23">[28]!absc</definedName>
    <definedName name="Y" localSheetId="24">[28]!absc</definedName>
    <definedName name="Y" localSheetId="25">[28]!absc</definedName>
    <definedName name="Y" localSheetId="26">[28]!absc</definedName>
    <definedName name="Y" localSheetId="27">[28]!absc</definedName>
    <definedName name="Y" localSheetId="28">[28]!absc</definedName>
    <definedName name="Y" localSheetId="29">[28]!absc</definedName>
    <definedName name="Y" localSheetId="30">[28]!absc</definedName>
    <definedName name="Y" localSheetId="31">[28]!absc</definedName>
    <definedName name="Y" localSheetId="2">[28]!absc</definedName>
    <definedName name="Y">[28]!absc</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35" hidden="1">{"via1",#N/A,TRUE,"general";"via2",#N/A,TRUE,"general";"via3",#N/A,TRUE,"general"}</definedName>
    <definedName name="y6y6" localSheetId="3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31" hidden="1">{"via1",#N/A,TRUE,"general";"via2",#N/A,TRUE,"general";"via3",#N/A,TRUE,"general"}</definedName>
    <definedName name="y6y6" hidden="1">{"via1",#N/A,TRUE,"general";"via2",#N/A,TRUE,"general";"via3",#N/A,TRUE,"general"}</definedName>
    <definedName name="YA" localSheetId="3">#REF!</definedName>
    <definedName name="YA" localSheetId="4">#REF!</definedName>
    <definedName name="YA" localSheetId="5">#REF!</definedName>
    <definedName name="YA" localSheetId="6">#REF!</definedName>
    <definedName name="YA" localSheetId="7">#REF!</definedName>
    <definedName name="YA" localSheetId="32">#REF!</definedName>
    <definedName name="YA" localSheetId="33">#REF!</definedName>
    <definedName name="YA" localSheetId="34">#REF!</definedName>
    <definedName name="YA" localSheetId="35">#REF!</definedName>
    <definedName name="YA" localSheetId="36">#REF!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7">#REF!</definedName>
    <definedName name="YA" localSheetId="18">#REF!</definedName>
    <definedName name="YA" localSheetId="19">#REF!</definedName>
    <definedName name="YA" localSheetId="20">#REF!</definedName>
    <definedName name="YA" localSheetId="21">#REF!</definedName>
    <definedName name="YA" localSheetId="22">#REF!</definedName>
    <definedName name="YA" localSheetId="23">#REF!</definedName>
    <definedName name="YA" localSheetId="24">#REF!</definedName>
    <definedName name="YA" localSheetId="25">#REF!</definedName>
    <definedName name="YA" localSheetId="26">#REF!</definedName>
    <definedName name="YA" localSheetId="27">#REF!</definedName>
    <definedName name="YA" localSheetId="28">#REF!</definedName>
    <definedName name="YA" localSheetId="29">#REF!</definedName>
    <definedName name="YA" localSheetId="30">#REF!</definedName>
    <definedName name="YA" localSheetId="31">#REF!</definedName>
    <definedName name="YA">#REF!</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35" hidden="1">{"via1",#N/A,TRUE,"general";"via2",#N/A,TRUE,"general";"via3",#N/A,TRUE,"general"}</definedName>
    <definedName name="yery" localSheetId="3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31"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35" hidden="1">{"TAB1",#N/A,TRUE,"GENERAL";"TAB2",#N/A,TRUE,"GENERAL";"TAB3",#N/A,TRUE,"GENERAL";"TAB4",#N/A,TRUE,"GENERAL";"TAB5",#N/A,TRUE,"GENERAL"}</definedName>
    <definedName name="yhy" localSheetId="3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3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35" hidden="1">{"TAB1",#N/A,TRUE,"GENERAL";"TAB2",#N/A,TRUE,"GENERAL";"TAB3",#N/A,TRUE,"GENERAL";"TAB4",#N/A,TRUE,"GENERAL";"TAB5",#N/A,TRUE,"GENERAL"}</definedName>
    <definedName name="yjyj" localSheetId="3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31" hidden="1">{"TAB1",#N/A,TRUE,"GENERAL";"TAB2",#N/A,TRUE,"GENERAL";"TAB3",#N/A,TRUE,"GENERAL";"TAB4",#N/A,TRUE,"GENERAL";"TAB5",#N/A,TRUE,"GENERAL"}</definedName>
    <definedName name="yjyj" hidden="1">{"TAB1",#N/A,TRUE,"GENERAL";"TAB2",#N/A,TRUE,"GENERAL";"TAB3",#N/A,TRUE,"GENERAL";"TAB4",#N/A,TRUE,"GENERAL";"TAB5",#N/A,TRUE,"GENERAL"}</definedName>
    <definedName name="YOYO">'[121]AISLAMIENTO CATEGORIAS II Y III'!$G$1:$I$65536</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35" hidden="1">{"via1",#N/A,TRUE,"general";"via2",#N/A,TRUE,"general";"via3",#N/A,TRUE,"general"}</definedName>
    <definedName name="yrey" localSheetId="3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31"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35" hidden="1">{"via1",#N/A,TRUE,"general";"via2",#N/A,TRUE,"general";"via3",#N/A,TRUE,"general"}</definedName>
    <definedName name="yry" localSheetId="3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31"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35" hidden="1">{"TAB1",#N/A,TRUE,"GENERAL";"TAB2",#N/A,TRUE,"GENERAL";"TAB3",#N/A,TRUE,"GENERAL";"TAB4",#N/A,TRUE,"GENERAL";"TAB5",#N/A,TRUE,"GENERAL"}</definedName>
    <definedName name="ytj" localSheetId="3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31"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35" hidden="1">{"via1",#N/A,TRUE,"general";"via2",#N/A,TRUE,"general";"via3",#N/A,TRUE,"general"}</definedName>
    <definedName name="ytjt6" localSheetId="3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31"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1"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35" hidden="1">{"via1",#N/A,TRUE,"general";"via2",#N/A,TRUE,"general";"via3",#N/A,TRUE,"general"}</definedName>
    <definedName name="ytry" localSheetId="3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31"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35" hidden="1">{"via1",#N/A,TRUE,"general";"via2",#N/A,TRUE,"general";"via3",#N/A,TRUE,"general"}</definedName>
    <definedName name="ytryrty" localSheetId="3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31"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1"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1"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1"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1"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35" hidden="1">{"via1",#N/A,TRUE,"general";"via2",#N/A,TRUE,"general";"via3",#N/A,TRUE,"general"}</definedName>
    <definedName name="ytuytfgh" localSheetId="3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31"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35" hidden="1">{"TAB1",#N/A,TRUE,"GENERAL";"TAB2",#N/A,TRUE,"GENERAL";"TAB3",#N/A,TRUE,"GENERAL";"TAB4",#N/A,TRUE,"GENERAL";"TAB5",#N/A,TRUE,"GENERAL"}</definedName>
    <definedName name="yty" localSheetId="3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31"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35" hidden="1">{"via1",#N/A,TRUE,"general";"via2",#N/A,TRUE,"general";"via3",#N/A,TRUE,"general"}</definedName>
    <definedName name="ytyyh" localSheetId="3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31"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1"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35" hidden="1">{"TAB1",#N/A,TRUE,"GENERAL";"TAB2",#N/A,TRUE,"GENERAL";"TAB3",#N/A,TRUE,"GENERAL";"TAB4",#N/A,TRUE,"GENERAL";"TAB5",#N/A,TRUE,"GENERAL"}</definedName>
    <definedName name="yu" localSheetId="3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localSheetId="31"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1"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1"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35" hidden="1">{"via1",#N/A,TRUE,"general";"via2",#N/A,TRUE,"general";"via3",#N/A,TRUE,"general"}</definedName>
    <definedName name="yutu" localSheetId="3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31"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35" hidden="1">{"via1",#N/A,TRUE,"general";"via2",#N/A,TRUE,"general";"via3",#N/A,TRUE,"general"}</definedName>
    <definedName name="yuuiiy" localSheetId="3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31"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35" hidden="1">{"via1",#N/A,TRUE,"general";"via2",#N/A,TRUE,"general";"via3",#N/A,TRUE,"general"}</definedName>
    <definedName name="yuuuuuu" localSheetId="3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31"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35" hidden="1">{"via1",#N/A,TRUE,"general";"via2",#N/A,TRUE,"general";"via3",#N/A,TRUE,"general"}</definedName>
    <definedName name="yy" localSheetId="3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31"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32" hidden="1">{"TAB1",#N/A,TRUE,"GENERAL";"TAB2",#N/A,TRUE,"GENERAL";"TAB3",#N/A,TRUE,"GENERAL";"TAB4",#N/A,TRUE,"GENERAL";"TAB5",#N/A,TRUE,"GENERAL"}</definedName>
    <definedName name="yyy" localSheetId="33" hidden="1">{"TAB1",#N/A,TRUE,"GENERAL";"TAB2",#N/A,TRUE,"GENERAL";"TAB3",#N/A,TRUE,"GENERAL";"TAB4",#N/A,TRUE,"GENERAL";"TAB5",#N/A,TRUE,"GENERAL"}</definedName>
    <definedName name="yyy" localSheetId="34" hidden="1">{"TAB1",#N/A,TRUE,"GENERAL";"TAB2",#N/A,TRUE,"GENERAL";"TAB3",#N/A,TRUE,"GENERAL";"TAB4",#N/A,TRUE,"GENERAL";"TAB5",#N/A,TRUE,"GENERAL"}</definedName>
    <definedName name="yyy" localSheetId="35" hidden="1">{"TAB1",#N/A,TRUE,"GENERAL";"TAB2",#N/A,TRUE,"GENERAL";"TAB3",#N/A,TRUE,"GENERAL";"TAB4",#N/A,TRUE,"GENERAL";"TAB5",#N/A,TRUE,"GENERAL"}</definedName>
    <definedName name="yyy" localSheetId="3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31"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1"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1"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35" hidden="1">{"via1",#N/A,TRUE,"general";"via2",#N/A,TRUE,"general";"via3",#N/A,TRUE,"general"}</definedName>
    <definedName name="yyyyyf" localSheetId="3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31" hidden="1">{"via1",#N/A,TRUE,"general";"via2",#N/A,TRUE,"general";"via3",#N/A,TRUE,"general"}</definedName>
    <definedName name="yyyyyf" hidden="1">{"via1",#N/A,TRUE,"general";"via2",#N/A,TRUE,"general";"via3",#N/A,TRUE,"general"}</definedName>
    <definedName name="Z_086A872D_15DF_436A_8459_CE22F6819FF4_.wvu.Rows" hidden="1">[23]Presentacion!#REF!</definedName>
    <definedName name="Z_D55C8B2E_861A_459E_9D09_3AF38A1DE99E_.wvu.Rows" hidden="1">[23]Presentacion!#REF!</definedName>
    <definedName name="Z_F540D718_D9AA_403F_AE49_60D937FD77E5_.wvu.Rows" hidden="1">[23]Presentacion!#REF!</definedName>
    <definedName name="ZAQ" hidden="1">{#N/A,#N/A,TRUE,"INGENIERIA";#N/A,#N/A,TRUE,"COMPRAS";#N/A,#N/A,TRUE,"DIRECCION";#N/A,#N/A,TRUE,"RESUMEN"}</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35" hidden="1">{"via1",#N/A,TRUE,"general";"via2",#N/A,TRUE,"general";"via3",#N/A,TRUE,"general"}</definedName>
    <definedName name="zdervr" localSheetId="3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31" hidden="1">{"via1",#N/A,TRUE,"general";"via2",#N/A,TRUE,"general";"via3",#N/A,TRUE,"general"}</definedName>
    <definedName name="zdervr" hidden="1">{"via1",#N/A,TRUE,"general";"via2",#N/A,TRUE,"general";"via3",#N/A,TRUE,"general"}</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32">#REF!</definedName>
    <definedName name="ZDF" localSheetId="33">#REF!</definedName>
    <definedName name="ZDF" localSheetId="34">#REF!</definedName>
    <definedName name="ZDF" localSheetId="35">#REF!</definedName>
    <definedName name="ZDF" localSheetId="36">#REF!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14">#REF!</definedName>
    <definedName name="ZDF" localSheetId="15">#REF!</definedName>
    <definedName name="ZDF" localSheetId="16">#REF!</definedName>
    <definedName name="ZDF" localSheetId="17">#REF!</definedName>
    <definedName name="ZDF" localSheetId="18">#REF!</definedName>
    <definedName name="ZDF" localSheetId="19">#REF!</definedName>
    <definedName name="ZDF" localSheetId="20">#REF!</definedName>
    <definedName name="ZDF" localSheetId="21">#REF!</definedName>
    <definedName name="ZDF" localSheetId="22">#REF!</definedName>
    <definedName name="ZDF" localSheetId="23">#REF!</definedName>
    <definedName name="ZDF" localSheetId="24">#REF!</definedName>
    <definedName name="ZDF" localSheetId="25">#REF!</definedName>
    <definedName name="ZDF" localSheetId="26">#REF!</definedName>
    <definedName name="ZDF" localSheetId="27">#REF!</definedName>
    <definedName name="ZDF" localSheetId="28">#REF!</definedName>
    <definedName name="ZDF" localSheetId="29">#REF!</definedName>
    <definedName name="ZDF" localSheetId="30">#REF!</definedName>
    <definedName name="ZDF" localSheetId="31">#REF!</definedName>
    <definedName name="ZDF">#REF!</definedName>
    <definedName name="ZONA1">#REF!</definedName>
    <definedName name="ZONA3">#REF!</definedName>
    <definedName name="ZONA4">#REF!</definedName>
    <definedName name="zx" localSheetId="3">'APU 1.1.1'!ERR</definedName>
    <definedName name="zx" localSheetId="4">'APU 1.1.2'!ERR</definedName>
    <definedName name="zx" localSheetId="5">'APU 1.2.1'!ERR</definedName>
    <definedName name="zx" localSheetId="6">'APU 1.2.2'!ERR</definedName>
    <definedName name="zx" localSheetId="7">'APU 1.3.1'!ERR</definedName>
    <definedName name="zx" localSheetId="32">'APU 10.1.1'!ERR</definedName>
    <definedName name="zx" localSheetId="33">'APU 10.1.2'!ERR</definedName>
    <definedName name="zx" localSheetId="34">'APU 11.1.1'!ERR</definedName>
    <definedName name="zx" localSheetId="35">'APU 11.1.2'!ERR</definedName>
    <definedName name="zx" localSheetId="36">'APU 12.1.1'!ERR</definedName>
    <definedName name="zx" localSheetId="8">'APU 2.1.1'!ERR</definedName>
    <definedName name="zx" localSheetId="9">'APU 2.1.2'!ERR</definedName>
    <definedName name="zx" localSheetId="10">'APU 2.1.3'!ERR</definedName>
    <definedName name="zx" localSheetId="11">'APU 2.2.1'!ERR</definedName>
    <definedName name="zx" localSheetId="12">'APU 2.2.2'!ERR</definedName>
    <definedName name="zx" localSheetId="13">'APU 2.2.3'!ERR</definedName>
    <definedName name="zx" localSheetId="14">'APU 2.3.1'!ERR</definedName>
    <definedName name="zx" localSheetId="15">'APU 3.1.1'!ERR</definedName>
    <definedName name="zx" localSheetId="16">'APU 4.1.1'!ERR</definedName>
    <definedName name="zx" localSheetId="17">'APU 4.2.1'!ERR</definedName>
    <definedName name="zx" localSheetId="18">'APU 5.1.1'!ERR</definedName>
    <definedName name="zx" localSheetId="19">'APU 5.1.2'!ERR</definedName>
    <definedName name="zx" localSheetId="20">'APU 5.2.1'!ERR</definedName>
    <definedName name="zx" localSheetId="21">'APU 5.2.2'!ERR</definedName>
    <definedName name="zx" localSheetId="22">'APU 5.3.1'!ERR</definedName>
    <definedName name="zx" localSheetId="23">'APU 5.3.2'!ERR</definedName>
    <definedName name="zx" localSheetId="24">'APU 6.1.1'!ERR</definedName>
    <definedName name="zx" localSheetId="25">'APU 7.1.1'!ERR</definedName>
    <definedName name="zx" localSheetId="26">'APU 7.2.1'!ERR</definedName>
    <definedName name="zx" localSheetId="27">'APU 8.1.1'!ERR</definedName>
    <definedName name="zx" localSheetId="28">'APU 8.1.2'!ERR</definedName>
    <definedName name="zx" localSheetId="29">'APU 8.2.1'!ERR</definedName>
    <definedName name="zx" localSheetId="30">'APU 8.2.2'!ERR</definedName>
    <definedName name="zx" localSheetId="31">'APU 9.1.1'!ERR</definedName>
    <definedName name="zx">[0]!ERR</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1"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35" hidden="1">{"via1",#N/A,TRUE,"general";"via2",#N/A,TRUE,"general";"via3",#N/A,TRUE,"general"}</definedName>
    <definedName name="zxsdftyu" localSheetId="3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31"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35" hidden="1">{"via1",#N/A,TRUE,"general";"via2",#N/A,TRUE,"general";"via3",#N/A,TRUE,"general"}</definedName>
    <definedName name="zxvxczv" localSheetId="3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31" hidden="1">{"via1",#N/A,TRUE,"general";"via2",#N/A,TRUE,"general";"via3",#N/A,TRUE,"general"}</definedName>
    <definedName name="zxvxczv" hidden="1">{"via1",#N/A,TRUE,"general";"via2",#N/A,TRUE,"general";"via3",#N/A,TRUE,"general"}</definedName>
    <definedName name="ZZZZZZZZZZZ" localSheetId="3">'[54]A. P. U.'!#REF!</definedName>
    <definedName name="ZZZZZZZZZZZ" localSheetId="4">'[54]A. P. U.'!#REF!</definedName>
    <definedName name="ZZZZZZZZZZZ" localSheetId="5">'[54]A. P. U.'!#REF!</definedName>
    <definedName name="ZZZZZZZZZZZ" localSheetId="6">'[54]A. P. U.'!#REF!</definedName>
    <definedName name="ZZZZZZZZZZZ" localSheetId="7">'[54]A. P. U.'!#REF!</definedName>
    <definedName name="ZZZZZZZZZZZ" localSheetId="32">'[54]A. P. U.'!#REF!</definedName>
    <definedName name="ZZZZZZZZZZZ" localSheetId="33">'[54]A. P. U.'!#REF!</definedName>
    <definedName name="ZZZZZZZZZZZ" localSheetId="34">'[54]A. P. U.'!#REF!</definedName>
    <definedName name="ZZZZZZZZZZZ" localSheetId="35">'[54]A. P. U.'!#REF!</definedName>
    <definedName name="ZZZZZZZZZZZ" localSheetId="36">'[54]A. P. U.'!#REF!</definedName>
    <definedName name="ZZZZZZZZZZZ" localSheetId="8">'[54]A. P. U.'!#REF!</definedName>
    <definedName name="ZZZZZZZZZZZ" localSheetId="9">'[54]A. P. U.'!#REF!</definedName>
    <definedName name="ZZZZZZZZZZZ" localSheetId="10">'[54]A. P. U.'!#REF!</definedName>
    <definedName name="ZZZZZZZZZZZ" localSheetId="11">'[54]A. P. U.'!#REF!</definedName>
    <definedName name="ZZZZZZZZZZZ" localSheetId="12">'[54]A. P. U.'!#REF!</definedName>
    <definedName name="ZZZZZZZZZZZ" localSheetId="13">'[54]A. P. U.'!#REF!</definedName>
    <definedName name="ZZZZZZZZZZZ" localSheetId="14">'[54]A. P. U.'!#REF!</definedName>
    <definedName name="ZZZZZZZZZZZ" localSheetId="15">'[54]A. P. U.'!#REF!</definedName>
    <definedName name="ZZZZZZZZZZZ" localSheetId="16">'[54]A. P. U.'!#REF!</definedName>
    <definedName name="ZZZZZZZZZZZ" localSheetId="17">'[54]A. P. U.'!#REF!</definedName>
    <definedName name="ZZZZZZZZZZZ" localSheetId="18">'[54]A. P. U.'!#REF!</definedName>
    <definedName name="ZZZZZZZZZZZ" localSheetId="19">'[54]A. P. U.'!#REF!</definedName>
    <definedName name="ZZZZZZZZZZZ" localSheetId="20">'[54]A. P. U.'!#REF!</definedName>
    <definedName name="ZZZZZZZZZZZ" localSheetId="21">'[54]A. P. U.'!#REF!</definedName>
    <definedName name="ZZZZZZZZZZZ" localSheetId="22">'[54]A. P. U.'!#REF!</definedName>
    <definedName name="ZZZZZZZZZZZ" localSheetId="23">'[54]A. P. U.'!#REF!</definedName>
    <definedName name="ZZZZZZZZZZZ" localSheetId="24">'[54]A. P. U.'!#REF!</definedName>
    <definedName name="ZZZZZZZZZZZ" localSheetId="25">'[54]A. P. U.'!#REF!</definedName>
    <definedName name="ZZZZZZZZZZZ" localSheetId="26">'[54]A. P. U.'!#REF!</definedName>
    <definedName name="ZZZZZZZZZZZ" localSheetId="27">'[54]A. P. U.'!#REF!</definedName>
    <definedName name="ZZZZZZZZZZZ" localSheetId="28">'[54]A. P. U.'!#REF!</definedName>
    <definedName name="ZZZZZZZZZZZ" localSheetId="29">'[54]A. P. U.'!#REF!</definedName>
    <definedName name="ZZZZZZZZZZZ" localSheetId="30">'[54]A. P. U.'!#REF!</definedName>
    <definedName name="ZZZZZZZZZZZ" localSheetId="31">'[54]A. P. U.'!#REF!</definedName>
    <definedName name="ZZZZZZZZZZZ">'[54]A.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4" i="362" l="1"/>
  <c r="O24" i="367"/>
  <c r="O24" i="366"/>
  <c r="O24" i="364"/>
  <c r="O24" i="365"/>
  <c r="O24" i="363"/>
  <c r="O24" i="361"/>
  <c r="O24" i="360"/>
  <c r="O24" i="359"/>
  <c r="O24" i="358"/>
  <c r="O24" i="356"/>
  <c r="O24" i="357"/>
  <c r="O24" i="355"/>
  <c r="O24" i="353"/>
  <c r="O24" i="354"/>
  <c r="O24" i="352"/>
  <c r="O24" i="351"/>
  <c r="O24" i="350"/>
  <c r="O24" i="349"/>
  <c r="O24" i="348"/>
  <c r="O24" i="293"/>
  <c r="O24" i="288"/>
  <c r="O24" i="283"/>
  <c r="O24" i="347"/>
  <c r="O24" i="346"/>
  <c r="O24" i="345"/>
  <c r="O24" i="343"/>
  <c r="O24" i="344"/>
  <c r="O24" i="342"/>
  <c r="O24" i="277"/>
  <c r="O24" i="275"/>
  <c r="O24" i="274"/>
  <c r="O24" i="341"/>
  <c r="O24" i="268"/>
  <c r="K97" i="265"/>
  <c r="K97" i="269"/>
  <c r="O49" i="343"/>
  <c r="O47" i="343"/>
  <c r="M47" i="343"/>
  <c r="O49" i="344"/>
  <c r="O47" i="344"/>
  <c r="M47" i="344"/>
  <c r="O30" i="344"/>
  <c r="K66" i="265"/>
  <c r="K67" i="265"/>
  <c r="J119" i="269"/>
  <c r="J114" i="269"/>
  <c r="J113" i="269"/>
  <c r="K113" i="269" s="1"/>
  <c r="J108" i="269"/>
  <c r="J107" i="269"/>
  <c r="J102" i="269"/>
  <c r="J97" i="269"/>
  <c r="J96" i="269"/>
  <c r="J92" i="269"/>
  <c r="J91" i="269"/>
  <c r="J86" i="269"/>
  <c r="K86" i="269" s="1"/>
  <c r="K88" i="269" s="1"/>
  <c r="J82" i="269"/>
  <c r="J77" i="269"/>
  <c r="J72" i="269"/>
  <c r="J71" i="269"/>
  <c r="J67" i="269"/>
  <c r="K67" i="269" s="1"/>
  <c r="J66" i="269"/>
  <c r="J62" i="269"/>
  <c r="J61" i="269"/>
  <c r="J56" i="269"/>
  <c r="J52" i="269"/>
  <c r="J47" i="269"/>
  <c r="J42" i="269"/>
  <c r="K42" i="269" s="1"/>
  <c r="K44" i="269" s="1"/>
  <c r="J38" i="269"/>
  <c r="J37" i="269"/>
  <c r="J36" i="269"/>
  <c r="J30" i="269"/>
  <c r="J25" i="269"/>
  <c r="J21" i="269"/>
  <c r="J20" i="269"/>
  <c r="J16" i="269"/>
  <c r="K66" i="269"/>
  <c r="K119" i="269"/>
  <c r="K121" i="269" s="1"/>
  <c r="K114" i="269"/>
  <c r="K108" i="269"/>
  <c r="K107" i="269"/>
  <c r="K102" i="269"/>
  <c r="K104" i="269" s="1"/>
  <c r="K96" i="269"/>
  <c r="K99" i="269" s="1"/>
  <c r="K92" i="269"/>
  <c r="K91" i="269"/>
  <c r="K82" i="269"/>
  <c r="K84" i="269" s="1"/>
  <c r="K77" i="269"/>
  <c r="K79" i="269" s="1"/>
  <c r="K72" i="269"/>
  <c r="K71" i="269"/>
  <c r="K62" i="269"/>
  <c r="K61" i="269"/>
  <c r="K64" i="269" s="1"/>
  <c r="K56" i="269"/>
  <c r="K58" i="269" s="1"/>
  <c r="K52" i="269"/>
  <c r="K54" i="269" s="1"/>
  <c r="K47" i="269"/>
  <c r="K49" i="269" s="1"/>
  <c r="K38" i="269"/>
  <c r="K37" i="269"/>
  <c r="K36" i="269"/>
  <c r="K30" i="269"/>
  <c r="K25" i="269"/>
  <c r="K27" i="269" s="1"/>
  <c r="K21" i="269"/>
  <c r="K20" i="269"/>
  <c r="K16" i="269"/>
  <c r="J114" i="265"/>
  <c r="L54" i="367"/>
  <c r="O54" i="367" s="1"/>
  <c r="L53" i="367"/>
  <c r="O53" i="367" s="1"/>
  <c r="O57" i="367" s="1"/>
  <c r="O29" i="367" s="1"/>
  <c r="O32" i="367" s="1"/>
  <c r="O40" i="367"/>
  <c r="O39" i="367"/>
  <c r="O38" i="367"/>
  <c r="O37" i="367"/>
  <c r="O41" i="367" s="1"/>
  <c r="O46" i="367" s="1"/>
  <c r="O48" i="367" s="1"/>
  <c r="D10" i="367"/>
  <c r="D8" i="367"/>
  <c r="J113" i="265"/>
  <c r="L54" i="366"/>
  <c r="O54" i="366" s="1"/>
  <c r="L53" i="366"/>
  <c r="O53" i="366" s="1"/>
  <c r="O57" i="366" s="1"/>
  <c r="O29" i="366" s="1"/>
  <c r="O40" i="366"/>
  <c r="O39" i="366"/>
  <c r="O38" i="366"/>
  <c r="O37" i="366"/>
  <c r="O41" i="366" s="1"/>
  <c r="O46" i="366" s="1"/>
  <c r="O48" i="366" s="1"/>
  <c r="D10" i="366"/>
  <c r="D8" i="366"/>
  <c r="J107" i="265"/>
  <c r="L54" i="365"/>
  <c r="O54" i="365" s="1"/>
  <c r="L53" i="365"/>
  <c r="O53" i="365" s="1"/>
  <c r="O57" i="365" s="1"/>
  <c r="O29" i="365" s="1"/>
  <c r="O40" i="365"/>
  <c r="O39" i="365"/>
  <c r="O38" i="365"/>
  <c r="O37" i="365"/>
  <c r="L30" i="365"/>
  <c r="O30" i="365" s="1"/>
  <c r="D10" i="365"/>
  <c r="D8" i="365"/>
  <c r="K108" i="265"/>
  <c r="J108" i="265"/>
  <c r="J102" i="265"/>
  <c r="O55" i="363"/>
  <c r="L55" i="363"/>
  <c r="L54" i="364"/>
  <c r="O54" i="364" s="1"/>
  <c r="L53" i="364"/>
  <c r="O53" i="364" s="1"/>
  <c r="O57" i="364" s="1"/>
  <c r="O29" i="364" s="1"/>
  <c r="O40" i="364"/>
  <c r="O39" i="364"/>
  <c r="O38" i="364"/>
  <c r="O37" i="364"/>
  <c r="O41" i="364" s="1"/>
  <c r="O46" i="364" s="1"/>
  <c r="O48" i="364" s="1"/>
  <c r="L30" i="364"/>
  <c r="O30" i="364" s="1"/>
  <c r="D10" i="364"/>
  <c r="D8" i="364"/>
  <c r="O54" i="363"/>
  <c r="L54" i="363"/>
  <c r="L53" i="363"/>
  <c r="O53" i="363" s="1"/>
  <c r="O40" i="363"/>
  <c r="O39" i="363"/>
  <c r="O38" i="363"/>
  <c r="O37" i="363"/>
  <c r="D10" i="363"/>
  <c r="D8" i="363"/>
  <c r="K119" i="265"/>
  <c r="K121" i="265" s="1"/>
  <c r="J119" i="265"/>
  <c r="L54" i="362"/>
  <c r="O54" i="362" s="1"/>
  <c r="L53" i="362"/>
  <c r="O53" i="362" s="1"/>
  <c r="O57" i="362" s="1"/>
  <c r="O29" i="362" s="1"/>
  <c r="O32" i="362" s="1"/>
  <c r="O40" i="362"/>
  <c r="O39" i="362"/>
  <c r="O41" i="362" s="1"/>
  <c r="O46" i="362" s="1"/>
  <c r="O48" i="362" s="1"/>
  <c r="D10" i="362"/>
  <c r="D8" i="362"/>
  <c r="J97" i="265"/>
  <c r="L54" i="361"/>
  <c r="O54" i="361" s="1"/>
  <c r="L53" i="361"/>
  <c r="O53" i="361" s="1"/>
  <c r="O40" i="361"/>
  <c r="O39" i="361"/>
  <c r="O38" i="361"/>
  <c r="M37" i="361"/>
  <c r="O37" i="361" s="1"/>
  <c r="O41" i="361" s="1"/>
  <c r="O46" i="361" s="1"/>
  <c r="O48" i="361" s="1"/>
  <c r="D10" i="361"/>
  <c r="D8" i="361"/>
  <c r="J96" i="265"/>
  <c r="L55" i="360"/>
  <c r="O55" i="360" s="1"/>
  <c r="L54" i="360"/>
  <c r="O54" i="360" s="1"/>
  <c r="L53" i="360"/>
  <c r="O53" i="360" s="1"/>
  <c r="O57" i="360" s="1"/>
  <c r="O29" i="360" s="1"/>
  <c r="O32" i="360" s="1"/>
  <c r="O40" i="360"/>
  <c r="O39" i="360"/>
  <c r="O38" i="360"/>
  <c r="O37" i="360"/>
  <c r="L31" i="360"/>
  <c r="O31" i="360" s="1"/>
  <c r="L30" i="360"/>
  <c r="O30" i="360" s="1"/>
  <c r="D10" i="360"/>
  <c r="D8" i="360"/>
  <c r="J92" i="265"/>
  <c r="L54" i="359"/>
  <c r="O54" i="359" s="1"/>
  <c r="O57" i="359" s="1"/>
  <c r="O29" i="359" s="1"/>
  <c r="O32" i="359" s="1"/>
  <c r="O53" i="359"/>
  <c r="L53" i="359"/>
  <c r="O40" i="359"/>
  <c r="O39" i="359"/>
  <c r="O38" i="359"/>
  <c r="O37" i="359"/>
  <c r="O41" i="359" s="1"/>
  <c r="O46" i="359" s="1"/>
  <c r="O48" i="359" s="1"/>
  <c r="O30" i="359"/>
  <c r="L30" i="359"/>
  <c r="D10" i="359"/>
  <c r="D8" i="359"/>
  <c r="J91" i="265"/>
  <c r="L55" i="358"/>
  <c r="O55" i="358" s="1"/>
  <c r="L54" i="358"/>
  <c r="O54" i="358" s="1"/>
  <c r="L53" i="358"/>
  <c r="O53" i="358" s="1"/>
  <c r="O40" i="358"/>
  <c r="O39" i="358"/>
  <c r="O38" i="358"/>
  <c r="O37" i="358"/>
  <c r="L31" i="358"/>
  <c r="O31" i="358" s="1"/>
  <c r="O30" i="358"/>
  <c r="L30" i="358"/>
  <c r="D10" i="358"/>
  <c r="D8" i="358"/>
  <c r="J82" i="265"/>
  <c r="L54" i="357"/>
  <c r="O54" i="357" s="1"/>
  <c r="L53" i="357"/>
  <c r="O53" i="357" s="1"/>
  <c r="O40" i="357"/>
  <c r="O39" i="357"/>
  <c r="O38" i="357"/>
  <c r="O37" i="357"/>
  <c r="O41" i="357" s="1"/>
  <c r="O46" i="357" s="1"/>
  <c r="O48" i="357" s="1"/>
  <c r="D10" i="357"/>
  <c r="D8" i="357"/>
  <c r="J86" i="265"/>
  <c r="L54" i="356"/>
  <c r="O54" i="356" s="1"/>
  <c r="L53" i="356"/>
  <c r="O53" i="356" s="1"/>
  <c r="O40" i="356"/>
  <c r="O39" i="356"/>
  <c r="O38" i="356"/>
  <c r="O37" i="356"/>
  <c r="O41" i="356" s="1"/>
  <c r="O46" i="356" s="1"/>
  <c r="O48" i="356" s="1"/>
  <c r="D10" i="356"/>
  <c r="D8" i="356"/>
  <c r="J77" i="265"/>
  <c r="L54" i="355"/>
  <c r="O54" i="355" s="1"/>
  <c r="L53" i="355"/>
  <c r="O53" i="355" s="1"/>
  <c r="O57" i="355" s="1"/>
  <c r="O29" i="355" s="1"/>
  <c r="O32" i="355" s="1"/>
  <c r="O59" i="355" s="1"/>
  <c r="O40" i="355"/>
  <c r="O39" i="355"/>
  <c r="O38" i="355"/>
  <c r="O37" i="355"/>
  <c r="O41" i="355" s="1"/>
  <c r="O46" i="355" s="1"/>
  <c r="O48" i="355" s="1"/>
  <c r="D10" i="355"/>
  <c r="D8" i="355"/>
  <c r="J71" i="265"/>
  <c r="L55" i="354"/>
  <c r="O55" i="354" s="1"/>
  <c r="L54" i="354"/>
  <c r="O54" i="354" s="1"/>
  <c r="O53" i="354"/>
  <c r="L53" i="354"/>
  <c r="O40" i="354"/>
  <c r="O39" i="354"/>
  <c r="O38" i="354"/>
  <c r="O37" i="354"/>
  <c r="O41" i="354" s="1"/>
  <c r="O46" i="354" s="1"/>
  <c r="O48" i="354" s="1"/>
  <c r="D10" i="354"/>
  <c r="D8" i="354"/>
  <c r="K72" i="265"/>
  <c r="J72" i="265"/>
  <c r="L55" i="353"/>
  <c r="O55" i="353" s="1"/>
  <c r="L54" i="353"/>
  <c r="O54" i="353" s="1"/>
  <c r="O57" i="353" s="1"/>
  <c r="O29" i="353" s="1"/>
  <c r="O32" i="353" s="1"/>
  <c r="O53" i="353"/>
  <c r="L53" i="353"/>
  <c r="O40" i="353"/>
  <c r="O39" i="353"/>
  <c r="O38" i="353"/>
  <c r="O37" i="353"/>
  <c r="O41" i="353" s="1"/>
  <c r="O46" i="353" s="1"/>
  <c r="O48" i="353" s="1"/>
  <c r="D10" i="353"/>
  <c r="D8" i="353"/>
  <c r="J67" i="265"/>
  <c r="L55" i="352"/>
  <c r="O55" i="352" s="1"/>
  <c r="L54" i="352"/>
  <c r="O54" i="352" s="1"/>
  <c r="O57" i="352" s="1"/>
  <c r="O29" i="352" s="1"/>
  <c r="O32" i="352" s="1"/>
  <c r="O53" i="352"/>
  <c r="L53" i="352"/>
  <c r="O40" i="352"/>
  <c r="O39" i="352"/>
  <c r="O38" i="352"/>
  <c r="O37" i="352"/>
  <c r="O41" i="352" s="1"/>
  <c r="O46" i="352" s="1"/>
  <c r="O48" i="352" s="1"/>
  <c r="D10" i="352"/>
  <c r="D8" i="352"/>
  <c r="J66" i="265"/>
  <c r="L55" i="351"/>
  <c r="O55" i="351" s="1"/>
  <c r="L54" i="351"/>
  <c r="O54" i="351" s="1"/>
  <c r="L53" i="351"/>
  <c r="O53" i="351" s="1"/>
  <c r="O57" i="351" s="1"/>
  <c r="O29" i="351" s="1"/>
  <c r="O32" i="351" s="1"/>
  <c r="O40" i="351"/>
  <c r="O39" i="351"/>
  <c r="O38" i="351"/>
  <c r="O37" i="351"/>
  <c r="O41" i="351" s="1"/>
  <c r="O46" i="351" s="1"/>
  <c r="O48" i="351" s="1"/>
  <c r="D10" i="351"/>
  <c r="D8" i="351"/>
  <c r="J62" i="265"/>
  <c r="L60" i="350"/>
  <c r="O60" i="350" s="1"/>
  <c r="L59" i="350"/>
  <c r="O59" i="350" s="1"/>
  <c r="L58" i="350"/>
  <c r="O58" i="350" s="1"/>
  <c r="O62" i="350" s="1"/>
  <c r="O29" i="350" s="1"/>
  <c r="O32" i="350" s="1"/>
  <c r="O45" i="350"/>
  <c r="O44" i="350"/>
  <c r="O43" i="350"/>
  <c r="O42" i="350"/>
  <c r="O41" i="350"/>
  <c r="O46" i="350" s="1"/>
  <c r="O51" i="350" s="1"/>
  <c r="O53" i="350" s="1"/>
  <c r="O40" i="350"/>
  <c r="O39" i="350"/>
  <c r="O38" i="350"/>
  <c r="O37" i="350"/>
  <c r="D10" i="350"/>
  <c r="D8" i="350"/>
  <c r="J61" i="265"/>
  <c r="L60" i="349"/>
  <c r="O60" i="349" s="1"/>
  <c r="L59" i="349"/>
  <c r="O59" i="349" s="1"/>
  <c r="L58" i="349"/>
  <c r="O58" i="349" s="1"/>
  <c r="O62" i="349" s="1"/>
  <c r="O29" i="349" s="1"/>
  <c r="O32" i="349" s="1"/>
  <c r="O45" i="349"/>
  <c r="O44" i="349"/>
  <c r="O43" i="349"/>
  <c r="O42" i="349"/>
  <c r="O41" i="349"/>
  <c r="O40" i="349"/>
  <c r="O39" i="349"/>
  <c r="O38" i="349"/>
  <c r="O37" i="349"/>
  <c r="O46" i="349" s="1"/>
  <c r="O51" i="349" s="1"/>
  <c r="O53" i="349" s="1"/>
  <c r="D10" i="349"/>
  <c r="D8" i="349"/>
  <c r="J56" i="265"/>
  <c r="O41" i="348"/>
  <c r="O42" i="348" s="1"/>
  <c r="L30" i="348"/>
  <c r="O30" i="348" s="1"/>
  <c r="L55" i="348"/>
  <c r="O55" i="348" s="1"/>
  <c r="L54" i="348"/>
  <c r="O54" i="348" s="1"/>
  <c r="O40" i="348"/>
  <c r="O39" i="348"/>
  <c r="O38" i="348"/>
  <c r="O37" i="348"/>
  <c r="D10" i="348"/>
  <c r="D8" i="348"/>
  <c r="J52" i="265"/>
  <c r="J47" i="265"/>
  <c r="J42" i="265"/>
  <c r="J38" i="265"/>
  <c r="L54" i="347"/>
  <c r="O54" i="347" s="1"/>
  <c r="L53" i="347"/>
  <c r="O53" i="347" s="1"/>
  <c r="O57" i="347" s="1"/>
  <c r="O29" i="347" s="1"/>
  <c r="O40" i="347"/>
  <c r="O39" i="347"/>
  <c r="O38" i="347"/>
  <c r="O37" i="347"/>
  <c r="L31" i="347"/>
  <c r="O31" i="347" s="1"/>
  <c r="L30" i="347"/>
  <c r="O30" i="347" s="1"/>
  <c r="D10" i="347"/>
  <c r="D8" i="347"/>
  <c r="J37" i="265"/>
  <c r="L54" i="346"/>
  <c r="O54" i="346" s="1"/>
  <c r="L53" i="346"/>
  <c r="O53" i="346" s="1"/>
  <c r="O40" i="346"/>
  <c r="O39" i="346"/>
  <c r="O38" i="346"/>
  <c r="O37" i="346"/>
  <c r="O41" i="346" s="1"/>
  <c r="O46" i="346" s="1"/>
  <c r="O48" i="346" s="1"/>
  <c r="L31" i="346"/>
  <c r="O31" i="346" s="1"/>
  <c r="L30" i="346"/>
  <c r="O30" i="346" s="1"/>
  <c r="D10" i="346"/>
  <c r="D8" i="346"/>
  <c r="J36" i="265"/>
  <c r="L56" i="345"/>
  <c r="O56" i="345" s="1"/>
  <c r="L55" i="345"/>
  <c r="O55" i="345" s="1"/>
  <c r="O59" i="345" s="1"/>
  <c r="O29" i="345" s="1"/>
  <c r="O42" i="345"/>
  <c r="O41" i="345"/>
  <c r="O40" i="345"/>
  <c r="O39" i="345"/>
  <c r="O38" i="345"/>
  <c r="O37" i="345"/>
  <c r="O43" i="345" s="1"/>
  <c r="O48" i="345" s="1"/>
  <c r="O50" i="345" s="1"/>
  <c r="L31" i="345"/>
  <c r="O31" i="345" s="1"/>
  <c r="L30" i="345"/>
  <c r="O30" i="345" s="1"/>
  <c r="D10" i="345"/>
  <c r="D8" i="345"/>
  <c r="O58" i="344"/>
  <c r="O29" i="344" s="1"/>
  <c r="O32" i="344" s="1"/>
  <c r="O60" i="344" s="1"/>
  <c r="O42" i="344"/>
  <c r="D10" i="344"/>
  <c r="D8" i="344"/>
  <c r="L55" i="343"/>
  <c r="O55" i="343" s="1"/>
  <c r="L54" i="343"/>
  <c r="O54" i="343" s="1"/>
  <c r="O58" i="343" s="1"/>
  <c r="O29" i="343" s="1"/>
  <c r="O37" i="343"/>
  <c r="O42" i="343" s="1"/>
  <c r="L30" i="343"/>
  <c r="O30" i="343" s="1"/>
  <c r="D10" i="343"/>
  <c r="D8" i="343"/>
  <c r="J30" i="265"/>
  <c r="L55" i="342"/>
  <c r="O55" i="342" s="1"/>
  <c r="L54" i="342"/>
  <c r="O54" i="342" s="1"/>
  <c r="O58" i="342" s="1"/>
  <c r="O29" i="342" s="1"/>
  <c r="O32" i="342" s="1"/>
  <c r="O60" i="342" s="1"/>
  <c r="O42" i="342"/>
  <c r="D10" i="342"/>
  <c r="D8" i="342"/>
  <c r="J21" i="265"/>
  <c r="O30" i="275"/>
  <c r="L30" i="275"/>
  <c r="J20" i="265"/>
  <c r="O30" i="274"/>
  <c r="L30" i="274"/>
  <c r="J16" i="265"/>
  <c r="O42" i="341"/>
  <c r="O38" i="341"/>
  <c r="O39" i="341"/>
  <c r="O40" i="341"/>
  <c r="O41" i="341"/>
  <c r="O37" i="341"/>
  <c r="L55" i="341"/>
  <c r="O55" i="341" s="1"/>
  <c r="L54" i="341"/>
  <c r="O54" i="341" s="1"/>
  <c r="D10" i="341"/>
  <c r="D8" i="341"/>
  <c r="K69" i="265" l="1"/>
  <c r="K94" i="269"/>
  <c r="K69" i="269"/>
  <c r="K110" i="269"/>
  <c r="K40" i="269"/>
  <c r="K74" i="269"/>
  <c r="K116" i="269"/>
  <c r="O59" i="367"/>
  <c r="O32" i="366"/>
  <c r="O59" i="366" s="1"/>
  <c r="O41" i="365"/>
  <c r="O46" i="365" s="1"/>
  <c r="O48" i="365" s="1"/>
  <c r="O32" i="365"/>
  <c r="O57" i="363"/>
  <c r="O29" i="363" s="1"/>
  <c r="O32" i="363" s="1"/>
  <c r="O41" i="363"/>
  <c r="O46" i="363" s="1"/>
  <c r="O48" i="363" s="1"/>
  <c r="O32" i="364"/>
  <c r="O59" i="364" s="1"/>
  <c r="O59" i="363"/>
  <c r="O59" i="362"/>
  <c r="O57" i="361"/>
  <c r="O29" i="361" s="1"/>
  <c r="O32" i="361" s="1"/>
  <c r="O59" i="361" s="1"/>
  <c r="O41" i="360"/>
  <c r="O46" i="360" s="1"/>
  <c r="O48" i="360" s="1"/>
  <c r="O59" i="359"/>
  <c r="O57" i="358"/>
  <c r="O29" i="358" s="1"/>
  <c r="O41" i="358"/>
  <c r="O46" i="358" s="1"/>
  <c r="O48" i="358" s="1"/>
  <c r="O32" i="358"/>
  <c r="O57" i="357"/>
  <c r="O29" i="357" s="1"/>
  <c r="O32" i="357" s="1"/>
  <c r="O59" i="357"/>
  <c r="O57" i="356"/>
  <c r="O29" i="356" s="1"/>
  <c r="O32" i="356" s="1"/>
  <c r="O59" i="356" s="1"/>
  <c r="M66" i="355"/>
  <c r="O66" i="355" s="1"/>
  <c r="M65" i="355"/>
  <c r="O65" i="355" s="1"/>
  <c r="M64" i="355"/>
  <c r="O64" i="355" s="1"/>
  <c r="O67" i="355" s="1"/>
  <c r="O69" i="355"/>
  <c r="O57" i="354"/>
  <c r="O29" i="354" s="1"/>
  <c r="O32" i="354" s="1"/>
  <c r="O59" i="354" s="1"/>
  <c r="M66" i="354" s="1"/>
  <c r="O66" i="354" s="1"/>
  <c r="O59" i="353"/>
  <c r="O59" i="352"/>
  <c r="O59" i="351"/>
  <c r="O64" i="350"/>
  <c r="O64" i="349"/>
  <c r="O47" i="348"/>
  <c r="O49" i="348" s="1"/>
  <c r="O58" i="348"/>
  <c r="O29" i="348" s="1"/>
  <c r="O32" i="348" s="1"/>
  <c r="O41" i="347"/>
  <c r="O46" i="347" s="1"/>
  <c r="O48" i="347" s="1"/>
  <c r="O32" i="347"/>
  <c r="O57" i="346"/>
  <c r="O29" i="346" s="1"/>
  <c r="O32" i="346" s="1"/>
  <c r="O59" i="346" s="1"/>
  <c r="O32" i="345"/>
  <c r="O61" i="345" s="1"/>
  <c r="M66" i="344"/>
  <c r="O66" i="344" s="1"/>
  <c r="M65" i="344"/>
  <c r="O65" i="344" s="1"/>
  <c r="M67" i="344"/>
  <c r="O67" i="344" s="1"/>
  <c r="O32" i="343"/>
  <c r="O60" i="343" s="1"/>
  <c r="M66" i="342"/>
  <c r="O66" i="342" s="1"/>
  <c r="M65" i="342"/>
  <c r="O65" i="342" s="1"/>
  <c r="M67" i="342"/>
  <c r="O67" i="342" s="1"/>
  <c r="O58" i="341"/>
  <c r="O29" i="341" s="1"/>
  <c r="O32" i="341" s="1"/>
  <c r="O60" i="341" s="1"/>
  <c r="M66" i="367" l="1"/>
  <c r="O66" i="367" s="1"/>
  <c r="M65" i="367"/>
  <c r="O65" i="367" s="1"/>
  <c r="M64" i="367"/>
  <c r="O64" i="367" s="1"/>
  <c r="M66" i="366"/>
  <c r="O66" i="366" s="1"/>
  <c r="M65" i="366"/>
  <c r="O65" i="366" s="1"/>
  <c r="M64" i="366"/>
  <c r="O64" i="366" s="1"/>
  <c r="O59" i="365"/>
  <c r="M65" i="365" s="1"/>
  <c r="O65" i="365" s="1"/>
  <c r="M66" i="364"/>
  <c r="O66" i="364" s="1"/>
  <c r="M65" i="364"/>
  <c r="O65" i="364" s="1"/>
  <c r="M64" i="364"/>
  <c r="O64" i="364" s="1"/>
  <c r="O67" i="364" s="1"/>
  <c r="O69" i="364" s="1"/>
  <c r="M66" i="363"/>
  <c r="O66" i="363" s="1"/>
  <c r="M65" i="363"/>
  <c r="O65" i="363" s="1"/>
  <c r="M64" i="363"/>
  <c r="O64" i="363" s="1"/>
  <c r="M66" i="362"/>
  <c r="O66" i="362" s="1"/>
  <c r="M65" i="362"/>
  <c r="O65" i="362" s="1"/>
  <c r="M64" i="362"/>
  <c r="O64" i="362" s="1"/>
  <c r="O67" i="362" s="1"/>
  <c r="O69" i="362" s="1"/>
  <c r="M66" i="361"/>
  <c r="O66" i="361" s="1"/>
  <c r="M65" i="361"/>
  <c r="O65" i="361" s="1"/>
  <c r="M64" i="361"/>
  <c r="O64" i="361" s="1"/>
  <c r="O67" i="361" s="1"/>
  <c r="O69" i="361" s="1"/>
  <c r="O59" i="360"/>
  <c r="M64" i="360" s="1"/>
  <c r="O64" i="360" s="1"/>
  <c r="M66" i="359"/>
  <c r="O66" i="359" s="1"/>
  <c r="M65" i="359"/>
  <c r="O65" i="359" s="1"/>
  <c r="M64" i="359"/>
  <c r="O64" i="359" s="1"/>
  <c r="O67" i="359" s="1"/>
  <c r="O69" i="359" s="1"/>
  <c r="O59" i="358"/>
  <c r="M66" i="358" s="1"/>
  <c r="O66" i="358" s="1"/>
  <c r="M65" i="357"/>
  <c r="O65" i="357" s="1"/>
  <c r="M64" i="357"/>
  <c r="O64" i="357" s="1"/>
  <c r="M66" i="357"/>
  <c r="O66" i="357" s="1"/>
  <c r="M66" i="356"/>
  <c r="O66" i="356" s="1"/>
  <c r="M65" i="356"/>
  <c r="O65" i="356" s="1"/>
  <c r="M64" i="356"/>
  <c r="O64" i="356" s="1"/>
  <c r="M64" i="354"/>
  <c r="O64" i="354" s="1"/>
  <c r="M65" i="354"/>
  <c r="O65" i="354" s="1"/>
  <c r="O67" i="354"/>
  <c r="O69" i="354" s="1"/>
  <c r="M66" i="353"/>
  <c r="O66" i="353" s="1"/>
  <c r="M65" i="353"/>
  <c r="O65" i="353" s="1"/>
  <c r="M64" i="353"/>
  <c r="O64" i="353" s="1"/>
  <c r="O67" i="353" s="1"/>
  <c r="O69" i="353" s="1"/>
  <c r="M66" i="352"/>
  <c r="O66" i="352" s="1"/>
  <c r="M65" i="352"/>
  <c r="O65" i="352" s="1"/>
  <c r="M64" i="352"/>
  <c r="O64" i="352" s="1"/>
  <c r="M66" i="351"/>
  <c r="O66" i="351" s="1"/>
  <c r="M65" i="351"/>
  <c r="O65" i="351" s="1"/>
  <c r="M64" i="351"/>
  <c r="O64" i="351" s="1"/>
  <c r="O67" i="351" s="1"/>
  <c r="O69" i="351" s="1"/>
  <c r="M71" i="350"/>
  <c r="O71" i="350" s="1"/>
  <c r="M70" i="350"/>
  <c r="O70" i="350" s="1"/>
  <c r="M69" i="350"/>
  <c r="O69" i="350" s="1"/>
  <c r="O72" i="350" s="1"/>
  <c r="O74" i="350" s="1"/>
  <c r="M71" i="349"/>
  <c r="O71" i="349" s="1"/>
  <c r="M70" i="349"/>
  <c r="O70" i="349" s="1"/>
  <c r="M69" i="349"/>
  <c r="O69" i="349" s="1"/>
  <c r="O72" i="349" s="1"/>
  <c r="O74" i="349" s="1"/>
  <c r="O60" i="348"/>
  <c r="M66" i="348" s="1"/>
  <c r="O66" i="348" s="1"/>
  <c r="O59" i="347"/>
  <c r="M66" i="347" s="1"/>
  <c r="O66" i="347" s="1"/>
  <c r="M65" i="346"/>
  <c r="O65" i="346" s="1"/>
  <c r="M64" i="346"/>
  <c r="O64" i="346" s="1"/>
  <c r="M66" i="346"/>
  <c r="O66" i="346" s="1"/>
  <c r="M66" i="345"/>
  <c r="O66" i="345" s="1"/>
  <c r="M68" i="345"/>
  <c r="O68" i="345" s="1"/>
  <c r="M67" i="345"/>
  <c r="O67" i="345" s="1"/>
  <c r="O68" i="344"/>
  <c r="O70" i="344" s="1"/>
  <c r="M66" i="343"/>
  <c r="O66" i="343" s="1"/>
  <c r="M67" i="343"/>
  <c r="O67" i="343" s="1"/>
  <c r="M65" i="343"/>
  <c r="O65" i="343" s="1"/>
  <c r="O68" i="342"/>
  <c r="O70" i="342" s="1"/>
  <c r="M67" i="341"/>
  <c r="O67" i="341" s="1"/>
  <c r="M66" i="341"/>
  <c r="O66" i="341" s="1"/>
  <c r="M65" i="341"/>
  <c r="O65" i="341" s="1"/>
  <c r="J31" i="265" l="1"/>
  <c r="K31" i="265" s="1"/>
  <c r="J31" i="269"/>
  <c r="K31" i="269" s="1"/>
  <c r="O67" i="367"/>
  <c r="O69" i="367" s="1"/>
  <c r="O67" i="366"/>
  <c r="O69" i="366" s="1"/>
  <c r="M64" i="365"/>
  <c r="O64" i="365" s="1"/>
  <c r="M66" i="365"/>
  <c r="O66" i="365" s="1"/>
  <c r="O67" i="365"/>
  <c r="O69" i="365" s="1"/>
  <c r="O67" i="363"/>
  <c r="O69" i="363" s="1"/>
  <c r="M66" i="360"/>
  <c r="O66" i="360" s="1"/>
  <c r="M65" i="360"/>
  <c r="O65" i="360" s="1"/>
  <c r="O67" i="360" s="1"/>
  <c r="O69" i="360" s="1"/>
  <c r="M65" i="358"/>
  <c r="O65" i="358" s="1"/>
  <c r="O67" i="358" s="1"/>
  <c r="O69" i="358" s="1"/>
  <c r="M64" i="358"/>
  <c r="O64" i="358" s="1"/>
  <c r="O67" i="357"/>
  <c r="O69" i="357" s="1"/>
  <c r="O67" i="356"/>
  <c r="O69" i="356" s="1"/>
  <c r="O67" i="352"/>
  <c r="O69" i="352" s="1"/>
  <c r="M67" i="348"/>
  <c r="O67" i="348" s="1"/>
  <c r="M65" i="348"/>
  <c r="O65" i="348" s="1"/>
  <c r="M65" i="347"/>
  <c r="O65" i="347" s="1"/>
  <c r="M64" i="347"/>
  <c r="O64" i="347" s="1"/>
  <c r="O67" i="346"/>
  <c r="O69" i="346" s="1"/>
  <c r="O69" i="345"/>
  <c r="O71" i="345" s="1"/>
  <c r="O68" i="343"/>
  <c r="O70" i="343" s="1"/>
  <c r="O68" i="341"/>
  <c r="O70" i="341" s="1"/>
  <c r="J25" i="265"/>
  <c r="J32" i="269" l="1"/>
  <c r="K32" i="269" s="1"/>
  <c r="K34" i="269" s="1"/>
  <c r="J32" i="265"/>
  <c r="K32" i="265" s="1"/>
  <c r="O68" i="348"/>
  <c r="O70" i="348" s="1"/>
  <c r="O67" i="347"/>
  <c r="O69" i="347" s="1"/>
  <c r="O38" i="293" l="1"/>
  <c r="O39" i="293"/>
  <c r="O40" i="293"/>
  <c r="O37" i="293"/>
  <c r="L54" i="293"/>
  <c r="O54" i="293" s="1"/>
  <c r="L53" i="293"/>
  <c r="O53" i="293" s="1"/>
  <c r="D10" i="293"/>
  <c r="D8" i="293"/>
  <c r="O38" i="288"/>
  <c r="O39" i="288"/>
  <c r="O40" i="288"/>
  <c r="O41" i="288"/>
  <c r="O42" i="288"/>
  <c r="O30" i="288"/>
  <c r="L31" i="288"/>
  <c r="O31" i="288" s="1"/>
  <c r="L30" i="288"/>
  <c r="L56" i="288"/>
  <c r="O56" i="288" s="1"/>
  <c r="L55" i="288"/>
  <c r="O55" i="288" s="1"/>
  <c r="O37" i="288"/>
  <c r="D10" i="288"/>
  <c r="D8" i="288"/>
  <c r="O59" i="288" l="1"/>
  <c r="O29" i="288" s="1"/>
  <c r="O57" i="293"/>
  <c r="O29" i="293" s="1"/>
  <c r="O32" i="293" s="1"/>
  <c r="O41" i="293"/>
  <c r="O46" i="293" s="1"/>
  <c r="O48" i="293" s="1"/>
  <c r="O43" i="288"/>
  <c r="O48" i="288" s="1"/>
  <c r="O50" i="288" s="1"/>
  <c r="O59" i="293" l="1"/>
  <c r="M66" i="293" s="1"/>
  <c r="O66" i="293" s="1"/>
  <c r="M64" i="293" l="1"/>
  <c r="O64" i="293" s="1"/>
  <c r="M65" i="293"/>
  <c r="O65" i="293" s="1"/>
  <c r="O67" i="293" l="1"/>
  <c r="O69" i="293" s="1"/>
  <c r="O46" i="283"/>
  <c r="M37" i="283"/>
  <c r="L31" i="283"/>
  <c r="O31" i="283" s="1"/>
  <c r="L30" i="283"/>
  <c r="O30" i="283" s="1"/>
  <c r="L54" i="283"/>
  <c r="O54" i="283" s="1"/>
  <c r="L53" i="283"/>
  <c r="O53" i="283" s="1"/>
  <c r="O40" i="283"/>
  <c r="O39" i="283"/>
  <c r="O38" i="283"/>
  <c r="O37" i="283"/>
  <c r="O41" i="283" s="1"/>
  <c r="O48" i="283" s="1"/>
  <c r="D10" i="283"/>
  <c r="D8" i="283"/>
  <c r="O57" i="283" l="1"/>
  <c r="O29" i="283" s="1"/>
  <c r="O32" i="283" s="1"/>
  <c r="O59" i="283" s="1"/>
  <c r="M66" i="283" l="1"/>
  <c r="O66" i="283" s="1"/>
  <c r="M65" i="283"/>
  <c r="O65" i="283" s="1"/>
  <c r="M64" i="283"/>
  <c r="O64" i="283" s="1"/>
  <c r="O67" i="283" l="1"/>
  <c r="O69" i="283" s="1"/>
  <c r="L55" i="277" l="1"/>
  <c r="O55" i="277" s="1"/>
  <c r="L54" i="277"/>
  <c r="O54" i="277" s="1"/>
  <c r="O42" i="277"/>
  <c r="D10" i="277"/>
  <c r="D8" i="277"/>
  <c r="L55" i="275"/>
  <c r="O55" i="275" s="1"/>
  <c r="L54" i="275"/>
  <c r="O54" i="275" s="1"/>
  <c r="O42" i="275"/>
  <c r="D10" i="275"/>
  <c r="D8" i="275"/>
  <c r="L55" i="274"/>
  <c r="O55" i="274" s="1"/>
  <c r="L54" i="274"/>
  <c r="O54" i="274" s="1"/>
  <c r="O42" i="274"/>
  <c r="D10" i="274"/>
  <c r="D8" i="274"/>
  <c r="O58" i="277" l="1"/>
  <c r="O29" i="277" s="1"/>
  <c r="O32" i="277" s="1"/>
  <c r="O58" i="275"/>
  <c r="O29" i="275" s="1"/>
  <c r="O32" i="275" s="1"/>
  <c r="O58" i="274"/>
  <c r="O29" i="274" s="1"/>
  <c r="O32" i="274" s="1"/>
  <c r="O60" i="275" l="1"/>
  <c r="O60" i="274"/>
  <c r="M65" i="274" s="1"/>
  <c r="O65" i="274" s="1"/>
  <c r="O60" i="277"/>
  <c r="M66" i="277" s="1"/>
  <c r="O66" i="277" s="1"/>
  <c r="M65" i="275" l="1"/>
  <c r="O65" i="275" s="1"/>
  <c r="M66" i="275"/>
  <c r="O66" i="275" s="1"/>
  <c r="M67" i="275"/>
  <c r="O67" i="275" s="1"/>
  <c r="M67" i="274"/>
  <c r="O67" i="274" s="1"/>
  <c r="M66" i="274"/>
  <c r="O66" i="274" s="1"/>
  <c r="O68" i="274" s="1"/>
  <c r="O70" i="274" s="1"/>
  <c r="M67" i="277"/>
  <c r="O67" i="277" s="1"/>
  <c r="M65" i="277"/>
  <c r="O65" i="277" s="1"/>
  <c r="O68" i="277" s="1"/>
  <c r="O70" i="277" s="1"/>
  <c r="L52" i="268"/>
  <c r="L51" i="268"/>
  <c r="O68" i="275" l="1"/>
  <c r="O70" i="275" s="1"/>
  <c r="O52" i="268"/>
  <c r="O51" i="268"/>
  <c r="XFD24" i="269"/>
  <c r="K23" i="269" l="1"/>
  <c r="O55" i="268"/>
  <c r="O29" i="268" s="1"/>
  <c r="O32" i="268" s="1"/>
  <c r="O57" i="268" s="1"/>
  <c r="M62" i="268" l="1"/>
  <c r="O62" i="268" s="1"/>
  <c r="M64" i="268"/>
  <c r="O64" i="268" s="1"/>
  <c r="M63" i="268"/>
  <c r="O63" i="268" s="1"/>
  <c r="D10" i="268"/>
  <c r="D8" i="268"/>
  <c r="O65" i="268" l="1"/>
  <c r="O67" i="268" s="1"/>
  <c r="K16" i="265"/>
  <c r="K20" i="265"/>
  <c r="K21" i="265"/>
  <c r="XFD24" i="265"/>
  <c r="K25" i="265"/>
  <c r="K27" i="265" s="1"/>
  <c r="K30" i="265"/>
  <c r="K36" i="265"/>
  <c r="K37" i="265"/>
  <c r="K38" i="265"/>
  <c r="K42" i="265"/>
  <c r="K44" i="265" s="1"/>
  <c r="K47" i="265"/>
  <c r="K49" i="265" s="1"/>
  <c r="K52" i="265"/>
  <c r="K54" i="265" s="1"/>
  <c r="K56" i="265"/>
  <c r="K61" i="265"/>
  <c r="K62" i="265"/>
  <c r="K71" i="265"/>
  <c r="K74" i="265" s="1"/>
  <c r="K77" i="265"/>
  <c r="K79" i="265" s="1"/>
  <c r="K82" i="265"/>
  <c r="K86" i="265"/>
  <c r="K91" i="265"/>
  <c r="K92" i="265"/>
  <c r="K96" i="265"/>
  <c r="K99" i="265" s="1"/>
  <c r="K102" i="265"/>
  <c r="K107" i="265"/>
  <c r="K110" i="265" s="1"/>
  <c r="K113" i="265"/>
  <c r="K114" i="265"/>
  <c r="J15" i="269" l="1"/>
  <c r="K15" i="269" s="1"/>
  <c r="K18" i="269" s="1"/>
  <c r="K122" i="269" s="1"/>
  <c r="K127" i="269" s="1"/>
  <c r="J15" i="265"/>
  <c r="K84" i="265"/>
  <c r="K104" i="265"/>
  <c r="K15" i="265"/>
  <c r="K18" i="265" s="1"/>
  <c r="K116" i="265"/>
  <c r="K94" i="265"/>
  <c r="K88" i="265"/>
  <c r="K64" i="265"/>
  <c r="K58" i="265"/>
  <c r="K40" i="265"/>
  <c r="K34" i="265"/>
  <c r="K23" i="265"/>
  <c r="O32" i="288"/>
  <c r="O61" i="288" s="1"/>
  <c r="K122" i="265" l="1"/>
  <c r="K127" i="265" s="1"/>
  <c r="K131" i="265" s="1"/>
  <c r="K131" i="269"/>
  <c r="M68" i="288"/>
  <c r="O68" i="288" s="1"/>
  <c r="M67" i="288"/>
  <c r="O67" i="288" s="1"/>
  <c r="M66" i="288"/>
  <c r="O66" i="288" s="1"/>
  <c r="O69" i="288" l="1"/>
  <c r="O71" i="288" s="1"/>
</calcChain>
</file>

<file path=xl/sharedStrings.xml><?xml version="1.0" encoding="utf-8"?>
<sst xmlns="http://schemas.openxmlformats.org/spreadsheetml/2006/main" count="3389" uniqueCount="339">
  <si>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</si>
  <si>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</si>
  <si>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</si>
  <si>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</si>
  <si>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</si>
  <si>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</si>
  <si>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</si>
  <si>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</si>
  <si>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</si>
  <si>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</si>
  <si>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</si>
  <si>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</si>
  <si>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</si>
  <si>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</si>
  <si>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</si>
  <si>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</si>
  <si>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</si>
  <si>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</si>
  <si>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</si>
  <si>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</si>
  <si>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</si>
  <si>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</si>
  <si>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</si>
  <si>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</si>
  <si>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</si>
  <si>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</si>
  <si>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</si>
  <si>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</si>
  <si>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</si>
  <si>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</si>
  <si>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</si>
  <si>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</si>
  <si>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</si>
  <si>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</si>
  <si>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</si>
  <si>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</si>
  <si>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</si>
  <si>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</si>
  <si>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PÁGINA</t>
  </si>
  <si>
    <t>DE</t>
  </si>
  <si>
    <t xml:space="preserve">ANALISIS DE PRECIOS UNITARIOS </t>
  </si>
  <si>
    <t>FECHA</t>
  </si>
  <si>
    <t>DD</t>
  </si>
  <si>
    <t>MM</t>
  </si>
  <si>
    <t>AA</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</si>
  <si>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</si>
  <si>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</si>
  <si>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</si>
  <si>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</si>
  <si>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</si>
  <si>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</si>
  <si>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</si>
  <si>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</si>
  <si>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</si>
  <si>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</si>
  <si>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</si>
  <si>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</si>
  <si>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</si>
  <si>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</si>
  <si>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</si>
  <si>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</si>
  <si>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</si>
  <si>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</si>
  <si>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</si>
  <si>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</si>
  <si>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</si>
  <si>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</si>
  <si>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</si>
  <si>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</si>
  <si>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</si>
  <si>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</si>
  <si>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</si>
  <si>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</si>
  <si>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</si>
  <si>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</si>
  <si>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</si>
  <si>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</si>
  <si>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</si>
  <si>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</si>
  <si>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</si>
  <si>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</si>
  <si>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</si>
  <si>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</si>
  <si>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</si>
  <si>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</si>
  <si>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</si>
  <si>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</si>
  <si>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</si>
  <si>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1.1.1</t>
  </si>
  <si>
    <t>1.2</t>
  </si>
  <si>
    <t>1.3</t>
  </si>
  <si>
    <t>1.3.1</t>
  </si>
  <si>
    <t>2.1</t>
  </si>
  <si>
    <t>2.2</t>
  </si>
  <si>
    <t>2.3</t>
  </si>
  <si>
    <t>2.3.1</t>
  </si>
  <si>
    <t>4.1</t>
  </si>
  <si>
    <t>4.1.1</t>
  </si>
  <si>
    <t>4.2.1</t>
  </si>
  <si>
    <t>5.2</t>
  </si>
  <si>
    <t>5.2.1</t>
  </si>
  <si>
    <t>8.1</t>
  </si>
  <si>
    <t>8.1.1</t>
  </si>
  <si>
    <t>9.1</t>
  </si>
  <si>
    <t>10.1</t>
  </si>
  <si>
    <t>10.1.1</t>
  </si>
  <si>
    <t>PRELIMINARES</t>
  </si>
  <si>
    <t>OBRAS PRELIMINARES</t>
  </si>
  <si>
    <t xml:space="preserve">LIMPIEZA, DESCAPOTE, RETIRO SOBR. - MANUAL   H = 0,20 MTS </t>
  </si>
  <si>
    <t xml:space="preserve">LOCALIZACIÓN Y REPLANTEO TOPOGRAFICO (AREA A PAGAR ES EL AREA DE LA HUELLA DE LA EDIFICACIÓN) </t>
  </si>
  <si>
    <t>DEMOLICIONES - DESMONTES - RETIROS</t>
  </si>
  <si>
    <t>VARIOS - PRELIMINARES</t>
  </si>
  <si>
    <t>RETIRO DE SOBRANTES: CARGUE TRANSPORTE Y DISPOSICION FINAL DE ESCOMBROS A SITIO AUTORIZADO (APLICA PARA SOBRANTES QUE NO PERTENECEN A LAS ACTIVIDADES DE LA OBRA).</t>
  </si>
  <si>
    <t>CIMENTACION</t>
  </si>
  <si>
    <t>EXCAVACIONES, RELLENOS Y REEMPLAZOS (MEDIDOS EN BANCA Y/O COMPACTOS)</t>
  </si>
  <si>
    <t xml:space="preserve">EXCAVACION MANUAL EN MATERIAL COMUN (INCLUYE CARGUE, RETIRO Y DISPOCIÓN FINAL) </t>
  </si>
  <si>
    <t xml:space="preserve">RELLENO EN RECEBO COMUN (SUMINISTRO, EXTENDIDO, HUMEDECIMIENTO Y COMPACTACIÓN)  </t>
  </si>
  <si>
    <t>CONCRETOS PARA CIMENTACION</t>
  </si>
  <si>
    <t>CONCRETO PARA VIGAS DE CIMENTACIÓN 3000 PSI (INCLUYE TODO LO NECESARIO PARA SU CORRECTA EJECUCIÓN)</t>
  </si>
  <si>
    <t>ACERO DE REFUERZO PARA CIMENTACION - ESTRUCTURA - MAMPOSTERIA Y OTROS</t>
  </si>
  <si>
    <t>SUMINISTRO E INSTALACIÓN ACERO DE REFUERZO 60000 PSI</t>
  </si>
  <si>
    <t>ESTRUCTURA</t>
  </si>
  <si>
    <t xml:space="preserve">ELEMENTOS VERTICALES EN CONCRETO (ELEMENTOS INTEGRALES CON SECCION UNIFORME, PLOMADOS, ALINEADOS, SIN BROSAS Y LIMPIOS; CON BOCEL SI APLICA) </t>
  </si>
  <si>
    <t>COLUMNAS EN CONCRETO DE 3000 PSI</t>
  </si>
  <si>
    <t>MAMPOSTERIA (UNIDAD DE MEDIDA M2, NO SE RECONOCE ML)</t>
  </si>
  <si>
    <t>MAMPOSTERIA EN LADRILLO TOLETE Y HUECO</t>
  </si>
  <si>
    <t>ELEMENTOS ESTRUCTURALES Y NO ESTRUCTURALES</t>
  </si>
  <si>
    <t>VIGA Y/O COLUMNETA DE CONFINAMIENTO DE CONCRETO DE 3000 PSI DE .10 X .20 .(INCLUYE ACERO)</t>
  </si>
  <si>
    <t>INSTALACIÓN ELECTRICA, TELEFÓNICA Y COMUNICACIONES</t>
  </si>
  <si>
    <t>SALIDAS PARA ALUMBRADO Y TOMAS (INCLUYEN TUBERIA Y CABLEADO HASTA UNA DISTANCIA DE 3,00 METROS)</t>
  </si>
  <si>
    <t>SALIDA PARA LUMINARIA  - INCLUYE CAJA, TUBERIA PVC DE 1/2", CONDUCTORES DE COBRE #12 AWG, LS ZH, APARATO ELECTRICO CORRESPONDIENTE Y DEMÁS ACCESORIOS NECESARIOS PARA SU CORRECTA INSTALACIÓN. SALIDA HASTA UNA DISTANCIA DE 3,00M</t>
  </si>
  <si>
    <t>SALIDA + TOMACORRIENTE DOBLE MONOFASICA - INCLUYE CAJA, TUBERIA PVC DE 1/2", CONDUCTORES DE COBRE #12 AWG, LS ZH, APARATO ELECTRICO CORRESPONDIENTE Y DEMÁS ACCESORIOS NECESARIOS PARA SU CORRECTA INSTALACIÓN. SALIDA HASTA UNA DISTANCIA DE 3,00M</t>
  </si>
  <si>
    <t>ACOMETIDAS Y CONDUCTORES</t>
  </si>
  <si>
    <t>TUBERIA PVC 3/4" EMBEBIDA. INC. ACCESORIOS</t>
  </si>
  <si>
    <t>CABLEADO 1#12 PE HF LS TC POR TUBERÍA, CANALETA O BANDEJA</t>
  </si>
  <si>
    <t>BREAKER RIEL MONOPOLAR 1 X 6/63 A (SUMINISTRO E INSTALACIÓN)</t>
  </si>
  <si>
    <t>PAÑETES</t>
  </si>
  <si>
    <t>PAÑETES SOBRE MUROS</t>
  </si>
  <si>
    <t xml:space="preserve">PAÑETE LISO SOBRE MUROS 1:4  </t>
  </si>
  <si>
    <t>BASES PISOS Y AFINADOS</t>
  </si>
  <si>
    <t>AFINADO ENDURECIDO MORTERO 1:3 H=4</t>
  </si>
  <si>
    <t>ACABADOS PISOS</t>
  </si>
  <si>
    <t>BALDOSA CERAMICA ANTIDESLIZANTE 50X50 CM (SUMINISTRO E INSTALACION)</t>
  </si>
  <si>
    <t>CUBIERTAS</t>
  </si>
  <si>
    <t>SUMINISTRO E INSTALACION DE ESTRUCTURA METALICA PARA CUBIERTAS. NORMA NSR10 TITULO F. PERFILERIA ASTM A572 GR50 Y ASTM A37. SOLDADURA E70XX. INC CERCHAS, CORREAS, TENSORES, ANCLAJES Y ACCESORIOS, LIMPIEZA SSPC-SP3, PINTURA ANTICORROSIVA 3 MILS Y ACABADO ESMALTE ALQUIDICO 3 MILS</t>
  </si>
  <si>
    <t>SUMINISTRO E INSTALACION DE CUBIERTA LAMINA MASTERMIL CAL. 28</t>
  </si>
  <si>
    <t>ACCESORIOS Y OTROS</t>
  </si>
  <si>
    <t>SUMINISTRO E INSTALACION DE CANAL LAMINA GALVANIZADA  DS = 50 CM - CAL 20. INCLUYE SOPORTES, SOSCOS, REFUERZOS Y GARGOLAS DE REBOSE</t>
  </si>
  <si>
    <t>SUMINISTRO E INSTALACION DE BAJANTE A.LL. PVC Ø 4" (INC. ACCESORIOS)</t>
  </si>
  <si>
    <t>ILUMINACION</t>
  </si>
  <si>
    <t>SUMINISTRO E INSTALACION DE LUMINARIAS</t>
  </si>
  <si>
    <t>PINTURA</t>
  </si>
  <si>
    <t>PINTURA SOBRE METAL</t>
  </si>
  <si>
    <t>SUMINISTRO E INSTALACION DE ESMALTE  S/ LAMINA  LLENA</t>
  </si>
  <si>
    <t>ASEO Y VARIOS</t>
  </si>
  <si>
    <t>ASEO Y LIMPIEZA</t>
  </si>
  <si>
    <t>ASEO GENERAL</t>
  </si>
  <si>
    <t>M2</t>
  </si>
  <si>
    <t>UND</t>
  </si>
  <si>
    <t>M3</t>
  </si>
  <si>
    <t>KG</t>
  </si>
  <si>
    <t>M</t>
  </si>
  <si>
    <t>SUBTOTAL</t>
  </si>
  <si>
    <t>MEMORIA DE CANTIDADES - PRESUPUESTO GENERAL</t>
  </si>
  <si>
    <t>PROCESO No.</t>
  </si>
  <si>
    <t>PROYECTO:</t>
  </si>
  <si>
    <t>MEJORAMIENTO Y ADECUACION DE LAS INSTALACIONES FISICAS DEL HOGAR DE LOS ABUELOS DEL MUNICIPIO DE HACARI, NORTE DE SANTANDER.</t>
  </si>
  <si>
    <t>PROPONENTE:</t>
  </si>
  <si>
    <t>-------------</t>
  </si>
  <si>
    <t>ENTIDAD:</t>
  </si>
  <si>
    <t>SUPERVISOR(A):</t>
  </si>
  <si>
    <r>
      <rPr>
        <b/>
        <sz val="14"/>
        <rFont val="Arial Narrow"/>
        <family val="2"/>
      </rPr>
      <t>ING. LINA LICETH SUAREZ LEON</t>
    </r>
    <r>
      <rPr>
        <sz val="14"/>
        <rFont val="Arial Narrow"/>
        <family val="2"/>
      </rPr>
      <t xml:space="preserve">
SECRETARIA DE PLANEACION E INFRAESTRUCTURA MPAL</t>
    </r>
  </si>
  <si>
    <t>LUGAR DE EJECUCIÓN:</t>
  </si>
  <si>
    <t xml:space="preserve">BARRIO CENTRO, MUNICIPIO DE HACARÍ </t>
  </si>
  <si>
    <t>FECHA:</t>
  </si>
  <si>
    <t xml:space="preserve">ING. LINA LICETH SUAREZ LEON </t>
  </si>
  <si>
    <t>Secretaria de Planeación e Infreaestructura M/pal</t>
  </si>
  <si>
    <t>Supervisora</t>
  </si>
  <si>
    <t>MUNICIPIO DE HACARÍ - DEPARTAMENTO NORTE DE SANTANDER</t>
  </si>
  <si>
    <t>ITEMS DE LA PROPUESTA ECONÓMICA</t>
  </si>
  <si>
    <t>ITEMS NO PREVISTOS</t>
  </si>
  <si>
    <t>X</t>
  </si>
  <si>
    <t>Herramienta menor (5% mano de obra)</t>
  </si>
  <si>
    <t>Ayudante de construcción</t>
  </si>
  <si>
    <t>Oficial de construcción</t>
  </si>
  <si>
    <t>Tabla pegachento 2*20*300</t>
  </si>
  <si>
    <t>Estaca en madera de 30 cm</t>
  </si>
  <si>
    <t>Hilo</t>
  </si>
  <si>
    <t>Cal blanca</t>
  </si>
  <si>
    <t>Und</t>
  </si>
  <si>
    <t>Kg</t>
  </si>
  <si>
    <t>und</t>
  </si>
  <si>
    <t>Rollo</t>
  </si>
  <si>
    <t>Paca</t>
  </si>
  <si>
    <t>Martillo eléctrico</t>
  </si>
  <si>
    <t>Rana compactadora</t>
  </si>
  <si>
    <t>Recebo común</t>
  </si>
  <si>
    <t>Cemento gris</t>
  </si>
  <si>
    <t>Arena lavada</t>
  </si>
  <si>
    <t>Agua</t>
  </si>
  <si>
    <t>Lt</t>
  </si>
  <si>
    <t>Transporte (15% materiales en obra)</t>
  </si>
  <si>
    <t>Mezcladora de concreto</t>
  </si>
  <si>
    <t>Vibrador de concreto</t>
  </si>
  <si>
    <t>Triturado</t>
  </si>
  <si>
    <t>Tabla de madera (3,00x0,30x0,02 m)</t>
  </si>
  <si>
    <t>Puntilla 2-1/2"</t>
  </si>
  <si>
    <t>Docena</t>
  </si>
  <si>
    <t>Lb</t>
  </si>
  <si>
    <t>Cizalla</t>
  </si>
  <si>
    <t>Dobladora</t>
  </si>
  <si>
    <t>Varilla corrugada de 1/2"</t>
  </si>
  <si>
    <t>Alambre negro</t>
  </si>
  <si>
    <t>ML</t>
  </si>
  <si>
    <t>Pegante PVC (1/4 gl)</t>
  </si>
  <si>
    <t>Limpiador para pvc (1/4 gl)</t>
  </si>
  <si>
    <t>Codo pvc 4"- Sanitario</t>
  </si>
  <si>
    <t>Mortero 1:4</t>
  </si>
  <si>
    <t>Andamio tubular</t>
  </si>
  <si>
    <t>Tabla en madera (3x0,30x0,02 m)</t>
  </si>
  <si>
    <t>Puntilla de 2-1/2"</t>
  </si>
  <si>
    <t>Concreto 3000 PSI</t>
  </si>
  <si>
    <t>Acero de refuerzo 3/8"</t>
  </si>
  <si>
    <t>ADAPTADOR TERMINAL CONDUIT 1/2 PVC</t>
  </si>
  <si>
    <t>LIMPIADOR PARA PVC Y CPVC (1/32 GL.)</t>
  </si>
  <si>
    <t>CINTA AISLANTE N15 PVC (20M) NEGRA</t>
  </si>
  <si>
    <t>CURVA 90º 1/2" PVC/CONDUIT</t>
  </si>
  <si>
    <t>CABLE N°12 THHN CENTELSA</t>
  </si>
  <si>
    <t>SOLDADURA LIQUIDA (1/4 GL.)</t>
  </si>
  <si>
    <t>TUBO CONDUIT PVC 1/2</t>
  </si>
  <si>
    <t>Unidad</t>
  </si>
  <si>
    <t>Metro</t>
  </si>
  <si>
    <t>CAJA OCTOGONAL PVC</t>
  </si>
  <si>
    <t>CAJA 4X2 PVC</t>
  </si>
  <si>
    <t>TOMACORRIENTE DOBLE</t>
  </si>
  <si>
    <t>PEGANTE PVC 1/4</t>
  </si>
  <si>
    <t>TUBO CONDUIT 3/4" X 3M PVC SCH40</t>
  </si>
  <si>
    <t>CURVA 90º 3/4" PVC/CONDUIT</t>
  </si>
  <si>
    <t>CABLE # 12 CENTELSA</t>
  </si>
  <si>
    <t>CINTA NEGRA</t>
  </si>
  <si>
    <t>BREAKER RIEL MONOPOLAR 1X6/63</t>
  </si>
  <si>
    <t>BALDOSA CERAMICA ANTIDESLIZANTE (SUMINISTRO E INSTALACION)</t>
  </si>
  <si>
    <t>m2</t>
  </si>
  <si>
    <t>paca</t>
  </si>
  <si>
    <t>BOLSA</t>
  </si>
  <si>
    <t>Cereamica antideslizante</t>
  </si>
  <si>
    <t>Pegoperfecto ceramico</t>
  </si>
  <si>
    <t>Boquilla Pego perfecto X 2KG</t>
  </si>
  <si>
    <t>Soldador electrico</t>
  </si>
  <si>
    <t>Tubo rectangular metalico 3" X 1-1/2",  Cal. 18,  e: 1,20 mm</t>
  </si>
  <si>
    <t>Anticorrosivo</t>
  </si>
  <si>
    <t>Esmalte</t>
  </si>
  <si>
    <t>Soldadura 6013</t>
  </si>
  <si>
    <t>Gl</t>
  </si>
  <si>
    <t>Lamina mastermil galvanizada, Cal. 28</t>
  </si>
  <si>
    <t>Tornillo autoperforante 2-1/2"</t>
  </si>
  <si>
    <t>Canal en lamina galvanizada, Cal. 20</t>
  </si>
  <si>
    <t>Ganchos de canal galvanizada Cal. 22</t>
  </si>
  <si>
    <t>Soportes</t>
  </si>
  <si>
    <t>Tubo pvc sanitario 4" RDE 41</t>
  </si>
  <si>
    <t>Oficial de soldadura</t>
  </si>
  <si>
    <t>Especialista electrico</t>
  </si>
  <si>
    <t>Comprensor Electrico</t>
  </si>
  <si>
    <t>Disolvente Tiner y/o Gasolina</t>
  </si>
  <si>
    <t>GL</t>
  </si>
  <si>
    <t>HA-SA-003-2026</t>
  </si>
  <si>
    <t>Total Costo Directo</t>
  </si>
  <si>
    <t xml:space="preserve">EXCAVACION MECÁNICA (INC. CARGUE, TRANSPORTE Y DISPOCIÓN FINAL) </t>
  </si>
  <si>
    <t>PLACA CONTRAPISO DE 8 CM - CONCRETO 3000 PSI. INCLUYE CORTE Y DILATACION</t>
  </si>
  <si>
    <t>MURO EN LADRILLO TOLETE PRENSADO E = 12CM</t>
  </si>
  <si>
    <t>DEMOLICION DE CONSTRUCCIONES EXISTENTES (INC. RETIRO DE SOBR.)</t>
  </si>
  <si>
    <t>RETIRO Y DISPOSICION FINAL DE MATERIAL TOXICO (ASBESTO CEMENTO)</t>
  </si>
  <si>
    <t>PAÑETE LISO SOBRE MUROS 1:4</t>
  </si>
  <si>
    <t>TUBERIA PVC 3/4" CONDUIT EMBEBIDA. INC. ACCESORIOS</t>
  </si>
  <si>
    <t xml:space="preserve">M </t>
  </si>
  <si>
    <t>CABLEADO 1#12 PE HF LS TC POR TUBERIA, CANALETA O BANDEJA</t>
  </si>
  <si>
    <t>TABLEROS E INTERRUPTORES</t>
  </si>
  <si>
    <t>UN</t>
  </si>
  <si>
    <t xml:space="preserve">UN </t>
  </si>
  <si>
    <t>TABLERO DE AUTOMÁTICOS DE 12 CIRCUITOS TIPO PESADO CON PUERTA Y CERRADURA DE CIERRE, CERRADURA Y ESPACIO TOTALIZADOR INDUSTRIAL NTQ-412T Y BARRAJE DE TIERRA</t>
  </si>
  <si>
    <t>PISOS</t>
  </si>
  <si>
    <t>CUBIERTAS E IMPERMEABILIZACIONES</t>
  </si>
  <si>
    <t>SUMINSTRO E INSTALACION DE ESTRUCTURA METALICA PARA CUBIERTAS. NORMA NSR10 TITULO F. PERFILERIA ASTM A572 GR50 Y ASTM A37. SOLDADURA E70XX. INC CERCHAS, CORREAS, TENSORES, ANCLAJES Y ACCESORIOS, LIMPIEZA SSPC-SP3, PINTURA ANTICORROSIVA 3 MILS ESMALTE ALQUIDICO 3 MILS</t>
  </si>
  <si>
    <t>11.3.15</t>
  </si>
  <si>
    <t>SUMINISTRO E INSTALACION DE CANAL LAMINA GALVANIZADA DS = 50 CM - CAL 20. INCLUYE SOPORTES, SOSCOS, REFUERZOS Y GARGOLAS DE REBOSE</t>
  </si>
  <si>
    <t>SUMINISTRO E INSTALACION DE ANTICORROSIVO S/LAMINA LLENA</t>
  </si>
  <si>
    <t>SUMINISTRO E INSTALACION DE ESMALTE S/LAMINA LLENA</t>
  </si>
  <si>
    <t>OBRAS EXTERIORES</t>
  </si>
  <si>
    <t>ZONAS VERDES</t>
  </si>
  <si>
    <t>ARBOLES</t>
  </si>
  <si>
    <t>TIERRA NEGRA PARA EMPRADIZACION</t>
  </si>
  <si>
    <t>SALIDA PARA LUMINARIA - INCLUYE CAJA, TUBERIA PVC DE 1/2", CONDUCTORES DE COBRE #12 AWG, LS ZH, APARATO ELECTRICO CORRESPONDIENTE Y DEMÁS ACCESORIOS NECESARIOS PARA SU CORRECTA INSTALACIÓN. SALIDA HASTA UNA DISTANCIA DE 3,00M</t>
  </si>
  <si>
    <t>SUMINISTRO E INSTALACIÓN DE LUMINARIA TIPO AP LED 60-80 W, 100-240 W, 100-240 V, 6500 K, IRC 80. INCLUYE CONECTORES DE RESORTE, CINTA, ACCESORIOS DE FIJACIÓN Y SOPORTE. MATERIAL CERTIFICADO, GARANTIZADO E INSTALADO SEGÚN REGLAMENTACIÓN NTC 2050.</t>
  </si>
  <si>
    <t>Volqueta</t>
  </si>
  <si>
    <t>Maquina (Pajarita)</t>
  </si>
  <si>
    <t>Ladrillo tolete prensado (23x12x7 cm), E: 10 cm</t>
  </si>
  <si>
    <t>estribos</t>
  </si>
  <si>
    <t>TABLERO MONOFASICO 12 CIRCUITOS</t>
  </si>
  <si>
    <t>LAMPARA</t>
  </si>
  <si>
    <t>Lija tela No. 120 Pabmeril</t>
  </si>
  <si>
    <t>ARBOLES DE GUAYACAN</t>
  </si>
  <si>
    <t>TIERRA ORGANICA</t>
  </si>
  <si>
    <t>PLACA CONTRAPISO DE 15 CM - CONCRETO 3000 PSI. INCLUYE CORTE Y DILATACION (INCLUYE ACERO DE REFUERZO)</t>
  </si>
  <si>
    <t>1.1.2</t>
  </si>
  <si>
    <t>1.2.1</t>
  </si>
  <si>
    <t>1.2.2</t>
  </si>
  <si>
    <t>2.1.1</t>
  </si>
  <si>
    <t>2.1.2</t>
  </si>
  <si>
    <t>2.1.3</t>
  </si>
  <si>
    <t>2.2.1</t>
  </si>
  <si>
    <t>2.2.2</t>
  </si>
  <si>
    <t>2.2.3</t>
  </si>
  <si>
    <t>8.1.2</t>
  </si>
  <si>
    <t>9.1.1</t>
  </si>
  <si>
    <t>3.1</t>
  </si>
  <si>
    <t>3.1.1</t>
  </si>
  <si>
    <t>4.2</t>
  </si>
  <si>
    <t>5.1</t>
  </si>
  <si>
    <t>5.1.1</t>
  </si>
  <si>
    <t>5.1.2</t>
  </si>
  <si>
    <t>5.2.2</t>
  </si>
  <si>
    <t>5.3</t>
  </si>
  <si>
    <t>5.3.1</t>
  </si>
  <si>
    <t>5.3.2</t>
  </si>
  <si>
    <t>6.1</t>
  </si>
  <si>
    <t>6.1.1</t>
  </si>
  <si>
    <t>7.1</t>
  </si>
  <si>
    <t>7.1.1</t>
  </si>
  <si>
    <t>7.2</t>
  </si>
  <si>
    <t>7.2.1</t>
  </si>
  <si>
    <t>8.2</t>
  </si>
  <si>
    <t>8.2.1</t>
  </si>
  <si>
    <t>8.2.2</t>
  </si>
  <si>
    <t>10.1.2</t>
  </si>
  <si>
    <t>11.1</t>
  </si>
  <si>
    <t>11.1.1</t>
  </si>
  <si>
    <t>11.1.2</t>
  </si>
  <si>
    <t>12.1</t>
  </si>
  <si>
    <t>12.1.1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</si>
</sst>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240A]d&quot; de &quot;mmmm&quot; de &quot;yyyy;@"/>
  </numFmts>
  <fonts count="6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2"/>
      <color theme="1"/>
      <name val="Arial Narrow"/>
      <family val="2"/>
    </font>
    <font>
      <sz val="12"/>
      <name val="Arial Narrow"/>
      <family val="2"/>
    </font>
    <font>
      <sz val="12"/>
      <color theme="1"/>
      <name val="Arial Narrow"/>
      <family val="2"/>
    </font>
    <font>
      <b/>
      <sz val="26"/>
      <color theme="1"/>
      <name val="Arial Narrow"/>
      <family val="2"/>
    </font>
    <font>
      <b/>
      <sz val="14"/>
      <name val="Arial Narrow"/>
      <family val="2"/>
    </font>
    <font>
      <sz val="14"/>
      <name val="Arial Narrow"/>
      <family val="2"/>
    </font>
    <font>
      <b/>
      <sz val="16"/>
      <name val="Arial Narrow"/>
      <family val="2"/>
    </font>
    <font>
      <i/>
      <sz val="12"/>
      <color theme="1"/>
      <name val="Arial Narrow"/>
      <family val="2"/>
    </font>
    <font>
      <sz val="10"/>
      <name val="Arial"/>
      <family val="2"/>
    </font>
    <font>
      <sz val="10"/>
      <color rgb="FF000000"/>
      <name val="Arial Narrow"/>
      <family val="2"/>
    </font>
    <font>
      <sz val="11"/>
      <color rgb="FF000000"/>
      <name val="Verdana"/>
      <family val="2"/>
    </font>
    <font>
      <sz val="10"/>
      <color rgb="FF000000"/>
      <name val="Arial"/>
      <family val="2"/>
    </font>
    <font>
      <sz val="11"/>
      <color theme="1"/>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1">
      <protection locked="0"/>
    </xf>
    <xf numFmtId="0" fontId="37" fillId="0" borderId="0"/>
    <xf numFmtId="0" fontId="38" fillId="0" borderId="0" applyNumberFormat="0" applyFill="0" applyBorder="0" applyAlignment="0" applyProtection="0">
      <alignment vertical="top"/>
      <protection locked="0"/>
    </xf>
    <xf numFmtId="0" fontId="35" fillId="0" borderId="0"/>
    <xf numFmtId="169" fontId="6" fillId="0" borderId="0" applyFont="0" applyFill="0" applyBorder="0" applyAlignment="0" applyProtection="0"/>
    <xf numFmtId="0" fontId="51" fillId="0" borderId="0"/>
    <xf numFmtId="44" fontId="57" fillId="0" borderId="0" applyFont="0" applyFill="0" applyBorder="0" applyAlignment="0" applyProtection="0"/>
  </cellStyleXfs>
  <cellXfs count="57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6" xfId="89" applyFont="1" applyBorder="1"/>
    <xf numFmtId="0" fontId="39" fillId="25" borderId="86"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18" xfId="74" applyFont="1" applyBorder="1" applyAlignment="1">
      <alignment horizontal="center" vertical="center"/>
    </xf>
    <xf numFmtId="167" fontId="39" fillId="0" borderId="18"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167" fontId="39" fillId="0" borderId="18" xfId="62" quotePrefix="1" applyNumberFormat="1" applyFont="1" applyBorder="1" applyAlignment="1">
      <alignment horizontal="right" vertical="center" wrapText="1"/>
    </xf>
    <xf numFmtId="0" fontId="39" fillId="0" borderId="0" xfId="73" applyFont="1" applyAlignment="1">
      <alignment horizontal="center" vertical="center"/>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0" fontId="39" fillId="0" borderId="28" xfId="128" applyFont="1" applyBorder="1" applyAlignment="1">
      <alignment vertical="center"/>
    </xf>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9" xfId="90" applyFont="1" applyBorder="1"/>
    <xf numFmtId="0" fontId="39" fillId="0" borderId="80" xfId="89" applyFont="1" applyBorder="1"/>
    <xf numFmtId="0" fontId="39" fillId="0" borderId="80" xfId="89" applyFont="1" applyBorder="1" applyAlignment="1">
      <alignment horizontal="center"/>
    </xf>
    <xf numFmtId="185" fontId="39" fillId="0" borderId="80" xfId="34" applyNumberFormat="1" applyFont="1" applyBorder="1"/>
    <xf numFmtId="0" fontId="39" fillId="0" borderId="81"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2"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6" xfId="0" applyFont="1" applyBorder="1" applyAlignment="1">
      <alignment horizontal="center"/>
    </xf>
    <xf numFmtId="0" fontId="42" fillId="0" borderId="0" xfId="0" applyFont="1" applyAlignment="1">
      <alignment horizontal="center"/>
    </xf>
    <xf numFmtId="0" fontId="39" fillId="0" borderId="60" xfId="0" applyFont="1" applyBorder="1" applyAlignment="1">
      <alignment horizontal="center"/>
    </xf>
    <xf numFmtId="0" fontId="42" fillId="0" borderId="52" xfId="0" applyFont="1" applyBorder="1" applyAlignment="1">
      <alignment horizontal="center"/>
    </xf>
    <xf numFmtId="0" fontId="39" fillId="0" borderId="52" xfId="0" applyFont="1" applyBorder="1" applyAlignment="1">
      <alignment vertical="center"/>
    </xf>
    <xf numFmtId="0" fontId="39" fillId="0" borderId="71" xfId="0" applyFont="1" applyBorder="1" applyAlignment="1">
      <alignment vertical="center"/>
    </xf>
    <xf numFmtId="0" fontId="39" fillId="0" borderId="57" xfId="0" applyFont="1" applyBorder="1" applyAlignment="1">
      <alignment horizontal="center"/>
    </xf>
    <xf numFmtId="0" fontId="39" fillId="0" borderId="56"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0" xfId="0" applyFont="1" applyBorder="1" applyAlignment="1">
      <alignment horizontal="left"/>
    </xf>
    <xf numFmtId="0" fontId="39" fillId="0" borderId="53" xfId="0" applyFont="1" applyBorder="1" applyAlignment="1">
      <alignment horizontal="center"/>
    </xf>
    <xf numFmtId="0" fontId="39" fillId="0" borderId="69" xfId="0" applyFont="1" applyBorder="1" applyAlignment="1">
      <alignment horizontal="center"/>
    </xf>
    <xf numFmtId="0" fontId="39" fillId="0" borderId="27" xfId="0" applyFont="1" applyBorder="1"/>
    <xf numFmtId="0" fontId="39" fillId="0" borderId="31" xfId="0" applyFont="1" applyBorder="1"/>
    <xf numFmtId="0" fontId="39" fillId="0" borderId="67" xfId="0" applyFont="1" applyBorder="1"/>
    <xf numFmtId="0" fontId="39" fillId="0" borderId="57" xfId="0" applyFont="1" applyBorder="1"/>
    <xf numFmtId="0" fontId="39" fillId="0" borderId="56" xfId="0" applyFont="1" applyBorder="1"/>
    <xf numFmtId="0" fontId="39" fillId="0" borderId="55" xfId="0" applyFont="1" applyBorder="1"/>
    <xf numFmtId="0" fontId="39" fillId="0" borderId="11" xfId="0" applyFont="1" applyBorder="1"/>
    <xf numFmtId="0" fontId="39" fillId="0" borderId="12" xfId="0" applyFont="1" applyBorder="1"/>
    <xf numFmtId="0" fontId="39" fillId="0" borderId="22" xfId="0" applyFont="1" applyBorder="1"/>
    <xf numFmtId="173" fontId="39" fillId="0" borderId="18" xfId="34" applyFont="1" applyBorder="1"/>
    <xf numFmtId="173" fontId="39" fillId="0" borderId="30" xfId="34" applyFont="1" applyBorder="1"/>
    <xf numFmtId="0" fontId="39" fillId="0" borderId="60" xfId="0" applyFont="1" applyBorder="1"/>
    <xf numFmtId="0" fontId="39" fillId="0" borderId="52" xfId="0" applyFont="1" applyBorder="1"/>
    <xf numFmtId="0" fontId="39" fillId="0" borderId="62" xfId="0" applyFont="1" applyBorder="1"/>
    <xf numFmtId="0" fontId="39" fillId="0" borderId="63" xfId="0" applyFont="1" applyBorder="1"/>
    <xf numFmtId="173" fontId="39" fillId="0" borderId="61" xfId="34" applyFont="1" applyBorder="1"/>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1" xfId="0" applyFont="1" applyBorder="1"/>
    <xf numFmtId="0" fontId="39" fillId="0" borderId="14" xfId="0" applyFont="1" applyBorder="1"/>
    <xf numFmtId="173" fontId="39" fillId="0" borderId="38" xfId="34" applyFont="1" applyBorder="1"/>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0" fontId="39" fillId="0" borderId="53"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4"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9" xfId="0" applyFont="1" applyBorder="1"/>
    <xf numFmtId="0" fontId="39" fillId="0" borderId="80" xfId="0" applyFont="1" applyBorder="1"/>
    <xf numFmtId="0" fontId="39" fillId="0" borderId="81" xfId="0" applyFont="1" applyBorder="1"/>
    <xf numFmtId="0" fontId="42" fillId="0" borderId="18" xfId="73" applyFont="1" applyBorder="1" applyAlignment="1">
      <alignment vertical="center"/>
    </xf>
    <xf numFmtId="0" fontId="39" fillId="0" borderId="25" xfId="74" applyFont="1" applyBorder="1" applyAlignment="1">
      <alignment horizontal="center" vertical="center"/>
    </xf>
    <xf numFmtId="0" fontId="39" fillId="0" borderId="18" xfId="73" applyFont="1" applyBorder="1" applyAlignment="1">
      <alignment vertical="center"/>
    </xf>
    <xf numFmtId="167" fontId="39" fillId="0" borderId="25" xfId="62" applyNumberFormat="1" applyFont="1" applyBorder="1" applyAlignment="1">
      <alignment horizontal="right" vertical="center" wrapText="1"/>
    </xf>
    <xf numFmtId="176" fontId="39" fillId="0" borderId="18" xfId="73" applyNumberFormat="1" applyFont="1" applyBorder="1" applyAlignment="1">
      <alignment vertical="center"/>
    </xf>
    <xf numFmtId="176" fontId="39" fillId="0" borderId="18" xfId="39" applyNumberFormat="1" applyFont="1" applyBorder="1" applyAlignment="1">
      <alignment horizontal="right" vertical="center"/>
    </xf>
    <xf numFmtId="0" fontId="39" fillId="0" borderId="25" xfId="73" applyFont="1" applyBorder="1" applyAlignment="1">
      <alignment horizontal="center" vertical="center"/>
    </xf>
    <xf numFmtId="0" fontId="39" fillId="0" borderId="18" xfId="89" applyFont="1" applyBorder="1"/>
    <xf numFmtId="0" fontId="39" fillId="0" borderId="18" xfId="89" applyFont="1" applyBorder="1" applyAlignment="1">
      <alignment horizontal="center"/>
    </xf>
    <xf numFmtId="0" fontId="42" fillId="0" borderId="0" xfId="73" applyFont="1" applyAlignment="1">
      <alignment vertical="center"/>
    </xf>
    <xf numFmtId="0" fontId="50" fillId="0" borderId="0" xfId="255" applyFont="1" applyAlignment="1" applyProtection="1">
      <alignment vertical="center" wrapText="1"/>
      <protection hidden="1"/>
    </xf>
    <xf numFmtId="0" fontId="42" fillId="0" borderId="74" xfId="73" applyFont="1" applyBorder="1" applyAlignment="1">
      <alignment vertical="center"/>
    </xf>
    <xf numFmtId="176" fontId="42" fillId="0" borderId="18" xfId="39" applyNumberFormat="1" applyFont="1" applyBorder="1" applyAlignment="1">
      <alignment horizontal="right" vertical="center"/>
    </xf>
    <xf numFmtId="167" fontId="39" fillId="28" borderId="41" xfId="62" applyNumberFormat="1" applyFont="1" applyFill="1" applyBorder="1" applyAlignment="1">
      <alignment horizontal="right" vertical="center" wrapText="1"/>
    </xf>
    <xf numFmtId="176" fontId="39" fillId="28" borderId="42" xfId="39" applyNumberFormat="1" applyFont="1" applyFill="1" applyBorder="1" applyAlignment="1">
      <alignment horizontal="right" vertical="center"/>
    </xf>
    <xf numFmtId="0" fontId="39" fillId="28" borderId="41" xfId="73" applyFont="1" applyFill="1" applyBorder="1" applyAlignment="1">
      <alignment horizontal="center" vertical="center"/>
    </xf>
    <xf numFmtId="0" fontId="39" fillId="0" borderId="47" xfId="126" applyFont="1" applyBorder="1" applyAlignment="1">
      <alignment horizontal="center" vertical="center"/>
    </xf>
    <xf numFmtId="167" fontId="39" fillId="0" borderId="43" xfId="62" applyNumberFormat="1" applyFont="1" applyFill="1" applyBorder="1" applyAlignment="1">
      <alignment horizontal="right" vertical="center" wrapText="1"/>
    </xf>
    <xf numFmtId="176" fontId="39" fillId="0" borderId="18" xfId="39" applyNumberFormat="1" applyFont="1" applyFill="1" applyBorder="1" applyAlignment="1">
      <alignment horizontal="right" vertical="center"/>
    </xf>
    <xf numFmtId="0" fontId="39" fillId="0" borderId="0" xfId="135" applyFont="1" applyAlignment="1">
      <alignment horizontal="center" vertical="center"/>
    </xf>
    <xf numFmtId="176" fontId="42" fillId="0" borderId="74" xfId="39" applyNumberFormat="1" applyFont="1" applyBorder="1" applyAlignment="1">
      <alignment horizontal="right" vertical="center"/>
    </xf>
    <xf numFmtId="176" fontId="39" fillId="0" borderId="74" xfId="39" applyNumberFormat="1" applyFont="1" applyFill="1" applyBorder="1" applyAlignment="1">
      <alignment horizontal="right" vertical="center"/>
    </xf>
    <xf numFmtId="176" fontId="42" fillId="0" borderId="74" xfId="39" applyNumberFormat="1" applyFont="1" applyFill="1" applyBorder="1" applyAlignment="1">
      <alignment horizontal="right" vertical="center"/>
    </xf>
    <xf numFmtId="0" fontId="39" fillId="0" borderId="47" xfId="73" applyFont="1" applyBorder="1" applyAlignment="1">
      <alignment horizontal="center" vertical="center"/>
    </xf>
    <xf numFmtId="2" fontId="39" fillId="0" borderId="0" xfId="73" applyNumberFormat="1" applyFont="1" applyAlignment="1">
      <alignment horizontal="center" vertical="center"/>
    </xf>
    <xf numFmtId="176" fontId="39" fillId="0" borderId="25" xfId="39" applyNumberFormat="1" applyFont="1" applyBorder="1" applyAlignment="1">
      <alignment horizontal="right" vertical="center"/>
    </xf>
    <xf numFmtId="0" fontId="51" fillId="0" borderId="0" xfId="257"/>
    <xf numFmtId="0" fontId="52" fillId="0" borderId="0" xfId="257" applyFont="1"/>
    <xf numFmtId="0" fontId="53" fillId="0" borderId="0" xfId="255" applyFont="1" applyAlignment="1" applyProtection="1">
      <alignment horizontal="left" vertical="center"/>
      <protection hidden="1"/>
    </xf>
    <xf numFmtId="0" fontId="54" fillId="0" borderId="0" xfId="255" quotePrefix="1" applyFont="1" applyAlignment="1" applyProtection="1">
      <alignment vertical="center" wrapText="1"/>
      <protection hidden="1"/>
    </xf>
    <xf numFmtId="0" fontId="54" fillId="0" borderId="0" xfId="255" applyFont="1" applyAlignment="1" applyProtection="1">
      <alignment vertical="center" wrapText="1"/>
      <protection hidden="1"/>
    </xf>
    <xf numFmtId="0" fontId="53" fillId="0" borderId="0" xfId="255" applyFont="1" applyAlignment="1" applyProtection="1">
      <alignment horizontal="left" vertical="center" wrapText="1"/>
      <protection hidden="1"/>
    </xf>
    <xf numFmtId="0" fontId="55" fillId="0" borderId="0" xfId="255" applyFont="1" applyAlignment="1" applyProtection="1">
      <alignment vertical="center" wrapText="1"/>
      <protection hidden="1"/>
    </xf>
    <xf numFmtId="0" fontId="53" fillId="0" borderId="0" xfId="255" applyFont="1" applyAlignment="1" applyProtection="1">
      <alignment vertical="center" wrapText="1"/>
      <protection hidden="1"/>
    </xf>
    <xf numFmtId="0" fontId="53" fillId="0" borderId="0" xfId="255" applyFont="1" applyAlignment="1" applyProtection="1">
      <alignment vertical="center"/>
      <protection hidden="1"/>
    </xf>
    <xf numFmtId="0" fontId="50" fillId="0" borderId="0" xfId="255" quotePrefix="1" applyFont="1" applyAlignment="1" applyProtection="1">
      <alignment vertical="center"/>
      <protection hidden="1"/>
    </xf>
    <xf numFmtId="0" fontId="54" fillId="0" borderId="0" xfId="255" quotePrefix="1" applyFont="1" applyAlignment="1" applyProtection="1">
      <alignment vertical="center"/>
      <protection hidden="1"/>
    </xf>
    <xf numFmtId="202" fontId="54" fillId="0" borderId="0" xfId="255" applyNumberFormat="1" applyFont="1" applyAlignment="1" applyProtection="1">
      <alignment horizontal="left" vertical="center" wrapText="1"/>
      <protection hidden="1"/>
    </xf>
    <xf numFmtId="14" fontId="50" fillId="0" borderId="0" xfId="255" applyNumberFormat="1" applyFont="1" applyAlignment="1" applyProtection="1">
      <alignment vertical="center" wrapText="1"/>
      <protection hidden="1"/>
    </xf>
    <xf numFmtId="0" fontId="49" fillId="0" borderId="0" xfId="257" applyFont="1"/>
    <xf numFmtId="0" fontId="56" fillId="0" borderId="0" xfId="257" applyFont="1"/>
    <xf numFmtId="0" fontId="39" fillId="27" borderId="53" xfId="135" applyFont="1" applyFill="1" applyBorder="1" applyAlignment="1">
      <alignment horizontal="center" vertical="center"/>
    </xf>
    <xf numFmtId="167" fontId="39" fillId="27" borderId="53" xfId="62" applyNumberFormat="1" applyFont="1" applyFill="1" applyBorder="1" applyAlignment="1">
      <alignment horizontal="right" vertical="center" wrapText="1"/>
    </xf>
    <xf numFmtId="176" fontId="39" fillId="27" borderId="64" xfId="39" applyNumberFormat="1" applyFont="1" applyFill="1" applyBorder="1" applyAlignment="1">
      <alignment horizontal="right" vertical="center"/>
    </xf>
    <xf numFmtId="2" fontId="39" fillId="0" borderId="18" xfId="73" applyNumberFormat="1" applyFont="1" applyBorder="1" applyAlignment="1">
      <alignment horizontal="center" vertical="center"/>
    </xf>
    <xf numFmtId="2" fontId="39" fillId="0" borderId="25" xfId="73" applyNumberFormat="1" applyFont="1" applyBorder="1" applyAlignment="1">
      <alignment horizontal="center" vertical="center"/>
    </xf>
    <xf numFmtId="176" fontId="42" fillId="28" borderId="42" xfId="39" applyNumberFormat="1" applyFont="1" applyFill="1" applyBorder="1" applyAlignment="1">
      <alignment horizontal="right" vertical="center"/>
    </xf>
    <xf numFmtId="2" fontId="39" fillId="28" borderId="41" xfId="73" applyNumberFormat="1" applyFont="1" applyFill="1" applyBorder="1" applyAlignment="1">
      <alignment horizontal="center" vertical="center"/>
    </xf>
    <xf numFmtId="176" fontId="42" fillId="0" borderId="47" xfId="39" applyNumberFormat="1" applyFont="1" applyBorder="1" applyAlignment="1">
      <alignment horizontal="right" vertical="center"/>
    </xf>
    <xf numFmtId="0" fontId="39" fillId="0" borderId="18" xfId="73" applyFont="1" applyBorder="1" applyAlignment="1">
      <alignment horizontal="left" vertical="center"/>
    </xf>
    <xf numFmtId="0" fontId="39" fillId="0" borderId="22" xfId="128" applyFont="1" applyBorder="1" applyAlignment="1">
      <alignment horizontal="left" vertical="center"/>
    </xf>
    <xf numFmtId="0" fontId="39" fillId="0" borderId="70" xfId="128" applyFont="1" applyBorder="1" applyAlignment="1">
      <alignment horizontal="left" vertical="center" wrapText="1"/>
    </xf>
    <xf numFmtId="9" fontId="39" fillId="0" borderId="53" xfId="129" applyNumberFormat="1" applyFont="1" applyBorder="1" applyAlignment="1">
      <alignment horizontal="center" vertical="center"/>
    </xf>
    <xf numFmtId="176" fontId="58" fillId="0" borderId="18" xfId="258" applyNumberFormat="1" applyFont="1" applyBorder="1" applyAlignment="1">
      <alignment horizontal="right" vertical="center"/>
    </xf>
    <xf numFmtId="0" fontId="39" fillId="0" borderId="21" xfId="0" applyFont="1" applyBorder="1"/>
    <xf numFmtId="0" fontId="39" fillId="0" borderId="66" xfId="0" applyFont="1" applyBorder="1" applyAlignment="1">
      <alignment horizontal="center" vertical="center"/>
    </xf>
    <xf numFmtId="0" fontId="39" fillId="0" borderId="43" xfId="0" applyFont="1" applyBorder="1"/>
    <xf numFmtId="43" fontId="42" fillId="0" borderId="58" xfId="0" applyNumberFormat="1" applyFont="1" applyBorder="1"/>
    <xf numFmtId="173" fontId="42" fillId="0" borderId="58" xfId="34" applyFont="1" applyBorder="1"/>
    <xf numFmtId="173" fontId="42" fillId="0" borderId="58" xfId="0" applyNumberFormat="1" applyFont="1" applyBorder="1"/>
    <xf numFmtId="0" fontId="47" fillId="27" borderId="68" xfId="0" applyFont="1" applyFill="1" applyBorder="1" applyAlignment="1">
      <alignment horizontal="center" vertical="center"/>
    </xf>
    <xf numFmtId="0" fontId="42" fillId="27" borderId="29" xfId="0" applyFont="1" applyFill="1" applyBorder="1" applyAlignment="1">
      <alignment horizontal="center" vertical="center"/>
    </xf>
    <xf numFmtId="0" fontId="42" fillId="27" borderId="35" xfId="0" applyFont="1" applyFill="1" applyBorder="1" applyAlignment="1">
      <alignment horizontal="center" vertical="center"/>
    </xf>
    <xf numFmtId="0" fontId="42" fillId="27" borderId="44" xfId="0" applyFont="1" applyFill="1" applyBorder="1" applyAlignment="1">
      <alignment horizontal="center" vertical="center"/>
    </xf>
    <xf numFmtId="0" fontId="42" fillId="27" borderId="16" xfId="0" applyFont="1" applyFill="1" applyBorder="1" applyAlignment="1">
      <alignment horizontal="center" vertical="center"/>
    </xf>
    <xf numFmtId="0" fontId="42" fillId="27" borderId="29" xfId="0" applyFont="1" applyFill="1" applyBorder="1" applyAlignment="1">
      <alignment vertical="center"/>
    </xf>
    <xf numFmtId="0" fontId="42" fillId="27" borderId="16" xfId="0" applyFont="1" applyFill="1" applyBorder="1" applyAlignment="1">
      <alignment horizontal="center" vertical="center" wrapText="1"/>
    </xf>
    <xf numFmtId="0" fontId="42" fillId="27" borderId="29" xfId="0" applyFont="1" applyFill="1" applyBorder="1" applyAlignment="1">
      <alignment horizontal="center" vertical="center" wrapText="1"/>
    </xf>
    <xf numFmtId="0" fontId="42" fillId="27" borderId="35" xfId="0" applyFont="1" applyFill="1" applyBorder="1" applyAlignment="1">
      <alignment horizontal="center" vertical="center" wrapText="1"/>
    </xf>
    <xf numFmtId="166" fontId="42" fillId="27" borderId="58" xfId="0" applyNumberFormat="1" applyFont="1" applyFill="1" applyBorder="1"/>
    <xf numFmtId="0" fontId="42" fillId="27" borderId="17" xfId="0" applyFont="1" applyFill="1" applyBorder="1" applyAlignment="1">
      <alignment horizontal="center" vertical="center" wrapText="1"/>
    </xf>
    <xf numFmtId="176" fontId="59" fillId="0" borderId="18" xfId="258" applyNumberFormat="1" applyFont="1" applyBorder="1" applyAlignment="1">
      <alignment vertical="center"/>
    </xf>
    <xf numFmtId="0" fontId="59" fillId="0" borderId="18" xfId="135" applyFont="1" applyBorder="1" applyAlignment="1">
      <alignment horizontal="center" vertical="center"/>
    </xf>
    <xf numFmtId="0" fontId="39" fillId="0" borderId="18" xfId="128" applyFont="1" applyBorder="1" applyAlignment="1">
      <alignment horizontal="center"/>
    </xf>
    <xf numFmtId="0" fontId="39" fillId="0" borderId="18" xfId="40" applyNumberFormat="1" applyFont="1" applyBorder="1" applyAlignment="1">
      <alignment horizontal="center"/>
    </xf>
    <xf numFmtId="176" fontId="59" fillId="0" borderId="18" xfId="258" applyNumberFormat="1" applyFont="1" applyBorder="1" applyAlignment="1">
      <alignment horizontal="right" vertical="center"/>
    </xf>
    <xf numFmtId="2" fontId="59" fillId="0" borderId="18" xfId="135" applyNumberFormat="1" applyFont="1" applyBorder="1" applyAlignment="1">
      <alignment horizontal="center" vertical="center"/>
    </xf>
    <xf numFmtId="0" fontId="59" fillId="0" borderId="18" xfId="258" applyNumberFormat="1" applyFont="1" applyBorder="1" applyAlignment="1">
      <alignment horizontal="center" vertical="center"/>
    </xf>
    <xf numFmtId="0" fontId="59" fillId="0" borderId="18" xfId="135" applyFont="1" applyBorder="1" applyAlignment="1">
      <alignment horizontal="center"/>
    </xf>
    <xf numFmtId="43" fontId="42" fillId="27" borderId="58" xfId="0" applyNumberFormat="1" applyFont="1" applyFill="1" applyBorder="1" applyAlignment="1">
      <alignment vertical="center"/>
    </xf>
    <xf numFmtId="0" fontId="60" fillId="0" borderId="18" xfId="135" applyFont="1" applyBorder="1" applyAlignment="1">
      <alignment horizontal="center"/>
    </xf>
    <xf numFmtId="0" fontId="39" fillId="0" borderId="60" xfId="0" applyFont="1" applyBorder="1" applyAlignment="1">
      <alignment horizontal="left"/>
    </xf>
    <xf numFmtId="0" fontId="39" fillId="0" borderId="52" xfId="0" applyFont="1" applyBorder="1" applyAlignment="1">
      <alignment horizontal="left"/>
    </xf>
    <xf numFmtId="0" fontId="39" fillId="0" borderId="18" xfId="95" applyNumberFormat="1" applyFont="1" applyBorder="1" applyAlignment="1">
      <alignment horizontal="center"/>
    </xf>
    <xf numFmtId="166" fontId="39" fillId="0" borderId="18" xfId="0" applyNumberFormat="1" applyFont="1" applyBorder="1" applyAlignment="1">
      <alignment horizontal="center" wrapText="1"/>
    </xf>
    <xf numFmtId="176" fontId="59" fillId="0" borderId="30" xfId="258" applyNumberFormat="1" applyFont="1" applyBorder="1" applyAlignment="1">
      <alignment horizontal="right" vertical="center"/>
    </xf>
    <xf numFmtId="1" fontId="59" fillId="0" borderId="18" xfId="135" applyNumberFormat="1" applyFont="1" applyBorder="1" applyAlignment="1">
      <alignment horizontal="center" vertical="center"/>
    </xf>
    <xf numFmtId="2" fontId="39" fillId="0" borderId="18" xfId="40" applyNumberFormat="1" applyFont="1" applyBorder="1" applyAlignment="1">
      <alignment horizontal="center" vertical="center"/>
    </xf>
    <xf numFmtId="173" fontId="42" fillId="0" borderId="90" xfId="34" applyFont="1" applyBorder="1"/>
    <xf numFmtId="2" fontId="39" fillId="0" borderId="20" xfId="40" applyNumberFormat="1" applyFont="1" applyBorder="1" applyAlignment="1">
      <alignment horizontal="center" vertical="center"/>
    </xf>
    <xf numFmtId="0" fontId="39" fillId="0" borderId="20" xfId="128" applyFont="1" applyBorder="1" applyAlignment="1">
      <alignment horizontal="center"/>
    </xf>
    <xf numFmtId="0" fontId="60" fillId="0" borderId="22" xfId="135" applyFont="1" applyBorder="1" applyAlignment="1">
      <alignment horizontal="left" vertical="center" wrapText="1"/>
    </xf>
    <xf numFmtId="0" fontId="60" fillId="0" borderId="23" xfId="135" applyFont="1" applyBorder="1" applyAlignment="1">
      <alignment horizontal="left" vertical="center" wrapText="1"/>
    </xf>
    <xf numFmtId="0" fontId="60" fillId="0" borderId="53" xfId="135" applyFont="1" applyBorder="1" applyAlignment="1">
      <alignment horizontal="left" vertical="center" wrapText="1"/>
    </xf>
    <xf numFmtId="0" fontId="60" fillId="0" borderId="64" xfId="135" applyFont="1" applyBorder="1" applyAlignment="1">
      <alignment horizontal="left" vertical="center" wrapText="1"/>
    </xf>
    <xf numFmtId="0" fontId="39" fillId="0" borderId="18" xfId="40" applyNumberFormat="1" applyFont="1" applyBorder="1" applyAlignment="1">
      <alignment horizontal="center" vertical="center"/>
    </xf>
    <xf numFmtId="167" fontId="39" fillId="0" borderId="25" xfId="62" applyNumberFormat="1" applyFont="1" applyFill="1" applyBorder="1" applyAlignment="1">
      <alignment horizontal="right" vertical="center" wrapText="1"/>
    </xf>
    <xf numFmtId="167" fontId="39" fillId="0" borderId="18" xfId="62" applyNumberFormat="1" applyFont="1" applyFill="1" applyBorder="1" applyAlignment="1">
      <alignment horizontal="right" vertical="center" wrapText="1"/>
    </xf>
    <xf numFmtId="167" fontId="39" fillId="0" borderId="25" xfId="62" quotePrefix="1" applyNumberFormat="1" applyFont="1" applyFill="1" applyBorder="1" applyAlignment="1">
      <alignment horizontal="right" vertical="center" wrapText="1"/>
    </xf>
    <xf numFmtId="167" fontId="39" fillId="0" borderId="18" xfId="62" quotePrefix="1" applyNumberFormat="1" applyFont="1" applyFill="1" applyBorder="1" applyAlignment="1">
      <alignment horizontal="right" vertical="center" wrapText="1"/>
    </xf>
    <xf numFmtId="4" fontId="39" fillId="0" borderId="74" xfId="39" applyNumberFormat="1" applyFont="1" applyBorder="1" applyAlignment="1">
      <alignment horizontal="center" vertical="center" wrapText="1"/>
    </xf>
    <xf numFmtId="4" fontId="39" fillId="0" borderId="25" xfId="39" applyNumberFormat="1" applyFont="1" applyBorder="1" applyAlignment="1">
      <alignment horizontal="center" vertical="center" wrapText="1"/>
    </xf>
    <xf numFmtId="4" fontId="39" fillId="0" borderId="18" xfId="39" applyNumberFormat="1" applyFont="1" applyBorder="1" applyAlignment="1">
      <alignment horizontal="center" vertical="center" wrapText="1"/>
    </xf>
    <xf numFmtId="4" fontId="39" fillId="0" borderId="47" xfId="39" applyNumberFormat="1" applyFont="1" applyFill="1" applyBorder="1" applyAlignment="1">
      <alignment horizontal="center" vertical="center" wrapText="1"/>
    </xf>
    <xf numFmtId="4" fontId="39" fillId="0" borderId="74" xfId="39" applyNumberFormat="1" applyFont="1" applyFill="1" applyBorder="1" applyAlignment="1">
      <alignment horizontal="center" vertical="center" wrapText="1"/>
    </xf>
    <xf numFmtId="0" fontId="39" fillId="0" borderId="74" xfId="73" applyFont="1" applyBorder="1" applyAlignment="1">
      <alignment horizontal="center" vertical="center"/>
    </xf>
    <xf numFmtId="0" fontId="42" fillId="28" borderId="41" xfId="73" applyFont="1" applyFill="1" applyBorder="1" applyAlignment="1">
      <alignment horizontal="center" vertical="center"/>
    </xf>
    <xf numFmtId="4" fontId="39" fillId="28" borderId="41" xfId="39" applyNumberFormat="1" applyFont="1" applyFill="1" applyBorder="1" applyAlignment="1">
      <alignment horizontal="center" vertical="center" wrapText="1"/>
    </xf>
    <xf numFmtId="4" fontId="39" fillId="27" borderId="53" xfId="39" applyNumberFormat="1" applyFont="1" applyFill="1" applyBorder="1" applyAlignment="1">
      <alignment horizontal="center" vertical="center" wrapText="1"/>
    </xf>
    <xf numFmtId="49" fontId="42" fillId="0" borderId="0" xfId="131" applyNumberFormat="1" applyFont="1" applyAlignment="1">
      <alignment horizontal="center" vertical="center"/>
    </xf>
    <xf numFmtId="0" fontId="42" fillId="0" borderId="22" xfId="128" applyFont="1" applyBorder="1" applyAlignment="1">
      <alignment horizontal="center" vertical="center"/>
    </xf>
    <xf numFmtId="181" fontId="39" fillId="0" borderId="22" xfId="129" applyNumberFormat="1" applyFont="1" applyBorder="1" applyAlignment="1">
      <alignment horizontal="center" vertical="center"/>
    </xf>
    <xf numFmtId="0" fontId="39" fillId="0" borderId="22" xfId="128" applyFont="1" applyBorder="1" applyAlignment="1">
      <alignment horizontal="center" vertical="center"/>
    </xf>
    <xf numFmtId="181" fontId="39" fillId="0" borderId="53" xfId="129" applyNumberFormat="1" applyFont="1" applyBorder="1" applyAlignment="1">
      <alignment horizontal="center" vertical="center"/>
    </xf>
    <xf numFmtId="181" fontId="42" fillId="0" borderId="31" xfId="129" applyNumberFormat="1" applyFont="1" applyBorder="1" applyAlignment="1">
      <alignment horizontal="center" vertical="center"/>
    </xf>
    <xf numFmtId="2" fontId="39" fillId="0" borderId="0" xfId="128" applyNumberFormat="1" applyFont="1" applyAlignment="1">
      <alignment horizontal="center"/>
    </xf>
    <xf numFmtId="0" fontId="39" fillId="24" borderId="41" xfId="73" applyFont="1" applyFill="1" applyBorder="1" applyAlignment="1">
      <alignment horizontal="center" vertical="center"/>
    </xf>
    <xf numFmtId="0" fontId="39" fillId="27" borderId="22" xfId="74" applyFont="1" applyFill="1" applyBorder="1" applyAlignment="1">
      <alignment horizontal="center" vertical="center"/>
    </xf>
    <xf numFmtId="4" fontId="39" fillId="27" borderId="22" xfId="39" applyNumberFormat="1" applyFont="1" applyFill="1" applyBorder="1" applyAlignment="1">
      <alignment horizontal="center" vertical="center" wrapText="1"/>
    </xf>
    <xf numFmtId="167" fontId="39" fillId="27" borderId="22" xfId="62" applyNumberFormat="1" applyFont="1" applyFill="1" applyBorder="1" applyAlignment="1">
      <alignment horizontal="right" vertical="center" wrapText="1"/>
    </xf>
    <xf numFmtId="176" fontId="39" fillId="27" borderId="23" xfId="39" applyNumberFormat="1" applyFont="1" applyFill="1" applyBorder="1" applyAlignment="1">
      <alignment horizontal="right" vertical="center"/>
    </xf>
    <xf numFmtId="0" fontId="42" fillId="0" borderId="0" xfId="73" applyFont="1" applyAlignment="1">
      <alignment horizontal="center" vertical="center"/>
    </xf>
    <xf numFmtId="4" fontId="39" fillId="0" borderId="0" xfId="39" applyNumberFormat="1" applyFont="1" applyBorder="1" applyAlignment="1">
      <alignment horizontal="center" vertical="center" wrapText="1"/>
    </xf>
    <xf numFmtId="2" fontId="39" fillId="27" borderId="22" xfId="73" applyNumberFormat="1" applyFont="1" applyFill="1" applyBorder="1" applyAlignment="1">
      <alignment horizontal="center" vertical="center"/>
    </xf>
    <xf numFmtId="176" fontId="42" fillId="27" borderId="23" xfId="39" applyNumberFormat="1" applyFont="1" applyFill="1" applyBorder="1" applyAlignment="1">
      <alignment horizontal="right" vertical="center"/>
    </xf>
    <xf numFmtId="2" fontId="39" fillId="27" borderId="53" xfId="73" applyNumberFormat="1" applyFont="1" applyFill="1" applyBorder="1" applyAlignment="1">
      <alignment horizontal="center" vertical="center"/>
    </xf>
    <xf numFmtId="176" fontId="42" fillId="27" borderId="64" xfId="39" applyNumberFormat="1" applyFont="1" applyFill="1" applyBorder="1" applyAlignment="1">
      <alignment horizontal="right" vertical="center"/>
    </xf>
    <xf numFmtId="0" fontId="42" fillId="0" borderId="52" xfId="73" applyFont="1" applyBorder="1" applyAlignment="1">
      <alignment vertical="center"/>
    </xf>
    <xf numFmtId="4" fontId="39" fillId="0" borderId="25" xfId="39" applyNumberFormat="1" applyFont="1" applyFill="1" applyBorder="1" applyAlignment="1">
      <alignment horizontal="center" vertical="center" wrapText="1"/>
    </xf>
    <xf numFmtId="0" fontId="39" fillId="27" borderId="22" xfId="73" applyFont="1" applyFill="1" applyBorder="1" applyAlignment="1">
      <alignment horizontal="center" vertical="center"/>
    </xf>
    <xf numFmtId="0" fontId="39" fillId="27" borderId="53" xfId="89" applyFont="1" applyFill="1" applyBorder="1" applyAlignment="1">
      <alignment horizontal="center"/>
    </xf>
    <xf numFmtId="0" fontId="39" fillId="27" borderId="53" xfId="89" applyFont="1" applyFill="1" applyBorder="1"/>
    <xf numFmtId="0" fontId="47" fillId="28" borderId="88" xfId="0" applyFont="1" applyFill="1" applyBorder="1" applyAlignment="1">
      <alignment vertical="center" wrapText="1"/>
    </xf>
    <xf numFmtId="0" fontId="61" fillId="28" borderId="41" xfId="0" applyFont="1" applyFill="1" applyBorder="1" applyAlignment="1">
      <alignment horizontal="center" vertical="center"/>
    </xf>
    <xf numFmtId="0" fontId="39" fillId="0" borderId="18" xfId="255" applyFont="1" applyBorder="1" applyAlignment="1" applyProtection="1">
      <alignment horizontal="center" vertical="center" wrapText="1"/>
      <protection hidden="1"/>
    </xf>
    <xf numFmtId="0" fontId="39" fillId="0" borderId="18" xfId="255" applyFont="1" applyBorder="1" applyAlignment="1" applyProtection="1">
      <alignment vertical="center" wrapText="1"/>
      <protection hidden="1"/>
    </xf>
    <xf numFmtId="0" fontId="39" fillId="0" borderId="63" xfId="255" applyFont="1" applyBorder="1" applyAlignment="1" applyProtection="1">
      <alignment horizontal="center" vertical="center" wrapText="1"/>
      <protection hidden="1"/>
    </xf>
    <xf numFmtId="0" fontId="42" fillId="0" borderId="52" xfId="255" applyFont="1" applyBorder="1" applyAlignment="1" applyProtection="1">
      <alignment horizontal="center" vertical="center" wrapText="1"/>
      <protection hidden="1"/>
    </xf>
    <xf numFmtId="0" fontId="42" fillId="27" borderId="18" xfId="255" applyFont="1" applyFill="1" applyBorder="1" applyAlignment="1" applyProtection="1">
      <alignment horizontal="center" vertical="center" wrapText="1"/>
      <protection hidden="1"/>
    </xf>
    <xf numFmtId="0" fontId="39" fillId="27" borderId="22" xfId="255" applyFont="1" applyFill="1" applyBorder="1" applyAlignment="1" applyProtection="1">
      <alignment horizontal="center" vertical="center" wrapText="1"/>
      <protection hidden="1"/>
    </xf>
    <xf numFmtId="0" fontId="39" fillId="0" borderId="52" xfId="255" applyFont="1" applyBorder="1" applyAlignment="1" applyProtection="1">
      <alignment vertical="center" wrapText="1"/>
      <protection hidden="1"/>
    </xf>
    <xf numFmtId="0" fontId="39" fillId="0" borderId="0" xfId="255" applyFont="1" applyAlignment="1" applyProtection="1">
      <alignment horizontal="center" vertical="center" wrapText="1"/>
      <protection hidden="1"/>
    </xf>
    <xf numFmtId="0" fontId="42" fillId="27" borderId="19" xfId="255" applyFont="1" applyFill="1" applyBorder="1" applyAlignment="1" applyProtection="1">
      <alignment horizontal="center" vertical="center" wrapText="1"/>
      <protection hidden="1"/>
    </xf>
    <xf numFmtId="0" fontId="42" fillId="27" borderId="19" xfId="255" applyFont="1" applyFill="1" applyBorder="1" applyAlignment="1" applyProtection="1">
      <alignment vertical="center" wrapText="1"/>
      <protection hidden="1"/>
    </xf>
    <xf numFmtId="0" fontId="39" fillId="0" borderId="25" xfId="255" applyFont="1" applyBorder="1" applyAlignment="1" applyProtection="1">
      <alignment horizontal="center" vertical="center" wrapText="1"/>
      <protection hidden="1"/>
    </xf>
    <xf numFmtId="0" fontId="39" fillId="0" borderId="65" xfId="255" applyFont="1" applyBorder="1" applyAlignment="1" applyProtection="1">
      <alignment vertical="center" wrapText="1"/>
      <protection hidden="1"/>
    </xf>
    <xf numFmtId="0" fontId="39" fillId="0" borderId="72" xfId="255" applyFont="1" applyBorder="1" applyAlignment="1" applyProtection="1">
      <alignment horizontal="center" vertical="center" wrapText="1"/>
      <protection hidden="1"/>
    </xf>
    <xf numFmtId="0" fontId="39" fillId="0" borderId="0" xfId="255" applyFont="1" applyAlignment="1" applyProtection="1">
      <alignment vertical="center" wrapText="1"/>
      <protection hidden="1"/>
    </xf>
    <xf numFmtId="0" fontId="47" fillId="27" borderId="65" xfId="0" applyFont="1" applyFill="1" applyBorder="1" applyAlignment="1">
      <alignment horizontal="center" vertical="center"/>
    </xf>
    <xf numFmtId="0" fontId="61" fillId="27" borderId="53" xfId="0" applyFont="1" applyFill="1" applyBorder="1" applyAlignment="1">
      <alignment horizontal="center" vertical="center"/>
    </xf>
    <xf numFmtId="0" fontId="39" fillId="0" borderId="19" xfId="255" applyFont="1" applyBorder="1" applyAlignment="1" applyProtection="1">
      <alignment vertical="center" wrapText="1"/>
      <protection hidden="1"/>
    </xf>
    <xf numFmtId="0" fontId="47" fillId="27" borderId="18" xfId="0" applyFont="1" applyFill="1" applyBorder="1" applyAlignment="1">
      <alignment horizontal="center" vertical="center"/>
    </xf>
    <xf numFmtId="0" fontId="61" fillId="27" borderId="22" xfId="0" applyFont="1" applyFill="1" applyBorder="1" applyAlignment="1">
      <alignment horizontal="center" vertical="center"/>
    </xf>
    <xf numFmtId="0" fontId="39" fillId="0" borderId="63" xfId="255" applyFont="1" applyBorder="1" applyAlignment="1" applyProtection="1">
      <alignment vertical="center" wrapText="1"/>
      <protection hidden="1"/>
    </xf>
    <xf numFmtId="0" fontId="39" fillId="0" borderId="74" xfId="255" applyFont="1" applyBorder="1" applyAlignment="1" applyProtection="1">
      <alignment horizontal="center" vertical="center" wrapText="1"/>
      <protection hidden="1"/>
    </xf>
    <xf numFmtId="0" fontId="47" fillId="28" borderId="88" xfId="0" applyFont="1" applyFill="1" applyBorder="1" applyAlignment="1">
      <alignment vertical="center"/>
    </xf>
    <xf numFmtId="0" fontId="47" fillId="27" borderId="25" xfId="0" applyFont="1" applyFill="1" applyBorder="1" applyAlignment="1">
      <alignment horizontal="center" vertical="center"/>
    </xf>
    <xf numFmtId="0" fontId="47" fillId="27" borderId="65" xfId="0" applyFont="1" applyFill="1" applyBorder="1" applyAlignment="1">
      <alignment vertical="center" wrapText="1"/>
    </xf>
    <xf numFmtId="0" fontId="47" fillId="27" borderId="19" xfId="0" applyFont="1" applyFill="1" applyBorder="1" applyAlignment="1">
      <alignment vertical="center" wrapText="1"/>
    </xf>
    <xf numFmtId="0" fontId="42" fillId="28" borderId="88" xfId="255" applyFont="1" applyFill="1" applyBorder="1" applyAlignment="1" applyProtection="1">
      <alignment vertical="center" wrapText="1"/>
      <protection hidden="1"/>
    </xf>
    <xf numFmtId="0" fontId="42" fillId="28" borderId="41" xfId="255" applyFont="1" applyFill="1" applyBorder="1" applyAlignment="1" applyProtection="1">
      <alignment horizontal="center" vertical="center" wrapText="1"/>
      <protection hidden="1"/>
    </xf>
    <xf numFmtId="0" fontId="42" fillId="27" borderId="25" xfId="255" applyFont="1" applyFill="1" applyBorder="1" applyAlignment="1" applyProtection="1">
      <alignment horizontal="center" vertical="center" wrapText="1"/>
      <protection hidden="1"/>
    </xf>
    <xf numFmtId="0" fontId="42" fillId="27" borderId="53" xfId="255" applyFont="1" applyFill="1" applyBorder="1" applyAlignment="1" applyProtection="1">
      <alignment horizontal="center" vertical="center" wrapText="1"/>
      <protection hidden="1"/>
    </xf>
    <xf numFmtId="0" fontId="39" fillId="0" borderId="25" xfId="255" applyFont="1" applyBorder="1" applyAlignment="1" applyProtection="1">
      <alignment vertical="center" wrapText="1"/>
      <protection hidden="1"/>
    </xf>
    <xf numFmtId="0" fontId="42" fillId="27" borderId="65" xfId="255" applyFont="1" applyFill="1" applyBorder="1" applyAlignment="1" applyProtection="1">
      <alignment vertical="center" wrapText="1"/>
      <protection hidden="1"/>
    </xf>
    <xf numFmtId="0" fontId="39" fillId="27" borderId="53" xfId="255" applyFont="1" applyFill="1" applyBorder="1" applyAlignment="1" applyProtection="1">
      <alignment horizontal="center" vertical="center" wrapText="1"/>
      <protection hidden="1"/>
    </xf>
    <xf numFmtId="0" fontId="39" fillId="28" borderId="41" xfId="255" applyFont="1" applyFill="1" applyBorder="1" applyAlignment="1" applyProtection="1">
      <alignment horizontal="center" vertical="center" wrapText="1"/>
      <protection hidden="1"/>
    </xf>
    <xf numFmtId="1" fontId="42" fillId="27" borderId="65" xfId="255" applyNumberFormat="1" applyFont="1" applyFill="1" applyBorder="1" applyAlignment="1" applyProtection="1">
      <alignment vertical="center" wrapText="1"/>
      <protection hidden="1"/>
    </xf>
    <xf numFmtId="0" fontId="42" fillId="27" borderId="19" xfId="255" applyFont="1" applyFill="1" applyBorder="1" applyAlignment="1" applyProtection="1">
      <alignment horizontal="justify" vertical="center" wrapText="1"/>
      <protection hidden="1"/>
    </xf>
    <xf numFmtId="0" fontId="47" fillId="28" borderId="39" xfId="0" applyFont="1" applyFill="1" applyBorder="1" applyAlignment="1">
      <alignment horizontal="center" vertical="center"/>
    </xf>
    <xf numFmtId="0" fontId="47" fillId="27" borderId="44" xfId="0" applyFont="1" applyFill="1" applyBorder="1" applyAlignment="1">
      <alignment vertical="center" wrapText="1"/>
    </xf>
    <xf numFmtId="0" fontId="39" fillId="0" borderId="47" xfId="255" applyFont="1" applyBorder="1" applyAlignment="1" applyProtection="1">
      <alignment horizontal="center" vertical="center" wrapText="1"/>
      <protection hidden="1"/>
    </xf>
    <xf numFmtId="0" fontId="39" fillId="0" borderId="72" xfId="255" applyFont="1" applyBorder="1" applyAlignment="1" applyProtection="1">
      <alignment vertical="center" wrapText="1"/>
      <protection hidden="1"/>
    </xf>
    <xf numFmtId="0" fontId="39" fillId="27" borderId="53" xfId="74" applyFont="1" applyFill="1" applyBorder="1" applyAlignment="1">
      <alignment horizontal="center" vertical="center"/>
    </xf>
    <xf numFmtId="167" fontId="39" fillId="27" borderId="64" xfId="62" applyNumberFormat="1" applyFont="1" applyFill="1" applyBorder="1" applyAlignment="1">
      <alignment horizontal="right" vertical="center" wrapText="1"/>
    </xf>
    <xf numFmtId="0" fontId="42" fillId="27" borderId="19" xfId="255" applyFont="1" applyFill="1" applyBorder="1" applyAlignment="1" applyProtection="1">
      <alignment vertical="center"/>
      <protection hidden="1"/>
    </xf>
    <xf numFmtId="0" fontId="39" fillId="0" borderId="25" xfId="255" applyFont="1" applyBorder="1" applyAlignment="1" applyProtection="1">
      <alignment horizontal="left" vertical="center" wrapText="1"/>
      <protection hidden="1"/>
    </xf>
    <xf numFmtId="176" fontId="39" fillId="0" borderId="47" xfId="39" applyNumberFormat="1" applyFont="1" applyBorder="1" applyAlignment="1">
      <alignment horizontal="right" vertical="center"/>
    </xf>
    <xf numFmtId="176" fontId="42" fillId="0" borderId="20" xfId="39" applyNumberFormat="1" applyFont="1" applyBorder="1" applyAlignment="1">
      <alignment horizontal="right" vertical="center"/>
    </xf>
    <xf numFmtId="0" fontId="42" fillId="0" borderId="74" xfId="126" applyFont="1" applyBorder="1" applyAlignment="1">
      <alignment horizontal="center" vertical="center" wrapText="1"/>
    </xf>
    <xf numFmtId="0" fontId="47" fillId="28" borderId="95" xfId="0" applyFont="1" applyFill="1" applyBorder="1" applyAlignment="1">
      <alignment horizontal="center" vertical="center"/>
    </xf>
    <xf numFmtId="0" fontId="42" fillId="28" borderId="39" xfId="255" applyFont="1" applyFill="1" applyBorder="1" applyAlignment="1" applyProtection="1">
      <alignment horizontal="center" vertical="center" wrapText="1"/>
      <protection hidden="1"/>
    </xf>
    <xf numFmtId="0" fontId="42" fillId="28" borderId="95" xfId="255" applyFont="1" applyFill="1" applyBorder="1" applyAlignment="1" applyProtection="1">
      <alignment horizontal="center" vertical="center" wrapText="1"/>
      <protection hidden="1"/>
    </xf>
    <xf numFmtId="0" fontId="42" fillId="27" borderId="44" xfId="255" applyFont="1" applyFill="1" applyBorder="1" applyAlignment="1" applyProtection="1">
      <alignment vertical="center" wrapText="1"/>
      <protection hidden="1"/>
    </xf>
    <xf numFmtId="0" fontId="42" fillId="27" borderId="16" xfId="255" applyFont="1" applyFill="1" applyBorder="1" applyAlignment="1" applyProtection="1">
      <alignment vertical="center" wrapText="1"/>
      <protection hidden="1"/>
    </xf>
    <xf numFmtId="0" fontId="42" fillId="27" borderId="17" xfId="255" applyFont="1" applyFill="1" applyBorder="1" applyAlignment="1" applyProtection="1">
      <alignment vertical="center" wrapText="1"/>
      <protection hidden="1"/>
    </xf>
    <xf numFmtId="0" fontId="47" fillId="28" borderId="88" xfId="0" applyFont="1" applyFill="1" applyBorder="1" applyAlignment="1">
      <alignment horizontal="center" vertical="center"/>
    </xf>
    <xf numFmtId="0" fontId="39" fillId="0" borderId="52" xfId="0" applyFont="1" applyBorder="1" applyAlignment="1">
      <alignment horizontal="center"/>
    </xf>
    <xf numFmtId="2" fontId="39" fillId="0" borderId="74" xfId="0" applyNumberFormat="1" applyFont="1" applyBorder="1"/>
    <xf numFmtId="176" fontId="39" fillId="0" borderId="30" xfId="34" applyNumberFormat="1" applyFont="1" applyBorder="1"/>
    <xf numFmtId="4" fontId="39" fillId="0" borderId="18" xfId="39" applyNumberFormat="1" applyFont="1" applyFill="1" applyBorder="1" applyAlignment="1">
      <alignment horizontal="center" vertical="center" wrapText="1"/>
    </xf>
    <xf numFmtId="176" fontId="39" fillId="0" borderId="0" xfId="89" applyNumberFormat="1" applyFont="1" applyAlignment="1">
      <alignment vertical="center"/>
    </xf>
    <xf numFmtId="167" fontId="39" fillId="0" borderId="47" xfId="62" applyNumberFormat="1" applyFont="1" applyFill="1" applyBorder="1" applyAlignment="1">
      <alignment horizontal="right" vertical="center" wrapText="1"/>
    </xf>
    <xf numFmtId="176" fontId="39" fillId="0" borderId="74" xfId="73" applyNumberFormat="1" applyFont="1" applyBorder="1" applyAlignment="1">
      <alignment vertical="center"/>
    </xf>
    <xf numFmtId="0" fontId="39" fillId="27" borderId="44" xfId="74" applyFont="1" applyFill="1" applyBorder="1" applyAlignment="1">
      <alignment horizontal="center" vertical="center"/>
    </xf>
    <xf numFmtId="0" fontId="39" fillId="27" borderId="16" xfId="74" applyFont="1" applyFill="1" applyBorder="1" applyAlignment="1">
      <alignment horizontal="center" vertical="center"/>
    </xf>
    <xf numFmtId="0" fontId="61" fillId="27" borderId="16" xfId="0" applyFont="1" applyFill="1" applyBorder="1" applyAlignment="1">
      <alignment horizontal="center" vertical="center"/>
    </xf>
    <xf numFmtId="0" fontId="47" fillId="27" borderId="16" xfId="0" applyFont="1" applyFill="1" applyBorder="1" applyAlignment="1">
      <alignment vertical="center" wrapText="1"/>
    </xf>
    <xf numFmtId="4" fontId="39" fillId="27" borderId="16" xfId="39" applyNumberFormat="1" applyFont="1" applyFill="1" applyBorder="1" applyAlignment="1">
      <alignment horizontal="center" vertical="center" wrapText="1"/>
    </xf>
    <xf numFmtId="167" fontId="39" fillId="27" borderId="16" xfId="62" applyNumberFormat="1" applyFont="1" applyFill="1" applyBorder="1" applyAlignment="1">
      <alignment horizontal="right" vertical="center" wrapText="1"/>
    </xf>
    <xf numFmtId="167" fontId="39" fillId="27" borderId="17" xfId="62" applyNumberFormat="1" applyFont="1" applyFill="1" applyBorder="1" applyAlignment="1">
      <alignment horizontal="right" vertical="center" wrapText="1"/>
    </xf>
    <xf numFmtId="0" fontId="52" fillId="0" borderId="0" xfId="257" applyFont="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4" xfId="89" applyFont="1" applyFill="1" applyBorder="1" applyAlignment="1">
      <alignment horizontal="center" wrapText="1"/>
    </xf>
    <xf numFmtId="0" fontId="40" fillId="0" borderId="0" xfId="0" applyFont="1" applyAlignment="1">
      <alignment horizontal="left"/>
    </xf>
    <xf numFmtId="0" fontId="39" fillId="0" borderId="85" xfId="89" applyFont="1" applyBorder="1" applyAlignment="1">
      <alignment horizontal="center"/>
    </xf>
    <xf numFmtId="0" fontId="39" fillId="0" borderId="78" xfId="89" applyFont="1" applyBorder="1" applyAlignment="1">
      <alignment horizontal="center"/>
    </xf>
    <xf numFmtId="0" fontId="39" fillId="0" borderId="87" xfId="89" applyFont="1" applyBorder="1" applyAlignment="1">
      <alignment horizontal="center"/>
    </xf>
    <xf numFmtId="0" fontId="42" fillId="0" borderId="84" xfId="130" applyFont="1" applyBorder="1" applyAlignment="1">
      <alignment horizontal="center"/>
    </xf>
    <xf numFmtId="0" fontId="42" fillId="0" borderId="82" xfId="130" applyFont="1" applyBorder="1" applyAlignment="1">
      <alignment horizontal="center"/>
    </xf>
    <xf numFmtId="0" fontId="42" fillId="0" borderId="83" xfId="130" applyFont="1" applyBorder="1" applyAlignment="1">
      <alignment horizontal="center"/>
    </xf>
    <xf numFmtId="0" fontId="39" fillId="0" borderId="53" xfId="130" applyFont="1" applyBorder="1" applyAlignment="1">
      <alignment horizontal="center"/>
    </xf>
    <xf numFmtId="0" fontId="39" fillId="0" borderId="69"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8" borderId="13" xfId="73" applyFont="1" applyFill="1" applyBorder="1" applyAlignment="1">
      <alignment horizontal="left" vertical="center"/>
    </xf>
    <xf numFmtId="0" fontId="42" fillId="28" borderId="14" xfId="73" applyFont="1" applyFill="1" applyBorder="1" applyAlignment="1">
      <alignment horizontal="left" vertical="center"/>
    </xf>
    <xf numFmtId="0" fontId="42" fillId="28"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0"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0" xfId="0" applyFont="1" applyBorder="1" applyAlignment="1">
      <alignment horizontal="center" vertical="center" wrapText="1"/>
    </xf>
    <xf numFmtId="0" fontId="39" fillId="0" borderId="52" xfId="0" applyFont="1" applyBorder="1" applyAlignment="1">
      <alignment horizontal="center" vertical="center" wrapText="1"/>
    </xf>
    <xf numFmtId="0" fontId="39" fillId="0" borderId="62"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55" xfId="130" applyFont="1" applyBorder="1" applyAlignment="1">
      <alignment horizontal="center"/>
    </xf>
    <xf numFmtId="3" fontId="42" fillId="26" borderId="19" xfId="130" applyNumberFormat="1" applyFont="1" applyFill="1" applyBorder="1" applyAlignment="1">
      <alignment horizontal="center" vertical="center" wrapText="1"/>
    </xf>
    <xf numFmtId="3" fontId="42" fillId="26" borderId="23" xfId="130" applyNumberFormat="1" applyFont="1" applyFill="1" applyBorder="1" applyAlignment="1">
      <alignment horizontal="center" vertical="center" wrapText="1"/>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94" xfId="73" applyFont="1" applyFill="1" applyBorder="1" applyAlignment="1">
      <alignment horizontal="center" vertical="center" wrapText="1"/>
    </xf>
    <xf numFmtId="0" fontId="42" fillId="25" borderId="74" xfId="73" applyFont="1" applyFill="1" applyBorder="1" applyAlignment="1">
      <alignment horizontal="center" vertical="center" wrapText="1"/>
    </xf>
    <xf numFmtId="4" fontId="42" fillId="25" borderId="74" xfId="73" applyNumberFormat="1" applyFont="1" applyFill="1" applyBorder="1" applyAlignment="1">
      <alignment horizontal="center" vertical="center" wrapText="1"/>
    </xf>
    <xf numFmtId="4" fontId="42" fillId="25" borderId="73" xfId="73" applyNumberFormat="1" applyFont="1" applyFill="1" applyBorder="1" applyAlignment="1">
      <alignment horizontal="center" vertical="center" wrapText="1"/>
    </xf>
    <xf numFmtId="3" fontId="42" fillId="26" borderId="19" xfId="130" applyNumberFormat="1" applyFont="1" applyFill="1" applyBorder="1" applyAlignment="1">
      <alignment horizontal="center" vertical="center"/>
    </xf>
    <xf numFmtId="3" fontId="42" fillId="26" borderId="23" xfId="130" applyNumberFormat="1" applyFont="1" applyFill="1" applyBorder="1" applyAlignment="1">
      <alignment horizontal="center" vertical="center"/>
    </xf>
    <xf numFmtId="0" fontId="39" fillId="25" borderId="59" xfId="130" applyFont="1" applyFill="1" applyBorder="1" applyAlignment="1">
      <alignment horizontal="center" vertical="center" wrapText="1"/>
    </xf>
    <xf numFmtId="0" fontId="39" fillId="25" borderId="31" xfId="130" applyFont="1" applyFill="1" applyBorder="1" applyAlignment="1">
      <alignment horizontal="center" vertical="center" wrapText="1"/>
    </xf>
    <xf numFmtId="0" fontId="39" fillId="25" borderId="67" xfId="130" applyFont="1" applyFill="1" applyBorder="1" applyAlignment="1">
      <alignment horizontal="center" vertical="center" wrapText="1"/>
    </xf>
    <xf numFmtId="0" fontId="39" fillId="26" borderId="21" xfId="130" applyFont="1" applyFill="1" applyBorder="1" applyAlignment="1">
      <alignment vertical="center" wrapText="1"/>
    </xf>
    <xf numFmtId="0" fontId="39" fillId="26" borderId="22" xfId="130" applyFont="1" applyFill="1" applyBorder="1" applyAlignment="1">
      <alignment vertical="center" wrapText="1"/>
    </xf>
    <xf numFmtId="0" fontId="39" fillId="26" borderId="23" xfId="130" applyFont="1" applyFill="1" applyBorder="1" applyAlignment="1">
      <alignment vertical="center" wrapText="1"/>
    </xf>
    <xf numFmtId="3" fontId="42" fillId="26" borderId="22" xfId="130" applyNumberFormat="1" applyFont="1" applyFill="1" applyBorder="1" applyAlignment="1">
      <alignment horizontal="center" vertical="center" wrapText="1"/>
    </xf>
    <xf numFmtId="0" fontId="42" fillId="26" borderId="19" xfId="130" applyFont="1" applyFill="1" applyBorder="1" applyAlignment="1">
      <alignment horizontal="center" vertical="center" wrapText="1"/>
    </xf>
    <xf numFmtId="0" fontId="42" fillId="26" borderId="23" xfId="130" applyFont="1" applyFill="1" applyBorder="1" applyAlignment="1">
      <alignment horizontal="center" vertical="center" wrapText="1"/>
    </xf>
    <xf numFmtId="0" fontId="40" fillId="0" borderId="85" xfId="0" applyFont="1" applyBorder="1" applyAlignment="1">
      <alignment horizontal="center"/>
    </xf>
    <xf numFmtId="0" fontId="40" fillId="0" borderId="78" xfId="0" applyFont="1" applyBorder="1" applyAlignment="1">
      <alignment horizontal="center"/>
    </xf>
    <xf numFmtId="0" fontId="40" fillId="0" borderId="87"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4"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9"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7" borderId="39" xfId="0" applyFont="1" applyFill="1" applyBorder="1" applyAlignment="1">
      <alignment horizontal="right" vertical="center"/>
    </xf>
    <xf numFmtId="0" fontId="42" fillId="27" borderId="41" xfId="0" applyFont="1" applyFill="1" applyBorder="1" applyAlignment="1">
      <alignment horizontal="right" vertical="center"/>
    </xf>
    <xf numFmtId="0" fontId="42" fillId="27" borderId="42" xfId="0" applyFont="1" applyFill="1" applyBorder="1" applyAlignment="1">
      <alignment horizontal="right" vertical="center"/>
    </xf>
    <xf numFmtId="0" fontId="39" fillId="0" borderId="27" xfId="0" applyFont="1" applyBorder="1"/>
    <xf numFmtId="0" fontId="39" fillId="0" borderId="31" xfId="0" applyFont="1" applyBorder="1"/>
    <xf numFmtId="0" fontId="39" fillId="0" borderId="59" xfId="0" applyFont="1" applyBorder="1" applyAlignment="1">
      <alignment horizontal="center"/>
    </xf>
    <xf numFmtId="0" fontId="39" fillId="0" borderId="28" xfId="0" applyFont="1" applyBorder="1" applyAlignment="1">
      <alignment horizontal="center"/>
    </xf>
    <xf numFmtId="0" fontId="42" fillId="27" borderId="39" xfId="0" applyFont="1" applyFill="1" applyBorder="1" applyAlignment="1">
      <alignment horizontal="right"/>
    </xf>
    <xf numFmtId="0" fontId="42" fillId="27" borderId="41" xfId="0" applyFont="1" applyFill="1" applyBorder="1" applyAlignment="1">
      <alignment horizontal="right"/>
    </xf>
    <xf numFmtId="0" fontId="42" fillId="27" borderId="42" xfId="0" applyFont="1" applyFill="1" applyBorder="1" applyAlignment="1">
      <alignment horizontal="right"/>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7" borderId="34" xfId="0" applyFont="1" applyFill="1" applyBorder="1" applyAlignment="1">
      <alignment horizontal="center" vertical="center"/>
    </xf>
    <xf numFmtId="0" fontId="42" fillId="27" borderId="16" xfId="0" applyFont="1" applyFill="1" applyBorder="1" applyAlignment="1">
      <alignment horizontal="center" vertical="center"/>
    </xf>
    <xf numFmtId="0" fontId="42" fillId="27" borderId="17" xfId="0" applyFont="1" applyFill="1" applyBorder="1" applyAlignment="1">
      <alignment horizontal="center" vertical="center"/>
    </xf>
    <xf numFmtId="0" fontId="42" fillId="27" borderId="44" xfId="0" applyFont="1" applyFill="1" applyBorder="1" applyAlignment="1">
      <alignment horizontal="center" vertical="center"/>
    </xf>
    <xf numFmtId="173" fontId="39" fillId="0" borderId="19" xfId="34" applyFont="1" applyBorder="1" applyAlignment="1">
      <alignment horizontal="center"/>
    </xf>
    <xf numFmtId="173" fontId="39" fillId="0" borderId="23" xfId="34" applyFont="1" applyBorder="1" applyAlignment="1">
      <alignment horizontal="center"/>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42" fillId="27" borderId="44" xfId="0" applyFont="1" applyFill="1" applyBorder="1" applyAlignment="1">
      <alignment horizontal="center" vertical="center" wrapText="1"/>
    </xf>
    <xf numFmtId="0" fontId="42" fillId="27" borderId="17" xfId="0" applyFont="1" applyFill="1" applyBorder="1" applyAlignment="1">
      <alignment horizontal="center" vertical="center" wrapText="1"/>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7" borderId="65" xfId="0" applyFont="1" applyFill="1" applyBorder="1" applyAlignment="1">
      <alignment horizontal="center" vertical="center"/>
    </xf>
    <xf numFmtId="0" fontId="42" fillId="27" borderId="64" xfId="0" applyFont="1" applyFill="1" applyBorder="1" applyAlignment="1">
      <alignment horizontal="center" vertical="center"/>
    </xf>
    <xf numFmtId="0" fontId="39" fillId="0" borderId="27" xfId="0" applyFont="1" applyBorder="1" applyAlignment="1">
      <alignment horizontal="center" vertical="center"/>
    </xf>
    <xf numFmtId="0" fontId="39" fillId="0" borderId="31" xfId="0" applyFont="1" applyBorder="1" applyAlignment="1">
      <alignment horizontal="center" vertical="center"/>
    </xf>
    <xf numFmtId="0" fontId="39" fillId="0" borderId="67" xfId="0" applyFont="1" applyBorder="1" applyAlignment="1">
      <alignment horizontal="center" vertical="center"/>
    </xf>
    <xf numFmtId="0" fontId="39" fillId="0" borderId="59" xfId="0" applyFont="1" applyBorder="1"/>
    <xf numFmtId="2" fontId="39" fillId="0" borderId="59"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7" borderId="34" xfId="0" applyFont="1" applyFill="1" applyBorder="1" applyAlignment="1">
      <alignment horizontal="center" vertical="center" wrapText="1"/>
    </xf>
    <xf numFmtId="0" fontId="47" fillId="27" borderId="16" xfId="0" applyFont="1" applyFill="1" applyBorder="1" applyAlignment="1">
      <alignment horizontal="center" vertical="center" wrapText="1"/>
    </xf>
    <xf numFmtId="0" fontId="47" fillId="27" borderId="26" xfId="0" applyFont="1" applyFill="1" applyBorder="1" applyAlignment="1">
      <alignment horizontal="center" vertical="center" wrapText="1"/>
    </xf>
    <xf numFmtId="0" fontId="39" fillId="0" borderId="73" xfId="253" applyFont="1" applyBorder="1" applyAlignment="1">
      <alignment horizontal="center" vertical="center"/>
    </xf>
    <xf numFmtId="0" fontId="39" fillId="0" borderId="48" xfId="253" applyFont="1" applyBorder="1" applyAlignment="1">
      <alignment horizontal="center" vertical="center"/>
    </xf>
    <xf numFmtId="0" fontId="39" fillId="0" borderId="75" xfId="253" applyFont="1" applyBorder="1" applyAlignment="1">
      <alignment horizontal="center" vertical="center"/>
    </xf>
    <xf numFmtId="0" fontId="39" fillId="0" borderId="56" xfId="253" applyFont="1" applyBorder="1" applyAlignment="1">
      <alignment horizontal="center" vertical="center"/>
    </xf>
    <xf numFmtId="0" fontId="39" fillId="0" borderId="55" xfId="253" applyFont="1" applyBorder="1" applyAlignment="1">
      <alignment horizontal="center" vertical="center"/>
    </xf>
    <xf numFmtId="0" fontId="39" fillId="0" borderId="65" xfId="253" applyFont="1" applyBorder="1" applyAlignment="1">
      <alignment horizontal="center" vertical="center"/>
    </xf>
    <xf numFmtId="0" fontId="39" fillId="0" borderId="53" xfId="253" applyFont="1" applyBorder="1" applyAlignment="1">
      <alignment horizontal="center" vertical="center"/>
    </xf>
    <xf numFmtId="0" fontId="39" fillId="0" borderId="69" xfId="253" applyFont="1" applyBorder="1" applyAlignment="1">
      <alignment horizontal="center" vertical="center"/>
    </xf>
    <xf numFmtId="0" fontId="39" fillId="0" borderId="63" xfId="253" applyFont="1" applyBorder="1" applyAlignment="1">
      <alignment horizontal="center" vertical="center"/>
    </xf>
    <xf numFmtId="0" fontId="39" fillId="0" borderId="52" xfId="253" applyFont="1" applyBorder="1" applyAlignment="1">
      <alignment horizontal="center" vertical="center"/>
    </xf>
    <xf numFmtId="0" fontId="39" fillId="0" borderId="71" xfId="253" applyFont="1" applyBorder="1" applyAlignment="1">
      <alignment horizontal="center" vertical="center"/>
    </xf>
    <xf numFmtId="0" fontId="39" fillId="0" borderId="65" xfId="0" applyFont="1" applyBorder="1" applyAlignment="1">
      <alignment horizontal="center" vertical="center"/>
    </xf>
    <xf numFmtId="0" fontId="39" fillId="0" borderId="53" xfId="0" applyFont="1" applyBorder="1" applyAlignment="1">
      <alignment horizontal="center" vertical="center"/>
    </xf>
    <xf numFmtId="0" fontId="39" fillId="0" borderId="69" xfId="0" applyFont="1" applyBorder="1" applyAlignment="1">
      <alignment horizontal="center" vertical="center"/>
    </xf>
    <xf numFmtId="0" fontId="42" fillId="0" borderId="72"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4" xfId="253" applyFont="1" applyBorder="1" applyAlignment="1">
      <alignment horizontal="center" vertical="center"/>
    </xf>
    <xf numFmtId="0" fontId="39" fillId="0" borderId="47" xfId="253" applyFont="1" applyBorder="1" applyAlignment="1">
      <alignment horizontal="center" vertical="center"/>
    </xf>
    <xf numFmtId="0" fontId="39" fillId="27" borderId="16" xfId="0" applyFont="1" applyFill="1" applyBorder="1" applyAlignment="1">
      <alignment horizontal="center" vertical="center"/>
    </xf>
    <xf numFmtId="0" fontId="39" fillId="27" borderId="17" xfId="0" applyFont="1" applyFill="1" applyBorder="1" applyAlignment="1">
      <alignment horizontal="center" vertical="center"/>
    </xf>
    <xf numFmtId="0" fontId="47" fillId="27" borderId="34" xfId="0" applyFont="1" applyFill="1" applyBorder="1" applyAlignment="1">
      <alignment horizontal="center" vertical="center"/>
    </xf>
    <xf numFmtId="0" fontId="47" fillId="27" borderId="26" xfId="0" applyFont="1" applyFill="1" applyBorder="1" applyAlignment="1">
      <alignment horizontal="center" vertical="center"/>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2"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7" xfId="254" applyFont="1" applyBorder="1" applyAlignment="1" applyProtection="1">
      <alignment horizontal="center"/>
    </xf>
    <xf numFmtId="0" fontId="46" fillId="0" borderId="49" xfId="254" applyFont="1" applyBorder="1" applyAlignment="1" applyProtection="1">
      <alignment horizontal="center"/>
    </xf>
    <xf numFmtId="0" fontId="42" fillId="0" borderId="75" xfId="0" applyFont="1" applyBorder="1" applyAlignment="1">
      <alignment horizontal="center"/>
    </xf>
    <xf numFmtId="0" fontId="42" fillId="0" borderId="56" xfId="0" applyFont="1" applyBorder="1" applyAlignment="1">
      <alignment horizontal="center"/>
    </xf>
    <xf numFmtId="0" fontId="42" fillId="0" borderId="76" xfId="0" applyFont="1" applyBorder="1" applyAlignment="1">
      <alignment horizontal="center"/>
    </xf>
    <xf numFmtId="0" fontId="42" fillId="0" borderId="72" xfId="0" applyFont="1" applyBorder="1" applyAlignment="1">
      <alignment horizontal="center" wrapText="1"/>
    </xf>
    <xf numFmtId="0" fontId="42" fillId="0" borderId="0" xfId="0" applyFont="1" applyAlignment="1">
      <alignment horizontal="center" wrapText="1"/>
    </xf>
    <xf numFmtId="0" fontId="42" fillId="0" borderId="43" xfId="0" applyFont="1" applyBorder="1" applyAlignment="1">
      <alignment horizontal="center" wrapText="1"/>
    </xf>
    <xf numFmtId="0" fontId="39" fillId="0" borderId="25" xfId="0" applyFont="1" applyBorder="1" applyAlignment="1">
      <alignment horizontal="center" vertical="center"/>
    </xf>
    <xf numFmtId="176" fontId="39" fillId="0" borderId="59" xfId="0" applyNumberFormat="1" applyFont="1" applyBorder="1" applyAlignment="1">
      <alignment horizontal="center"/>
    </xf>
    <xf numFmtId="176" fontId="39" fillId="0" borderId="28" xfId="0" applyNumberFormat="1" applyFont="1" applyBorder="1" applyAlignment="1">
      <alignment horizontal="center"/>
    </xf>
    <xf numFmtId="176" fontId="39" fillId="0" borderId="19" xfId="34" applyNumberFormat="1" applyFont="1" applyBorder="1" applyAlignment="1">
      <alignment horizontal="center"/>
    </xf>
    <xf numFmtId="176" fontId="39" fillId="0" borderId="23" xfId="34" applyNumberFormat="1" applyFont="1" applyBorder="1" applyAlignment="1">
      <alignment horizontal="center"/>
    </xf>
    <xf numFmtId="176" fontId="59" fillId="0" borderId="19" xfId="258" applyNumberFormat="1" applyFont="1" applyBorder="1" applyAlignment="1">
      <alignment horizontal="center" vertical="center"/>
    </xf>
    <xf numFmtId="176" fontId="59" fillId="0" borderId="23" xfId="258" applyNumberFormat="1" applyFont="1" applyBorder="1" applyAlignment="1">
      <alignment horizontal="center" vertical="center"/>
    </xf>
    <xf numFmtId="0" fontId="39" fillId="0" borderId="33" xfId="0" applyFont="1" applyBorder="1"/>
    <xf numFmtId="0" fontId="39" fillId="0" borderId="18" xfId="0" applyFont="1" applyBorder="1"/>
    <xf numFmtId="176" fontId="39" fillId="0" borderId="19" xfId="40" applyNumberFormat="1" applyFont="1" applyBorder="1" applyAlignment="1">
      <alignment horizontal="center"/>
    </xf>
    <xf numFmtId="176" fontId="39" fillId="0" borderId="23" xfId="40" applyNumberFormat="1" applyFont="1" applyBorder="1" applyAlignment="1">
      <alignment horizontal="center"/>
    </xf>
    <xf numFmtId="176" fontId="39" fillId="0" borderId="59" xfId="40" applyNumberFormat="1" applyFont="1" applyBorder="1" applyAlignment="1">
      <alignment horizontal="center"/>
    </xf>
    <xf numFmtId="176" fontId="39" fillId="0" borderId="28" xfId="40" applyNumberFormat="1" applyFont="1" applyBorder="1" applyAlignment="1">
      <alignment horizontal="center"/>
    </xf>
    <xf numFmtId="176" fontId="39" fillId="0" borderId="19" xfId="0" applyNumberFormat="1" applyFont="1" applyBorder="1" applyAlignment="1">
      <alignment horizontal="center"/>
    </xf>
    <xf numFmtId="176" fontId="39" fillId="0" borderId="23" xfId="0" applyNumberFormat="1" applyFont="1" applyBorder="1" applyAlignment="1">
      <alignment horizontal="center"/>
    </xf>
    <xf numFmtId="176" fontId="59" fillId="0" borderId="19" xfId="135" applyNumberFormat="1" applyFont="1" applyBorder="1" applyAlignment="1">
      <alignment horizontal="center"/>
    </xf>
    <xf numFmtId="176" fontId="59" fillId="0" borderId="23" xfId="135" applyNumberFormat="1" applyFont="1" applyBorder="1" applyAlignment="1">
      <alignment horizontal="center"/>
    </xf>
    <xf numFmtId="0" fontId="39" fillId="0" borderId="89" xfId="0" applyFont="1" applyBorder="1" applyAlignment="1">
      <alignment horizontal="center"/>
    </xf>
    <xf numFmtId="0" fontId="39" fillId="0" borderId="24" xfId="0" applyFont="1" applyBorder="1" applyAlignment="1">
      <alignment horizontal="center"/>
    </xf>
    <xf numFmtId="0" fontId="60" fillId="0" borderId="70" xfId="135" applyFont="1" applyBorder="1" applyAlignment="1">
      <alignment horizontal="left"/>
    </xf>
    <xf numFmtId="0" fontId="60" fillId="0" borderId="53" xfId="135" applyFont="1" applyBorder="1" applyAlignment="1">
      <alignment horizontal="left"/>
    </xf>
    <xf numFmtId="176" fontId="59" fillId="0" borderId="19" xfId="135" applyNumberFormat="1" applyFont="1" applyBorder="1" applyAlignment="1">
      <alignment horizontal="center" vertical="center"/>
    </xf>
    <xf numFmtId="176" fontId="59" fillId="0" borderId="23" xfId="135" applyNumberFormat="1" applyFont="1" applyBorder="1" applyAlignment="1">
      <alignment horizontal="center" vertical="center"/>
    </xf>
    <xf numFmtId="0" fontId="60" fillId="0" borderId="21" xfId="135" applyFont="1" applyBorder="1" applyAlignment="1">
      <alignment horizontal="left"/>
    </xf>
    <xf numFmtId="0" fontId="60" fillId="0" borderId="22" xfId="135" applyFont="1" applyBorder="1" applyAlignment="1">
      <alignment horizontal="left"/>
    </xf>
    <xf numFmtId="0" fontId="60" fillId="0" borderId="21" xfId="135" applyFont="1" applyBorder="1" applyAlignment="1">
      <alignment horizontal="left" vertical="center" wrapText="1"/>
    </xf>
    <xf numFmtId="0" fontId="60" fillId="0" borderId="22" xfId="135" applyFont="1" applyBorder="1" applyAlignment="1">
      <alignment horizontal="left" vertical="center" wrapText="1"/>
    </xf>
    <xf numFmtId="0" fontId="60" fillId="0" borderId="27" xfId="135" applyFont="1" applyBorder="1" applyAlignment="1">
      <alignment horizontal="left" vertical="center"/>
    </xf>
    <xf numFmtId="0" fontId="60" fillId="0" borderId="31" xfId="135" applyFont="1" applyBorder="1" applyAlignment="1">
      <alignment horizontal="left" vertical="center"/>
    </xf>
    <xf numFmtId="0" fontId="60" fillId="0" borderId="31" xfId="135" applyFont="1" applyBorder="1" applyAlignment="1">
      <alignment horizontal="left"/>
    </xf>
    <xf numFmtId="176" fontId="39" fillId="0" borderId="59" xfId="40" applyNumberFormat="1" applyFont="1" applyBorder="1" applyAlignment="1">
      <alignment horizontal="center" vertical="center"/>
    </xf>
    <xf numFmtId="176" fontId="39" fillId="0" borderId="28" xfId="40" applyNumberFormat="1" applyFont="1" applyBorder="1" applyAlignment="1">
      <alignment horizontal="center" vertical="center"/>
    </xf>
    <xf numFmtId="0" fontId="42" fillId="0" borderId="13" xfId="0" applyFont="1" applyBorder="1" applyAlignment="1">
      <alignment horizontal="right"/>
    </xf>
    <xf numFmtId="0" fontId="42" fillId="0" borderId="14" xfId="0" applyFont="1" applyBorder="1" applyAlignment="1">
      <alignment horizontal="right"/>
    </xf>
    <xf numFmtId="0" fontId="42" fillId="0" borderId="15" xfId="0" applyFont="1" applyBorder="1" applyAlignment="1">
      <alignment horizontal="right"/>
    </xf>
    <xf numFmtId="0" fontId="60" fillId="0" borderId="21" xfId="135" applyFont="1" applyBorder="1" applyAlignment="1">
      <alignment horizontal="left" vertical="center"/>
    </xf>
    <xf numFmtId="0" fontId="60" fillId="0" borderId="22" xfId="135" applyFont="1" applyBorder="1" applyAlignment="1">
      <alignment horizontal="left" vertical="center"/>
    </xf>
    <xf numFmtId="0" fontId="60" fillId="0" borderId="23" xfId="135" applyFont="1" applyBorder="1" applyAlignment="1">
      <alignment horizontal="left"/>
    </xf>
    <xf numFmtId="176" fontId="39" fillId="0" borderId="19" xfId="40" applyNumberFormat="1" applyFont="1" applyBorder="1" applyAlignment="1">
      <alignment horizontal="center" vertical="center"/>
    </xf>
    <xf numFmtId="176" fontId="39" fillId="0" borderId="23" xfId="40" applyNumberFormat="1" applyFont="1" applyBorder="1" applyAlignment="1">
      <alignment horizontal="center" vertical="center"/>
    </xf>
    <xf numFmtId="49" fontId="59" fillId="0" borderId="91" xfId="0" applyNumberFormat="1" applyFont="1" applyBorder="1" applyAlignment="1">
      <alignment horizontal="left" vertical="center" wrapText="1"/>
    </xf>
    <xf numFmtId="49" fontId="59" fillId="0" borderId="92" xfId="0" applyNumberFormat="1" applyFont="1" applyBorder="1" applyAlignment="1">
      <alignment horizontal="left" vertical="center" wrapText="1"/>
    </xf>
    <xf numFmtId="49" fontId="59" fillId="0" borderId="93" xfId="0" applyNumberFormat="1" applyFont="1" applyBorder="1" applyAlignment="1">
      <alignment horizontal="left" vertical="center" wrapText="1"/>
    </xf>
    <xf numFmtId="0" fontId="60" fillId="0" borderId="64" xfId="135" applyFont="1" applyBorder="1" applyAlignment="1">
      <alignment horizontal="left"/>
    </xf>
    <xf numFmtId="0" fontId="60" fillId="0" borderId="23" xfId="135" applyFont="1" applyBorder="1" applyAlignment="1">
      <alignment horizontal="left" vertical="center" wrapText="1"/>
    </xf>
    <xf numFmtId="0" fontId="59" fillId="0" borderId="21" xfId="135" applyFont="1" applyBorder="1" applyAlignment="1">
      <alignment horizontal="left"/>
    </xf>
    <xf numFmtId="0" fontId="59" fillId="0" borderId="22" xfId="135" applyFont="1" applyBorder="1" applyAlignment="1">
      <alignment horizontal="left"/>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17" xfId="256" xr:uid="{5997F037-8188-4989-BA77-CBD1C15E5207}"/>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8"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1" xfId="257" xr:uid="{BBCDEE30-0BEE-4877-9B96-BD4897EAABA4}"/>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recios 2001-2 y 2002-1" xfId="255" xr:uid="{DCF12C3E-CC0C-447E-9E61-AD48AF77B096}"/>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0.xml"/><Relationship Id="rId21" Type="http://schemas.openxmlformats.org/officeDocument/2006/relationships/worksheet" Target="worksheets/sheet21.xml"/><Relationship Id="rId42" Type="http://schemas.openxmlformats.org/officeDocument/2006/relationships/externalLink" Target="externalLinks/externalLink5.xml"/><Relationship Id="rId63" Type="http://schemas.openxmlformats.org/officeDocument/2006/relationships/externalLink" Target="externalLinks/externalLink26.xml"/><Relationship Id="rId84" Type="http://schemas.openxmlformats.org/officeDocument/2006/relationships/externalLink" Target="externalLinks/externalLink47.xml"/><Relationship Id="rId138" Type="http://schemas.openxmlformats.org/officeDocument/2006/relationships/externalLink" Target="externalLinks/externalLink101.xml"/><Relationship Id="rId159" Type="http://schemas.openxmlformats.org/officeDocument/2006/relationships/theme" Target="theme/theme1.xml"/><Relationship Id="rId107" Type="http://schemas.openxmlformats.org/officeDocument/2006/relationships/externalLink" Target="externalLinks/externalLink70.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6.xml"/><Relationship Id="rId74" Type="http://schemas.openxmlformats.org/officeDocument/2006/relationships/externalLink" Target="externalLinks/externalLink37.xml"/><Relationship Id="rId128" Type="http://schemas.openxmlformats.org/officeDocument/2006/relationships/externalLink" Target="externalLinks/externalLink91.xml"/><Relationship Id="rId149" Type="http://schemas.openxmlformats.org/officeDocument/2006/relationships/externalLink" Target="externalLinks/externalLink112.xml"/><Relationship Id="rId5" Type="http://schemas.openxmlformats.org/officeDocument/2006/relationships/worksheet" Target="worksheets/sheet5.xml"/><Relationship Id="rId95" Type="http://schemas.openxmlformats.org/officeDocument/2006/relationships/externalLink" Target="externalLinks/externalLink58.xml"/><Relationship Id="rId160" Type="http://schemas.openxmlformats.org/officeDocument/2006/relationships/styles" Target="styles.xml"/><Relationship Id="rId22" Type="http://schemas.openxmlformats.org/officeDocument/2006/relationships/worksheet" Target="worksheets/sheet22.xml"/><Relationship Id="rId43" Type="http://schemas.openxmlformats.org/officeDocument/2006/relationships/externalLink" Target="externalLinks/externalLink6.xml"/><Relationship Id="rId64" Type="http://schemas.openxmlformats.org/officeDocument/2006/relationships/externalLink" Target="externalLinks/externalLink27.xml"/><Relationship Id="rId118" Type="http://schemas.openxmlformats.org/officeDocument/2006/relationships/externalLink" Target="externalLinks/externalLink81.xml"/><Relationship Id="rId139" Type="http://schemas.openxmlformats.org/officeDocument/2006/relationships/externalLink" Target="externalLinks/externalLink102.xml"/><Relationship Id="rId85" Type="http://schemas.openxmlformats.org/officeDocument/2006/relationships/externalLink" Target="externalLinks/externalLink48.xml"/><Relationship Id="rId150" Type="http://schemas.openxmlformats.org/officeDocument/2006/relationships/externalLink" Target="externalLinks/externalLink113.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externalLink" Target="externalLinks/externalLink1.xml"/><Relationship Id="rId59" Type="http://schemas.openxmlformats.org/officeDocument/2006/relationships/externalLink" Target="externalLinks/externalLink22.xml"/><Relationship Id="rId103" Type="http://schemas.openxmlformats.org/officeDocument/2006/relationships/externalLink" Target="externalLinks/externalLink66.xml"/><Relationship Id="rId108" Type="http://schemas.openxmlformats.org/officeDocument/2006/relationships/externalLink" Target="externalLinks/externalLink71.xml"/><Relationship Id="rId124" Type="http://schemas.openxmlformats.org/officeDocument/2006/relationships/externalLink" Target="externalLinks/externalLink87.xml"/><Relationship Id="rId129" Type="http://schemas.openxmlformats.org/officeDocument/2006/relationships/externalLink" Target="externalLinks/externalLink92.xml"/><Relationship Id="rId54" Type="http://schemas.openxmlformats.org/officeDocument/2006/relationships/externalLink" Target="externalLinks/externalLink17.xml"/><Relationship Id="rId70" Type="http://schemas.openxmlformats.org/officeDocument/2006/relationships/externalLink" Target="externalLinks/externalLink33.xml"/><Relationship Id="rId75" Type="http://schemas.openxmlformats.org/officeDocument/2006/relationships/externalLink" Target="externalLinks/externalLink38.xml"/><Relationship Id="rId91" Type="http://schemas.openxmlformats.org/officeDocument/2006/relationships/externalLink" Target="externalLinks/externalLink54.xml"/><Relationship Id="rId96" Type="http://schemas.openxmlformats.org/officeDocument/2006/relationships/externalLink" Target="externalLinks/externalLink59.xml"/><Relationship Id="rId140" Type="http://schemas.openxmlformats.org/officeDocument/2006/relationships/externalLink" Target="externalLinks/externalLink103.xml"/><Relationship Id="rId145" Type="http://schemas.openxmlformats.org/officeDocument/2006/relationships/externalLink" Target="externalLinks/externalLink108.xml"/><Relationship Id="rId16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12.xml"/><Relationship Id="rId114" Type="http://schemas.openxmlformats.org/officeDocument/2006/relationships/externalLink" Target="externalLinks/externalLink77.xml"/><Relationship Id="rId119" Type="http://schemas.openxmlformats.org/officeDocument/2006/relationships/externalLink" Target="externalLinks/externalLink82.xml"/><Relationship Id="rId44" Type="http://schemas.openxmlformats.org/officeDocument/2006/relationships/externalLink" Target="externalLinks/externalLink7.xml"/><Relationship Id="rId60" Type="http://schemas.openxmlformats.org/officeDocument/2006/relationships/externalLink" Target="externalLinks/externalLink23.xml"/><Relationship Id="rId65" Type="http://schemas.openxmlformats.org/officeDocument/2006/relationships/externalLink" Target="externalLinks/externalLink28.xml"/><Relationship Id="rId81" Type="http://schemas.openxmlformats.org/officeDocument/2006/relationships/externalLink" Target="externalLinks/externalLink44.xml"/><Relationship Id="rId86" Type="http://schemas.openxmlformats.org/officeDocument/2006/relationships/externalLink" Target="externalLinks/externalLink49.xml"/><Relationship Id="rId130" Type="http://schemas.openxmlformats.org/officeDocument/2006/relationships/externalLink" Target="externalLinks/externalLink93.xml"/><Relationship Id="rId135" Type="http://schemas.openxmlformats.org/officeDocument/2006/relationships/externalLink" Target="externalLinks/externalLink98.xml"/><Relationship Id="rId151" Type="http://schemas.openxmlformats.org/officeDocument/2006/relationships/externalLink" Target="externalLinks/externalLink114.xml"/><Relationship Id="rId156" Type="http://schemas.openxmlformats.org/officeDocument/2006/relationships/externalLink" Target="externalLinks/externalLink11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2.xml"/><Relationship Id="rId109" Type="http://schemas.openxmlformats.org/officeDocument/2006/relationships/externalLink" Target="externalLinks/externalLink72.xml"/><Relationship Id="rId34" Type="http://schemas.openxmlformats.org/officeDocument/2006/relationships/worksheet" Target="worksheets/sheet34.xml"/><Relationship Id="rId50" Type="http://schemas.openxmlformats.org/officeDocument/2006/relationships/externalLink" Target="externalLinks/externalLink13.xml"/><Relationship Id="rId55" Type="http://schemas.openxmlformats.org/officeDocument/2006/relationships/externalLink" Target="externalLinks/externalLink18.xml"/><Relationship Id="rId76" Type="http://schemas.openxmlformats.org/officeDocument/2006/relationships/externalLink" Target="externalLinks/externalLink39.xml"/><Relationship Id="rId97" Type="http://schemas.openxmlformats.org/officeDocument/2006/relationships/externalLink" Target="externalLinks/externalLink60.xml"/><Relationship Id="rId104" Type="http://schemas.openxmlformats.org/officeDocument/2006/relationships/externalLink" Target="externalLinks/externalLink67.xml"/><Relationship Id="rId120" Type="http://schemas.openxmlformats.org/officeDocument/2006/relationships/externalLink" Target="externalLinks/externalLink83.xml"/><Relationship Id="rId125" Type="http://schemas.openxmlformats.org/officeDocument/2006/relationships/externalLink" Target="externalLinks/externalLink88.xml"/><Relationship Id="rId141" Type="http://schemas.openxmlformats.org/officeDocument/2006/relationships/externalLink" Target="externalLinks/externalLink104.xml"/><Relationship Id="rId146" Type="http://schemas.openxmlformats.org/officeDocument/2006/relationships/externalLink" Target="externalLinks/externalLink109.xml"/><Relationship Id="rId7" Type="http://schemas.openxmlformats.org/officeDocument/2006/relationships/worksheet" Target="worksheets/sheet7.xml"/><Relationship Id="rId71" Type="http://schemas.openxmlformats.org/officeDocument/2006/relationships/externalLink" Target="externalLinks/externalLink34.xml"/><Relationship Id="rId92" Type="http://schemas.openxmlformats.org/officeDocument/2006/relationships/externalLink" Target="externalLinks/externalLink55.xml"/><Relationship Id="rId16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3.xml"/><Relationship Id="rId45" Type="http://schemas.openxmlformats.org/officeDocument/2006/relationships/externalLink" Target="externalLinks/externalLink8.xml"/><Relationship Id="rId66" Type="http://schemas.openxmlformats.org/officeDocument/2006/relationships/externalLink" Target="externalLinks/externalLink29.xml"/><Relationship Id="rId87" Type="http://schemas.openxmlformats.org/officeDocument/2006/relationships/externalLink" Target="externalLinks/externalLink50.xml"/><Relationship Id="rId110" Type="http://schemas.openxmlformats.org/officeDocument/2006/relationships/externalLink" Target="externalLinks/externalLink73.xml"/><Relationship Id="rId115" Type="http://schemas.openxmlformats.org/officeDocument/2006/relationships/externalLink" Target="externalLinks/externalLink78.xml"/><Relationship Id="rId131" Type="http://schemas.openxmlformats.org/officeDocument/2006/relationships/externalLink" Target="externalLinks/externalLink94.xml"/><Relationship Id="rId136" Type="http://schemas.openxmlformats.org/officeDocument/2006/relationships/externalLink" Target="externalLinks/externalLink99.xml"/><Relationship Id="rId157" Type="http://schemas.openxmlformats.org/officeDocument/2006/relationships/externalLink" Target="externalLinks/externalLink120.xml"/><Relationship Id="rId61" Type="http://schemas.openxmlformats.org/officeDocument/2006/relationships/externalLink" Target="externalLinks/externalLink24.xml"/><Relationship Id="rId82" Type="http://schemas.openxmlformats.org/officeDocument/2006/relationships/externalLink" Target="externalLinks/externalLink45.xml"/><Relationship Id="rId152" Type="http://schemas.openxmlformats.org/officeDocument/2006/relationships/externalLink" Target="externalLinks/externalLink115.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9.xml"/><Relationship Id="rId77" Type="http://schemas.openxmlformats.org/officeDocument/2006/relationships/externalLink" Target="externalLinks/externalLink40.xml"/><Relationship Id="rId100" Type="http://schemas.openxmlformats.org/officeDocument/2006/relationships/externalLink" Target="externalLinks/externalLink63.xml"/><Relationship Id="rId105" Type="http://schemas.openxmlformats.org/officeDocument/2006/relationships/externalLink" Target="externalLinks/externalLink68.xml"/><Relationship Id="rId126" Type="http://schemas.openxmlformats.org/officeDocument/2006/relationships/externalLink" Target="externalLinks/externalLink89.xml"/><Relationship Id="rId147" Type="http://schemas.openxmlformats.org/officeDocument/2006/relationships/externalLink" Target="externalLinks/externalLink110.xml"/><Relationship Id="rId8" Type="http://schemas.openxmlformats.org/officeDocument/2006/relationships/worksheet" Target="worksheets/sheet8.xml"/><Relationship Id="rId51" Type="http://schemas.openxmlformats.org/officeDocument/2006/relationships/externalLink" Target="externalLinks/externalLink14.xml"/><Relationship Id="rId72" Type="http://schemas.openxmlformats.org/officeDocument/2006/relationships/externalLink" Target="externalLinks/externalLink35.xml"/><Relationship Id="rId93" Type="http://schemas.openxmlformats.org/officeDocument/2006/relationships/externalLink" Target="externalLinks/externalLink56.xml"/><Relationship Id="rId98" Type="http://schemas.openxmlformats.org/officeDocument/2006/relationships/externalLink" Target="externalLinks/externalLink61.xml"/><Relationship Id="rId121" Type="http://schemas.openxmlformats.org/officeDocument/2006/relationships/externalLink" Target="externalLinks/externalLink84.xml"/><Relationship Id="rId142" Type="http://schemas.openxmlformats.org/officeDocument/2006/relationships/externalLink" Target="externalLinks/externalLink105.xml"/><Relationship Id="rId163"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9.xml"/><Relationship Id="rId67" Type="http://schemas.openxmlformats.org/officeDocument/2006/relationships/externalLink" Target="externalLinks/externalLink30.xml"/><Relationship Id="rId116" Type="http://schemas.openxmlformats.org/officeDocument/2006/relationships/externalLink" Target="externalLinks/externalLink79.xml"/><Relationship Id="rId137" Type="http://schemas.openxmlformats.org/officeDocument/2006/relationships/externalLink" Target="externalLinks/externalLink100.xml"/><Relationship Id="rId158" Type="http://schemas.openxmlformats.org/officeDocument/2006/relationships/externalLink" Target="externalLinks/externalLink121.xml"/><Relationship Id="rId20" Type="http://schemas.openxmlformats.org/officeDocument/2006/relationships/worksheet" Target="worksheets/sheet20.xml"/><Relationship Id="rId41" Type="http://schemas.openxmlformats.org/officeDocument/2006/relationships/externalLink" Target="externalLinks/externalLink4.xml"/><Relationship Id="rId62" Type="http://schemas.openxmlformats.org/officeDocument/2006/relationships/externalLink" Target="externalLinks/externalLink25.xml"/><Relationship Id="rId83" Type="http://schemas.openxmlformats.org/officeDocument/2006/relationships/externalLink" Target="externalLinks/externalLink46.xml"/><Relationship Id="rId88" Type="http://schemas.openxmlformats.org/officeDocument/2006/relationships/externalLink" Target="externalLinks/externalLink51.xml"/><Relationship Id="rId111" Type="http://schemas.openxmlformats.org/officeDocument/2006/relationships/externalLink" Target="externalLinks/externalLink74.xml"/><Relationship Id="rId132" Type="http://schemas.openxmlformats.org/officeDocument/2006/relationships/externalLink" Target="externalLinks/externalLink95.xml"/><Relationship Id="rId153" Type="http://schemas.openxmlformats.org/officeDocument/2006/relationships/externalLink" Target="externalLinks/externalLink116.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20.xml"/><Relationship Id="rId106" Type="http://schemas.openxmlformats.org/officeDocument/2006/relationships/externalLink" Target="externalLinks/externalLink69.xml"/><Relationship Id="rId127" Type="http://schemas.openxmlformats.org/officeDocument/2006/relationships/externalLink" Target="externalLinks/externalLink90.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5.xml"/><Relationship Id="rId73" Type="http://schemas.openxmlformats.org/officeDocument/2006/relationships/externalLink" Target="externalLinks/externalLink36.xml"/><Relationship Id="rId78" Type="http://schemas.openxmlformats.org/officeDocument/2006/relationships/externalLink" Target="externalLinks/externalLink41.xml"/><Relationship Id="rId94" Type="http://schemas.openxmlformats.org/officeDocument/2006/relationships/externalLink" Target="externalLinks/externalLink57.xml"/><Relationship Id="rId99" Type="http://schemas.openxmlformats.org/officeDocument/2006/relationships/externalLink" Target="externalLinks/externalLink62.xml"/><Relationship Id="rId101" Type="http://schemas.openxmlformats.org/officeDocument/2006/relationships/externalLink" Target="externalLinks/externalLink64.xml"/><Relationship Id="rId122" Type="http://schemas.openxmlformats.org/officeDocument/2006/relationships/externalLink" Target="externalLinks/externalLink85.xml"/><Relationship Id="rId143" Type="http://schemas.openxmlformats.org/officeDocument/2006/relationships/externalLink" Target="externalLinks/externalLink106.xml"/><Relationship Id="rId148" Type="http://schemas.openxmlformats.org/officeDocument/2006/relationships/externalLink" Target="externalLinks/externalLink111.xml"/><Relationship Id="rId16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10.xml"/><Relationship Id="rId68" Type="http://schemas.openxmlformats.org/officeDocument/2006/relationships/externalLink" Target="externalLinks/externalLink31.xml"/><Relationship Id="rId89" Type="http://schemas.openxmlformats.org/officeDocument/2006/relationships/externalLink" Target="externalLinks/externalLink52.xml"/><Relationship Id="rId112" Type="http://schemas.openxmlformats.org/officeDocument/2006/relationships/externalLink" Target="externalLinks/externalLink75.xml"/><Relationship Id="rId133" Type="http://schemas.openxmlformats.org/officeDocument/2006/relationships/externalLink" Target="externalLinks/externalLink96.xml"/><Relationship Id="rId154" Type="http://schemas.openxmlformats.org/officeDocument/2006/relationships/externalLink" Target="externalLinks/externalLink117.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21.xml"/><Relationship Id="rId79" Type="http://schemas.openxmlformats.org/officeDocument/2006/relationships/externalLink" Target="externalLinks/externalLink42.xml"/><Relationship Id="rId102" Type="http://schemas.openxmlformats.org/officeDocument/2006/relationships/externalLink" Target="externalLinks/externalLink65.xml"/><Relationship Id="rId123" Type="http://schemas.openxmlformats.org/officeDocument/2006/relationships/externalLink" Target="externalLinks/externalLink86.xml"/><Relationship Id="rId144" Type="http://schemas.openxmlformats.org/officeDocument/2006/relationships/externalLink" Target="externalLinks/externalLink107.xml"/><Relationship Id="rId90" Type="http://schemas.openxmlformats.org/officeDocument/2006/relationships/externalLink" Target="externalLinks/externalLink53.xml"/><Relationship Id="rId165" Type="http://schemas.openxmlformats.org/officeDocument/2006/relationships/customXml" Target="../customXml/item3.xml"/><Relationship Id="rId27" Type="http://schemas.openxmlformats.org/officeDocument/2006/relationships/worksheet" Target="worksheets/sheet27.xml"/><Relationship Id="rId48" Type="http://schemas.openxmlformats.org/officeDocument/2006/relationships/externalLink" Target="externalLinks/externalLink11.xml"/><Relationship Id="rId69" Type="http://schemas.openxmlformats.org/officeDocument/2006/relationships/externalLink" Target="externalLinks/externalLink32.xml"/><Relationship Id="rId113" Type="http://schemas.openxmlformats.org/officeDocument/2006/relationships/externalLink" Target="externalLinks/externalLink76.xml"/><Relationship Id="rId134" Type="http://schemas.openxmlformats.org/officeDocument/2006/relationships/externalLink" Target="externalLinks/externalLink97.xml"/><Relationship Id="rId80" Type="http://schemas.openxmlformats.org/officeDocument/2006/relationships/externalLink" Target="externalLinks/externalLink43.xml"/><Relationship Id="rId155" Type="http://schemas.openxmlformats.org/officeDocument/2006/relationships/externalLink" Target="externalLinks/externalLink11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1AE1E1-8263-4F56-8C90-A65026611B43}"/>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356DE00-A1F5-44AE-AEB7-0FA0FC92E894}"/>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766BAFC-4DC0-4C72-BCEE-2452E3871B57}"/>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2A5087C-0EA3-4AC0-BA9E-C18C86DF2367}"/>
            </a:ext>
          </a:extLst>
        </xdr:cNvPr>
        <xdr:cNvSpPr/>
      </xdr:nvSpPr>
      <xdr:spPr bwMode="auto">
        <a:xfrm>
          <a:off x="755015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142D0F6-855A-4ABF-9087-29B81A848D02}"/>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EF73C658-2A96-4A5A-A160-E648E705F257}"/>
            </a:ext>
          </a:extLst>
        </xdr:cNvPr>
        <xdr:cNvSpPr/>
      </xdr:nvSpPr>
      <xdr:spPr bwMode="auto">
        <a:xfrm>
          <a:off x="755015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1860F27-CB9B-4BE5-9E2C-33B87AFC3DD7}"/>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4BE4757-D397-45CE-87B2-3F3D2BD2C24E}"/>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5F3B649-4CCC-4633-9964-681E067320BB}"/>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1E1D1C0-3F4B-4ED3-9E5B-23BECEA15880}"/>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E69CA21-16F3-4BDF-BF27-8AD1592BC59A}"/>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5181AD2-9378-422F-A70E-334105B9421D}"/>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D273360-8691-4FDE-BB85-51762CF163E2}"/>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1928AFA-08B5-4F1E-A6F1-8175E7CC3CE5}"/>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9BC955-30BE-4B52-8DBC-6A70A4FEFD91}"/>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6F00939-B6AD-449D-82B1-F9CDB419464A}"/>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C011D3E-5244-4DAE-B797-FD1909CC6AB2}"/>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77E6F33-8684-43EC-BF9D-E455CB4CDCD0}"/>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CA2DEB5-0D97-46FA-BA7D-48656EA18EB6}"/>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6E9A41C-5A5D-4C27-9684-061F7F3B240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04781A5-7799-4071-AC91-F9D4EB4E50D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5C226A7-1846-4F85-92EE-85764A1D413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922BA2A-9E30-4490-8B43-2C9EC7C03E3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C948998-5CB6-44CB-A548-335A19532E8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398AF52-4AB7-4301-B2DC-B4C0D0AE16BB}"/>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CB8678E1-DA22-442E-90C5-42D13529A76C}"/>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6EB721A-83EE-465E-A26C-12FD0850337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FE02AB2-CC1A-470E-9762-0379EB3450A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154DEC34-B39B-4BBB-9B71-956014CA63C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1235382-15C3-4643-9B87-1611C2D51C1C}"/>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C3366A9-B5CF-4D62-9273-B554382CE66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A7F498A-70BD-45C6-BF82-129256EEEF9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9A64C67-157B-4971-85EF-DDA4756216F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BDD8AC4-0140-448D-84CB-6DEC3AEBE2E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7865666-CBD1-4523-96C0-73049A8C470C}"/>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1624B91-0D56-433F-8E80-41700A454DE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ABD035B-6439-4FEB-BAEA-B3EEAD8DEC66}"/>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C98E277C-1AD1-4243-B1D3-7953C2BEFA3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112AABB-433F-4FD1-B32E-252F182EED8C}"/>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BE33C51-7AF4-492B-8174-355738F7051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66AAE00-AFBC-41B9-8A12-EA41F8C6F8A1}"/>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2783826C-2B0D-45D5-BC37-230C53A2E861}"/>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6869E1B-E00C-461D-9E85-FB9C57A401DB}"/>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520B215-940F-48E3-BC10-A9AEAA761C1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83097E4-55A0-46D5-9035-A54D836D033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F80C811-4309-4FCF-859D-6F32342081E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1FCEAD8-0621-4B88-B2A1-3C378942A3EE}"/>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3BD0C84-113F-4294-97FB-78E2DC474271}"/>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88C24B8-E0EF-4E6C-9603-ACB33C9F744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C139BBC-4C34-4C4D-9725-5F98B9B00CD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DC4353E-3F5E-484E-B1F2-0AEC3051785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663BCA7-54C2-4A04-BBDB-8DA3132A2F7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456535E-0813-4F12-AAE2-87C60F23DEE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46FCA62-991B-4684-B641-A68293D972D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8ECE068-0470-4A96-BF64-45E727D7D11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1A3F9EB-0477-4F6C-9652-1CB7E6D765F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FA68096-4651-44C2-9200-187A00F46DB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2FB8A79-4FCB-4706-AD1D-C27CA7FC2D1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71EDD00-0610-4F45-A066-ECE90CC89C0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9337087-F34A-48DE-B053-64209B069E5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14A5768-CF6F-43A7-8DFE-9A7751106D14}"/>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66D59C2-F0BB-4A3F-9B8F-CD2BEF718C5C}"/>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52E93A0-96C6-411F-A0F3-98D9F524811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197B6D3-C33A-46C9-A99F-51DECDEE5E3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E5B6148-C5DC-4A7C-BF4A-08D762D9524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14A622A-D43C-49B3-8906-9D1D64744EF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ABD0EAB-0F7C-4F0A-B95C-FC7A148E45D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C02B4A0-40E6-46AF-B432-D80D7726BA2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77094F5-652C-4E10-B1DD-E36570EAAFA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0D93AE1-F32F-49C2-BDCB-75C6F92DCD01}"/>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5488E9F-EE0D-4799-B51C-7AAB7919F11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05B996B-5494-4A40-BB45-BE7C5A8F6A07}"/>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02094B9-AA97-4201-A89A-8D16A6470A5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248E014-FB8B-4ECB-9AEB-E15AD26C74BA}"/>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F716A61-4F02-4646-8FBC-82CEAFF8F16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F50B57A-7A7D-4022-9CB1-BC4962E9BC5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0F2972C-84E4-4616-A19F-1755E880036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3E276DC-C6C3-421E-86F9-5C92CF7CBD5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7C60552-930F-4C91-93A5-98F98E032312}"/>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BB19D27-8662-481E-9C8B-21D8044F7C5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846447C-E1F9-49E3-AFF8-A130DF055AA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B74293A-5A0A-41F6-9F78-0ACF0A2C45E7}"/>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A15D3A6-3570-4211-BF80-BF86E552347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3D5159C-C54B-4F47-B980-88E4DAD7866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7708D0D-EDB9-4303-9BA1-0F04C50A48F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6B52CE8-8E4C-4EBF-B03D-FA31F1A4A6BC}"/>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30AEC5E-69AA-4742-9F6E-89E3F24BCA0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2DAB456-96BC-4A29-9AA4-77C681AEEEE6}"/>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EFF97E6-D43B-4617-B8C1-0C72E8EE19AC}"/>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6296BA4-CDFE-4597-A299-1EAB6D2949D7}"/>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4B40319-A3BB-4A50-9B88-FD416D90C0D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4062176-114E-4791-B158-7367A779C9D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FBEDE68-CB38-4D91-A457-E8215A9F56B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289D299-A4EA-4D3A-8208-25E64F14DF7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27A5BE9-CE25-4FF9-8564-1D4827607FB7}"/>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4CA26F9-57BB-476A-8FF9-91FA0D3D8F71}"/>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0B07D30-CA1D-413E-96E6-5D952B150BE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CA2C026-D011-47FB-BCD9-8E9F0AEBD70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250FCAA-B565-4D45-B32B-D67D162A6F1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22A747B-B3EE-4583-8283-7E4F918B6A7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F4C8D99-3154-43C2-B4B1-8E9E0433019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4670856-2869-43BE-BD5D-31784ED87D15}"/>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5A4D0C1-3DC6-4E16-A8DA-64908795DDEB}"/>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50756F4-AFA5-4850-A613-1031B74B3A4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38491D8-0509-4627-9A17-EC8D0C93E957}"/>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81D59C2-0008-4781-BB69-81702477693A}"/>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30134CA-1B37-49EA-A99E-1E12C9AB021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4D49535-85BF-4740-B990-4300E6B1E02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3939E3E-6045-4884-BFAA-96700A14988E}"/>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E90344D-5F1A-4C4A-877B-7FAA53D10E16}"/>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250DDF1-7C1C-4C15-8BE6-3981AA30F2F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591C251-B5DC-4E70-928E-55DEEDF6950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BE9AE57-2ADA-4D85-A270-2B15637D146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A7367ED-1AFA-4FF3-9E3E-DDE45DDCB8C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83C121C-D1FF-4C53-9CA4-A3CFC29E6ED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299E2F2-0F75-4BA3-8C59-DF759C11E08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87C54F3-0717-4226-9349-9ECEA91F43A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7ABFDA7-A9C3-4769-9953-8EDD5CDBEDA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FE39B25-BE91-4EC6-9C29-E46D9DF30504}"/>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3AC3AD1-816E-4B9D-A502-D0A15BC4FCC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47FFF9B-CAF1-4985-A394-F089F1756A51}"/>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41A4983-1841-4402-9456-D1837C06EC28}"/>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DC26EF6-374F-4D41-9A6B-0A73D86298F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4F70DEF-6F05-459F-B45C-D683F584D89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D939F1D-8E4A-49D5-A0C6-5504433FB94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F2CA095-DE15-470C-A93F-97C4E615E3B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070D270-5453-40F9-948A-235DA3385DE4}"/>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92F3BF2-5E26-4484-8C23-C124B9A53F2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F8674E1-B6D5-44FF-806D-185838F17A3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C95C227-53F3-4D3C-B389-F305409B7D1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4A55B84-10D7-449F-9BD1-59044052944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7DD2C86-B9B8-4D96-8BD3-308D5143ED5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BE88112-02E7-48AE-A8A6-2DB4928879E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39B4FFA-C7E9-4BF4-B6EC-F422831C5418}"/>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Documents%20and%20Settings\Administrador\Escritorio\Proyectos%20%20Gobernacion%202010\OBRAS\Vias\YOPAL%20CRA%2015%20CALLES%2031,32\PRESUPUESTO\Cronograma\Cronogram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ffie3.sharepoint.com/Documents%20and%20Settings/crendon.HMV/Local%20Settings/Temporary%20Internet%20Files/OLK3/859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d.docs.live.n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SANDRA%20ARCHIVOS\MUNICIPIOS\TAURAMENA\LAGUNA%20DE%20OXIDACION\UNITA%20Y%20ADICIONAL%20TARURAMENA\EDGAR%20FERNANDEZ\Documents%20and%20Setting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9.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informacion\trabajos%20jeison\san%20martin\OBRAS%202015\PAVIMENTO%20DPS\informacion%20procesada%20jeison\ADRIANA\PROYECTO%20MANUEL\CALERA\Procesamiento\Deflectometria\Parametros%20AASHTO%2093.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informacion\trabajos%20jeison\san%20martin\OBRAS%202015\PAVIMENTO%20DPS\informacion%20procesada%20jeison\CONTABILIDAD\mcjc\Documents%20and%20Settings\Administrador\Mis%20documentos\Freed\Informacion%20tecnica\RED%20PALMARITO%20LA%20PAZ.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Users\Itineris%20User\Documents\2009\Proy-2009\031-2009-Popayan%20-%20Mojarras\Informacion%20Procesada\Deflectometria\Corredor\Deflectometria%20CD.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informacion\trabajos%20jeison\san%20martin\OBRAS%202015\PAVIMENTO%20DPS\informacion%20procesada%20jeison\Pc_85\compartida\Cofinanciacion\FICHAS%20Y%20FORMATOS\UNITARIOS%20GENERALE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RENE/INF.VARIAS/NUEVA%20METOLOGIA%202/Usuario/CONSTRUCCION%20UNIDADES%20SANITARIAS%20VEREDAS,LA%20PRADERA,%20LAGUNITAS,%20ALTO%20DE%20LA%20TRINIDA%20Y%20Q.%20LA%20ESPERANZA/PE_0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5M"/>
      <sheetName val="CRONOGRAMA 4M "/>
      <sheetName val="Hoja1"/>
      <sheetName val="Hoja2"/>
      <sheetName val="Hoja3"/>
      <sheetName val="Cronograma"/>
      <sheetName val="Cronograma.xlsx"/>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ó&gt;"/>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Hoja3"/>
      <sheetName val="Hoja2"/>
      <sheetName val="BASE DE DATOS DE PRECIOS"/>
      <sheetName val="Transport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Lista ICCU"/>
      <sheetName val="ó&gt;_x005f_x0000__x005f_x0001__x005f_x0000__x005f_x0000__"/>
      <sheetName val="Accidentalidad"/>
      <sheetName val="Causa Posible"/>
      <sheetName val="Base de Datos"/>
      <sheetName val="Elementos Involucrados"/>
      <sheetName val="SNP7 Anclajes pasivos6j_x0000_"/>
      <sheetName val="CRA.MODI"/>
      <sheetName val="MYE OBRA"/>
      <sheetName val="Indicadores Y Listas"/>
      <sheetName val="Grafico Avance"/>
      <sheetName val="ó&gt;?_x0001_???j0$?#???j.$?#???L_x0012_Óu????"/>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_x0000_㈀㰰⌀_x0000_㈀㰮⌀_x0000_䰀଒v_x0000__x0000__x0000_頀"/>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LISTA"/>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MATERIALES Y RECURSOS"/>
      <sheetName val="ó&gt;????j0$?#???j_$?#???LÓu????"/>
      <sheetName val="CORTE DE OBRA N° 1"/>
      <sheetName val="memoria"/>
      <sheetName val="memoria 1"/>
      <sheetName val="&quot;PAGA&quot;"/>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AI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 V5"/>
      <sheetName val="1. Preliminares"/>
      <sheetName val="2. Demoliciones"/>
      <sheetName val="3. Elementos y Estructuras"/>
      <sheetName val="4. HVAC"/>
      <sheetName val="8. Recubrimientos y Acabados"/>
      <sheetName val="9. Otros"/>
      <sheetName val="10. Tramites y Licencias"/>
      <sheetName val="REAJUSTESACTA1PROVI"/>
      <sheetName val="strsumm0"/>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CCONC"/>
      <sheetName val="ACTA PROVEEDORES"/>
      <sheetName val="ACTA INICIO"/>
      <sheetName val="ACTA PARCIAL"/>
      <sheetName val="ACTA TERMINACION"/>
      <sheetName val="Datos_CO"/>
      <sheetName val="Programacion"/>
      <sheetName val="EMPRESAS"/>
      <sheetName val="G.G"/>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CANT OBRA"/>
      <sheetName val="Listas de apoyo Social"/>
      <sheetName val="Listas de apoyo"/>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Base Datos"/>
      <sheetName val="Resistividad "/>
      <sheetName val="DUB-823"/>
      <sheetName val="GPI 526"/>
      <sheetName val="SKJ452"/>
      <sheetName val="ITA878"/>
      <sheetName val="AEA-944"/>
      <sheetName val="XXJ617"/>
      <sheetName val="SNG_855"/>
      <sheetName val="VEA 374"/>
      <sheetName val="HFB024"/>
      <sheetName val="PAJ825"/>
      <sheetName val="RESUMEN S.T.I.M.S.T "/>
      <sheetName val="BASE"/>
      <sheetName val="Base de Diseño"/>
      <sheetName val="civ_roma"/>
      <sheetName val="octubre"/>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NSUMOS"/>
      <sheetName val="TRANS"/>
      <sheetName val="CUADRI"/>
      <sheetName val="EQUI"/>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HER"/>
      <sheetName val="MAT"/>
      <sheetName val="PER"/>
      <sheetName val="Mensilizzato"/>
      <sheetName val="Relación De Equipos"/>
      <sheetName val="BCE-ENERO-2004"/>
      <sheetName val="API93"/>
      <sheetName val="Item"/>
      <sheetName val="Constantes Generales"/>
      <sheetName val="Prestaciones Sociales"/>
      <sheetName val="M.OBRA"/>
      <sheetName val="ZF"/>
      <sheetName val="HE-BA"/>
      <sheetName val="for2-consor"/>
      <sheetName val="[PRESUPUESTOS-R_x0000_耽1._x0000__x0000_㙊辎簎䣼ꦱ_xdb30_疏揤S"/>
      <sheetName val="MC SF GAVIONES"/>
      <sheetName val="Dominios"/>
      <sheetName val="FICHA EBI 1 de 6 "/>
      <sheetName val="otros"/>
      <sheetName val="PREACTA 28"/>
      <sheetName val="M-NP-12"/>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C"/>
      <sheetName val="REVISIONES"/>
      <sheetName val="59y22%"/>
      <sheetName val="Opex Case. Kitaro"/>
      <sheetName val="Concept"/>
      <sheetName val="ACTA PARCIAL 1"/>
      <sheetName val="indices"/>
      <sheetName val="3_12646 MODULO DE COMIDAS GIMN"/>
      <sheetName val="[PRESUPUESTOS-R"/>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sheetData sheetId="1049"/>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sheetData sheetId="1059"/>
      <sheetData sheetId="1060"/>
      <sheetData sheetId="1061"/>
      <sheetData sheetId="1062"/>
      <sheetData sheetId="1063"/>
      <sheetData sheetId="1064"/>
      <sheetData sheetId="1065"/>
      <sheetData sheetId="1066">
        <row r="5">
          <cell r="B5" t="str">
            <v>T1</v>
          </cell>
        </row>
      </sheetData>
      <sheetData sheetId="1067">
        <row r="2">
          <cell r="B2">
            <v>100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sheetData sheetId="1073">
        <row r="2">
          <cell r="A2">
            <v>0</v>
          </cell>
        </row>
      </sheetData>
      <sheetData sheetId="1074">
        <row r="2">
          <cell r="A2">
            <v>0</v>
          </cell>
        </row>
      </sheetData>
      <sheetData sheetId="1075" refreshError="1"/>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efreshError="1"/>
      <sheetData sheetId="1860" refreshError="1"/>
      <sheetData sheetId="1861">
        <row r="2">
          <cell r="A2">
            <v>0</v>
          </cell>
        </row>
      </sheetData>
      <sheetData sheetId="1862" refreshError="1"/>
      <sheetData sheetId="1863" refreshError="1"/>
      <sheetData sheetId="1864" refreshError="1"/>
      <sheetData sheetId="1865" refreshError="1"/>
      <sheetData sheetId="1866" refreshError="1"/>
      <sheetData sheetId="1867" refreshError="1"/>
      <sheetData sheetId="1868" refreshError="1"/>
      <sheetData sheetId="1869">
        <row r="2">
          <cell r="A2">
            <v>0</v>
          </cell>
        </row>
      </sheetData>
      <sheetData sheetId="1870">
        <row r="2">
          <cell r="A2">
            <v>0</v>
          </cell>
        </row>
      </sheetData>
      <sheetData sheetId="1871">
        <row r="2">
          <cell r="A2">
            <v>0</v>
          </cell>
        </row>
      </sheetData>
      <sheetData sheetId="1872">
        <row r="2">
          <cell r="A2">
            <v>0</v>
          </cell>
        </row>
      </sheetData>
      <sheetData sheetId="1873" refreshError="1"/>
      <sheetData sheetId="1874">
        <row r="2">
          <cell r="A2">
            <v>0</v>
          </cell>
        </row>
      </sheetData>
      <sheetData sheetId="1875">
        <row r="2">
          <cell r="A2">
            <v>0</v>
          </cell>
        </row>
      </sheetData>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efreshError="1"/>
      <sheetData sheetId="2809" refreshError="1"/>
      <sheetData sheetId="2810" refreshError="1"/>
      <sheetData sheetId="2811" refreshError="1"/>
      <sheetData sheetId="2812" refreshError="1"/>
      <sheetData sheetId="2813" refreshError="1"/>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2">
          <cell r="A2">
            <v>0</v>
          </cell>
        </row>
      </sheetData>
      <sheetData sheetId="2830">
        <row r="2">
          <cell r="A2">
            <v>0</v>
          </cell>
        </row>
      </sheetData>
      <sheetData sheetId="2831" refreshError="1"/>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efreshError="1"/>
      <sheetData sheetId="2845" refreshError="1"/>
      <sheetData sheetId="2846">
        <row r="2">
          <cell r="A2">
            <v>0</v>
          </cell>
        </row>
      </sheetData>
      <sheetData sheetId="2847">
        <row r="2">
          <cell r="A2">
            <v>0</v>
          </cell>
        </row>
      </sheetData>
      <sheetData sheetId="2848" refreshError="1"/>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sheetData sheetId="3910">
        <row r="2">
          <cell r="A2">
            <v>0</v>
          </cell>
        </row>
      </sheetData>
      <sheetData sheetId="3911"/>
      <sheetData sheetId="3912">
        <row r="2">
          <cell r="A2">
            <v>0</v>
          </cell>
        </row>
      </sheetData>
      <sheetData sheetId="3913">
        <row r="2">
          <cell r="A2">
            <v>0</v>
          </cell>
        </row>
      </sheetData>
      <sheetData sheetId="3914"/>
      <sheetData sheetId="3915">
        <row r="2">
          <cell r="A2">
            <v>0</v>
          </cell>
        </row>
      </sheetData>
      <sheetData sheetId="3916"/>
      <sheetData sheetId="3917">
        <row r="2">
          <cell r="A2">
            <v>0</v>
          </cell>
        </row>
      </sheetData>
      <sheetData sheetId="3918">
        <row r="2">
          <cell r="A2">
            <v>0</v>
          </cell>
        </row>
      </sheetData>
      <sheetData sheetId="3919"/>
      <sheetData sheetId="3920"/>
      <sheetData sheetId="3921"/>
      <sheetData sheetId="3922"/>
      <sheetData sheetId="3923">
        <row r="2">
          <cell r="A2">
            <v>0</v>
          </cell>
        </row>
      </sheetData>
      <sheetData sheetId="3924">
        <row r="2">
          <cell r="A2">
            <v>0</v>
          </cell>
        </row>
      </sheetData>
      <sheetData sheetId="3925">
        <row r="2">
          <cell r="A2">
            <v>0</v>
          </cell>
        </row>
      </sheetData>
      <sheetData sheetId="3926"/>
      <sheetData sheetId="3927"/>
      <sheetData sheetId="3928">
        <row r="2">
          <cell r="A2">
            <v>0</v>
          </cell>
        </row>
      </sheetData>
      <sheetData sheetId="3929"/>
      <sheetData sheetId="3930">
        <row r="2">
          <cell r="A2">
            <v>0</v>
          </cell>
        </row>
      </sheetData>
      <sheetData sheetId="3931"/>
      <sheetData sheetId="3932">
        <row r="2">
          <cell r="A2">
            <v>0</v>
          </cell>
        </row>
      </sheetData>
      <sheetData sheetId="3933">
        <row r="2">
          <cell r="A2">
            <v>0</v>
          </cell>
        </row>
      </sheetData>
      <sheetData sheetId="3934"/>
      <sheetData sheetId="3935"/>
      <sheetData sheetId="3936"/>
      <sheetData sheetId="3937">
        <row r="2">
          <cell r="A2">
            <v>0</v>
          </cell>
        </row>
      </sheetData>
      <sheetData sheetId="3938">
        <row r="2">
          <cell r="A2">
            <v>0</v>
          </cell>
        </row>
      </sheetData>
      <sheetData sheetId="3939">
        <row r="2">
          <cell r="A2">
            <v>0</v>
          </cell>
        </row>
      </sheetData>
      <sheetData sheetId="3940"/>
      <sheetData sheetId="3941"/>
      <sheetData sheetId="3942">
        <row r="2">
          <cell r="A2">
            <v>0</v>
          </cell>
        </row>
      </sheetData>
      <sheetData sheetId="3943">
        <row r="2">
          <cell r="A2">
            <v>0</v>
          </cell>
        </row>
      </sheetData>
      <sheetData sheetId="3944"/>
      <sheetData sheetId="3945">
        <row r="2">
          <cell r="A2">
            <v>0</v>
          </cell>
        </row>
      </sheetData>
      <sheetData sheetId="3946"/>
      <sheetData sheetId="3947">
        <row r="2">
          <cell r="A2">
            <v>0</v>
          </cell>
        </row>
      </sheetData>
      <sheetData sheetId="3948">
        <row r="2">
          <cell r="A2">
            <v>0</v>
          </cell>
        </row>
      </sheetData>
      <sheetData sheetId="3949">
        <row r="2">
          <cell r="A2">
            <v>0</v>
          </cell>
        </row>
      </sheetData>
      <sheetData sheetId="3950"/>
      <sheetData sheetId="3951">
        <row r="2">
          <cell r="A2">
            <v>0</v>
          </cell>
        </row>
      </sheetData>
      <sheetData sheetId="3952">
        <row r="2">
          <cell r="A2">
            <v>0</v>
          </cell>
        </row>
      </sheetData>
      <sheetData sheetId="3953">
        <row r="2">
          <cell r="A2">
            <v>0</v>
          </cell>
        </row>
      </sheetData>
      <sheetData sheetId="3954"/>
      <sheetData sheetId="3955"/>
      <sheetData sheetId="3956"/>
      <sheetData sheetId="3957">
        <row r="2">
          <cell r="A2">
            <v>0</v>
          </cell>
        </row>
      </sheetData>
      <sheetData sheetId="3958">
        <row r="2">
          <cell r="A2">
            <v>0</v>
          </cell>
        </row>
      </sheetData>
      <sheetData sheetId="3959"/>
      <sheetData sheetId="3960"/>
      <sheetData sheetId="3961"/>
      <sheetData sheetId="3962">
        <row r="2">
          <cell r="A2">
            <v>0</v>
          </cell>
        </row>
      </sheetData>
      <sheetData sheetId="3963">
        <row r="2">
          <cell r="A2">
            <v>0</v>
          </cell>
        </row>
      </sheetData>
      <sheetData sheetId="3964"/>
      <sheetData sheetId="3965">
        <row r="2">
          <cell r="A2">
            <v>0</v>
          </cell>
        </row>
      </sheetData>
      <sheetData sheetId="3966">
        <row r="2">
          <cell r="A2">
            <v>0</v>
          </cell>
        </row>
      </sheetData>
      <sheetData sheetId="3967">
        <row r="2">
          <cell r="A2">
            <v>0</v>
          </cell>
        </row>
      </sheetData>
      <sheetData sheetId="3968">
        <row r="2">
          <cell r="A2">
            <v>0</v>
          </cell>
        </row>
      </sheetData>
      <sheetData sheetId="3969"/>
      <sheetData sheetId="3970">
        <row r="2">
          <cell r="A2">
            <v>0</v>
          </cell>
        </row>
      </sheetData>
      <sheetData sheetId="3971">
        <row r="2">
          <cell r="A2">
            <v>0</v>
          </cell>
        </row>
      </sheetData>
      <sheetData sheetId="3972"/>
      <sheetData sheetId="3973"/>
      <sheetData sheetId="3974"/>
      <sheetData sheetId="3975">
        <row r="2">
          <cell r="A2">
            <v>0</v>
          </cell>
        </row>
      </sheetData>
      <sheetData sheetId="3976">
        <row r="2">
          <cell r="A2">
            <v>0</v>
          </cell>
        </row>
      </sheetData>
      <sheetData sheetId="3977"/>
      <sheetData sheetId="3978"/>
      <sheetData sheetId="3979"/>
      <sheetData sheetId="3980">
        <row r="2">
          <cell r="A2">
            <v>0</v>
          </cell>
        </row>
      </sheetData>
      <sheetData sheetId="3981">
        <row r="2">
          <cell r="A2">
            <v>0</v>
          </cell>
        </row>
      </sheetData>
      <sheetData sheetId="3982">
        <row r="2">
          <cell r="A2">
            <v>0</v>
          </cell>
        </row>
      </sheetData>
      <sheetData sheetId="3983"/>
      <sheetData sheetId="3984"/>
      <sheetData sheetId="3985">
        <row r="2">
          <cell r="A2">
            <v>0</v>
          </cell>
        </row>
      </sheetData>
      <sheetData sheetId="3986">
        <row r="2">
          <cell r="A2">
            <v>0</v>
          </cell>
        </row>
      </sheetData>
      <sheetData sheetId="3987">
        <row r="2">
          <cell r="A2">
            <v>0</v>
          </cell>
        </row>
      </sheetData>
      <sheetData sheetId="3988"/>
      <sheetData sheetId="3989"/>
      <sheetData sheetId="3990">
        <row r="2">
          <cell r="A2">
            <v>0</v>
          </cell>
        </row>
      </sheetData>
      <sheetData sheetId="3991">
        <row r="2">
          <cell r="A2">
            <v>0</v>
          </cell>
        </row>
      </sheetData>
      <sheetData sheetId="3992"/>
      <sheetData sheetId="3993"/>
      <sheetData sheetId="3994"/>
      <sheetData sheetId="3995">
        <row r="2">
          <cell r="A2">
            <v>0</v>
          </cell>
        </row>
      </sheetData>
      <sheetData sheetId="3996">
        <row r="2">
          <cell r="A2">
            <v>0</v>
          </cell>
        </row>
      </sheetData>
      <sheetData sheetId="3997"/>
      <sheetData sheetId="3998"/>
      <sheetData sheetId="3999"/>
      <sheetData sheetId="4000">
        <row r="2">
          <cell r="A2">
            <v>0</v>
          </cell>
        </row>
      </sheetData>
      <sheetData sheetId="4001">
        <row r="2">
          <cell r="A2">
            <v>0</v>
          </cell>
        </row>
      </sheetData>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row r="2">
          <cell r="A2">
            <v>0</v>
          </cell>
        </row>
      </sheetData>
      <sheetData sheetId="4018"/>
      <sheetData sheetId="4019"/>
      <sheetData sheetId="4020">
        <row r="2">
          <cell r="A2">
            <v>0</v>
          </cell>
        </row>
      </sheetData>
      <sheetData sheetId="4021"/>
      <sheetData sheetId="4022"/>
      <sheetData sheetId="4023"/>
      <sheetData sheetId="4024"/>
      <sheetData sheetId="4025"/>
      <sheetData sheetId="4026"/>
      <sheetData sheetId="4027"/>
      <sheetData sheetId="4028">
        <row r="2">
          <cell r="A2">
            <v>0</v>
          </cell>
        </row>
      </sheetData>
      <sheetData sheetId="4029"/>
      <sheetData sheetId="4030">
        <row r="2">
          <cell r="A2">
            <v>0</v>
          </cell>
        </row>
      </sheetData>
      <sheetData sheetId="4031"/>
      <sheetData sheetId="4032"/>
      <sheetData sheetId="4033"/>
      <sheetData sheetId="4034"/>
      <sheetData sheetId="4035"/>
      <sheetData sheetId="4036">
        <row r="2">
          <cell r="A2">
            <v>0</v>
          </cell>
        </row>
      </sheetData>
      <sheetData sheetId="4037"/>
      <sheetData sheetId="4038">
        <row r="2">
          <cell r="A2">
            <v>0</v>
          </cell>
        </row>
      </sheetData>
      <sheetData sheetId="4039">
        <row r="2">
          <cell r="A2">
            <v>0</v>
          </cell>
        </row>
      </sheetData>
      <sheetData sheetId="4040"/>
      <sheetData sheetId="4041"/>
      <sheetData sheetId="4042"/>
      <sheetData sheetId="4043"/>
      <sheetData sheetId="4044"/>
      <sheetData sheetId="4045"/>
      <sheetData sheetId="4046">
        <row r="2">
          <cell r="A2">
            <v>0</v>
          </cell>
        </row>
      </sheetData>
      <sheetData sheetId="4047"/>
      <sheetData sheetId="4048"/>
      <sheetData sheetId="4049"/>
      <sheetData sheetId="4050">
        <row r="2">
          <cell r="A2">
            <v>0</v>
          </cell>
        </row>
      </sheetData>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row r="2">
          <cell r="A2">
            <v>0</v>
          </cell>
        </row>
      </sheetData>
      <sheetData sheetId="4067"/>
      <sheetData sheetId="4068"/>
      <sheetData sheetId="4069"/>
      <sheetData sheetId="4070"/>
      <sheetData sheetId="4071"/>
      <sheetData sheetId="4072"/>
      <sheetData sheetId="4073"/>
      <sheetData sheetId="4074">
        <row r="2">
          <cell r="A2">
            <v>0</v>
          </cell>
        </row>
      </sheetData>
      <sheetData sheetId="4075"/>
      <sheetData sheetId="4076">
        <row r="2">
          <cell r="A2">
            <v>0</v>
          </cell>
        </row>
      </sheetData>
      <sheetData sheetId="4077"/>
      <sheetData sheetId="4078"/>
      <sheetData sheetId="4079">
        <row r="2">
          <cell r="A2">
            <v>0</v>
          </cell>
        </row>
      </sheetData>
      <sheetData sheetId="4080"/>
      <sheetData sheetId="4081"/>
      <sheetData sheetId="4082">
        <row r="2">
          <cell r="A2">
            <v>0</v>
          </cell>
        </row>
      </sheetData>
      <sheetData sheetId="4083"/>
      <sheetData sheetId="4084">
        <row r="2">
          <cell r="A2">
            <v>0</v>
          </cell>
        </row>
      </sheetData>
      <sheetData sheetId="4085"/>
      <sheetData sheetId="4086">
        <row r="2">
          <cell r="A2">
            <v>0</v>
          </cell>
        </row>
      </sheetData>
      <sheetData sheetId="4087"/>
      <sheetData sheetId="4088"/>
      <sheetData sheetId="4089">
        <row r="2">
          <cell r="A2">
            <v>0</v>
          </cell>
        </row>
      </sheetData>
      <sheetData sheetId="4090"/>
      <sheetData sheetId="4091">
        <row r="2">
          <cell r="A2">
            <v>0</v>
          </cell>
        </row>
      </sheetData>
      <sheetData sheetId="4092"/>
      <sheetData sheetId="4093"/>
      <sheetData sheetId="4094">
        <row r="2">
          <cell r="A2">
            <v>0</v>
          </cell>
        </row>
      </sheetData>
      <sheetData sheetId="4095"/>
      <sheetData sheetId="4096"/>
      <sheetData sheetId="4097">
        <row r="2">
          <cell r="A2">
            <v>0</v>
          </cell>
        </row>
      </sheetData>
      <sheetData sheetId="4098">
        <row r="2">
          <cell r="A2">
            <v>0</v>
          </cell>
        </row>
      </sheetData>
      <sheetData sheetId="4099">
        <row r="2">
          <cell r="A2">
            <v>0</v>
          </cell>
        </row>
      </sheetData>
      <sheetData sheetId="4100"/>
      <sheetData sheetId="4101">
        <row r="2">
          <cell r="A2">
            <v>0</v>
          </cell>
        </row>
      </sheetData>
      <sheetData sheetId="4102">
        <row r="2">
          <cell r="A2">
            <v>0</v>
          </cell>
        </row>
      </sheetData>
      <sheetData sheetId="4103">
        <row r="2">
          <cell r="A2">
            <v>0</v>
          </cell>
        </row>
      </sheetData>
      <sheetData sheetId="4104"/>
      <sheetData sheetId="4105"/>
      <sheetData sheetId="4106"/>
      <sheetData sheetId="4107">
        <row r="2">
          <cell r="A2">
            <v>0</v>
          </cell>
        </row>
      </sheetData>
      <sheetData sheetId="4108"/>
      <sheetData sheetId="4109"/>
      <sheetData sheetId="4110"/>
      <sheetData sheetId="4111"/>
      <sheetData sheetId="4112">
        <row r="2">
          <cell r="A2">
            <v>0</v>
          </cell>
        </row>
      </sheetData>
      <sheetData sheetId="4113"/>
      <sheetData sheetId="4114">
        <row r="2">
          <cell r="A2">
            <v>0</v>
          </cell>
        </row>
      </sheetData>
      <sheetData sheetId="4115"/>
      <sheetData sheetId="4116">
        <row r="2">
          <cell r="A2">
            <v>0</v>
          </cell>
        </row>
      </sheetData>
      <sheetData sheetId="4117">
        <row r="2">
          <cell r="A2">
            <v>0</v>
          </cell>
        </row>
      </sheetData>
      <sheetData sheetId="4118"/>
      <sheetData sheetId="4119"/>
      <sheetData sheetId="4120"/>
      <sheetData sheetId="4121">
        <row r="2">
          <cell r="A2">
            <v>0</v>
          </cell>
        </row>
      </sheetData>
      <sheetData sheetId="4122">
        <row r="2">
          <cell r="A2">
            <v>0</v>
          </cell>
        </row>
      </sheetData>
      <sheetData sheetId="4123"/>
      <sheetData sheetId="4124"/>
      <sheetData sheetId="4125"/>
      <sheetData sheetId="4126">
        <row r="2">
          <cell r="A2">
            <v>0</v>
          </cell>
        </row>
      </sheetData>
      <sheetData sheetId="4127">
        <row r="2">
          <cell r="A2">
            <v>0</v>
          </cell>
        </row>
      </sheetData>
      <sheetData sheetId="4128"/>
      <sheetData sheetId="4129"/>
      <sheetData sheetId="4130"/>
      <sheetData sheetId="4131">
        <row r="2">
          <cell r="A2">
            <v>0</v>
          </cell>
        </row>
      </sheetData>
      <sheetData sheetId="4132">
        <row r="2">
          <cell r="A2">
            <v>0</v>
          </cell>
        </row>
      </sheetData>
      <sheetData sheetId="4133">
        <row r="2">
          <cell r="A2">
            <v>0</v>
          </cell>
        </row>
      </sheetData>
      <sheetData sheetId="4134"/>
      <sheetData sheetId="4135"/>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sheetData sheetId="4237"/>
      <sheetData sheetId="4238"/>
      <sheetData sheetId="4239">
        <row r="2">
          <cell r="A2">
            <v>0</v>
          </cell>
        </row>
      </sheetData>
      <sheetData sheetId="4240"/>
      <sheetData sheetId="4241"/>
      <sheetData sheetId="4242"/>
      <sheetData sheetId="4243">
        <row r="2">
          <cell r="A2">
            <v>0</v>
          </cell>
        </row>
      </sheetData>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row r="2">
          <cell r="A2">
            <v>0</v>
          </cell>
        </row>
      </sheetData>
      <sheetData sheetId="4259"/>
      <sheetData sheetId="4260"/>
      <sheetData sheetId="4261"/>
      <sheetData sheetId="4262"/>
      <sheetData sheetId="4263">
        <row r="2">
          <cell r="A2">
            <v>0</v>
          </cell>
        </row>
      </sheetData>
      <sheetData sheetId="4264"/>
      <sheetData sheetId="4265"/>
      <sheetData sheetId="4266"/>
      <sheetData sheetId="4267"/>
      <sheetData sheetId="4268">
        <row r="2">
          <cell r="A2">
            <v>0</v>
          </cell>
        </row>
      </sheetData>
      <sheetData sheetId="4269"/>
      <sheetData sheetId="4270"/>
      <sheetData sheetId="4271"/>
      <sheetData sheetId="4272"/>
      <sheetData sheetId="4273">
        <row r="2">
          <cell r="A2">
            <v>0</v>
          </cell>
        </row>
      </sheetData>
      <sheetData sheetId="4274"/>
      <sheetData sheetId="4275">
        <row r="2">
          <cell r="A2">
            <v>0</v>
          </cell>
        </row>
      </sheetData>
      <sheetData sheetId="4276">
        <row r="2">
          <cell r="A2">
            <v>0</v>
          </cell>
        </row>
      </sheetData>
      <sheetData sheetId="4277"/>
      <sheetData sheetId="4278">
        <row r="2">
          <cell r="A2">
            <v>0</v>
          </cell>
        </row>
      </sheetData>
      <sheetData sheetId="4279">
        <row r="2">
          <cell r="A2">
            <v>0</v>
          </cell>
        </row>
      </sheetData>
      <sheetData sheetId="4280">
        <row r="2">
          <cell r="A2">
            <v>0</v>
          </cell>
        </row>
      </sheetData>
      <sheetData sheetId="4281"/>
      <sheetData sheetId="4282"/>
      <sheetData sheetId="4283">
        <row r="2">
          <cell r="A2">
            <v>0</v>
          </cell>
        </row>
      </sheetData>
      <sheetData sheetId="4284">
        <row r="2">
          <cell r="A2">
            <v>0</v>
          </cell>
        </row>
      </sheetData>
      <sheetData sheetId="4285">
        <row r="2">
          <cell r="A2">
            <v>0</v>
          </cell>
        </row>
      </sheetData>
      <sheetData sheetId="4286">
        <row r="2">
          <cell r="A2">
            <v>0</v>
          </cell>
        </row>
      </sheetData>
      <sheetData sheetId="4287"/>
      <sheetData sheetId="4288"/>
      <sheetData sheetId="4289"/>
      <sheetData sheetId="4290"/>
      <sheetData sheetId="4291">
        <row r="2">
          <cell r="A2">
            <v>0</v>
          </cell>
        </row>
      </sheetData>
      <sheetData sheetId="4292">
        <row r="2">
          <cell r="A2">
            <v>0</v>
          </cell>
        </row>
      </sheetData>
      <sheetData sheetId="4293">
        <row r="2">
          <cell r="A2">
            <v>0</v>
          </cell>
        </row>
      </sheetData>
      <sheetData sheetId="4294"/>
      <sheetData sheetId="4295"/>
      <sheetData sheetId="4296">
        <row r="2">
          <cell r="A2">
            <v>0</v>
          </cell>
        </row>
      </sheetData>
      <sheetData sheetId="4297"/>
      <sheetData sheetId="4298">
        <row r="2">
          <cell r="A2">
            <v>0</v>
          </cell>
        </row>
      </sheetData>
      <sheetData sheetId="4299"/>
      <sheetData sheetId="4300"/>
      <sheetData sheetId="4301">
        <row r="2">
          <cell r="A2">
            <v>0</v>
          </cell>
        </row>
      </sheetData>
      <sheetData sheetId="4302"/>
      <sheetData sheetId="4303"/>
      <sheetData sheetId="4304"/>
      <sheetData sheetId="4305">
        <row r="2">
          <cell r="A2">
            <v>0</v>
          </cell>
        </row>
      </sheetData>
      <sheetData sheetId="4306">
        <row r="2">
          <cell r="A2">
            <v>0</v>
          </cell>
        </row>
      </sheetData>
      <sheetData sheetId="4307">
        <row r="2">
          <cell r="A2">
            <v>0</v>
          </cell>
        </row>
      </sheetData>
      <sheetData sheetId="4308"/>
      <sheetData sheetId="4309"/>
      <sheetData sheetId="4310"/>
      <sheetData sheetId="4311">
        <row r="2">
          <cell r="A2">
            <v>0</v>
          </cell>
        </row>
      </sheetData>
      <sheetData sheetId="4312"/>
      <sheetData sheetId="4313">
        <row r="2">
          <cell r="A2">
            <v>0</v>
          </cell>
        </row>
      </sheetData>
      <sheetData sheetId="4314"/>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sheetData sheetId="4507">
        <row r="2">
          <cell r="A2">
            <v>0</v>
          </cell>
        </row>
      </sheetData>
      <sheetData sheetId="4508"/>
      <sheetData sheetId="4509">
        <row r="2">
          <cell r="A2">
            <v>0</v>
          </cell>
        </row>
      </sheetData>
      <sheetData sheetId="4510">
        <row r="2">
          <cell r="A2">
            <v>0</v>
          </cell>
        </row>
      </sheetData>
      <sheetData sheetId="4511"/>
      <sheetData sheetId="4512"/>
      <sheetData sheetId="4513">
        <row r="2">
          <cell r="A2">
            <v>0</v>
          </cell>
        </row>
      </sheetData>
      <sheetData sheetId="4514"/>
      <sheetData sheetId="4515">
        <row r="2">
          <cell r="A2">
            <v>0</v>
          </cell>
        </row>
      </sheetData>
      <sheetData sheetId="4516"/>
      <sheetData sheetId="4517"/>
      <sheetData sheetId="4518"/>
      <sheetData sheetId="4519">
        <row r="2">
          <cell r="A2">
            <v>0</v>
          </cell>
        </row>
      </sheetData>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sheetData sheetId="4621"/>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efreshError="1"/>
      <sheetData sheetId="4685" refreshError="1"/>
      <sheetData sheetId="4686" refreshError="1"/>
      <sheetData sheetId="4687" refreshError="1"/>
      <sheetData sheetId="4688" refreshError="1"/>
      <sheetData sheetId="4689" refreshError="1"/>
      <sheetData sheetId="4690">
        <row r="2">
          <cell r="A2">
            <v>0</v>
          </cell>
        </row>
      </sheetData>
      <sheetData sheetId="4691">
        <row r="2">
          <cell r="A2">
            <v>0</v>
          </cell>
        </row>
      </sheetData>
      <sheetData sheetId="4692">
        <row r="2">
          <cell r="A2">
            <v>0</v>
          </cell>
        </row>
      </sheetData>
      <sheetData sheetId="4693">
        <row r="2">
          <cell r="A2">
            <v>0</v>
          </cell>
        </row>
      </sheetData>
      <sheetData sheetId="4694" refreshError="1"/>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efreshError="1"/>
      <sheetData sheetId="4710" refreshError="1"/>
      <sheetData sheetId="4711">
        <row r="2">
          <cell r="A2">
            <v>0</v>
          </cell>
        </row>
      </sheetData>
      <sheetData sheetId="4712">
        <row r="2">
          <cell r="A2">
            <v>0</v>
          </cell>
        </row>
      </sheetData>
      <sheetData sheetId="4713" refreshError="1"/>
      <sheetData sheetId="4714" refreshError="1"/>
      <sheetData sheetId="4715">
        <row r="2">
          <cell r="A2">
            <v>0</v>
          </cell>
        </row>
      </sheetData>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efreshError="1"/>
      <sheetData sheetId="4737" refreshError="1"/>
      <sheetData sheetId="4738">
        <row r="2">
          <cell r="A2">
            <v>0</v>
          </cell>
        </row>
      </sheetData>
      <sheetData sheetId="4739">
        <row r="2">
          <cell r="A2">
            <v>0</v>
          </cell>
        </row>
      </sheetData>
      <sheetData sheetId="4740" refreshError="1"/>
      <sheetData sheetId="4741" refreshError="1"/>
      <sheetData sheetId="4742">
        <row r="2">
          <cell r="A2">
            <v>0</v>
          </cell>
        </row>
      </sheetData>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efreshError="1"/>
      <sheetData sheetId="4761" refreshError="1"/>
      <sheetData sheetId="4762" refreshError="1"/>
      <sheetData sheetId="4763" refreshError="1"/>
      <sheetData sheetId="4764" refreshError="1"/>
      <sheetData sheetId="476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766">
        <row r="2">
          <cell r="A2">
            <v>0</v>
          </cell>
        </row>
      </sheetData>
      <sheetData sheetId="4767"/>
      <sheetData sheetId="4768"/>
      <sheetData sheetId="4769"/>
      <sheetData sheetId="4770"/>
      <sheetData sheetId="4771">
        <row r="2">
          <cell r="B2">
            <v>0</v>
          </cell>
        </row>
      </sheetData>
      <sheetData sheetId="4772"/>
      <sheetData sheetId="4773"/>
      <sheetData sheetId="4774" refreshError="1"/>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sheetData sheetId="4807"/>
      <sheetData sheetId="4808"/>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sheetData sheetId="5047"/>
      <sheetData sheetId="5048"/>
      <sheetData sheetId="5049">
        <row r="2">
          <cell r="A2">
            <v>0</v>
          </cell>
        </row>
      </sheetData>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row r="2">
          <cell r="A2">
            <v>0</v>
          </cell>
        </row>
      </sheetData>
      <sheetData sheetId="5077"/>
      <sheetData sheetId="5078"/>
      <sheetData sheetId="5079"/>
      <sheetData sheetId="5080"/>
      <sheetData sheetId="5081"/>
      <sheetData sheetId="5082"/>
      <sheetData sheetId="5083"/>
      <sheetData sheetId="5084"/>
      <sheetData sheetId="5085">
        <row r="2">
          <cell r="A2">
            <v>0</v>
          </cell>
        </row>
      </sheetData>
      <sheetData sheetId="5086">
        <row r="2">
          <cell r="A2">
            <v>0</v>
          </cell>
        </row>
      </sheetData>
      <sheetData sheetId="5087"/>
      <sheetData sheetId="5088"/>
      <sheetData sheetId="5089"/>
      <sheetData sheetId="5090"/>
      <sheetData sheetId="5091"/>
      <sheetData sheetId="5092"/>
      <sheetData sheetId="5093"/>
      <sheetData sheetId="5094"/>
      <sheetData sheetId="5095">
        <row r="2">
          <cell r="A2">
            <v>0</v>
          </cell>
        </row>
      </sheetData>
      <sheetData sheetId="5096">
        <row r="2">
          <cell r="A2">
            <v>0</v>
          </cell>
        </row>
      </sheetData>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row r="2">
          <cell r="A2">
            <v>0</v>
          </cell>
        </row>
      </sheetData>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sheetData sheetId="5135"/>
      <sheetData sheetId="5136"/>
      <sheetData sheetId="5137"/>
      <sheetData sheetId="5138"/>
      <sheetData sheetId="5139"/>
      <sheetData sheetId="5140"/>
      <sheetData sheetId="5141"/>
      <sheetData sheetId="5142">
        <row r="2">
          <cell r="A2">
            <v>0</v>
          </cell>
        </row>
      </sheetData>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row r="2">
          <cell r="A2">
            <v>0</v>
          </cell>
        </row>
      </sheetData>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sheetData sheetId="5181"/>
      <sheetData sheetId="5182"/>
      <sheetData sheetId="5183"/>
      <sheetData sheetId="5184"/>
      <sheetData sheetId="5185"/>
      <sheetData sheetId="5186"/>
      <sheetData sheetId="5187"/>
      <sheetData sheetId="5188">
        <row r="2">
          <cell r="A2">
            <v>0</v>
          </cell>
        </row>
      </sheetData>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row r="2">
          <cell r="A2">
            <v>0</v>
          </cell>
        </row>
      </sheetData>
      <sheetData sheetId="5215">
        <row r="2">
          <cell r="A2">
            <v>0</v>
          </cell>
        </row>
      </sheetData>
      <sheetData sheetId="5216"/>
      <sheetData sheetId="5217"/>
      <sheetData sheetId="5218"/>
      <sheetData sheetId="5219"/>
      <sheetData sheetId="5220"/>
      <sheetData sheetId="5221"/>
      <sheetData sheetId="5222"/>
      <sheetData sheetId="5223"/>
      <sheetData sheetId="5224">
        <row r="2">
          <cell r="A2">
            <v>0</v>
          </cell>
        </row>
      </sheetData>
      <sheetData sheetId="5225">
        <row r="2">
          <cell r="A2">
            <v>0</v>
          </cell>
        </row>
      </sheetData>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sheetData sheetId="5454"/>
      <sheetData sheetId="5455"/>
      <sheetData sheetId="5456"/>
      <sheetData sheetId="5457">
        <row r="2">
          <cell r="A2">
            <v>0</v>
          </cell>
        </row>
      </sheetData>
      <sheetData sheetId="5458"/>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sheetData sheetId="5480"/>
      <sheetData sheetId="5481"/>
      <sheetData sheetId="5482"/>
      <sheetData sheetId="5483"/>
      <sheetData sheetId="5484"/>
      <sheetData sheetId="5485"/>
      <sheetData sheetId="5486"/>
      <sheetData sheetId="5487"/>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efreshError="1"/>
      <sheetData sheetId="5503">
        <row r="2">
          <cell r="A2">
            <v>0</v>
          </cell>
        </row>
      </sheetData>
      <sheetData sheetId="5504" refreshError="1"/>
      <sheetData sheetId="5505">
        <row r="2">
          <cell r="A2" t="str">
            <v>FORMULARIO N° 4</v>
          </cell>
        </row>
      </sheetData>
      <sheetData sheetId="5506">
        <row r="2">
          <cell r="A2" t="str">
            <v>FORMULARIO N° 4</v>
          </cell>
        </row>
      </sheetData>
      <sheetData sheetId="5507">
        <row r="2">
          <cell r="A2" t="str">
            <v>FORMULARIO N° 4</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efreshError="1"/>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efreshError="1"/>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t="str">
            <v>Locación</v>
          </cell>
        </row>
      </sheetData>
      <sheetData sheetId="5531" refreshError="1"/>
      <sheetData sheetId="5532" refreshError="1"/>
      <sheetData sheetId="5533" refreshError="1"/>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ow r="2">
          <cell r="A2">
            <v>0</v>
          </cell>
        </row>
      </sheetData>
      <sheetData sheetId="5563">
        <row r="2">
          <cell r="A2">
            <v>0</v>
          </cell>
        </row>
      </sheetData>
      <sheetData sheetId="5564">
        <row r="2">
          <cell r="A2">
            <v>0</v>
          </cell>
        </row>
      </sheetData>
      <sheetData sheetId="5565">
        <row r="2">
          <cell r="A2">
            <v>0</v>
          </cell>
        </row>
      </sheetData>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sheetData sheetId="5653"/>
      <sheetData sheetId="5654">
        <row r="2">
          <cell r="A2">
            <v>0</v>
          </cell>
        </row>
      </sheetData>
      <sheetData sheetId="5655">
        <row r="2">
          <cell r="A2">
            <v>0</v>
          </cell>
        </row>
      </sheetData>
      <sheetData sheetId="5656">
        <row r="2">
          <cell r="A2">
            <v>0</v>
          </cell>
        </row>
      </sheetData>
      <sheetData sheetId="5657"/>
      <sheetData sheetId="5658"/>
      <sheetData sheetId="5659"/>
      <sheetData sheetId="5660">
        <row r="2">
          <cell r="A2">
            <v>0</v>
          </cell>
        </row>
      </sheetData>
      <sheetData sheetId="5661"/>
      <sheetData sheetId="5662"/>
      <sheetData sheetId="5663"/>
      <sheetData sheetId="5664">
        <row r="2">
          <cell r="B2">
            <v>0</v>
          </cell>
        </row>
      </sheetData>
      <sheetData sheetId="5665">
        <row r="2">
          <cell r="B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sheetData sheetId="5677"/>
      <sheetData sheetId="5678"/>
      <sheetData sheetId="5679"/>
      <sheetData sheetId="5680"/>
      <sheetData sheetId="5681"/>
      <sheetData sheetId="5682"/>
      <sheetData sheetId="5683">
        <row r="2">
          <cell r="B2">
            <v>0</v>
          </cell>
        </row>
      </sheetData>
      <sheetData sheetId="5684">
        <row r="2">
          <cell r="A2">
            <v>0</v>
          </cell>
        </row>
      </sheetData>
      <sheetData sheetId="5685">
        <row r="2">
          <cell r="B2">
            <v>0</v>
          </cell>
        </row>
      </sheetData>
      <sheetData sheetId="5686">
        <row r="2">
          <cell r="B2">
            <v>0</v>
          </cell>
        </row>
      </sheetData>
      <sheetData sheetId="5687">
        <row r="2">
          <cell r="B2">
            <v>0</v>
          </cell>
        </row>
      </sheetData>
      <sheetData sheetId="5688">
        <row r="2">
          <cell r="B2">
            <v>0</v>
          </cell>
        </row>
      </sheetData>
      <sheetData sheetId="5689"/>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B2">
            <v>0</v>
          </cell>
        </row>
      </sheetData>
      <sheetData sheetId="5696"/>
      <sheetData sheetId="5697"/>
      <sheetData sheetId="5698"/>
      <sheetData sheetId="5699"/>
      <sheetData sheetId="5700"/>
      <sheetData sheetId="5701">
        <row r="2">
          <cell r="A2">
            <v>0</v>
          </cell>
        </row>
      </sheetData>
      <sheetData sheetId="5702">
        <row r="2">
          <cell r="A2">
            <v>0</v>
          </cell>
        </row>
      </sheetData>
      <sheetData sheetId="5703">
        <row r="2">
          <cell r="A2">
            <v>0</v>
          </cell>
        </row>
      </sheetData>
      <sheetData sheetId="5704"/>
      <sheetData sheetId="5705">
        <row r="2">
          <cell r="A2">
            <v>0</v>
          </cell>
        </row>
      </sheetData>
      <sheetData sheetId="5706">
        <row r="2">
          <cell r="A2">
            <v>0</v>
          </cell>
        </row>
      </sheetData>
      <sheetData sheetId="5707">
        <row r="2">
          <cell r="A2">
            <v>0</v>
          </cell>
        </row>
      </sheetData>
      <sheetData sheetId="5708">
        <row r="2">
          <cell r="B2">
            <v>0</v>
          </cell>
        </row>
      </sheetData>
      <sheetData sheetId="5709">
        <row r="2">
          <cell r="B2">
            <v>0</v>
          </cell>
        </row>
      </sheetData>
      <sheetData sheetId="5710">
        <row r="2">
          <cell r="B2">
            <v>0</v>
          </cell>
        </row>
      </sheetData>
      <sheetData sheetId="5711"/>
      <sheetData sheetId="5712"/>
      <sheetData sheetId="5713"/>
      <sheetData sheetId="5714"/>
      <sheetData sheetId="5715"/>
      <sheetData sheetId="5716">
        <row r="2">
          <cell r="B2">
            <v>0</v>
          </cell>
        </row>
      </sheetData>
      <sheetData sheetId="5717">
        <row r="2">
          <cell r="B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B2">
            <v>0</v>
          </cell>
        </row>
      </sheetData>
      <sheetData sheetId="5730">
        <row r="2">
          <cell r="B2">
            <v>0</v>
          </cell>
        </row>
      </sheetData>
      <sheetData sheetId="5731">
        <row r="2">
          <cell r="A2">
            <v>0</v>
          </cell>
        </row>
      </sheetData>
      <sheetData sheetId="5732"/>
      <sheetData sheetId="5733"/>
      <sheetData sheetId="5734"/>
      <sheetData sheetId="5735">
        <row r="2">
          <cell r="B2">
            <v>0</v>
          </cell>
        </row>
      </sheetData>
      <sheetData sheetId="5736">
        <row r="2">
          <cell r="B2">
            <v>0</v>
          </cell>
        </row>
      </sheetData>
      <sheetData sheetId="5737">
        <row r="2">
          <cell r="B2">
            <v>0</v>
          </cell>
        </row>
      </sheetData>
      <sheetData sheetId="5738"/>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sheetData sheetId="5748"/>
      <sheetData sheetId="5749"/>
      <sheetData sheetId="5750"/>
      <sheetData sheetId="5751"/>
      <sheetData sheetId="5752"/>
      <sheetData sheetId="5753"/>
      <sheetData sheetId="5754">
        <row r="2">
          <cell r="B2">
            <v>0</v>
          </cell>
        </row>
      </sheetData>
      <sheetData sheetId="5755">
        <row r="2">
          <cell r="B2">
            <v>0</v>
          </cell>
        </row>
      </sheetData>
      <sheetData sheetId="5756">
        <row r="2">
          <cell r="B2">
            <v>0</v>
          </cell>
        </row>
      </sheetData>
      <sheetData sheetId="5757"/>
      <sheetData sheetId="5758"/>
      <sheetData sheetId="5759">
        <row r="2">
          <cell r="B2">
            <v>0</v>
          </cell>
        </row>
      </sheetData>
      <sheetData sheetId="5760">
        <row r="2">
          <cell r="B2">
            <v>0</v>
          </cell>
        </row>
      </sheetData>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sheetData sheetId="5767"/>
      <sheetData sheetId="5768"/>
      <sheetData sheetId="5769"/>
      <sheetData sheetId="5770" refreshError="1"/>
      <sheetData sheetId="5771" refreshError="1"/>
      <sheetData sheetId="5772" refreshError="1"/>
      <sheetData sheetId="5773" refreshError="1"/>
      <sheetData sheetId="5774" refreshError="1"/>
      <sheetData sheetId="5775">
        <row r="2">
          <cell r="B2" t="str">
            <v>Patrimonio
neto
personal</v>
          </cell>
        </row>
      </sheetData>
      <sheetData sheetId="5776"/>
      <sheetData sheetId="5777"/>
      <sheetData sheetId="5778">
        <row r="2">
          <cell r="B2" t="str">
            <v>Patrimonio
neto
personal</v>
          </cell>
        </row>
      </sheetData>
      <sheetData sheetId="5779"/>
      <sheetData sheetId="5780"/>
      <sheetData sheetId="5781"/>
      <sheetData sheetId="5782"/>
      <sheetData sheetId="5783"/>
      <sheetData sheetId="5784"/>
      <sheetData sheetId="5785"/>
      <sheetData sheetId="5786"/>
      <sheetData sheetId="5787">
        <row r="2">
          <cell r="A2">
            <v>0</v>
          </cell>
        </row>
      </sheetData>
      <sheetData sheetId="5788">
        <row r="2">
          <cell r="B2" t="str">
            <v>Patrimonio
neto
personal</v>
          </cell>
        </row>
      </sheetData>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row r="2">
          <cell r="B2" t="str">
            <v>Patrimonio
neto
personal</v>
          </cell>
        </row>
      </sheetData>
      <sheetData sheetId="5807"/>
      <sheetData sheetId="5808"/>
      <sheetData sheetId="5809"/>
      <sheetData sheetId="5810"/>
      <sheetData sheetId="5811"/>
      <sheetData sheetId="5812"/>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row r="2">
          <cell r="A2">
            <v>0</v>
          </cell>
        </row>
      </sheetData>
      <sheetData sheetId="5866">
        <row r="2">
          <cell r="A2" t="str">
            <v>“CONSTRUCCIÓN DE OBRAS CIVILES, ELÉCTRICAS, MECÁNICAS E INSTRUMENTACIÓN REQUERIDAS POR ECOPETROL Y SU GRUPO EMPRESARIAL PARA LA VIGENCIA 2017-2020 CON OPCIÓN DE DOS AÑOS”</v>
          </cell>
        </row>
      </sheetData>
      <sheetData sheetId="5867">
        <row r="2">
          <cell r="A2" t="str">
            <v>“CONSTRUCCIÓN DE OBRAS CIVILES, ELÉCTRICAS, MECÁNICAS E INSTRUMENTACIÓN REQUERIDAS POR ECOPETROL Y SU GRUPO EMPRESARIAL PARA LA VIGENCIA 2017-2020 CON OPCIÓN DE DOS AÑOS”</v>
          </cell>
        </row>
      </sheetData>
      <sheetData sheetId="5868">
        <row r="2">
          <cell r="A2">
            <v>0</v>
          </cell>
        </row>
      </sheetData>
      <sheetData sheetId="5869">
        <row r="2">
          <cell r="A2">
            <v>0</v>
          </cell>
        </row>
      </sheetData>
      <sheetData sheetId="5870">
        <row r="2">
          <cell r="A2">
            <v>0</v>
          </cell>
        </row>
      </sheetData>
      <sheetData sheetId="5871">
        <row r="2">
          <cell r="A2">
            <v>0</v>
          </cell>
        </row>
      </sheetData>
      <sheetData sheetId="5872">
        <row r="2">
          <cell r="A2">
            <v>0</v>
          </cell>
        </row>
      </sheetData>
      <sheetData sheetId="5873">
        <row r="2">
          <cell r="A2">
            <v>0</v>
          </cell>
        </row>
      </sheetData>
      <sheetData sheetId="5874">
        <row r="2">
          <cell r="A2">
            <v>0</v>
          </cell>
        </row>
      </sheetData>
      <sheetData sheetId="5875">
        <row r="2">
          <cell r="A2">
            <v>0</v>
          </cell>
        </row>
      </sheetData>
      <sheetData sheetId="5876">
        <row r="2">
          <cell r="A2">
            <v>0</v>
          </cell>
        </row>
      </sheetData>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refreshError="1"/>
      <sheetData sheetId="6161" refreshError="1"/>
      <sheetData sheetId="6162" refreshError="1"/>
      <sheetData sheetId="6163"/>
      <sheetData sheetId="6164" refreshError="1"/>
      <sheetData sheetId="6165" refreshError="1"/>
      <sheetData sheetId="6166" refreshError="1"/>
      <sheetData sheetId="6167" refreshError="1"/>
      <sheetData sheetId="616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46W9_Cuadro_de_costos"/>
      <sheetName val="46W9_ASPECTOS_ELECTRICOS"/>
      <sheetName val="46W9_OBRAS_CIVILES"/>
      <sheetName val="46W9_Costo_directos"/>
      <sheetName val="46W9_Resumen_Costos"/>
      <sheetName val="46W9_Cuadro_de_costos1"/>
      <sheetName val="46W9_ASPECTOS_ELECTRICOS1"/>
      <sheetName val="46W9_OBRAS_CIVILES1"/>
      <sheetName val="46W9_Costo_directos1"/>
      <sheetName val="46W9_Resumen_Costos1"/>
      <sheetName val="PPTO DEMOLICION TK  7 AGOSTO"/>
      <sheetName val="APUS"/>
      <sheetName val="MEM 01 EXCAV. BLOQ. 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Acc Ago-Sep.xl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ESTADO RED"/>
      <sheetName val="CARRETERAS"/>
      <sheetName val="GENERALIDADES "/>
      <sheetName val="Res-Accide-10"/>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sores"/>
      <sheetName val="Do"/>
      <sheetName val="cuenco caract"/>
      <sheetName val="Parámetros"/>
      <sheetName val="Gráfico SN"/>
      <sheetName val="GráficoMr"/>
      <sheetName val="GráficoEp"/>
      <sheetName val="promedios"/>
      <sheetName val="Hoja2"/>
    </sheetNames>
    <sheetDataSet>
      <sheetData sheetId="0"/>
      <sheetData sheetId="1">
        <row r="5">
          <cell r="M5">
            <v>0</v>
          </cell>
        </row>
      </sheetData>
      <sheetData sheetId="2"/>
      <sheetData sheetId="3">
        <row r="17">
          <cell r="R17">
            <v>5.9</v>
          </cell>
        </row>
      </sheetData>
      <sheetData sheetId="4" refreshError="1"/>
      <sheetData sheetId="5" refreshError="1"/>
      <sheetData sheetId="6" refreshError="1"/>
      <sheetData sheetId="7"/>
      <sheetData sheetId="8"/>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 val="10_HS"/>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sheetData sheetId="16" refreshError="1"/>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Hoja1"/>
      <sheetName val="tabla dinamica"/>
      <sheetName val="Espesores"/>
      <sheetName val="HOJA DE CÁLCULO"/>
      <sheetName val="Gráfico MR"/>
      <sheetName val="Gráfico EP"/>
      <sheetName val="Gráfico SN"/>
      <sheetName val="Gráfico Parametros"/>
    </sheetNames>
    <sheetDataSet>
      <sheetData sheetId="0" refreshError="1"/>
      <sheetData sheetId="1"/>
      <sheetData sheetId="2"/>
      <sheetData sheetId="3"/>
      <sheetData sheetId="4">
        <row r="19">
          <cell r="V19">
            <v>120</v>
          </cell>
        </row>
      </sheetData>
      <sheetData sheetId="5" refreshError="1"/>
      <sheetData sheetId="6" refreshError="1"/>
      <sheetData sheetId="7" refreshError="1"/>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skj452"/>
      <sheetName val="ita878"/>
      <sheetName val="aea-944"/>
      <sheetName val="dub-823"/>
      <sheetName val="gpi 526"/>
      <sheetName val="xxj617"/>
      <sheetName val="sng_855"/>
      <sheetName val="vea 374"/>
      <sheetName val="hfb024"/>
      <sheetName val="paj825"/>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GCB2000"/>
      <sheetName val="FORMULA"/>
      <sheetName val="TRAPMO"/>
      <sheetName val="UNITARIOS"/>
      <sheetName val="THE"/>
      <sheetName val="ATHE"/>
      <sheetName val="Presup_Cancha"/>
      <sheetName val="materiales"/>
      <sheetName val="otros"/>
      <sheetName val="A.P.U"/>
      <sheetName val="CRA.MODI"/>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5. ELECTRICO"/>
      <sheetName val="c2_5y2_6"/>
      <sheetName val="c2_5y2_62"/>
      <sheetName val="c2_5y2_61"/>
      <sheetName val="c2_5y2_63"/>
      <sheetName val="c2_5y2_65"/>
      <sheetName val="c2_5y2_64"/>
      <sheetName val="c2_5y2_66"/>
      <sheetName val="c2_5y2_67"/>
      <sheetName val="c2_5y2_68"/>
      <sheetName val="c2_5y2_69"/>
      <sheetName val="c2_5y2_610"/>
      <sheetName val="Bajadas"/>
      <sheetName val="NARIÑO"/>
      <sheetName val="OCTUBRE"/>
      <sheetName val="CONT_ADI"/>
      <sheetName val="SALARIOS"/>
      <sheetName val="APU NO PREVISTO"/>
      <sheetName val="PPTA (3)"/>
      <sheetName val="PPTA (2)"/>
      <sheetName val="PPTA"/>
      <sheetName val="Requisición1"/>
      <sheetName val="FINANC"/>
      <sheetName val="TODAS"/>
      <sheetName val="c2_5y2_613"/>
      <sheetName val="PREACTA_62"/>
      <sheetName val="TABLA_20082"/>
      <sheetName val="c2_5y2_612"/>
      <sheetName val="PREACTA_61"/>
      <sheetName val="TABLA_20081"/>
      <sheetName val="c2_5y2_611"/>
      <sheetName val="TABLA_2008"/>
      <sheetName val="Summary"/>
      <sheetName val="CODCONST"/>
      <sheetName val="Cuadr."/>
      <sheetName val="2,2,6,1 Pilotes 0,30"/>
      <sheetName val="BALANCE"/>
      <sheetName val="ITEMS NO REVISTOS"/>
      <sheetName val="APU ELECTRICOS"/>
      <sheetName val="ESTADO_RED_TEC14"/>
      <sheetName val="PUNITARIOS_PARA_241201_2S14"/>
      <sheetName val="PR_114"/>
      <sheetName val="PREACTA_1014"/>
      <sheetName val="PREACTA_914"/>
      <sheetName val="c2_5y2_614"/>
      <sheetName val="PREACTA_63"/>
      <sheetName val="TABLA_20083"/>
      <sheetName val="Proveedores y acreedores"/>
      <sheetName val="7.1.8.1.1"/>
      <sheetName val="SUB_APU"/>
      <sheetName val="ESTADO_VÍA-CRIT_TECNICO"/>
      <sheetName val="Hoja2"/>
      <sheetName val="PUNITARIOS PARA 241201 2S.xls"/>
      <sheetName val="OBRAS SES"/>
      <sheetName val="A_P_U1"/>
      <sheetName val="A_P_U"/>
      <sheetName val="glvc"/>
      <sheetName val="for 6"/>
      <sheetName val="PERSONAL"/>
      <sheetName val="Tarifa MT"/>
      <sheetName val="PREACTA Y CONTRATISTAS"/>
      <sheetName val="DEST. MEDIOS"/>
      <sheetName val="COMBUASF"/>
      <sheetName val="BALCRUDO"/>
      <sheetName val="CARGASPROC."/>
      <sheetName val="G L P  FINAL"/>
      <sheetName val="TABLAS"/>
      <sheetName val="PLAN DE INVERSION ANTICIPO"/>
      <sheetName val="inv mensual"/>
      <sheetName val="borrador flujo inv"/>
      <sheetName val="social-ambiental"/>
      <sheetName val="AU"/>
      <sheetName val="Poblacion"/>
      <sheetName val="ACTA MODIFICACIÓN CIVIL"/>
      <sheetName val="gpi_526"/>
      <sheetName val="vea_374"/>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_Liquidacion_de_Obra_por_Tramos"/>
      <sheetName val="Tarifa_MT"/>
      <sheetName val="Proveedores_y_acreedores"/>
      <sheetName val="5__ELECTRICO"/>
      <sheetName val="cronograma"/>
      <sheetName val="CÁLCULOS"/>
      <sheetName val="inst"/>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APU"/>
      <sheetName val="BASE"/>
      <sheetName val="PREACTA_Y_CONTRATISTAS"/>
      <sheetName val="PUNITARIOS_PARA_241201_2S_xls"/>
      <sheetName val="Bases 2A"/>
      <sheetName val="Cálculo"/>
      <sheetName val="Estado Resumen"/>
      <sheetName val="PUNITARIOS_PARA_241201_2S16"/>
      <sheetName val="PR_116"/>
      <sheetName val="ESTADO_RED_TEC16"/>
      <sheetName val="PREACTA_1016"/>
      <sheetName val="PREACTA_916"/>
      <sheetName val="PREACTA_66"/>
      <sheetName val="TABLA_20086"/>
      <sheetName val="ESTADO_VÍA-CRIT_TECNICO6"/>
      <sheetName val="SUB_APU6"/>
      <sheetName val="Excavación_Mat__Común_Estacion6"/>
      <sheetName val="Demolición_Pavimento6"/>
      <sheetName val="RELACION_MES6"/>
      <sheetName val="A__P__U_6"/>
      <sheetName val="A_P_U6"/>
      <sheetName val="CRA_MODI6"/>
      <sheetName val="K16+000_AL_K18+5006"/>
      <sheetName val="K23+200_AL_K24+7006"/>
      <sheetName val="k18+500_AL_K23+0506"/>
      <sheetName val="Presupuesto_PUENTE6"/>
      <sheetName val="VOLUMENES_(4)6"/>
      <sheetName val="VOLUMENES_(4SA)6"/>
      <sheetName val="LISTA_DE_PRECIOS4"/>
      <sheetName val="_Liquidacion_de_Obra_por_Tramo4"/>
      <sheetName val="7_1_8_1_1"/>
      <sheetName val="2,2,6,1_Pilotes_0,30"/>
      <sheetName val="ITEMS_NO_REVISTOS"/>
      <sheetName val="APU_ELECTRICOS"/>
      <sheetName val="Cuadr_"/>
      <sheetName val="OBRAS_SES"/>
      <sheetName val="costos_oficina"/>
      <sheetName val="costos_campamento"/>
      <sheetName val="días_habiles_2015"/>
      <sheetName val="PLAN_DE_INVERSION_ANTICIPO"/>
      <sheetName val="inv_mensual"/>
      <sheetName val="borrador_flujo_inv"/>
      <sheetName val="APU_NO_PREVISTO"/>
      <sheetName val="PPTA_(3)"/>
      <sheetName val="PPTA_(2)"/>
      <sheetName val="ACTA_MODIFICACIÓN_CIVIL"/>
      <sheetName val="CIRCUITOS_CODENSA"/>
      <sheetName val="DATOS CONTRATO"/>
      <sheetName val="EVA"/>
      <sheetName val="AIU"/>
      <sheetName val="Program"/>
      <sheetName val="devdics"/>
      <sheetName val="Viabilidad"/>
      <sheetName val="pu (2)"/>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PMT 1,11 y 2,11"/>
      <sheetName val="MEM-P"/>
      <sheetName val="@RISK - Correlaciones"/>
      <sheetName val="Acta"/>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NALISIS M.O"/>
      <sheetName val="CTO 14MPa"/>
      <sheetName val="CTO 175MPa "/>
      <sheetName val="CTO 21MPa"/>
      <sheetName val="CTO 28MPa"/>
      <sheetName val="PTTO PAZ Y PROGRESO"/>
      <sheetName val="MORTERO14"/>
      <sheetName val="facto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sheetData sheetId="161">
        <row r="48">
          <cell r="E48">
            <v>0</v>
          </cell>
        </row>
      </sheetData>
      <sheetData sheetId="162"/>
      <sheetData sheetId="163"/>
      <sheetData sheetId="164" refreshError="1"/>
      <sheetData sheetId="165" refreshError="1"/>
      <sheetData sheetId="166" refreshError="1"/>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ow r="48">
          <cell r="E48">
            <v>0</v>
          </cell>
        </row>
      </sheetData>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sheetData sheetId="193" refreshError="1"/>
      <sheetData sheetId="194" refreshError="1"/>
      <sheetData sheetId="195" refreshError="1"/>
      <sheetData sheetId="196" refreshError="1"/>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efreshError="1"/>
      <sheetData sheetId="323"/>
      <sheetData sheetId="324"/>
      <sheetData sheetId="325"/>
      <sheetData sheetId="326" refreshError="1"/>
      <sheetData sheetId="327" refreshError="1"/>
      <sheetData sheetId="328"/>
      <sheetData sheetId="329"/>
      <sheetData sheetId="330" refreshError="1"/>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ow r="48">
          <cell r="E48">
            <v>0</v>
          </cell>
        </row>
      </sheetData>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row r="48">
          <cell r="E48">
            <v>0</v>
          </cell>
        </row>
      </sheetData>
      <sheetData sheetId="423"/>
      <sheetData sheetId="424"/>
      <sheetData sheetId="425"/>
      <sheetData sheetId="426">
        <row r="48">
          <cell r="E48">
            <v>0</v>
          </cell>
        </row>
      </sheetData>
      <sheetData sheetId="427"/>
      <sheetData sheetId="428"/>
      <sheetData sheetId="429"/>
      <sheetData sheetId="430">
        <row r="48">
          <cell r="E48">
            <v>0</v>
          </cell>
        </row>
      </sheetData>
      <sheetData sheetId="431"/>
      <sheetData sheetId="432"/>
      <sheetData sheetId="433"/>
      <sheetData sheetId="434">
        <row r="48">
          <cell r="E48">
            <v>0</v>
          </cell>
        </row>
      </sheetData>
      <sheetData sheetId="435"/>
      <sheetData sheetId="436"/>
      <sheetData sheetId="437"/>
      <sheetData sheetId="438"/>
      <sheetData sheetId="439">
        <row r="48">
          <cell r="E48">
            <v>0</v>
          </cell>
        </row>
      </sheetData>
      <sheetData sheetId="440"/>
      <sheetData sheetId="441"/>
      <sheetData sheetId="442"/>
      <sheetData sheetId="443"/>
      <sheetData sheetId="444"/>
      <sheetData sheetId="445">
        <row r="48">
          <cell r="E48">
            <v>0</v>
          </cell>
        </row>
      </sheetData>
      <sheetData sheetId="446"/>
      <sheetData sheetId="447"/>
      <sheetData sheetId="448"/>
      <sheetData sheetId="449"/>
      <sheetData sheetId="450"/>
      <sheetData sheetId="451">
        <row r="48">
          <cell r="E48">
            <v>0</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ow r="48">
          <cell r="E48">
            <v>0</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404E8-BF2C-4465-90C7-417B155145F9}">
  <sheetPr>
    <tabColor rgb="FFFF0000"/>
  </sheetPr>
  <dimension ref="A1:G36"/>
  <sheetViews>
    <sheetView view="pageBreakPreview" zoomScale="80" zoomScaleNormal="80" zoomScaleSheetLayoutView="80" workbookViewId="0">
      <selection activeCell="B9" sqref="B9"/>
    </sheetView>
  </sheetViews>
  <sheetFormatPr baseColWidth="10" defaultColWidth="11.42578125" defaultRowHeight="15.75" x14ac:dyDescent="0.25"/>
  <cols>
    <col min="1" max="1" width="24.42578125" style="158" customWidth="1"/>
    <col min="2" max="2" width="95" style="158" customWidth="1"/>
    <col min="3" max="3" width="25" style="158" customWidth="1"/>
    <col min="4" max="4" width="23.42578125" style="158" customWidth="1"/>
    <col min="5" max="5" width="25.85546875" style="158" customWidth="1"/>
    <col min="6" max="6" width="16.42578125" style="158" customWidth="1"/>
    <col min="7" max="7" width="18" style="158" customWidth="1"/>
    <col min="8" max="16384" width="11.42578125" style="158"/>
  </cols>
  <sheetData>
    <row r="1" spans="1:7" ht="28.35" customHeight="1" x14ac:dyDescent="0.25"/>
    <row r="2" spans="1:7" ht="23.45" customHeight="1" x14ac:dyDescent="0.25"/>
    <row r="3" spans="1:7" ht="33.75" x14ac:dyDescent="0.5">
      <c r="A3" s="333" t="s">
        <v>163</v>
      </c>
      <c r="B3" s="333"/>
    </row>
    <row r="4" spans="1:7" ht="24.6" customHeight="1" x14ac:dyDescent="0.5">
      <c r="B4" s="159"/>
    </row>
    <row r="5" spans="1:7" ht="24.6" customHeight="1" x14ac:dyDescent="0.5">
      <c r="B5" s="159"/>
    </row>
    <row r="6" spans="1:7" ht="24.6" customHeight="1" x14ac:dyDescent="0.5">
      <c r="B6" s="159"/>
    </row>
    <row r="7" spans="1:7" ht="24.6" customHeight="1" x14ac:dyDescent="0.5">
      <c r="B7" s="159"/>
    </row>
    <row r="8" spans="1:7" ht="42.75" customHeight="1" x14ac:dyDescent="0.25">
      <c r="A8" s="160" t="s">
        <v>164</v>
      </c>
      <c r="B8" s="161" t="s">
        <v>265</v>
      </c>
      <c r="C8" s="160"/>
      <c r="D8" s="162"/>
    </row>
    <row r="9" spans="1:7" ht="23.45" customHeight="1" x14ac:dyDescent="0.25">
      <c r="A9" s="160"/>
      <c r="B9" s="162"/>
    </row>
    <row r="10" spans="1:7" ht="23.45" customHeight="1" x14ac:dyDescent="0.25">
      <c r="A10" s="160"/>
      <c r="B10" s="162"/>
    </row>
    <row r="11" spans="1:7" ht="48" customHeight="1" x14ac:dyDescent="0.25">
      <c r="A11" s="163" t="s">
        <v>165</v>
      </c>
      <c r="B11" s="162" t="s">
        <v>166</v>
      </c>
      <c r="C11" s="160"/>
      <c r="D11" s="162"/>
      <c r="E11" s="164"/>
      <c r="F11" s="164"/>
      <c r="G11" s="164"/>
    </row>
    <row r="12" spans="1:7" ht="22.35" customHeight="1" x14ac:dyDescent="0.25">
      <c r="A12" s="163"/>
      <c r="B12" s="165"/>
      <c r="C12" s="166"/>
      <c r="D12" s="164"/>
      <c r="E12" s="164"/>
      <c r="F12" s="164"/>
      <c r="G12" s="164"/>
    </row>
    <row r="13" spans="1:7" ht="21.6" customHeight="1" x14ac:dyDescent="0.25">
      <c r="A13" s="163"/>
      <c r="B13" s="165"/>
      <c r="C13" s="166"/>
      <c r="D13" s="164"/>
      <c r="E13" s="164"/>
      <c r="F13" s="164"/>
      <c r="G13" s="164"/>
    </row>
    <row r="14" spans="1:7" ht="43.5" customHeight="1" x14ac:dyDescent="0.25">
      <c r="A14" s="163" t="s">
        <v>167</v>
      </c>
      <c r="B14" s="161" t="s">
        <v>168</v>
      </c>
      <c r="C14" s="167"/>
      <c r="D14" s="167"/>
      <c r="E14" s="167"/>
      <c r="F14" s="167"/>
      <c r="G14" s="167"/>
    </row>
    <row r="15" spans="1:7" ht="29.25" customHeight="1" x14ac:dyDescent="0.25">
      <c r="A15" s="163"/>
      <c r="B15" s="168"/>
      <c r="C15" s="167"/>
      <c r="D15" s="167"/>
      <c r="E15" s="167"/>
      <c r="F15" s="167"/>
      <c r="G15" s="167"/>
    </row>
    <row r="16" spans="1:7" ht="24.6" customHeight="1" x14ac:dyDescent="0.25">
      <c r="A16" s="163"/>
      <c r="B16" s="168"/>
      <c r="C16" s="167"/>
      <c r="D16" s="167"/>
      <c r="E16" s="167"/>
      <c r="F16" s="167"/>
      <c r="G16" s="167"/>
    </row>
    <row r="17" spans="1:7" ht="38.25" customHeight="1" x14ac:dyDescent="0.25">
      <c r="A17" s="163" t="s">
        <v>169</v>
      </c>
      <c r="B17" s="161" t="s">
        <v>178</v>
      </c>
      <c r="C17" s="167"/>
      <c r="D17" s="167"/>
      <c r="E17" s="167"/>
      <c r="F17" s="167"/>
      <c r="G17" s="167"/>
    </row>
    <row r="18" spans="1:7" ht="21" customHeight="1" x14ac:dyDescent="0.25">
      <c r="A18" s="163"/>
      <c r="B18" s="168"/>
      <c r="C18" s="167"/>
      <c r="D18" s="167"/>
      <c r="E18" s="167"/>
      <c r="F18" s="167"/>
      <c r="G18" s="167"/>
    </row>
    <row r="19" spans="1:7" ht="22.35" customHeight="1" x14ac:dyDescent="0.25">
      <c r="A19" s="163"/>
      <c r="B19" s="168"/>
      <c r="C19" s="167"/>
      <c r="D19" s="167"/>
      <c r="E19" s="167"/>
      <c r="F19" s="167"/>
      <c r="G19" s="167"/>
    </row>
    <row r="20" spans="1:7" ht="39.6" customHeight="1" x14ac:dyDescent="0.25">
      <c r="A20" s="163" t="s">
        <v>170</v>
      </c>
      <c r="B20" s="162" t="s">
        <v>171</v>
      </c>
      <c r="C20" s="142"/>
      <c r="D20" s="142"/>
      <c r="E20" s="142"/>
      <c r="F20" s="142"/>
      <c r="G20" s="142"/>
    </row>
    <row r="21" spans="1:7" ht="23.45" customHeight="1" x14ac:dyDescent="0.25">
      <c r="A21" s="163"/>
      <c r="B21" s="162"/>
      <c r="C21" s="142"/>
      <c r="D21" s="142"/>
      <c r="E21" s="142"/>
      <c r="F21" s="142"/>
      <c r="G21" s="142"/>
    </row>
    <row r="22" spans="1:7" ht="22.35" customHeight="1" x14ac:dyDescent="0.25">
      <c r="A22" s="163"/>
      <c r="B22" s="162"/>
      <c r="C22" s="142"/>
      <c r="D22" s="142"/>
      <c r="E22" s="142"/>
      <c r="F22" s="142"/>
      <c r="G22" s="142"/>
    </row>
    <row r="23" spans="1:7" ht="42" customHeight="1" x14ac:dyDescent="0.25">
      <c r="A23" s="163" t="s">
        <v>172</v>
      </c>
      <c r="B23" s="162" t="s">
        <v>173</v>
      </c>
      <c r="C23" s="142"/>
      <c r="D23" s="142"/>
      <c r="E23" s="142"/>
      <c r="F23" s="142"/>
      <c r="G23" s="142"/>
    </row>
    <row r="24" spans="1:7" ht="23.45" customHeight="1" x14ac:dyDescent="0.25">
      <c r="A24" s="163"/>
      <c r="B24" s="162"/>
      <c r="C24" s="142"/>
      <c r="D24" s="142"/>
      <c r="E24" s="142"/>
      <c r="F24" s="142"/>
      <c r="G24" s="142"/>
    </row>
    <row r="25" spans="1:7" ht="23.1" customHeight="1" x14ac:dyDescent="0.25">
      <c r="A25" s="163"/>
      <c r="B25" s="162"/>
      <c r="C25" s="142"/>
      <c r="D25" s="142"/>
      <c r="E25" s="142"/>
      <c r="F25" s="142"/>
      <c r="G25" s="142"/>
    </row>
    <row r="26" spans="1:7" ht="25.5" customHeight="1" x14ac:dyDescent="0.25">
      <c r="A26" s="163" t="s">
        <v>174</v>
      </c>
      <c r="B26" s="169">
        <v>46167</v>
      </c>
      <c r="C26" s="170"/>
      <c r="D26" s="170"/>
      <c r="E26" s="170"/>
      <c r="F26" s="170"/>
      <c r="G26" s="170"/>
    </row>
    <row r="34" spans="2:2" x14ac:dyDescent="0.25">
      <c r="B34" s="171" t="s">
        <v>175</v>
      </c>
    </row>
    <row r="35" spans="2:2" x14ac:dyDescent="0.25">
      <c r="B35" s="158" t="s">
        <v>176</v>
      </c>
    </row>
    <row r="36" spans="2:2" x14ac:dyDescent="0.25">
      <c r="B36" s="172" t="s">
        <v>177</v>
      </c>
    </row>
  </sheetData>
  <mergeCells count="1">
    <mergeCell ref="A3:B3"/>
  </mergeCells>
  <pageMargins left="0.70866141732283472" right="0.70866141732283472" top="0.74803149606299213" bottom="0.74803149606299213" header="0.31496062992125984" footer="0.31496062992125984"/>
  <pageSetup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XFD141"/>
  <sheetViews>
    <sheetView showGridLines="0" tabSelected="1" view="pageBreakPreview" topLeftCell="C115" zoomScale="60" zoomScaleNormal="55" zoomScalePageLayoutView="70" workbookViewId="0">
      <selection activeCell="G15" sqref="G15"/>
    </sheetView>
  </sheetViews>
  <sheetFormatPr baseColWidth="10" defaultColWidth="11.42578125" defaultRowHeight="14.25" x14ac:dyDescent="0.2"/>
  <cols>
    <col min="1" max="2" width="4.42578125" style="1" customWidth="1"/>
    <col min="3" max="3" width="11.42578125" style="1" customWidth="1"/>
    <col min="4" max="4" width="20.42578125" style="1" customWidth="1"/>
    <col min="5" max="5" width="16.85546875" style="5" customWidth="1"/>
    <col min="6" max="6" width="17.85546875" style="1" customWidth="1"/>
    <col min="7" max="7" width="106.42578125" style="1" customWidth="1"/>
    <col min="8" max="8" width="8.5703125" style="1" customWidth="1"/>
    <col min="9" max="9" width="15.85546875" style="5" customWidth="1"/>
    <col min="10" max="10" width="23.85546875" style="1" customWidth="1"/>
    <col min="11" max="11" width="30" style="1" customWidth="1"/>
    <col min="12" max="13" width="4.42578125" style="1" customWidth="1"/>
    <col min="14" max="16384" width="11.42578125" style="1"/>
  </cols>
  <sheetData>
    <row r="1" spans="2:12" x14ac:dyDescent="0.2">
      <c r="B1" s="340" t="s">
        <v>0</v>
      </c>
      <c r="C1" s="340"/>
      <c r="D1" s="340"/>
      <c r="E1" s="340"/>
      <c r="F1" s="340"/>
      <c r="G1" s="340"/>
    </row>
    <row r="2" spans="2:12" x14ac:dyDescent="0.2">
      <c r="B2" s="340" t="s">
        <v>1</v>
      </c>
      <c r="C2" s="340"/>
      <c r="D2" s="340"/>
      <c r="E2" s="340"/>
    </row>
    <row r="3" spans="2:12" ht="15" thickBot="1" x14ac:dyDescent="0.25">
      <c r="B3" s="6"/>
      <c r="C3" s="7"/>
      <c r="D3" s="6"/>
      <c r="E3" s="7"/>
    </row>
    <row r="4" spans="2:12" ht="15.75" thickTop="1" thickBot="1" x14ac:dyDescent="0.25">
      <c r="B4" s="341"/>
      <c r="C4" s="342"/>
      <c r="D4" s="342"/>
      <c r="E4" s="342"/>
      <c r="F4" s="342"/>
      <c r="G4" s="342"/>
      <c r="H4" s="342"/>
      <c r="I4" s="342"/>
      <c r="J4" s="342"/>
      <c r="K4" s="342"/>
      <c r="L4" s="343"/>
    </row>
    <row r="5" spans="2:12" ht="31.5" customHeight="1" thickTop="1" x14ac:dyDescent="0.2">
      <c r="B5" s="3"/>
      <c r="C5" s="344" t="s">
        <v>2</v>
      </c>
      <c r="D5" s="345"/>
      <c r="E5" s="345"/>
      <c r="F5" s="345"/>
      <c r="G5" s="345"/>
      <c r="H5" s="345"/>
      <c r="I5" s="345"/>
      <c r="J5" s="345"/>
      <c r="K5" s="346"/>
      <c r="L5" s="4"/>
    </row>
    <row r="6" spans="2:12" x14ac:dyDescent="0.2">
      <c r="B6" s="8"/>
      <c r="C6" s="347" t="s">
        <v>3</v>
      </c>
      <c r="D6" s="347"/>
      <c r="E6" s="347"/>
      <c r="F6" s="347"/>
      <c r="G6" s="347"/>
      <c r="H6" s="347"/>
      <c r="I6" s="347"/>
      <c r="J6" s="347"/>
      <c r="K6" s="348"/>
      <c r="L6" s="4"/>
    </row>
    <row r="7" spans="2:12" s="2" customFormat="1" x14ac:dyDescent="0.2">
      <c r="B7" s="9"/>
      <c r="C7" s="334" t="s">
        <v>4</v>
      </c>
      <c r="D7" s="335"/>
      <c r="E7" s="335"/>
      <c r="F7" s="335"/>
      <c r="G7" s="335"/>
      <c r="H7" s="335"/>
      <c r="I7" s="335"/>
      <c r="J7" s="335"/>
      <c r="K7" s="336"/>
      <c r="L7" s="10"/>
    </row>
    <row r="8" spans="2:12" x14ac:dyDescent="0.2">
      <c r="B8" s="8"/>
      <c r="C8" s="334"/>
      <c r="D8" s="335"/>
      <c r="E8" s="335"/>
      <c r="F8" s="335"/>
      <c r="G8" s="335"/>
      <c r="H8" s="335"/>
      <c r="I8" s="335"/>
      <c r="J8" s="335"/>
      <c r="K8" s="336"/>
      <c r="L8" s="4"/>
    </row>
    <row r="9" spans="2:12" ht="34.5" customHeight="1" x14ac:dyDescent="0.2">
      <c r="B9" s="8"/>
      <c r="C9" s="337" t="s">
        <v>5</v>
      </c>
      <c r="D9" s="338"/>
      <c r="E9" s="338"/>
      <c r="F9" s="338"/>
      <c r="G9" s="338"/>
      <c r="H9" s="338"/>
      <c r="I9" s="338"/>
      <c r="J9" s="338"/>
      <c r="K9" s="339"/>
      <c r="L9" s="4"/>
    </row>
    <row r="10" spans="2:12" ht="30" customHeight="1" thickBot="1" x14ac:dyDescent="0.25">
      <c r="B10" s="3"/>
      <c r="C10" s="351"/>
      <c r="D10" s="352"/>
      <c r="E10" s="352"/>
      <c r="F10" s="352"/>
      <c r="G10" s="352"/>
      <c r="H10" s="352"/>
      <c r="I10" s="352"/>
      <c r="J10" s="352"/>
      <c r="K10" s="353"/>
      <c r="L10" s="4"/>
    </row>
    <row r="11" spans="2:12" ht="30" customHeight="1" x14ac:dyDescent="0.2">
      <c r="B11" s="3"/>
      <c r="C11" s="370" t="s">
        <v>6</v>
      </c>
      <c r="D11" s="364" t="s">
        <v>7</v>
      </c>
      <c r="E11" s="372" t="s">
        <v>8</v>
      </c>
      <c r="F11" s="372"/>
      <c r="G11" s="370" t="s">
        <v>9</v>
      </c>
      <c r="H11" s="364" t="s">
        <v>10</v>
      </c>
      <c r="I11" s="364" t="s">
        <v>11</v>
      </c>
      <c r="J11" s="366" t="s">
        <v>12</v>
      </c>
      <c r="K11" s="368" t="s">
        <v>13</v>
      </c>
      <c r="L11" s="4"/>
    </row>
    <row r="12" spans="2:12" ht="30" customHeight="1" thickBot="1" x14ac:dyDescent="0.25">
      <c r="B12" s="3"/>
      <c r="C12" s="371"/>
      <c r="D12" s="365"/>
      <c r="E12" s="11" t="s">
        <v>14</v>
      </c>
      <c r="F12" s="11" t="s">
        <v>15</v>
      </c>
      <c r="G12" s="371"/>
      <c r="H12" s="365"/>
      <c r="I12" s="365"/>
      <c r="J12" s="367"/>
      <c r="K12" s="369"/>
      <c r="L12" s="4"/>
    </row>
    <row r="13" spans="2:12" ht="30" customHeight="1" thickBot="1" x14ac:dyDescent="0.25">
      <c r="B13" s="3"/>
      <c r="C13" s="301"/>
      <c r="D13" s="312">
        <v>1</v>
      </c>
      <c r="E13" s="12"/>
      <c r="F13" s="12"/>
      <c r="G13" s="264" t="s">
        <v>106</v>
      </c>
      <c r="H13" s="265"/>
      <c r="I13" s="238"/>
      <c r="J13" s="12"/>
      <c r="K13" s="13"/>
      <c r="L13" s="4"/>
    </row>
    <row r="14" spans="2:12" ht="30" customHeight="1" x14ac:dyDescent="0.2">
      <c r="B14" s="3"/>
      <c r="C14" s="280"/>
      <c r="D14" s="280" t="s">
        <v>87</v>
      </c>
      <c r="E14" s="305"/>
      <c r="F14" s="305"/>
      <c r="G14" s="289" t="s">
        <v>107</v>
      </c>
      <c r="H14" s="281"/>
      <c r="I14" s="240"/>
      <c r="J14" s="174"/>
      <c r="K14" s="306"/>
      <c r="L14" s="4"/>
    </row>
    <row r="15" spans="2:12" ht="30" customHeight="1" x14ac:dyDescent="0.2">
      <c r="B15" s="3"/>
      <c r="C15" s="276"/>
      <c r="D15" s="276" t="s">
        <v>88</v>
      </c>
      <c r="E15" s="133"/>
      <c r="F15" s="133"/>
      <c r="G15" s="277" t="s">
        <v>108</v>
      </c>
      <c r="H15" s="276" t="s">
        <v>157</v>
      </c>
      <c r="I15" s="235">
        <v>67.86</v>
      </c>
      <c r="J15" s="149">
        <f>'APU 1.1.1'!O67</f>
        <v>13309</v>
      </c>
      <c r="K15" s="137">
        <f>ROUND(PRODUCT(I15:J15),2)</f>
        <v>903148.74</v>
      </c>
      <c r="L15" s="4"/>
    </row>
    <row r="16" spans="2:12" ht="34.700000000000003" customHeight="1" x14ac:dyDescent="0.2">
      <c r="B16" s="3"/>
      <c r="C16" s="266"/>
      <c r="D16" s="266" t="s">
        <v>303</v>
      </c>
      <c r="E16" s="132"/>
      <c r="F16" s="132"/>
      <c r="G16" s="282" t="s">
        <v>109</v>
      </c>
      <c r="H16" s="266" t="s">
        <v>157</v>
      </c>
      <c r="I16" s="17">
        <v>66.239999999999995</v>
      </c>
      <c r="J16" s="136">
        <f>'APU 1.1.2'!O70</f>
        <v>6005</v>
      </c>
      <c r="K16" s="137">
        <f>ROUND(PRODUCT(I16:J16),2)</f>
        <v>397771.2</v>
      </c>
      <c r="L16" s="4"/>
    </row>
    <row r="17" spans="2:12 16384:16384" ht="30" customHeight="1" x14ac:dyDescent="0.2">
      <c r="B17" s="3"/>
      <c r="C17" s="266"/>
      <c r="D17" s="132"/>
      <c r="E17" s="132"/>
      <c r="F17" s="132"/>
      <c r="G17" s="267"/>
      <c r="H17" s="266"/>
      <c r="I17" s="17"/>
      <c r="J17" s="136"/>
      <c r="K17" s="137"/>
      <c r="L17" s="4"/>
    </row>
    <row r="18" spans="2:12 16384:16384" ht="30" customHeight="1" x14ac:dyDescent="0.2">
      <c r="B18" s="3"/>
      <c r="C18" s="268"/>
      <c r="D18" s="141"/>
      <c r="E18" s="141"/>
      <c r="F18" s="141"/>
      <c r="G18" s="141"/>
      <c r="H18" s="141"/>
      <c r="I18" s="253"/>
      <c r="J18" s="269" t="s">
        <v>162</v>
      </c>
      <c r="K18" s="152">
        <f>SUM(K14:K17)</f>
        <v>1300919.94</v>
      </c>
      <c r="L18" s="4"/>
    </row>
    <row r="19" spans="2:12 16384:16384" ht="30" customHeight="1" x14ac:dyDescent="0.2">
      <c r="B19" s="3"/>
      <c r="C19" s="274"/>
      <c r="D19" s="274" t="s">
        <v>89</v>
      </c>
      <c r="E19" s="249"/>
      <c r="F19" s="249"/>
      <c r="G19" s="275" t="s">
        <v>110</v>
      </c>
      <c r="H19" s="271"/>
      <c r="I19" s="250"/>
      <c r="J19" s="251"/>
      <c r="K19" s="252"/>
      <c r="L19" s="4"/>
    </row>
    <row r="20" spans="2:12 16384:16384" ht="30" customHeight="1" x14ac:dyDescent="0.2">
      <c r="B20" s="3"/>
      <c r="C20" s="266"/>
      <c r="D20" s="266" t="s">
        <v>304</v>
      </c>
      <c r="E20" s="14"/>
      <c r="F20" s="14"/>
      <c r="G20" s="282" t="s">
        <v>270</v>
      </c>
      <c r="H20" s="266" t="s">
        <v>157</v>
      </c>
      <c r="I20" s="322">
        <v>143.53</v>
      </c>
      <c r="J20" s="229">
        <f>'APU 1.2.1'!O70</f>
        <v>74593</v>
      </c>
      <c r="K20" s="137">
        <f t="shared" ref="K20:K62" si="0">ROUND(PRODUCT(I20:J20),2)</f>
        <v>10706333.289999999</v>
      </c>
      <c r="L20" s="4"/>
    </row>
    <row r="21" spans="2:12 16384:16384" ht="30" customHeight="1" x14ac:dyDescent="0.2">
      <c r="B21" s="3"/>
      <c r="C21" s="266"/>
      <c r="D21" s="266" t="s">
        <v>305</v>
      </c>
      <c r="E21" s="140"/>
      <c r="F21" s="139"/>
      <c r="G21" s="285" t="s">
        <v>271</v>
      </c>
      <c r="H21" s="266" t="s">
        <v>160</v>
      </c>
      <c r="I21" s="236">
        <v>280</v>
      </c>
      <c r="J21" s="323">
        <f>'APU 1.2.2'!O70</f>
        <v>4201</v>
      </c>
      <c r="K21" s="137">
        <f t="shared" si="0"/>
        <v>1176280</v>
      </c>
      <c r="L21" s="4"/>
    </row>
    <row r="22" spans="2:12 16384:16384" ht="30" customHeight="1" x14ac:dyDescent="0.2">
      <c r="B22" s="3"/>
      <c r="C22" s="266"/>
      <c r="D22" s="132"/>
      <c r="E22" s="132"/>
      <c r="F22" s="132"/>
      <c r="G22" s="267"/>
      <c r="H22" s="266"/>
      <c r="I22" s="176"/>
      <c r="J22" s="136"/>
      <c r="K22" s="137"/>
      <c r="L22" s="4"/>
    </row>
    <row r="23" spans="2:12 16384:16384" ht="30" customHeight="1" x14ac:dyDescent="0.2">
      <c r="B23" s="3"/>
      <c r="C23" s="278"/>
      <c r="D23" s="141"/>
      <c r="E23" s="141"/>
      <c r="F23" s="141"/>
      <c r="G23" s="279"/>
      <c r="H23" s="273"/>
      <c r="I23" s="156"/>
      <c r="J23" s="269" t="s">
        <v>162</v>
      </c>
      <c r="K23" s="152">
        <f>SUM(K20:K22)</f>
        <v>11882613.289999999</v>
      </c>
      <c r="L23" s="4"/>
    </row>
    <row r="24" spans="2:12 16384:16384" ht="30" customHeight="1" x14ac:dyDescent="0.2">
      <c r="B24" s="3"/>
      <c r="C24" s="270"/>
      <c r="D24" s="270" t="s">
        <v>90</v>
      </c>
      <c r="E24" s="261"/>
      <c r="F24" s="261"/>
      <c r="G24" s="275" t="s">
        <v>111</v>
      </c>
      <c r="H24" s="271"/>
      <c r="I24" s="250"/>
      <c r="J24" s="251"/>
      <c r="K24" s="252"/>
      <c r="L24" s="4"/>
      <c r="XFD24" s="1">
        <f>SUM(A24:XFC24)</f>
        <v>0</v>
      </c>
    </row>
    <row r="25" spans="2:12 16384:16384" ht="30" customHeight="1" x14ac:dyDescent="0.2">
      <c r="B25" s="3"/>
      <c r="C25" s="303"/>
      <c r="D25" s="303" t="s">
        <v>91</v>
      </c>
      <c r="E25" s="148"/>
      <c r="F25" s="148"/>
      <c r="G25" s="304" t="s">
        <v>112</v>
      </c>
      <c r="H25" s="303" t="s">
        <v>159</v>
      </c>
      <c r="I25" s="235">
        <v>6</v>
      </c>
      <c r="J25" s="324">
        <f>'APU 1.3.1'!O70</f>
        <v>142594</v>
      </c>
      <c r="K25" s="309">
        <f t="shared" si="0"/>
        <v>855564</v>
      </c>
      <c r="L25" s="4"/>
    </row>
    <row r="26" spans="2:12 16384:16384" ht="36" customHeight="1" x14ac:dyDescent="0.2">
      <c r="B26" s="3"/>
      <c r="C26" s="266"/>
      <c r="D26" s="19"/>
      <c r="E26" s="19"/>
      <c r="F26" s="19"/>
      <c r="G26" s="267"/>
      <c r="H26" s="266"/>
      <c r="I26" s="234"/>
      <c r="J26" s="15"/>
      <c r="K26" s="137"/>
      <c r="L26" s="4"/>
    </row>
    <row r="27" spans="2:12 16384:16384" ht="31.7" customHeight="1" thickBot="1" x14ac:dyDescent="0.25">
      <c r="B27" s="3"/>
      <c r="C27" s="278"/>
      <c r="D27" s="36"/>
      <c r="E27" s="36"/>
      <c r="F27" s="36"/>
      <c r="G27" s="279"/>
      <c r="H27" s="273"/>
      <c r="I27" s="254"/>
      <c r="J27" s="269" t="s">
        <v>162</v>
      </c>
      <c r="K27" s="310">
        <f>SUM(K25:K26)</f>
        <v>855564</v>
      </c>
      <c r="L27" s="4"/>
    </row>
    <row r="28" spans="2:12 16384:16384" ht="30" customHeight="1" thickBot="1" x14ac:dyDescent="0.25">
      <c r="B28" s="3"/>
      <c r="C28" s="301"/>
      <c r="D28" s="312">
        <v>2</v>
      </c>
      <c r="E28" s="147"/>
      <c r="F28" s="248"/>
      <c r="G28" s="264" t="s">
        <v>113</v>
      </c>
      <c r="H28" s="265"/>
      <c r="I28" s="239"/>
      <c r="J28" s="145"/>
      <c r="K28" s="146"/>
      <c r="L28" s="4"/>
    </row>
    <row r="29" spans="2:12 16384:16384" ht="30" customHeight="1" x14ac:dyDescent="0.2">
      <c r="B29" s="3"/>
      <c r="C29" s="280"/>
      <c r="D29" s="280" t="s">
        <v>92</v>
      </c>
      <c r="E29" s="173"/>
      <c r="F29" s="173"/>
      <c r="G29" s="302" t="s">
        <v>114</v>
      </c>
      <c r="H29" s="281"/>
      <c r="I29" s="240"/>
      <c r="J29" s="174"/>
      <c r="K29" s="175"/>
      <c r="L29" s="4"/>
    </row>
    <row r="30" spans="2:12 16384:16384" ht="30" customHeight="1" x14ac:dyDescent="0.2">
      <c r="B30" s="3"/>
      <c r="C30" s="276"/>
      <c r="D30" s="276" t="s">
        <v>306</v>
      </c>
      <c r="E30" s="138"/>
      <c r="F30" s="138"/>
      <c r="G30" s="277" t="s">
        <v>115</v>
      </c>
      <c r="H30" s="276" t="s">
        <v>159</v>
      </c>
      <c r="I30" s="260">
        <v>8.31</v>
      </c>
      <c r="J30" s="230">
        <f>'APU 2.1.1'!O70</f>
        <v>117878</v>
      </c>
      <c r="K30" s="137">
        <f t="shared" si="0"/>
        <v>979566.18</v>
      </c>
      <c r="L30" s="4"/>
    </row>
    <row r="31" spans="2:12 16384:16384" ht="31.7" customHeight="1" x14ac:dyDescent="0.2">
      <c r="B31" s="3"/>
      <c r="C31" s="266"/>
      <c r="D31" s="266" t="s">
        <v>307</v>
      </c>
      <c r="E31" s="16"/>
      <c r="F31" s="16"/>
      <c r="G31" s="277" t="s">
        <v>267</v>
      </c>
      <c r="H31" s="266" t="s">
        <v>159</v>
      </c>
      <c r="I31" s="322">
        <v>75.27</v>
      </c>
      <c r="J31" s="231">
        <f>'APU 2.1.2'!O70</f>
        <v>67786</v>
      </c>
      <c r="K31" s="137">
        <f t="shared" si="0"/>
        <v>5102252.22</v>
      </c>
      <c r="L31" s="4"/>
    </row>
    <row r="32" spans="2:12 16384:16384" ht="31.7" customHeight="1" x14ac:dyDescent="0.2">
      <c r="B32" s="3"/>
      <c r="C32" s="266"/>
      <c r="D32" s="266" t="s">
        <v>308</v>
      </c>
      <c r="E32" s="16"/>
      <c r="F32" s="16"/>
      <c r="G32" s="282" t="s">
        <v>116</v>
      </c>
      <c r="H32" s="266" t="s">
        <v>159</v>
      </c>
      <c r="I32" s="322">
        <v>12.26</v>
      </c>
      <c r="J32" s="231">
        <f>'APU 2.1.3'!O70</f>
        <v>114212</v>
      </c>
      <c r="K32" s="137">
        <f t="shared" si="0"/>
        <v>1400239.12</v>
      </c>
      <c r="L32" s="4"/>
    </row>
    <row r="33" spans="2:12" ht="30" customHeight="1" x14ac:dyDescent="0.2">
      <c r="B33" s="3"/>
      <c r="C33" s="266"/>
      <c r="D33" s="16"/>
      <c r="E33" s="16"/>
      <c r="F33" s="16"/>
      <c r="G33" s="267"/>
      <c r="H33" s="266"/>
      <c r="I33" s="234"/>
      <c r="J33" s="20"/>
      <c r="K33" s="137"/>
      <c r="L33" s="4"/>
    </row>
    <row r="34" spans="2:12" ht="30" customHeight="1" x14ac:dyDescent="0.2">
      <c r="B34" s="3"/>
      <c r="C34" s="278"/>
      <c r="D34" s="151"/>
      <c r="E34" s="151"/>
      <c r="F34" s="151"/>
      <c r="G34" s="279"/>
      <c r="H34" s="273"/>
      <c r="I34" s="254"/>
      <c r="J34" s="269" t="s">
        <v>162</v>
      </c>
      <c r="K34" s="152">
        <f>SUM(K30:K33)</f>
        <v>7482057.5199999996</v>
      </c>
      <c r="L34" s="4"/>
    </row>
    <row r="35" spans="2:12" ht="30" customHeight="1" x14ac:dyDescent="0.2">
      <c r="B35" s="3"/>
      <c r="C35" s="283"/>
      <c r="D35" s="283" t="s">
        <v>93</v>
      </c>
      <c r="E35" s="249"/>
      <c r="F35" s="261"/>
      <c r="G35" s="290" t="s">
        <v>117</v>
      </c>
      <c r="H35" s="284"/>
      <c r="I35" s="250"/>
      <c r="J35" s="251"/>
      <c r="K35" s="252"/>
      <c r="L35" s="4"/>
    </row>
    <row r="36" spans="2:12" ht="30" customHeight="1" x14ac:dyDescent="0.2">
      <c r="B36" s="3"/>
      <c r="C36" s="276"/>
      <c r="D36" s="276" t="s">
        <v>309</v>
      </c>
      <c r="E36" s="138"/>
      <c r="F36" s="138"/>
      <c r="G36" s="282" t="s">
        <v>118</v>
      </c>
      <c r="H36" s="276" t="s">
        <v>159</v>
      </c>
      <c r="I36" s="260">
        <v>2.2799999999999998</v>
      </c>
      <c r="J36" s="228">
        <f>'APU 2.2.1'!O71</f>
        <v>1348219</v>
      </c>
      <c r="K36" s="157">
        <f t="shared" si="0"/>
        <v>3073939.32</v>
      </c>
      <c r="L36" s="4"/>
    </row>
    <row r="37" spans="2:12" ht="32.450000000000003" customHeight="1" x14ac:dyDescent="0.2">
      <c r="B37" s="3"/>
      <c r="C37" s="266"/>
      <c r="D37" s="266" t="s">
        <v>310</v>
      </c>
      <c r="E37" s="17"/>
      <c r="F37" s="17"/>
      <c r="G37" s="282" t="s">
        <v>268</v>
      </c>
      <c r="H37" s="266" t="s">
        <v>157</v>
      </c>
      <c r="I37" s="236">
        <v>54.59</v>
      </c>
      <c r="J37" s="149">
        <f>'APU 2.2.2'!O69</f>
        <v>101927</v>
      </c>
      <c r="K37" s="153">
        <f t="shared" si="0"/>
        <v>5564194.9299999997</v>
      </c>
      <c r="L37" s="4"/>
    </row>
    <row r="38" spans="2:12" ht="33.6" customHeight="1" x14ac:dyDescent="0.2">
      <c r="B38" s="3"/>
      <c r="C38" s="266"/>
      <c r="D38" s="266" t="s">
        <v>311</v>
      </c>
      <c r="E38" s="143"/>
      <c r="F38" s="143"/>
      <c r="G38" s="285" t="s">
        <v>302</v>
      </c>
      <c r="H38" s="286" t="s">
        <v>157</v>
      </c>
      <c r="I38" s="237">
        <v>60.77</v>
      </c>
      <c r="J38" s="325">
        <f>'APU 2.2.3'!O69</f>
        <v>194284</v>
      </c>
      <c r="K38" s="153">
        <f t="shared" si="0"/>
        <v>11806638.68</v>
      </c>
      <c r="L38" s="4"/>
    </row>
    <row r="39" spans="2:12" ht="30" customHeight="1" x14ac:dyDescent="0.2">
      <c r="B39" s="3"/>
      <c r="C39" s="266"/>
      <c r="D39" s="132"/>
      <c r="E39" s="132"/>
      <c r="F39" s="132"/>
      <c r="G39" s="267"/>
      <c r="H39" s="266"/>
      <c r="I39" s="17"/>
      <c r="J39" s="134"/>
      <c r="K39" s="150"/>
      <c r="L39" s="4"/>
    </row>
    <row r="40" spans="2:12" ht="30" customHeight="1" x14ac:dyDescent="0.2">
      <c r="B40" s="3"/>
      <c r="C40" s="278"/>
      <c r="D40" s="141"/>
      <c r="E40" s="141"/>
      <c r="F40" s="141"/>
      <c r="G40" s="279"/>
      <c r="H40" s="273"/>
      <c r="I40" s="21"/>
      <c r="J40" s="269" t="s">
        <v>162</v>
      </c>
      <c r="K40" s="154">
        <f>SUM(K36:K39)</f>
        <v>20444772.93</v>
      </c>
      <c r="L40" s="4"/>
    </row>
    <row r="41" spans="2:12" ht="30" customHeight="1" x14ac:dyDescent="0.2">
      <c r="B41" s="3"/>
      <c r="C41" s="283"/>
      <c r="D41" s="283" t="s">
        <v>94</v>
      </c>
      <c r="E41" s="261"/>
      <c r="F41" s="261"/>
      <c r="G41" s="290" t="s">
        <v>119</v>
      </c>
      <c r="H41" s="284"/>
      <c r="I41" s="250"/>
      <c r="J41" s="251"/>
      <c r="K41" s="252"/>
      <c r="L41" s="4"/>
    </row>
    <row r="42" spans="2:12" ht="30" customHeight="1" x14ac:dyDescent="0.2">
      <c r="B42" s="3"/>
      <c r="C42" s="303"/>
      <c r="D42" s="303" t="s">
        <v>95</v>
      </c>
      <c r="E42" s="155"/>
      <c r="F42" s="155"/>
      <c r="G42" s="304" t="s">
        <v>120</v>
      </c>
      <c r="H42" s="303" t="s">
        <v>160</v>
      </c>
      <c r="I42" s="235">
        <v>451.55</v>
      </c>
      <c r="J42" s="324">
        <f>'APU 2.3.1'!O69</f>
        <v>11893</v>
      </c>
      <c r="K42" s="157">
        <f t="shared" si="0"/>
        <v>5370284.1500000004</v>
      </c>
      <c r="L42" s="4"/>
    </row>
    <row r="43" spans="2:12" ht="30" customHeight="1" x14ac:dyDescent="0.2">
      <c r="B43" s="3"/>
      <c r="C43" s="286"/>
      <c r="D43" s="17"/>
      <c r="E43" s="17"/>
      <c r="F43" s="17"/>
      <c r="G43" s="267"/>
      <c r="H43" s="266"/>
      <c r="I43" s="234"/>
      <c r="J43" s="15"/>
      <c r="K43" s="144"/>
      <c r="L43" s="4"/>
    </row>
    <row r="44" spans="2:12" ht="30" customHeight="1" thickBot="1" x14ac:dyDescent="0.25">
      <c r="B44" s="3"/>
      <c r="C44" s="268"/>
      <c r="D44" s="21"/>
      <c r="E44" s="21"/>
      <c r="F44" s="21"/>
      <c r="G44" s="279"/>
      <c r="H44" s="273"/>
      <c r="I44" s="254"/>
      <c r="J44" s="269" t="s">
        <v>162</v>
      </c>
      <c r="K44" s="152">
        <f>SUM(K42:K43)</f>
        <v>5370284.1500000004</v>
      </c>
      <c r="L44" s="4"/>
    </row>
    <row r="45" spans="2:12" ht="30" customHeight="1" thickBot="1" x14ac:dyDescent="0.25">
      <c r="B45" s="3"/>
      <c r="C45" s="313"/>
      <c r="D45" s="314">
        <v>3</v>
      </c>
      <c r="E45" s="179"/>
      <c r="F45" s="179"/>
      <c r="G45" s="291" t="s">
        <v>121</v>
      </c>
      <c r="H45" s="292"/>
      <c r="I45" s="239"/>
      <c r="J45" s="145"/>
      <c r="K45" s="178"/>
      <c r="L45" s="4"/>
    </row>
    <row r="46" spans="2:12" ht="40.700000000000003" customHeight="1" x14ac:dyDescent="0.2">
      <c r="B46" s="3"/>
      <c r="C46" s="293"/>
      <c r="D46" s="293" t="s">
        <v>314</v>
      </c>
      <c r="E46" s="257"/>
      <c r="F46" s="257"/>
      <c r="G46" s="315" t="s">
        <v>122</v>
      </c>
      <c r="H46" s="316"/>
      <c r="I46" s="316"/>
      <c r="J46" s="316"/>
      <c r="K46" s="317"/>
      <c r="L46" s="4"/>
    </row>
    <row r="47" spans="2:12" ht="30" customHeight="1" x14ac:dyDescent="0.2">
      <c r="B47" s="3"/>
      <c r="C47" s="276"/>
      <c r="D47" s="276" t="s">
        <v>315</v>
      </c>
      <c r="E47" s="177"/>
      <c r="F47" s="177"/>
      <c r="G47" s="295" t="s">
        <v>123</v>
      </c>
      <c r="H47" s="276" t="s">
        <v>159</v>
      </c>
      <c r="I47" s="260">
        <v>0.86</v>
      </c>
      <c r="J47" s="228">
        <f>'APU 3.1.1'!O71</f>
        <v>1557519</v>
      </c>
      <c r="K47" s="157">
        <f t="shared" si="0"/>
        <v>1339466.3400000001</v>
      </c>
      <c r="L47" s="4"/>
    </row>
    <row r="48" spans="2:12" ht="30" customHeight="1" x14ac:dyDescent="0.2">
      <c r="B48" s="3"/>
      <c r="C48" s="276"/>
      <c r="D48" s="177"/>
      <c r="E48" s="176"/>
      <c r="F48" s="176"/>
      <c r="G48" s="267"/>
      <c r="H48" s="266"/>
      <c r="I48" s="234"/>
      <c r="J48" s="135"/>
      <c r="K48" s="157"/>
      <c r="L48" s="4"/>
    </row>
    <row r="49" spans="2:12" ht="30" customHeight="1" thickBot="1" x14ac:dyDescent="0.25">
      <c r="B49" s="3"/>
      <c r="C49" s="268"/>
      <c r="D49" s="141"/>
      <c r="E49" s="141"/>
      <c r="F49" s="141"/>
      <c r="G49" s="141"/>
      <c r="H49" s="141"/>
      <c r="I49" s="254"/>
      <c r="J49" s="269" t="s">
        <v>162</v>
      </c>
      <c r="K49" s="180">
        <f>SUM(K47:K48)</f>
        <v>1339466.3400000001</v>
      </c>
      <c r="L49" s="4"/>
    </row>
    <row r="50" spans="2:12" ht="30" customHeight="1" thickBot="1" x14ac:dyDescent="0.25">
      <c r="B50" s="3"/>
      <c r="C50" s="301"/>
      <c r="D50" s="312">
        <v>4</v>
      </c>
      <c r="E50" s="179"/>
      <c r="F50" s="179"/>
      <c r="G50" s="287" t="s">
        <v>124</v>
      </c>
      <c r="H50" s="265"/>
      <c r="I50" s="239"/>
      <c r="J50" s="145"/>
      <c r="K50" s="178"/>
      <c r="L50" s="4"/>
    </row>
    <row r="51" spans="2:12" ht="30" customHeight="1" x14ac:dyDescent="0.2">
      <c r="B51" s="3"/>
      <c r="C51" s="270"/>
      <c r="D51" s="270" t="s">
        <v>96</v>
      </c>
      <c r="E51" s="255"/>
      <c r="F51" s="255"/>
      <c r="G51" s="307" t="s">
        <v>125</v>
      </c>
      <c r="H51" s="271"/>
      <c r="I51" s="250"/>
      <c r="J51" s="251"/>
      <c r="K51" s="256"/>
      <c r="L51" s="4"/>
    </row>
    <row r="52" spans="2:12" ht="34.700000000000003" customHeight="1" x14ac:dyDescent="0.2">
      <c r="B52" s="3"/>
      <c r="C52" s="276"/>
      <c r="D52" s="276" t="s">
        <v>97</v>
      </c>
      <c r="E52" s="177"/>
      <c r="F52" s="177"/>
      <c r="G52" s="295" t="s">
        <v>269</v>
      </c>
      <c r="H52" s="276" t="s">
        <v>157</v>
      </c>
      <c r="I52" s="260">
        <v>18.77</v>
      </c>
      <c r="J52" s="228">
        <f>'APU 4.1.1'!O69</f>
        <v>131259</v>
      </c>
      <c r="K52" s="157">
        <f t="shared" si="0"/>
        <v>2463731.4300000002</v>
      </c>
      <c r="L52" s="4"/>
    </row>
    <row r="53" spans="2:12" ht="30" customHeight="1" x14ac:dyDescent="0.2">
      <c r="B53" s="3"/>
      <c r="C53" s="266"/>
      <c r="D53" s="176"/>
      <c r="E53" s="176"/>
      <c r="F53" s="176"/>
      <c r="G53" s="267"/>
      <c r="H53" s="266"/>
      <c r="I53" s="234"/>
      <c r="J53" s="15"/>
      <c r="K53" s="137"/>
      <c r="L53" s="4"/>
    </row>
    <row r="54" spans="2:12" ht="30" customHeight="1" x14ac:dyDescent="0.2">
      <c r="B54" s="3"/>
      <c r="C54" s="268"/>
      <c r="D54" s="141"/>
      <c r="E54" s="141"/>
      <c r="F54" s="141"/>
      <c r="G54" s="141"/>
      <c r="H54" s="141"/>
      <c r="I54" s="254"/>
      <c r="J54" s="269" t="s">
        <v>162</v>
      </c>
      <c r="K54" s="152">
        <f>SUM(K52:K53)</f>
        <v>2463731.4300000002</v>
      </c>
      <c r="L54" s="4"/>
    </row>
    <row r="55" spans="2:12" ht="30" customHeight="1" x14ac:dyDescent="0.2">
      <c r="B55" s="3"/>
      <c r="C55" s="270"/>
      <c r="D55" s="270" t="s">
        <v>316</v>
      </c>
      <c r="E55" s="255"/>
      <c r="F55" s="255"/>
      <c r="G55" s="275" t="s">
        <v>126</v>
      </c>
      <c r="H55" s="271"/>
      <c r="I55" s="250"/>
      <c r="J55" s="251"/>
      <c r="K55" s="256"/>
      <c r="L55" s="4"/>
    </row>
    <row r="56" spans="2:12" ht="30" customHeight="1" x14ac:dyDescent="0.2">
      <c r="B56" s="3"/>
      <c r="C56" s="276"/>
      <c r="D56" s="276" t="s">
        <v>98</v>
      </c>
      <c r="E56" s="177"/>
      <c r="F56" s="177"/>
      <c r="G56" s="295" t="s">
        <v>127</v>
      </c>
      <c r="H56" s="276" t="s">
        <v>161</v>
      </c>
      <c r="I56" s="260">
        <v>16.510000000000002</v>
      </c>
      <c r="J56" s="228">
        <f>'APU 4.2.1'!O70</f>
        <v>134176</v>
      </c>
      <c r="K56" s="157">
        <f t="shared" si="0"/>
        <v>2215245.7599999998</v>
      </c>
      <c r="L56" s="4"/>
    </row>
    <row r="57" spans="2:12" ht="30" customHeight="1" x14ac:dyDescent="0.2">
      <c r="B57" s="3"/>
      <c r="C57" s="266"/>
      <c r="D57" s="176"/>
      <c r="E57" s="176"/>
      <c r="F57" s="176"/>
      <c r="G57" s="267"/>
      <c r="H57" s="266"/>
      <c r="I57" s="234"/>
      <c r="J57" s="15"/>
      <c r="K57" s="137"/>
      <c r="L57" s="4"/>
    </row>
    <row r="58" spans="2:12" ht="30" customHeight="1" thickBot="1" x14ac:dyDescent="0.25">
      <c r="B58" s="3"/>
      <c r="C58" s="268"/>
      <c r="D58" s="141"/>
      <c r="E58" s="141"/>
      <c r="F58" s="141"/>
      <c r="G58" s="141"/>
      <c r="H58" s="141"/>
      <c r="I58" s="254"/>
      <c r="J58" s="269" t="s">
        <v>162</v>
      </c>
      <c r="K58" s="152">
        <f>SUM(K56:K57)</f>
        <v>2215245.7599999998</v>
      </c>
      <c r="L58" s="4"/>
    </row>
    <row r="59" spans="2:12" ht="30" customHeight="1" thickBot="1" x14ac:dyDescent="0.25">
      <c r="B59" s="3"/>
      <c r="C59" s="301"/>
      <c r="D59" s="312">
        <v>5</v>
      </c>
      <c r="E59" s="179"/>
      <c r="F59" s="179"/>
      <c r="G59" s="264" t="s">
        <v>128</v>
      </c>
      <c r="H59" s="298"/>
      <c r="I59" s="239"/>
      <c r="J59" s="145"/>
      <c r="K59" s="146"/>
      <c r="L59" s="4"/>
    </row>
    <row r="60" spans="2:12" ht="30" customHeight="1" x14ac:dyDescent="0.2">
      <c r="B60" s="3"/>
      <c r="C60" s="293"/>
      <c r="D60" s="293" t="s">
        <v>317</v>
      </c>
      <c r="E60" s="257"/>
      <c r="F60" s="257"/>
      <c r="G60" s="299" t="s">
        <v>129</v>
      </c>
      <c r="H60" s="297"/>
      <c r="I60" s="240"/>
      <c r="J60" s="174"/>
      <c r="K60" s="175"/>
      <c r="L60" s="4"/>
    </row>
    <row r="61" spans="2:12" ht="45" customHeight="1" x14ac:dyDescent="0.2">
      <c r="B61" s="3"/>
      <c r="C61" s="276"/>
      <c r="D61" s="276" t="s">
        <v>318</v>
      </c>
      <c r="E61" s="177"/>
      <c r="F61" s="177"/>
      <c r="G61" s="295" t="s">
        <v>291</v>
      </c>
      <c r="H61" s="276" t="s">
        <v>278</v>
      </c>
      <c r="I61" s="260">
        <v>5</v>
      </c>
      <c r="J61" s="228">
        <f>'APU 5.1.1'!O74</f>
        <v>176544</v>
      </c>
      <c r="K61" s="157">
        <f t="shared" si="0"/>
        <v>882720</v>
      </c>
      <c r="L61" s="4"/>
    </row>
    <row r="62" spans="2:12" ht="58.5" customHeight="1" x14ac:dyDescent="0.2">
      <c r="B62" s="3"/>
      <c r="C62" s="266"/>
      <c r="D62" s="266" t="s">
        <v>319</v>
      </c>
      <c r="E62" s="176"/>
      <c r="F62" s="176"/>
      <c r="G62" s="267" t="s">
        <v>131</v>
      </c>
      <c r="H62" s="266" t="s">
        <v>278</v>
      </c>
      <c r="I62" s="322">
        <v>2</v>
      </c>
      <c r="J62" s="229">
        <f>'APU 5.1.2'!O74</f>
        <v>184122</v>
      </c>
      <c r="K62" s="137">
        <f t="shared" si="0"/>
        <v>368244</v>
      </c>
      <c r="L62" s="4"/>
    </row>
    <row r="63" spans="2:12" ht="30" customHeight="1" x14ac:dyDescent="0.2">
      <c r="B63" s="3"/>
      <c r="C63" s="266"/>
      <c r="D63" s="176"/>
      <c r="E63" s="176"/>
      <c r="F63" s="176"/>
      <c r="G63" s="267"/>
      <c r="H63" s="266"/>
      <c r="I63" s="234"/>
      <c r="J63" s="15"/>
      <c r="K63" s="137"/>
      <c r="L63" s="4"/>
    </row>
    <row r="64" spans="2:12" ht="30" customHeight="1" x14ac:dyDescent="0.2">
      <c r="B64" s="3"/>
      <c r="C64" s="268"/>
      <c r="D64" s="141"/>
      <c r="E64" s="141"/>
      <c r="F64" s="141"/>
      <c r="G64" s="141"/>
      <c r="H64" s="141"/>
      <c r="I64" s="254"/>
      <c r="J64" s="269" t="s">
        <v>162</v>
      </c>
      <c r="K64" s="152">
        <f>SUM(K60:K63)</f>
        <v>1250964</v>
      </c>
      <c r="L64" s="4"/>
    </row>
    <row r="65" spans="2:12" ht="30" customHeight="1" x14ac:dyDescent="0.2">
      <c r="B65" s="3"/>
      <c r="C65" s="270"/>
      <c r="D65" s="270" t="s">
        <v>99</v>
      </c>
      <c r="E65" s="255"/>
      <c r="F65" s="255"/>
      <c r="G65" s="275" t="s">
        <v>132</v>
      </c>
      <c r="H65" s="271"/>
      <c r="I65" s="250"/>
      <c r="J65" s="251"/>
      <c r="K65" s="252"/>
      <c r="L65" s="4"/>
    </row>
    <row r="66" spans="2:12" ht="30" customHeight="1" x14ac:dyDescent="0.2">
      <c r="B66" s="3"/>
      <c r="C66" s="266"/>
      <c r="D66" s="266" t="s">
        <v>100</v>
      </c>
      <c r="E66" s="176"/>
      <c r="F66" s="176"/>
      <c r="G66" s="267" t="s">
        <v>273</v>
      </c>
      <c r="H66" s="266" t="s">
        <v>274</v>
      </c>
      <c r="I66" s="322">
        <v>20</v>
      </c>
      <c r="J66" s="229">
        <f>'APU 5.2.1'!O69</f>
        <v>16703</v>
      </c>
      <c r="K66" s="137">
        <f t="shared" ref="K66:K114" si="1">ROUND(PRODUCT(I66:J66),2)</f>
        <v>334060</v>
      </c>
      <c r="L66" s="4"/>
    </row>
    <row r="67" spans="2:12" ht="30" customHeight="1" x14ac:dyDescent="0.2">
      <c r="B67" s="3"/>
      <c r="C67" s="266"/>
      <c r="D67" s="266" t="s">
        <v>320</v>
      </c>
      <c r="E67" s="176"/>
      <c r="F67" s="176"/>
      <c r="G67" s="267" t="s">
        <v>275</v>
      </c>
      <c r="H67" s="266" t="s">
        <v>274</v>
      </c>
      <c r="I67" s="322">
        <v>197</v>
      </c>
      <c r="J67" s="229">
        <f>'APU 5.2.2'!O69</f>
        <v>9051</v>
      </c>
      <c r="K67" s="137">
        <f t="shared" si="1"/>
        <v>1783047</v>
      </c>
      <c r="L67" s="4"/>
    </row>
    <row r="68" spans="2:12" ht="30" customHeight="1" x14ac:dyDescent="0.2">
      <c r="B68" s="3"/>
      <c r="C68" s="266"/>
      <c r="D68" s="176"/>
      <c r="E68" s="176"/>
      <c r="F68" s="176"/>
      <c r="G68" s="267"/>
      <c r="H68" s="266"/>
      <c r="I68" s="234"/>
      <c r="J68" s="15"/>
      <c r="K68" s="137"/>
      <c r="L68" s="4"/>
    </row>
    <row r="69" spans="2:12" ht="30" customHeight="1" x14ac:dyDescent="0.2">
      <c r="B69" s="3"/>
      <c r="C69" s="268"/>
      <c r="D69" s="141"/>
      <c r="E69" s="141"/>
      <c r="F69" s="141"/>
      <c r="G69" s="141"/>
      <c r="H69" s="141"/>
      <c r="I69" s="254"/>
      <c r="J69" s="269" t="s">
        <v>162</v>
      </c>
      <c r="K69" s="152">
        <f>SUM(K66:K68)</f>
        <v>2117107</v>
      </c>
      <c r="L69" s="4"/>
    </row>
    <row r="70" spans="2:12" ht="30" customHeight="1" x14ac:dyDescent="0.2">
      <c r="B70" s="3"/>
      <c r="C70" s="270"/>
      <c r="D70" s="270" t="s">
        <v>321</v>
      </c>
      <c r="E70" s="255"/>
      <c r="F70" s="255"/>
      <c r="G70" s="275" t="s">
        <v>276</v>
      </c>
      <c r="H70" s="271"/>
      <c r="I70" s="250"/>
      <c r="J70" s="251"/>
      <c r="K70" s="256"/>
      <c r="L70" s="4"/>
    </row>
    <row r="71" spans="2:12" ht="30" customHeight="1" x14ac:dyDescent="0.2">
      <c r="B71" s="3"/>
      <c r="C71" s="276"/>
      <c r="D71" s="276" t="s">
        <v>322</v>
      </c>
      <c r="E71" s="177"/>
      <c r="F71" s="177"/>
      <c r="G71" s="295" t="s">
        <v>279</v>
      </c>
      <c r="H71" s="276" t="s">
        <v>277</v>
      </c>
      <c r="I71" s="260">
        <v>1</v>
      </c>
      <c r="J71" s="228">
        <f>'APU 5.3.1'!O69</f>
        <v>616677</v>
      </c>
      <c r="K71" s="157">
        <f t="shared" si="1"/>
        <v>616677</v>
      </c>
      <c r="L71" s="4"/>
    </row>
    <row r="72" spans="2:12" ht="30" customHeight="1" x14ac:dyDescent="0.2">
      <c r="B72" s="3"/>
      <c r="C72" s="276"/>
      <c r="D72" s="276" t="s">
        <v>323</v>
      </c>
      <c r="E72" s="177"/>
      <c r="F72" s="177"/>
      <c r="G72" s="295" t="s">
        <v>135</v>
      </c>
      <c r="H72" s="276" t="s">
        <v>277</v>
      </c>
      <c r="I72" s="260">
        <v>4</v>
      </c>
      <c r="J72" s="228">
        <f>'APU 5.3.2'!O69</f>
        <v>61042</v>
      </c>
      <c r="K72" s="157">
        <f t="shared" si="1"/>
        <v>244168</v>
      </c>
      <c r="L72" s="4"/>
    </row>
    <row r="73" spans="2:12" ht="30" customHeight="1" x14ac:dyDescent="0.2">
      <c r="B73" s="3"/>
      <c r="C73" s="266"/>
      <c r="D73" s="176"/>
      <c r="E73" s="176"/>
      <c r="F73" s="176"/>
      <c r="G73" s="267"/>
      <c r="H73" s="266"/>
      <c r="I73" s="234"/>
      <c r="J73" s="15"/>
      <c r="K73" s="144"/>
      <c r="L73" s="4"/>
    </row>
    <row r="74" spans="2:12" ht="30" customHeight="1" thickBot="1" x14ac:dyDescent="0.25">
      <c r="B74" s="3"/>
      <c r="C74" s="268"/>
      <c r="D74" s="141"/>
      <c r="E74" s="141"/>
      <c r="F74" s="141"/>
      <c r="G74" s="141"/>
      <c r="H74" s="141"/>
      <c r="I74" s="254"/>
      <c r="J74" s="269" t="s">
        <v>162</v>
      </c>
      <c r="K74" s="152">
        <f>SUM(K71:K73)</f>
        <v>860845</v>
      </c>
      <c r="L74" s="4"/>
    </row>
    <row r="75" spans="2:12" ht="30" customHeight="1" thickBot="1" x14ac:dyDescent="0.25">
      <c r="B75" s="3"/>
      <c r="C75" s="313"/>
      <c r="D75" s="314">
        <v>6</v>
      </c>
      <c r="E75" s="179"/>
      <c r="F75" s="179"/>
      <c r="G75" s="291" t="s">
        <v>136</v>
      </c>
      <c r="H75" s="292"/>
      <c r="I75" s="239"/>
      <c r="J75" s="145"/>
      <c r="K75" s="146"/>
      <c r="L75" s="4"/>
    </row>
    <row r="76" spans="2:12" ht="30" customHeight="1" x14ac:dyDescent="0.2">
      <c r="B76" s="3"/>
      <c r="C76" s="270"/>
      <c r="D76" s="270" t="s">
        <v>324</v>
      </c>
      <c r="E76" s="255"/>
      <c r="F76" s="255"/>
      <c r="G76" s="275" t="s">
        <v>137</v>
      </c>
      <c r="H76" s="271"/>
      <c r="I76" s="250"/>
      <c r="J76" s="251"/>
      <c r="K76" s="256"/>
      <c r="L76" s="4"/>
    </row>
    <row r="77" spans="2:12" ht="30" customHeight="1" x14ac:dyDescent="0.2">
      <c r="B77" s="3"/>
      <c r="C77" s="276"/>
      <c r="D77" s="276" t="s">
        <v>325</v>
      </c>
      <c r="E77" s="177"/>
      <c r="F77" s="177"/>
      <c r="G77" s="295" t="s">
        <v>272</v>
      </c>
      <c r="H77" s="276" t="s">
        <v>157</v>
      </c>
      <c r="I77" s="260">
        <v>74.58</v>
      </c>
      <c r="J77" s="228">
        <f>'APU 6.1.1'!O69</f>
        <v>52879</v>
      </c>
      <c r="K77" s="157">
        <f t="shared" si="1"/>
        <v>3943715.82</v>
      </c>
      <c r="L77" s="4"/>
    </row>
    <row r="78" spans="2:12" ht="30" customHeight="1" x14ac:dyDescent="0.2">
      <c r="B78" s="3"/>
      <c r="C78" s="266"/>
      <c r="D78" s="176"/>
      <c r="E78" s="176"/>
      <c r="F78" s="176"/>
      <c r="G78" s="267"/>
      <c r="H78" s="266"/>
      <c r="I78" s="234"/>
      <c r="J78" s="15"/>
      <c r="K78" s="144"/>
      <c r="L78" s="4"/>
    </row>
    <row r="79" spans="2:12" ht="30" customHeight="1" thickBot="1" x14ac:dyDescent="0.25">
      <c r="B79" s="3"/>
      <c r="C79" s="268"/>
      <c r="D79" s="141"/>
      <c r="E79" s="141"/>
      <c r="F79" s="141"/>
      <c r="G79" s="141"/>
      <c r="H79" s="141"/>
      <c r="I79" s="254"/>
      <c r="J79" s="269" t="s">
        <v>162</v>
      </c>
      <c r="K79" s="152">
        <f>SUM(K77:K78)</f>
        <v>3943715.82</v>
      </c>
      <c r="L79" s="4"/>
    </row>
    <row r="80" spans="2:12" ht="30" customHeight="1" thickBot="1" x14ac:dyDescent="0.25">
      <c r="B80" s="3"/>
      <c r="C80" s="313"/>
      <c r="D80" s="314">
        <v>7</v>
      </c>
      <c r="E80" s="179"/>
      <c r="F80" s="179"/>
      <c r="G80" s="291" t="s">
        <v>280</v>
      </c>
      <c r="H80" s="292"/>
      <c r="I80" s="239"/>
      <c r="J80" s="145"/>
      <c r="K80" s="178"/>
      <c r="L80" s="4"/>
    </row>
    <row r="81" spans="2:12" ht="30" customHeight="1" x14ac:dyDescent="0.2">
      <c r="B81" s="3"/>
      <c r="C81" s="293"/>
      <c r="D81" s="293" t="s">
        <v>326</v>
      </c>
      <c r="E81" s="257"/>
      <c r="F81" s="257"/>
      <c r="G81" s="296" t="s">
        <v>139</v>
      </c>
      <c r="H81" s="297"/>
      <c r="I81" s="240"/>
      <c r="J81" s="174"/>
      <c r="K81" s="258"/>
      <c r="L81" s="4"/>
    </row>
    <row r="82" spans="2:12" ht="30.6" customHeight="1" x14ac:dyDescent="0.2">
      <c r="B82" s="3"/>
      <c r="C82" s="266"/>
      <c r="D82" s="266" t="s">
        <v>327</v>
      </c>
      <c r="E82" s="176"/>
      <c r="F82" s="176"/>
      <c r="G82" s="267" t="s">
        <v>140</v>
      </c>
      <c r="H82" s="266" t="s">
        <v>157</v>
      </c>
      <c r="I82" s="322">
        <v>36.6</v>
      </c>
      <c r="J82" s="229">
        <f>'APU 7.1.1'!O69</f>
        <v>59710</v>
      </c>
      <c r="K82" s="137">
        <f t="shared" si="1"/>
        <v>2185386</v>
      </c>
      <c r="L82" s="4"/>
    </row>
    <row r="83" spans="2:12" ht="30" customHeight="1" x14ac:dyDescent="0.2">
      <c r="B83" s="3"/>
      <c r="C83" s="266"/>
      <c r="D83" s="176"/>
      <c r="E83" s="176"/>
      <c r="F83" s="176"/>
      <c r="G83" s="267"/>
      <c r="H83" s="266"/>
      <c r="I83" s="234"/>
      <c r="J83" s="15"/>
      <c r="K83" s="144"/>
      <c r="L83" s="4"/>
    </row>
    <row r="84" spans="2:12" ht="30" customHeight="1" x14ac:dyDescent="0.2">
      <c r="B84" s="3"/>
      <c r="C84" s="268"/>
      <c r="D84" s="141"/>
      <c r="E84" s="141"/>
      <c r="F84" s="141"/>
      <c r="G84" s="141"/>
      <c r="H84" s="141"/>
      <c r="I84" s="254"/>
      <c r="J84" s="269" t="s">
        <v>162</v>
      </c>
      <c r="K84" s="152">
        <f>SUM(K82:K83)</f>
        <v>2185386</v>
      </c>
      <c r="L84" s="4"/>
    </row>
    <row r="85" spans="2:12" ht="30" customHeight="1" x14ac:dyDescent="0.2">
      <c r="B85" s="3"/>
      <c r="C85" s="270"/>
      <c r="D85" s="270" t="s">
        <v>328</v>
      </c>
      <c r="E85" s="255"/>
      <c r="F85" s="255"/>
      <c r="G85" s="275" t="s">
        <v>141</v>
      </c>
      <c r="H85" s="271"/>
      <c r="I85" s="250"/>
      <c r="J85" s="251"/>
      <c r="K85" s="256"/>
      <c r="L85" s="4"/>
    </row>
    <row r="86" spans="2:12" ht="34.700000000000003" customHeight="1" x14ac:dyDescent="0.2">
      <c r="B86" s="3"/>
      <c r="C86" s="276"/>
      <c r="D86" s="276" t="s">
        <v>329</v>
      </c>
      <c r="E86" s="177"/>
      <c r="F86" s="177"/>
      <c r="G86" s="295" t="s">
        <v>142</v>
      </c>
      <c r="H86" s="276" t="s">
        <v>157</v>
      </c>
      <c r="I86" s="260">
        <v>20</v>
      </c>
      <c r="J86" s="228">
        <f>'APU 7.2.1'!O69</f>
        <v>125672</v>
      </c>
      <c r="K86" s="157">
        <f t="shared" si="1"/>
        <v>2513440</v>
      </c>
      <c r="L86" s="4"/>
    </row>
    <row r="87" spans="2:12" ht="30" customHeight="1" x14ac:dyDescent="0.2">
      <c r="B87" s="3"/>
      <c r="C87" s="266"/>
      <c r="D87" s="176"/>
      <c r="E87" s="176"/>
      <c r="F87" s="176"/>
      <c r="G87" s="267"/>
      <c r="H87" s="266"/>
      <c r="I87" s="234"/>
      <c r="J87" s="15"/>
      <c r="K87" s="144"/>
      <c r="L87" s="4"/>
    </row>
    <row r="88" spans="2:12" ht="30" customHeight="1" thickBot="1" x14ac:dyDescent="0.25">
      <c r="B88" s="3"/>
      <c r="C88" s="268"/>
      <c r="D88" s="141"/>
      <c r="E88" s="141"/>
      <c r="F88" s="141"/>
      <c r="G88" s="141"/>
      <c r="H88" s="141"/>
      <c r="I88" s="254"/>
      <c r="J88" s="269" t="s">
        <v>162</v>
      </c>
      <c r="K88" s="152">
        <f>SUM(K86:K87)</f>
        <v>2513440</v>
      </c>
      <c r="L88" s="4"/>
    </row>
    <row r="89" spans="2:12" ht="30" customHeight="1" thickBot="1" x14ac:dyDescent="0.25">
      <c r="B89" s="3"/>
      <c r="C89" s="313"/>
      <c r="D89" s="314">
        <v>8</v>
      </c>
      <c r="E89" s="179"/>
      <c r="F89" s="179"/>
      <c r="G89" s="291" t="s">
        <v>281</v>
      </c>
      <c r="H89" s="298"/>
      <c r="I89" s="239"/>
      <c r="J89" s="145"/>
      <c r="K89" s="178"/>
      <c r="L89" s="4"/>
    </row>
    <row r="90" spans="2:12" ht="30" customHeight="1" x14ac:dyDescent="0.2">
      <c r="B90" s="3"/>
      <c r="C90" s="293"/>
      <c r="D90" s="293" t="s">
        <v>101</v>
      </c>
      <c r="E90" s="257"/>
      <c r="F90" s="257"/>
      <c r="G90" s="296" t="s">
        <v>143</v>
      </c>
      <c r="H90" s="297"/>
      <c r="I90" s="240"/>
      <c r="J90" s="174"/>
      <c r="K90" s="258"/>
      <c r="L90" s="4"/>
    </row>
    <row r="91" spans="2:12" ht="61.5" customHeight="1" x14ac:dyDescent="0.2">
      <c r="B91" s="3"/>
      <c r="C91" s="266"/>
      <c r="D91" s="266" t="s">
        <v>102</v>
      </c>
      <c r="E91" s="176"/>
      <c r="F91" s="176"/>
      <c r="G91" s="267" t="s">
        <v>282</v>
      </c>
      <c r="H91" s="266" t="s">
        <v>160</v>
      </c>
      <c r="I91" s="322">
        <v>563.20000000000005</v>
      </c>
      <c r="J91" s="229">
        <f>'APU 8.1.1'!O69</f>
        <v>25286</v>
      </c>
      <c r="K91" s="137">
        <f t="shared" si="1"/>
        <v>14241075.199999999</v>
      </c>
      <c r="L91" s="4"/>
    </row>
    <row r="92" spans="2:12" ht="31.5" customHeight="1" x14ac:dyDescent="0.2">
      <c r="B92" s="3"/>
      <c r="C92" s="266"/>
      <c r="D92" s="266" t="s">
        <v>312</v>
      </c>
      <c r="E92" s="176"/>
      <c r="F92" s="176"/>
      <c r="G92" s="267" t="s">
        <v>145</v>
      </c>
      <c r="H92" s="266" t="s">
        <v>157</v>
      </c>
      <c r="I92" s="322">
        <v>160</v>
      </c>
      <c r="J92" s="229">
        <f>'APU 8.1.2'!O69</f>
        <v>81993</v>
      </c>
      <c r="K92" s="137">
        <f t="shared" si="1"/>
        <v>13118880</v>
      </c>
      <c r="L92" s="4"/>
    </row>
    <row r="93" spans="2:12" ht="30" customHeight="1" x14ac:dyDescent="0.2">
      <c r="B93" s="3"/>
      <c r="C93" s="266"/>
      <c r="D93" s="176"/>
      <c r="E93" s="176"/>
      <c r="F93" s="176"/>
      <c r="G93" s="267"/>
      <c r="H93" s="266"/>
      <c r="I93" s="234"/>
      <c r="J93" s="15"/>
      <c r="K93" s="144"/>
      <c r="L93" s="4"/>
    </row>
    <row r="94" spans="2:12" ht="30" customHeight="1" x14ac:dyDescent="0.2">
      <c r="B94" s="3"/>
      <c r="C94" s="268"/>
      <c r="D94" s="141"/>
      <c r="E94" s="141"/>
      <c r="F94" s="141"/>
      <c r="G94" s="141"/>
      <c r="H94" s="141"/>
      <c r="I94" s="254"/>
      <c r="J94" s="269" t="s">
        <v>162</v>
      </c>
      <c r="K94" s="152">
        <f>SUM(K91:K93)</f>
        <v>27359955.199999999</v>
      </c>
      <c r="L94" s="4"/>
    </row>
    <row r="95" spans="2:12" ht="30" customHeight="1" x14ac:dyDescent="0.2">
      <c r="B95" s="3"/>
      <c r="C95" s="270"/>
      <c r="D95" s="270" t="s">
        <v>330</v>
      </c>
      <c r="E95" s="255"/>
      <c r="F95" s="255"/>
      <c r="G95" s="300" t="s">
        <v>146</v>
      </c>
      <c r="H95" s="271"/>
      <c r="I95" s="250"/>
      <c r="J95" s="251"/>
      <c r="K95" s="256"/>
      <c r="L95" s="4"/>
    </row>
    <row r="96" spans="2:12" ht="32.450000000000003" customHeight="1" x14ac:dyDescent="0.2">
      <c r="B96" s="3"/>
      <c r="C96" s="276"/>
      <c r="D96" s="276" t="s">
        <v>331</v>
      </c>
      <c r="E96" s="177"/>
      <c r="F96" s="177"/>
      <c r="G96" s="295" t="s">
        <v>284</v>
      </c>
      <c r="H96" s="276" t="s">
        <v>161</v>
      </c>
      <c r="I96" s="260">
        <v>20</v>
      </c>
      <c r="J96" s="228">
        <f>'APU 8.2.1'!O69</f>
        <v>96874</v>
      </c>
      <c r="K96" s="157">
        <f t="shared" si="1"/>
        <v>1937480</v>
      </c>
      <c r="L96" s="4"/>
    </row>
    <row r="97" spans="2:12" ht="32.450000000000003" customHeight="1" x14ac:dyDescent="0.2">
      <c r="B97" s="3"/>
      <c r="C97" s="276"/>
      <c r="D97" s="276" t="s">
        <v>332</v>
      </c>
      <c r="E97" s="177"/>
      <c r="F97" s="177"/>
      <c r="G97" s="267" t="s">
        <v>148</v>
      </c>
      <c r="H97" s="276" t="s">
        <v>161</v>
      </c>
      <c r="I97" s="260">
        <v>6</v>
      </c>
      <c r="J97" s="228">
        <f>'APU 8.2.2'!O69</f>
        <v>56120</v>
      </c>
      <c r="K97" s="157">
        <f t="shared" si="1"/>
        <v>336720</v>
      </c>
      <c r="L97" s="4"/>
    </row>
    <row r="98" spans="2:12" ht="30" customHeight="1" x14ac:dyDescent="0.2">
      <c r="B98" s="3"/>
      <c r="C98" s="266"/>
      <c r="D98" s="176"/>
      <c r="E98" s="176"/>
      <c r="F98" s="176"/>
      <c r="G98" s="267"/>
      <c r="H98" s="266"/>
      <c r="I98" s="234"/>
      <c r="J98" s="15"/>
      <c r="K98" s="144"/>
      <c r="L98" s="4"/>
    </row>
    <row r="99" spans="2:12" ht="30" customHeight="1" thickBot="1" x14ac:dyDescent="0.25">
      <c r="B99" s="3"/>
      <c r="C99" s="268"/>
      <c r="D99" s="141"/>
      <c r="E99" s="141"/>
      <c r="F99" s="141"/>
      <c r="G99" s="141"/>
      <c r="H99" s="141"/>
      <c r="I99" s="254"/>
      <c r="J99" s="269" t="s">
        <v>162</v>
      </c>
      <c r="K99" s="152">
        <f>SUM(K96:K98)</f>
        <v>2274200</v>
      </c>
      <c r="L99" s="4"/>
    </row>
    <row r="100" spans="2:12" ht="30" customHeight="1" thickBot="1" x14ac:dyDescent="0.25">
      <c r="B100" s="3"/>
      <c r="C100" s="313"/>
      <c r="D100" s="314">
        <v>9</v>
      </c>
      <c r="E100" s="179"/>
      <c r="F100" s="179"/>
      <c r="G100" s="291" t="s">
        <v>149</v>
      </c>
      <c r="H100" s="292"/>
      <c r="I100" s="239"/>
      <c r="J100" s="145"/>
      <c r="K100" s="178"/>
      <c r="L100" s="4"/>
    </row>
    <row r="101" spans="2:12" ht="30" customHeight="1" x14ac:dyDescent="0.2">
      <c r="B101" s="3"/>
      <c r="C101" s="293"/>
      <c r="D101" s="293" t="s">
        <v>103</v>
      </c>
      <c r="E101" s="257"/>
      <c r="F101" s="257"/>
      <c r="G101" s="296" t="s">
        <v>150</v>
      </c>
      <c r="H101" s="294"/>
      <c r="I101" s="240"/>
      <c r="J101" s="174"/>
      <c r="K101" s="258"/>
      <c r="L101" s="4"/>
    </row>
    <row r="102" spans="2:12" ht="45.95" customHeight="1" x14ac:dyDescent="0.2">
      <c r="B102" s="3"/>
      <c r="C102" s="276"/>
      <c r="D102" s="276" t="s">
        <v>313</v>
      </c>
      <c r="E102" s="177"/>
      <c r="F102" s="177"/>
      <c r="G102" s="295" t="s">
        <v>292</v>
      </c>
      <c r="H102" s="276" t="s">
        <v>277</v>
      </c>
      <c r="I102" s="260">
        <v>1</v>
      </c>
      <c r="J102" s="228">
        <f>'APU 9.1.1'!O69</f>
        <v>308715</v>
      </c>
      <c r="K102" s="157">
        <f t="shared" si="1"/>
        <v>308715</v>
      </c>
      <c r="L102" s="4"/>
    </row>
    <row r="103" spans="2:12" ht="30" customHeight="1" x14ac:dyDescent="0.2">
      <c r="B103" s="3"/>
      <c r="C103" s="266"/>
      <c r="D103" s="176"/>
      <c r="E103" s="176"/>
      <c r="F103" s="176"/>
      <c r="G103" s="267"/>
      <c r="H103" s="266"/>
      <c r="I103" s="234"/>
      <c r="J103" s="15"/>
      <c r="K103" s="137"/>
      <c r="L103" s="4"/>
    </row>
    <row r="104" spans="2:12" ht="30" customHeight="1" thickBot="1" x14ac:dyDescent="0.25">
      <c r="B104" s="3"/>
      <c r="C104" s="268"/>
      <c r="D104" s="141"/>
      <c r="E104" s="141"/>
      <c r="F104" s="141"/>
      <c r="G104" s="141"/>
      <c r="H104" s="141"/>
      <c r="I104" s="254"/>
      <c r="J104" s="269" t="s">
        <v>162</v>
      </c>
      <c r="K104" s="144">
        <f>SUM(K102:K103)</f>
        <v>308715</v>
      </c>
      <c r="L104" s="4"/>
    </row>
    <row r="105" spans="2:12" ht="30" customHeight="1" thickBot="1" x14ac:dyDescent="0.25">
      <c r="B105" s="3"/>
      <c r="C105" s="301"/>
      <c r="D105" s="312">
        <v>10</v>
      </c>
      <c r="E105" s="179"/>
      <c r="F105" s="179"/>
      <c r="G105" s="264" t="s">
        <v>151</v>
      </c>
      <c r="H105" s="265"/>
      <c r="I105" s="239"/>
      <c r="J105" s="145"/>
      <c r="K105" s="146"/>
      <c r="L105" s="4"/>
    </row>
    <row r="106" spans="2:12" ht="30" customHeight="1" x14ac:dyDescent="0.2">
      <c r="B106" s="3"/>
      <c r="C106" s="288"/>
      <c r="D106" s="288" t="s">
        <v>104</v>
      </c>
      <c r="E106" s="257"/>
      <c r="F106" s="257"/>
      <c r="G106" s="289" t="s">
        <v>152</v>
      </c>
      <c r="H106" s="281"/>
      <c r="I106" s="240"/>
      <c r="J106" s="174"/>
      <c r="K106" s="175"/>
      <c r="L106" s="4"/>
    </row>
    <row r="107" spans="2:12" ht="30" customHeight="1" x14ac:dyDescent="0.2">
      <c r="B107" s="3"/>
      <c r="C107" s="276"/>
      <c r="D107" s="276" t="s">
        <v>105</v>
      </c>
      <c r="E107" s="177"/>
      <c r="F107" s="177"/>
      <c r="G107" s="295" t="s">
        <v>285</v>
      </c>
      <c r="H107" s="276" t="s">
        <v>157</v>
      </c>
      <c r="I107" s="260">
        <v>23.5</v>
      </c>
      <c r="J107" s="228">
        <f>'APU 10.1.1'!O69</f>
        <v>11826</v>
      </c>
      <c r="K107" s="157">
        <f t="shared" si="1"/>
        <v>277911</v>
      </c>
      <c r="L107" s="4"/>
    </row>
    <row r="108" spans="2:12" ht="30" customHeight="1" x14ac:dyDescent="0.2">
      <c r="B108" s="3"/>
      <c r="C108" s="276"/>
      <c r="D108" s="276" t="s">
        <v>333</v>
      </c>
      <c r="E108" s="177"/>
      <c r="F108" s="177"/>
      <c r="G108" s="295" t="s">
        <v>286</v>
      </c>
      <c r="H108" s="276" t="s">
        <v>157</v>
      </c>
      <c r="I108" s="260">
        <v>23</v>
      </c>
      <c r="J108" s="228">
        <f>'APU 10.1.2'!O69</f>
        <v>32914</v>
      </c>
      <c r="K108" s="157">
        <f t="shared" si="1"/>
        <v>757022</v>
      </c>
      <c r="L108" s="4"/>
    </row>
    <row r="109" spans="2:12" ht="30" customHeight="1" x14ac:dyDescent="0.2">
      <c r="B109" s="3"/>
      <c r="C109" s="266"/>
      <c r="D109" s="176"/>
      <c r="E109" s="176"/>
      <c r="F109" s="176"/>
      <c r="G109" s="267"/>
      <c r="H109" s="266"/>
      <c r="I109" s="234"/>
      <c r="J109" s="15"/>
      <c r="K109" s="137"/>
      <c r="L109" s="4"/>
    </row>
    <row r="110" spans="2:12" ht="30" customHeight="1" thickBot="1" x14ac:dyDescent="0.25">
      <c r="B110" s="3"/>
      <c r="C110" s="268"/>
      <c r="D110" s="141"/>
      <c r="E110" s="141"/>
      <c r="F110" s="141"/>
      <c r="G110" s="141"/>
      <c r="H110" s="141"/>
      <c r="I110" s="254"/>
      <c r="J110" s="269" t="s">
        <v>162</v>
      </c>
      <c r="K110" s="152">
        <f>SUM(K107:K109)</f>
        <v>1034933</v>
      </c>
      <c r="L110" s="4"/>
    </row>
    <row r="111" spans="2:12" ht="30" customHeight="1" thickBot="1" x14ac:dyDescent="0.25">
      <c r="B111" s="3"/>
      <c r="C111" s="301"/>
      <c r="D111" s="318">
        <v>11</v>
      </c>
      <c r="E111" s="179"/>
      <c r="F111" s="179"/>
      <c r="G111" s="264" t="s">
        <v>287</v>
      </c>
      <c r="H111" s="265"/>
      <c r="I111" s="239"/>
      <c r="J111" s="145"/>
      <c r="K111" s="146"/>
      <c r="L111" s="4"/>
    </row>
    <row r="112" spans="2:12" ht="30" customHeight="1" x14ac:dyDescent="0.2">
      <c r="B112" s="3"/>
      <c r="C112" s="288"/>
      <c r="D112" s="288" t="s">
        <v>334</v>
      </c>
      <c r="E112" s="262"/>
      <c r="F112" s="263"/>
      <c r="G112" s="289" t="s">
        <v>288</v>
      </c>
      <c r="H112" s="263"/>
      <c r="I112" s="262"/>
      <c r="J112" s="263"/>
      <c r="K112" s="175"/>
      <c r="L112" s="4"/>
    </row>
    <row r="113" spans="2:12" ht="32.450000000000003" customHeight="1" x14ac:dyDescent="0.2">
      <c r="B113" s="3"/>
      <c r="C113" s="276"/>
      <c r="D113" s="276" t="s">
        <v>335</v>
      </c>
      <c r="E113" s="177"/>
      <c r="F113" s="177"/>
      <c r="G113" s="308" t="s">
        <v>289</v>
      </c>
      <c r="H113" s="276" t="s">
        <v>278</v>
      </c>
      <c r="I113" s="260">
        <v>6</v>
      </c>
      <c r="J113" s="228">
        <f>'APU 11.1.1'!O69</f>
        <v>129582</v>
      </c>
      <c r="K113" s="157">
        <f t="shared" si="1"/>
        <v>777492</v>
      </c>
      <c r="L113" s="4"/>
    </row>
    <row r="114" spans="2:12" ht="34.700000000000003" customHeight="1" x14ac:dyDescent="0.2">
      <c r="B114" s="3"/>
      <c r="C114" s="266"/>
      <c r="D114" s="266" t="s">
        <v>336</v>
      </c>
      <c r="E114" s="176"/>
      <c r="F114" s="176"/>
      <c r="G114" s="267" t="s">
        <v>290</v>
      </c>
      <c r="H114" s="266" t="s">
        <v>159</v>
      </c>
      <c r="I114" s="322">
        <v>10.75</v>
      </c>
      <c r="J114" s="229">
        <f>'APU 11.1.2'!O69</f>
        <v>159482</v>
      </c>
      <c r="K114" s="137">
        <f t="shared" si="1"/>
        <v>1714431.5</v>
      </c>
      <c r="L114" s="4"/>
    </row>
    <row r="115" spans="2:12" ht="30" customHeight="1" x14ac:dyDescent="0.2">
      <c r="B115" s="3"/>
      <c r="C115" s="181"/>
      <c r="D115" s="176"/>
      <c r="E115" s="176"/>
      <c r="F115" s="176"/>
      <c r="G115" s="18"/>
      <c r="H115" s="17"/>
      <c r="I115" s="234"/>
      <c r="J115" s="15"/>
      <c r="K115" s="144"/>
      <c r="L115" s="4"/>
    </row>
    <row r="116" spans="2:12" ht="30" customHeight="1" thickBot="1" x14ac:dyDescent="0.25">
      <c r="B116" s="3"/>
      <c r="C116" s="268"/>
      <c r="D116" s="141"/>
      <c r="E116" s="141"/>
      <c r="F116" s="141"/>
      <c r="G116" s="141"/>
      <c r="H116" s="141"/>
      <c r="I116" s="254"/>
      <c r="J116" s="269" t="s">
        <v>162</v>
      </c>
      <c r="K116" s="152">
        <f>SUM(K113:K115)</f>
        <v>2491923.5</v>
      </c>
      <c r="L116" s="4"/>
    </row>
    <row r="117" spans="2:12" ht="30" customHeight="1" thickBot="1" x14ac:dyDescent="0.25">
      <c r="B117" s="3"/>
      <c r="C117" s="301"/>
      <c r="D117" s="318">
        <v>12</v>
      </c>
      <c r="E117" s="179"/>
      <c r="F117" s="179"/>
      <c r="G117" s="264" t="s">
        <v>154</v>
      </c>
      <c r="H117" s="265"/>
      <c r="I117" s="239"/>
      <c r="J117" s="145"/>
      <c r="K117" s="146"/>
      <c r="L117" s="4"/>
    </row>
    <row r="118" spans="2:12" ht="30" customHeight="1" x14ac:dyDescent="0.2">
      <c r="B118" s="3"/>
      <c r="C118" s="288"/>
      <c r="D118" s="288" t="s">
        <v>337</v>
      </c>
      <c r="E118" s="262"/>
      <c r="F118" s="263"/>
      <c r="G118" s="289" t="s">
        <v>155</v>
      </c>
      <c r="H118" s="263"/>
      <c r="I118" s="262"/>
      <c r="J118" s="263"/>
      <c r="K118" s="175"/>
      <c r="L118" s="4"/>
    </row>
    <row r="119" spans="2:12" ht="34.700000000000003" customHeight="1" x14ac:dyDescent="0.2">
      <c r="B119" s="3"/>
      <c r="C119" s="266"/>
      <c r="D119" s="266" t="s">
        <v>338</v>
      </c>
      <c r="E119" s="176"/>
      <c r="F119" s="176"/>
      <c r="G119" s="267" t="s">
        <v>156</v>
      </c>
      <c r="H119" s="266" t="s">
        <v>157</v>
      </c>
      <c r="I119" s="322">
        <v>66.239999999999995</v>
      </c>
      <c r="J119" s="229">
        <f>'APU 12.1.1'!O69</f>
        <v>4584</v>
      </c>
      <c r="K119" s="137">
        <f>ROUND(PRODUCT(I119:J119),2)</f>
        <v>303644.15999999997</v>
      </c>
      <c r="L119" s="4"/>
    </row>
    <row r="120" spans="2:12" ht="30" customHeight="1" x14ac:dyDescent="0.2">
      <c r="B120" s="3"/>
      <c r="C120" s="181"/>
      <c r="D120" s="176"/>
      <c r="E120" s="176"/>
      <c r="F120" s="176"/>
      <c r="G120" s="18"/>
      <c r="H120" s="17"/>
      <c r="I120" s="234"/>
      <c r="J120" s="15"/>
      <c r="K120" s="144"/>
      <c r="L120" s="4"/>
    </row>
    <row r="121" spans="2:12" ht="30" customHeight="1" thickBot="1" x14ac:dyDescent="0.25">
      <c r="B121" s="3"/>
      <c r="C121" s="268"/>
      <c r="D121" s="141"/>
      <c r="E121" s="141"/>
      <c r="F121" s="141"/>
      <c r="G121" s="141"/>
      <c r="H121" s="141"/>
      <c r="I121" s="254"/>
      <c r="J121" s="269" t="s">
        <v>162</v>
      </c>
      <c r="K121" s="152">
        <f>SUM(K119)</f>
        <v>303644.15999999997</v>
      </c>
      <c r="L121" s="4"/>
    </row>
    <row r="122" spans="2:12" s="22" customFormat="1" ht="30" customHeight="1" thickBot="1" x14ac:dyDescent="0.25">
      <c r="B122" s="23"/>
      <c r="C122" s="354" t="s">
        <v>16</v>
      </c>
      <c r="D122" s="355"/>
      <c r="E122" s="355"/>
      <c r="F122" s="355"/>
      <c r="G122" s="355"/>
      <c r="H122" s="355"/>
      <c r="I122" s="355"/>
      <c r="J122" s="356"/>
      <c r="K122" s="24">
        <f>+K18+K23+K27+K34+K40+K44+K49+K54+K58+K64+K69+K74+K79+K84+K88+K94+K99+K104+K110+K116+K121</f>
        <v>99999484.039999992</v>
      </c>
      <c r="L122" s="25"/>
    </row>
    <row r="123" spans="2:12" s="22" customFormat="1" ht="15" thickBot="1" x14ac:dyDescent="0.25">
      <c r="B123" s="23"/>
      <c r="C123" s="26"/>
      <c r="D123" s="26"/>
      <c r="E123" s="26"/>
      <c r="F123" s="26"/>
      <c r="G123" s="26"/>
      <c r="H123" s="26"/>
      <c r="I123" s="241"/>
      <c r="J123" s="26"/>
      <c r="K123" s="27"/>
      <c r="L123" s="25"/>
    </row>
    <row r="124" spans="2:12" s="22" customFormat="1" ht="30" customHeight="1" x14ac:dyDescent="0.2">
      <c r="B124" s="23"/>
      <c r="C124" s="28"/>
      <c r="D124" s="29"/>
      <c r="E124" s="28"/>
      <c r="F124" s="28"/>
      <c r="G124" s="361"/>
      <c r="H124" s="362"/>
      <c r="I124" s="363"/>
      <c r="J124" s="30"/>
      <c r="K124" s="31"/>
      <c r="L124" s="25"/>
    </row>
    <row r="125" spans="2:12" s="22" customFormat="1" ht="30" customHeight="1" x14ac:dyDescent="0.2">
      <c r="B125" s="23"/>
      <c r="C125" s="28"/>
      <c r="D125" s="29"/>
      <c r="E125" s="28"/>
      <c r="F125" s="28"/>
      <c r="G125" s="32"/>
      <c r="H125" s="33"/>
      <c r="I125" s="242"/>
      <c r="J125" s="34"/>
      <c r="K125" s="35"/>
      <c r="L125" s="25"/>
    </row>
    <row r="126" spans="2:12" s="22" customFormat="1" ht="30" customHeight="1" x14ac:dyDescent="0.2">
      <c r="B126" s="23"/>
      <c r="C126" s="28"/>
      <c r="D126" s="36"/>
      <c r="E126" s="36"/>
      <c r="F126" s="36"/>
      <c r="G126" s="32"/>
      <c r="H126" s="37"/>
      <c r="I126" s="243"/>
      <c r="J126" s="38"/>
      <c r="K126" s="35"/>
      <c r="L126" s="25"/>
    </row>
    <row r="127" spans="2:12" s="22" customFormat="1" ht="30" customHeight="1" x14ac:dyDescent="0.2">
      <c r="B127" s="23"/>
      <c r="C127" s="28"/>
      <c r="D127" s="36"/>
      <c r="E127" s="36"/>
      <c r="F127" s="36"/>
      <c r="G127" s="39" t="s">
        <v>17</v>
      </c>
      <c r="H127" s="37"/>
      <c r="I127" s="243"/>
      <c r="J127" s="38"/>
      <c r="K127" s="40">
        <f>K122</f>
        <v>99999484.039999992</v>
      </c>
      <c r="L127" s="25"/>
    </row>
    <row r="128" spans="2:12" s="22" customFormat="1" ht="30" customHeight="1" x14ac:dyDescent="0.2">
      <c r="B128" s="23"/>
      <c r="C128" s="28"/>
      <c r="D128" s="29"/>
      <c r="E128" s="28"/>
      <c r="F128" s="28"/>
      <c r="G128" s="32"/>
      <c r="H128" s="182"/>
      <c r="I128" s="244"/>
      <c r="J128" s="182"/>
      <c r="K128" s="35"/>
      <c r="L128" s="25"/>
    </row>
    <row r="129" spans="2:12" s="22" customFormat="1" ht="30" customHeight="1" x14ac:dyDescent="0.2">
      <c r="B129" s="23"/>
      <c r="C129" s="28"/>
      <c r="D129" s="29"/>
      <c r="E129" s="28"/>
      <c r="F129" s="28"/>
      <c r="G129" s="183"/>
      <c r="H129" s="184"/>
      <c r="I129" s="245"/>
      <c r="J129" s="42"/>
      <c r="K129" s="35"/>
      <c r="L129" s="25"/>
    </row>
    <row r="130" spans="2:12" s="22" customFormat="1" ht="30" customHeight="1" thickBot="1" x14ac:dyDescent="0.25">
      <c r="B130" s="23"/>
      <c r="C130" s="28"/>
      <c r="D130" s="29"/>
      <c r="E130" s="28"/>
      <c r="F130" s="43"/>
      <c r="G130" s="41"/>
      <c r="H130" s="37"/>
      <c r="I130" s="243"/>
      <c r="J130" s="42"/>
      <c r="K130" s="40"/>
      <c r="L130" s="25"/>
    </row>
    <row r="131" spans="2:12" s="22" customFormat="1" ht="30" customHeight="1" thickBot="1" x14ac:dyDescent="0.25">
      <c r="B131" s="23"/>
      <c r="C131" s="28"/>
      <c r="D131" s="29"/>
      <c r="E131" s="28"/>
      <c r="F131" s="28"/>
      <c r="G131" s="44" t="s">
        <v>18</v>
      </c>
      <c r="H131" s="45"/>
      <c r="I131" s="246"/>
      <c r="J131" s="46"/>
      <c r="K131" s="24">
        <f>ROUND((K127),0)</f>
        <v>99999484</v>
      </c>
      <c r="L131" s="25"/>
    </row>
    <row r="132" spans="2:12" s="22" customFormat="1" ht="15" thickBot="1" x14ac:dyDescent="0.25">
      <c r="B132" s="23"/>
      <c r="C132" s="28"/>
      <c r="D132" s="29"/>
      <c r="E132" s="29"/>
      <c r="F132" s="29"/>
      <c r="G132" s="28"/>
      <c r="H132" s="28"/>
      <c r="I132" s="247"/>
      <c r="J132" s="47"/>
      <c r="K132" s="48"/>
      <c r="L132" s="25"/>
    </row>
    <row r="133" spans="2:12" s="22" customFormat="1" x14ac:dyDescent="0.2">
      <c r="B133" s="23"/>
      <c r="C133" s="49"/>
      <c r="D133" s="359"/>
      <c r="E133" s="359"/>
      <c r="F133" s="359"/>
      <c r="G133" s="359"/>
      <c r="H133" s="359"/>
      <c r="I133" s="359"/>
      <c r="J133" s="359"/>
      <c r="K133" s="360"/>
      <c r="L133" s="50"/>
    </row>
    <row r="134" spans="2:12" s="22" customFormat="1" ht="46.5" customHeight="1" x14ac:dyDescent="0.2">
      <c r="B134" s="23"/>
      <c r="C134" s="349" t="s">
        <v>19</v>
      </c>
      <c r="D134" s="350"/>
      <c r="E134" s="350"/>
      <c r="F134" s="350"/>
      <c r="G134" s="350"/>
      <c r="H134" s="357" t="s">
        <v>9</v>
      </c>
      <c r="I134" s="357"/>
      <c r="J134" s="357"/>
      <c r="K134" s="51" t="s">
        <v>20</v>
      </c>
      <c r="L134" s="52"/>
    </row>
    <row r="135" spans="2:12" s="22" customFormat="1" ht="32.25" customHeight="1" x14ac:dyDescent="0.2">
      <c r="B135" s="23"/>
      <c r="C135" s="349" t="s">
        <v>21</v>
      </c>
      <c r="D135" s="350"/>
      <c r="E135" s="350"/>
      <c r="F135" s="350"/>
      <c r="G135" s="350"/>
      <c r="H135" s="358" t="s">
        <v>22</v>
      </c>
      <c r="I135" s="358"/>
      <c r="J135" s="53" t="s">
        <v>23</v>
      </c>
      <c r="K135" s="54">
        <v>0.25</v>
      </c>
      <c r="L135" s="52"/>
    </row>
    <row r="136" spans="2:12" s="22" customFormat="1" ht="30" customHeight="1" x14ac:dyDescent="0.2">
      <c r="B136" s="23"/>
      <c r="C136" s="349" t="s">
        <v>24</v>
      </c>
      <c r="D136" s="350"/>
      <c r="E136" s="350"/>
      <c r="F136" s="350"/>
      <c r="G136" s="350"/>
      <c r="H136" s="375" t="s">
        <v>25</v>
      </c>
      <c r="I136" s="376"/>
      <c r="J136" s="53" t="s">
        <v>26</v>
      </c>
      <c r="K136" s="54">
        <v>0.01</v>
      </c>
      <c r="L136" s="52"/>
    </row>
    <row r="137" spans="2:12" s="22" customFormat="1" ht="58.5" customHeight="1" x14ac:dyDescent="0.2">
      <c r="B137" s="23"/>
      <c r="C137" s="378"/>
      <c r="D137" s="379"/>
      <c r="E137" s="379"/>
      <c r="F137" s="379"/>
      <c r="G137" s="380"/>
      <c r="H137" s="377" t="s">
        <v>27</v>
      </c>
      <c r="I137" s="358"/>
      <c r="J137" s="53" t="s">
        <v>28</v>
      </c>
      <c r="K137" s="54">
        <v>0.04</v>
      </c>
      <c r="L137" s="25"/>
    </row>
    <row r="138" spans="2:12" ht="39" customHeight="1" x14ac:dyDescent="0.2">
      <c r="B138" s="3"/>
      <c r="C138" s="381"/>
      <c r="D138" s="382"/>
      <c r="E138" s="382"/>
      <c r="F138" s="382"/>
      <c r="G138" s="383"/>
      <c r="H138" s="358" t="s">
        <v>29</v>
      </c>
      <c r="I138" s="358"/>
      <c r="J138" s="53" t="s">
        <v>30</v>
      </c>
      <c r="K138" s="54">
        <v>0.3</v>
      </c>
      <c r="L138" s="4"/>
    </row>
    <row r="139" spans="2:12" ht="47.25" customHeight="1" thickBot="1" x14ac:dyDescent="0.25">
      <c r="B139" s="3"/>
      <c r="C139" s="384"/>
      <c r="D139" s="385"/>
      <c r="E139" s="385"/>
      <c r="F139" s="385"/>
      <c r="G139" s="386"/>
      <c r="H139" s="373"/>
      <c r="I139" s="373"/>
      <c r="J139" s="373"/>
      <c r="K139" s="374"/>
      <c r="L139" s="4"/>
    </row>
    <row r="140" spans="2:12" ht="15" thickBot="1" x14ac:dyDescent="0.25">
      <c r="B140" s="55"/>
      <c r="C140" s="56"/>
      <c r="D140" s="56"/>
      <c r="E140" s="57"/>
      <c r="F140" s="56"/>
      <c r="G140" s="58"/>
      <c r="H140" s="56"/>
      <c r="I140" s="57"/>
      <c r="J140" s="56"/>
      <c r="K140" s="56"/>
      <c r="L140" s="59"/>
    </row>
    <row r="141" spans="2:12" ht="15" thickTop="1" x14ac:dyDescent="0.2"/>
  </sheetData>
  <mergeCells count="29">
    <mergeCell ref="H139:K139"/>
    <mergeCell ref="C136:G136"/>
    <mergeCell ref="H136:I136"/>
    <mergeCell ref="H137:I137"/>
    <mergeCell ref="H138:I138"/>
    <mergeCell ref="C137:G139"/>
    <mergeCell ref="C135:G135"/>
    <mergeCell ref="C10:K10"/>
    <mergeCell ref="C122:J122"/>
    <mergeCell ref="C134:G134"/>
    <mergeCell ref="H134:J134"/>
    <mergeCell ref="H135:I135"/>
    <mergeCell ref="D133:K133"/>
    <mergeCell ref="G124:I124"/>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10" orientation="portrait" horizontalDpi="1200" verticalDpi="1200" r:id="rId1"/>
  <colBreaks count="1" manualBreakCount="1">
    <brk id="12" max="16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XFD143"/>
  <sheetViews>
    <sheetView showGridLines="0" view="pageBreakPreview" topLeftCell="A114" zoomScale="67" zoomScaleNormal="100" zoomScaleSheetLayoutView="67" zoomScalePageLayoutView="145" workbookViewId="0">
      <selection activeCell="G16" sqref="G16"/>
    </sheetView>
  </sheetViews>
  <sheetFormatPr baseColWidth="10" defaultColWidth="11.42578125" defaultRowHeight="14.25" x14ac:dyDescent="0.2"/>
  <cols>
    <col min="1" max="2" width="2.85546875" style="1" customWidth="1"/>
    <col min="3" max="3" width="11.140625" style="1" customWidth="1"/>
    <col min="4" max="4" width="20.5703125" style="1" customWidth="1"/>
    <col min="5" max="5" width="16.140625" style="5" customWidth="1"/>
    <col min="6" max="6" width="18.42578125" style="1" customWidth="1"/>
    <col min="7" max="7" width="105.5703125" style="1" customWidth="1"/>
    <col min="8" max="8" width="8.5703125" style="1" customWidth="1"/>
    <col min="9" max="9" width="16.42578125" style="5" customWidth="1"/>
    <col min="10" max="10" width="23.85546875" style="1" customWidth="1"/>
    <col min="11" max="11" width="30" style="1" customWidth="1"/>
    <col min="12" max="13" width="2.85546875" style="1" customWidth="1"/>
    <col min="14" max="16384" width="11.42578125" style="1"/>
  </cols>
  <sheetData>
    <row r="1" spans="2:12" x14ac:dyDescent="0.2">
      <c r="B1" s="340" t="s">
        <v>0</v>
      </c>
      <c r="C1" s="340"/>
      <c r="D1" s="340"/>
      <c r="E1" s="340"/>
      <c r="F1" s="340"/>
      <c r="G1" s="340"/>
    </row>
    <row r="2" spans="2:12" x14ac:dyDescent="0.2">
      <c r="B2" s="340" t="s">
        <v>1</v>
      </c>
      <c r="C2" s="340"/>
      <c r="D2" s="340"/>
      <c r="E2" s="340"/>
    </row>
    <row r="3" spans="2:12" ht="15" thickBot="1" x14ac:dyDescent="0.25">
      <c r="C3" s="6"/>
      <c r="D3" s="7"/>
      <c r="E3" s="6"/>
      <c r="F3" s="7"/>
    </row>
    <row r="4" spans="2:12" ht="15.75" thickTop="1" thickBot="1" x14ac:dyDescent="0.25">
      <c r="B4" s="341"/>
      <c r="C4" s="342"/>
      <c r="D4" s="342"/>
      <c r="E4" s="342"/>
      <c r="F4" s="342"/>
      <c r="G4" s="342"/>
      <c r="H4" s="342"/>
      <c r="I4" s="342"/>
      <c r="J4" s="342"/>
      <c r="K4" s="342"/>
      <c r="L4" s="343"/>
    </row>
    <row r="5" spans="2:12" ht="31.5" customHeight="1" x14ac:dyDescent="0.2">
      <c r="B5" s="3"/>
      <c r="C5" s="387" t="s">
        <v>2</v>
      </c>
      <c r="D5" s="388"/>
      <c r="E5" s="388"/>
      <c r="F5" s="388"/>
      <c r="G5" s="388"/>
      <c r="H5" s="388"/>
      <c r="I5" s="388"/>
      <c r="J5" s="388"/>
      <c r="K5" s="389"/>
      <c r="L5" s="4"/>
    </row>
    <row r="6" spans="2:12" x14ac:dyDescent="0.2">
      <c r="B6" s="3"/>
      <c r="C6" s="392" t="s">
        <v>31</v>
      </c>
      <c r="D6" s="393"/>
      <c r="E6" s="393"/>
      <c r="F6" s="393"/>
      <c r="G6" s="393"/>
      <c r="H6" s="393"/>
      <c r="I6" s="393"/>
      <c r="J6" s="393"/>
      <c r="K6" s="394"/>
      <c r="L6" s="4"/>
    </row>
    <row r="7" spans="2:12" s="2" customFormat="1" x14ac:dyDescent="0.2">
      <c r="B7" s="60"/>
      <c r="C7" s="395" t="s">
        <v>32</v>
      </c>
      <c r="D7" s="395"/>
      <c r="E7" s="395"/>
      <c r="F7" s="395"/>
      <c r="G7" s="395"/>
      <c r="H7" s="395"/>
      <c r="I7" s="395"/>
      <c r="J7" s="395"/>
      <c r="K7" s="395"/>
      <c r="L7" s="10"/>
    </row>
    <row r="8" spans="2:12" ht="105.75" customHeight="1" x14ac:dyDescent="0.2">
      <c r="B8" s="3"/>
      <c r="C8" s="395"/>
      <c r="D8" s="395"/>
      <c r="E8" s="395"/>
      <c r="F8" s="395"/>
      <c r="G8" s="395"/>
      <c r="H8" s="395"/>
      <c r="I8" s="395"/>
      <c r="J8" s="395"/>
      <c r="K8" s="395"/>
      <c r="L8" s="4"/>
    </row>
    <row r="9" spans="2:12" ht="34.5" customHeight="1" x14ac:dyDescent="0.2">
      <c r="B9" s="3"/>
      <c r="C9" s="396" t="s">
        <v>33</v>
      </c>
      <c r="D9" s="338"/>
      <c r="E9" s="338"/>
      <c r="F9" s="338"/>
      <c r="G9" s="338"/>
      <c r="H9" s="338"/>
      <c r="I9" s="338"/>
      <c r="J9" s="338"/>
      <c r="K9" s="397"/>
      <c r="L9" s="4"/>
    </row>
    <row r="10" spans="2:12" ht="30" customHeight="1" thickBot="1" x14ac:dyDescent="0.25">
      <c r="B10" s="3"/>
      <c r="C10" s="398"/>
      <c r="D10" s="399"/>
      <c r="E10" s="399"/>
      <c r="F10" s="399"/>
      <c r="G10" s="399"/>
      <c r="H10" s="399"/>
      <c r="I10" s="399"/>
      <c r="J10" s="399"/>
      <c r="K10" s="400"/>
      <c r="L10" s="4"/>
    </row>
    <row r="11" spans="2:12" ht="30" customHeight="1" x14ac:dyDescent="0.2">
      <c r="B11" s="3"/>
      <c r="C11" s="370" t="s">
        <v>6</v>
      </c>
      <c r="D11" s="364" t="s">
        <v>7</v>
      </c>
      <c r="E11" s="372" t="s">
        <v>8</v>
      </c>
      <c r="F11" s="372"/>
      <c r="G11" s="370" t="s">
        <v>9</v>
      </c>
      <c r="H11" s="364" t="s">
        <v>10</v>
      </c>
      <c r="I11" s="364" t="s">
        <v>11</v>
      </c>
      <c r="J11" s="366" t="s">
        <v>12</v>
      </c>
      <c r="K11" s="368" t="s">
        <v>13</v>
      </c>
      <c r="L11" s="4"/>
    </row>
    <row r="12" spans="2:12" ht="30" customHeight="1" thickBot="1" x14ac:dyDescent="0.25">
      <c r="B12" s="3"/>
      <c r="C12" s="401"/>
      <c r="D12" s="402"/>
      <c r="E12" s="311" t="s">
        <v>14</v>
      </c>
      <c r="F12" s="311" t="s">
        <v>15</v>
      </c>
      <c r="G12" s="401"/>
      <c r="H12" s="402"/>
      <c r="I12" s="402"/>
      <c r="J12" s="403"/>
      <c r="K12" s="404"/>
      <c r="L12" s="4"/>
    </row>
    <row r="13" spans="2:12" ht="30" customHeight="1" thickBot="1" x14ac:dyDescent="0.25">
      <c r="B13" s="3"/>
      <c r="C13" s="301"/>
      <c r="D13" s="312">
        <v>1</v>
      </c>
      <c r="E13" s="12"/>
      <c r="F13" s="12"/>
      <c r="G13" s="264" t="s">
        <v>106</v>
      </c>
      <c r="H13" s="265"/>
      <c r="I13" s="238"/>
      <c r="J13" s="12"/>
      <c r="K13" s="13"/>
      <c r="L13" s="4"/>
    </row>
    <row r="14" spans="2:12" ht="30" customHeight="1" x14ac:dyDescent="0.2">
      <c r="B14" s="3"/>
      <c r="C14" s="288"/>
      <c r="D14" s="280" t="s">
        <v>87</v>
      </c>
      <c r="E14" s="326"/>
      <c r="F14" s="327"/>
      <c r="G14" s="329" t="s">
        <v>107</v>
      </c>
      <c r="H14" s="328"/>
      <c r="I14" s="330"/>
      <c r="J14" s="331"/>
      <c r="K14" s="332"/>
      <c r="L14" s="4"/>
    </row>
    <row r="15" spans="2:12" ht="30" customHeight="1" x14ac:dyDescent="0.2">
      <c r="B15" s="3"/>
      <c r="C15" s="266"/>
      <c r="D15" s="276" t="s">
        <v>88</v>
      </c>
      <c r="E15" s="133"/>
      <c r="F15" s="133"/>
      <c r="G15" s="277" t="s">
        <v>108</v>
      </c>
      <c r="H15" s="276" t="s">
        <v>157</v>
      </c>
      <c r="I15" s="235">
        <v>67.86</v>
      </c>
      <c r="J15" s="149">
        <f>'APU 1.1.1'!O67</f>
        <v>13309</v>
      </c>
      <c r="K15" s="137">
        <f>ROUND(PRODUCT(I15:J15),2)</f>
        <v>903148.74</v>
      </c>
      <c r="L15" s="4"/>
    </row>
    <row r="16" spans="2:12" ht="31.7" customHeight="1" x14ac:dyDescent="0.2">
      <c r="B16" s="3"/>
      <c r="C16" s="266"/>
      <c r="D16" s="266" t="s">
        <v>303</v>
      </c>
      <c r="E16" s="132"/>
      <c r="F16" s="132"/>
      <c r="G16" s="282" t="s">
        <v>109</v>
      </c>
      <c r="H16" s="266" t="s">
        <v>157</v>
      </c>
      <c r="I16" s="17">
        <v>66.239999999999995</v>
      </c>
      <c r="J16" s="136">
        <f>'APU 1.1.2'!O70</f>
        <v>6005</v>
      </c>
      <c r="K16" s="137">
        <f>ROUND(PRODUCT(I16:J16),2)</f>
        <v>397771.2</v>
      </c>
      <c r="L16" s="4"/>
    </row>
    <row r="17" spans="2:12 16384:16384" ht="30" customHeight="1" x14ac:dyDescent="0.2">
      <c r="B17" s="3"/>
      <c r="C17" s="266"/>
      <c r="D17" s="132"/>
      <c r="E17" s="132"/>
      <c r="F17" s="132"/>
      <c r="G17" s="267"/>
      <c r="H17" s="266"/>
      <c r="I17" s="17"/>
      <c r="J17" s="136"/>
      <c r="K17" s="137"/>
      <c r="L17" s="4"/>
    </row>
    <row r="18" spans="2:12 16384:16384" ht="30" customHeight="1" x14ac:dyDescent="0.2">
      <c r="B18" s="3"/>
      <c r="C18" s="268"/>
      <c r="D18" s="141"/>
      <c r="E18" s="141"/>
      <c r="F18" s="141"/>
      <c r="G18" s="141"/>
      <c r="H18" s="141"/>
      <c r="I18" s="253"/>
      <c r="J18" s="269" t="s">
        <v>162</v>
      </c>
      <c r="K18" s="152">
        <f>SUM(K15:K17)</f>
        <v>1300919.94</v>
      </c>
      <c r="L18" s="4"/>
    </row>
    <row r="19" spans="2:12 16384:16384" ht="30" customHeight="1" x14ac:dyDescent="0.2">
      <c r="B19" s="3"/>
      <c r="C19" s="270"/>
      <c r="D19" s="274" t="s">
        <v>89</v>
      </c>
      <c r="E19" s="249"/>
      <c r="F19" s="249"/>
      <c r="G19" s="275" t="s">
        <v>110</v>
      </c>
      <c r="H19" s="271"/>
      <c r="I19" s="250"/>
      <c r="J19" s="251"/>
      <c r="K19" s="252"/>
      <c r="L19" s="4"/>
    </row>
    <row r="20" spans="2:12 16384:16384" ht="30" customHeight="1" x14ac:dyDescent="0.2">
      <c r="B20" s="3"/>
      <c r="C20" s="266"/>
      <c r="D20" s="266" t="s">
        <v>304</v>
      </c>
      <c r="E20" s="14"/>
      <c r="F20" s="14"/>
      <c r="G20" s="282" t="s">
        <v>270</v>
      </c>
      <c r="H20" s="266" t="s">
        <v>157</v>
      </c>
      <c r="I20" s="322">
        <v>143.53</v>
      </c>
      <c r="J20" s="229">
        <f>'APU 1.2.1'!O70</f>
        <v>74593</v>
      </c>
      <c r="K20" s="137">
        <f t="shared" ref="K20:K21" si="0">ROUND(PRODUCT(I20:J20),2)</f>
        <v>10706333.289999999</v>
      </c>
      <c r="L20" s="4"/>
    </row>
    <row r="21" spans="2:12 16384:16384" ht="30" customHeight="1" x14ac:dyDescent="0.2">
      <c r="B21" s="3"/>
      <c r="C21" s="266"/>
      <c r="D21" s="266" t="s">
        <v>305</v>
      </c>
      <c r="E21" s="140"/>
      <c r="F21" s="139"/>
      <c r="G21" s="285" t="s">
        <v>271</v>
      </c>
      <c r="H21" s="266" t="s">
        <v>160</v>
      </c>
      <c r="I21" s="236">
        <v>280</v>
      </c>
      <c r="J21" s="323">
        <f>'APU 1.2.2'!O70</f>
        <v>4201</v>
      </c>
      <c r="K21" s="137">
        <f t="shared" si="0"/>
        <v>1176280</v>
      </c>
      <c r="L21" s="4"/>
    </row>
    <row r="22" spans="2:12 16384:16384" ht="30" customHeight="1" x14ac:dyDescent="0.2">
      <c r="B22" s="3"/>
      <c r="C22" s="266"/>
      <c r="D22" s="132"/>
      <c r="E22" s="132"/>
      <c r="F22" s="132"/>
      <c r="G22" s="267"/>
      <c r="H22" s="266"/>
      <c r="I22" s="176"/>
      <c r="J22" s="136"/>
      <c r="K22" s="137"/>
      <c r="L22" s="4"/>
    </row>
    <row r="23" spans="2:12 16384:16384" ht="30" customHeight="1" x14ac:dyDescent="0.2">
      <c r="B23" s="3"/>
      <c r="C23" s="268"/>
      <c r="D23" s="141"/>
      <c r="E23" s="259"/>
      <c r="F23" s="259"/>
      <c r="G23" s="272"/>
      <c r="H23" s="273"/>
      <c r="I23" s="156"/>
      <c r="J23" s="269" t="s">
        <v>162</v>
      </c>
      <c r="K23" s="152">
        <f>SUM(K20:K22)</f>
        <v>11882613.289999999</v>
      </c>
      <c r="L23" s="4"/>
    </row>
    <row r="24" spans="2:12 16384:16384" ht="30" customHeight="1" x14ac:dyDescent="0.2">
      <c r="B24" s="3"/>
      <c r="C24" s="270"/>
      <c r="D24" s="270" t="s">
        <v>90</v>
      </c>
      <c r="E24" s="261"/>
      <c r="F24" s="261"/>
      <c r="G24" s="275" t="s">
        <v>111</v>
      </c>
      <c r="H24" s="271"/>
      <c r="I24" s="250"/>
      <c r="J24" s="251"/>
      <c r="K24" s="252"/>
      <c r="L24" s="4"/>
      <c r="XFD24" s="1">
        <f>SUM(A24:XFC24)</f>
        <v>0</v>
      </c>
    </row>
    <row r="25" spans="2:12 16384:16384" ht="34.5" customHeight="1" x14ac:dyDescent="0.2">
      <c r="B25" s="3"/>
      <c r="C25" s="303"/>
      <c r="D25" s="303" t="s">
        <v>91</v>
      </c>
      <c r="E25" s="148"/>
      <c r="F25" s="148"/>
      <c r="G25" s="304" t="s">
        <v>112</v>
      </c>
      <c r="H25" s="303" t="s">
        <v>159</v>
      </c>
      <c r="I25" s="235">
        <v>6</v>
      </c>
      <c r="J25" s="324">
        <f>'APU 1.3.1'!O70</f>
        <v>142594</v>
      </c>
      <c r="K25" s="309">
        <f t="shared" ref="K25:K62" si="1">ROUND(PRODUCT(I25:J25),2)</f>
        <v>855564</v>
      </c>
      <c r="L25" s="4"/>
    </row>
    <row r="26" spans="2:12 16384:16384" ht="28.5" customHeight="1" x14ac:dyDescent="0.2">
      <c r="B26" s="3"/>
      <c r="C26" s="266"/>
      <c r="D26" s="19"/>
      <c r="E26" s="19"/>
      <c r="F26" s="19"/>
      <c r="G26" s="267"/>
      <c r="H26" s="266"/>
      <c r="I26" s="234"/>
      <c r="J26" s="15"/>
      <c r="K26" s="137"/>
      <c r="L26" s="4"/>
    </row>
    <row r="27" spans="2:12 16384:16384" ht="31.7" customHeight="1" thickBot="1" x14ac:dyDescent="0.25">
      <c r="B27" s="3"/>
      <c r="C27" s="278"/>
      <c r="D27" s="36"/>
      <c r="E27" s="36"/>
      <c r="F27" s="36"/>
      <c r="G27" s="279"/>
      <c r="H27" s="273"/>
      <c r="I27" s="254"/>
      <c r="J27" s="269" t="s">
        <v>162</v>
      </c>
      <c r="K27" s="310">
        <f>SUM(K25:K26)</f>
        <v>855564</v>
      </c>
      <c r="L27" s="4"/>
    </row>
    <row r="28" spans="2:12 16384:16384" ht="30" customHeight="1" thickBot="1" x14ac:dyDescent="0.25">
      <c r="B28" s="3"/>
      <c r="C28" s="301"/>
      <c r="D28" s="312">
        <v>2</v>
      </c>
      <c r="E28" s="147"/>
      <c r="F28" s="248"/>
      <c r="G28" s="264" t="s">
        <v>113</v>
      </c>
      <c r="H28" s="265"/>
      <c r="I28" s="239"/>
      <c r="J28" s="145"/>
      <c r="K28" s="146"/>
      <c r="L28" s="4"/>
    </row>
    <row r="29" spans="2:12 16384:16384" ht="30" customHeight="1" x14ac:dyDescent="0.2">
      <c r="B29" s="3"/>
      <c r="C29" s="280"/>
      <c r="D29" s="280" t="s">
        <v>92</v>
      </c>
      <c r="E29" s="173"/>
      <c r="F29" s="173"/>
      <c r="G29" s="302" t="s">
        <v>114</v>
      </c>
      <c r="H29" s="281"/>
      <c r="I29" s="240"/>
      <c r="J29" s="174"/>
      <c r="K29" s="175"/>
      <c r="L29" s="4"/>
    </row>
    <row r="30" spans="2:12 16384:16384" ht="30" customHeight="1" x14ac:dyDescent="0.2">
      <c r="B30" s="3"/>
      <c r="C30" s="276"/>
      <c r="D30" s="276" t="s">
        <v>306</v>
      </c>
      <c r="E30" s="138"/>
      <c r="F30" s="138"/>
      <c r="G30" s="277" t="s">
        <v>115</v>
      </c>
      <c r="H30" s="276" t="s">
        <v>159</v>
      </c>
      <c r="I30" s="260">
        <v>8.31</v>
      </c>
      <c r="J30" s="230">
        <f>'APU 2.1.1'!O70</f>
        <v>117878</v>
      </c>
      <c r="K30" s="137">
        <f t="shared" si="1"/>
        <v>979566.18</v>
      </c>
      <c r="L30" s="4"/>
    </row>
    <row r="31" spans="2:12 16384:16384" ht="31.7" customHeight="1" x14ac:dyDescent="0.2">
      <c r="B31" s="3"/>
      <c r="C31" s="266"/>
      <c r="D31" s="266" t="s">
        <v>307</v>
      </c>
      <c r="E31" s="16"/>
      <c r="F31" s="16"/>
      <c r="G31" s="277" t="s">
        <v>267</v>
      </c>
      <c r="H31" s="266" t="s">
        <v>159</v>
      </c>
      <c r="I31" s="322">
        <v>75.27</v>
      </c>
      <c r="J31" s="231">
        <f>'APU 2.1.2'!O70</f>
        <v>67786</v>
      </c>
      <c r="K31" s="137">
        <f t="shared" si="1"/>
        <v>5102252.22</v>
      </c>
      <c r="L31" s="4"/>
    </row>
    <row r="32" spans="2:12 16384:16384" ht="30" customHeight="1" x14ac:dyDescent="0.2">
      <c r="B32" s="3"/>
      <c r="C32" s="266"/>
      <c r="D32" s="266" t="s">
        <v>308</v>
      </c>
      <c r="E32" s="16"/>
      <c r="F32" s="16"/>
      <c r="G32" s="282" t="s">
        <v>116</v>
      </c>
      <c r="H32" s="266" t="s">
        <v>159</v>
      </c>
      <c r="I32" s="322">
        <v>12.26</v>
      </c>
      <c r="J32" s="231">
        <f>'APU 2.1.3'!O70</f>
        <v>114212</v>
      </c>
      <c r="K32" s="137">
        <f t="shared" si="1"/>
        <v>1400239.12</v>
      </c>
      <c r="L32" s="4"/>
    </row>
    <row r="33" spans="2:12" ht="30" customHeight="1" x14ac:dyDescent="0.2">
      <c r="B33" s="3"/>
      <c r="C33" s="266"/>
      <c r="D33" s="16"/>
      <c r="E33" s="16"/>
      <c r="F33" s="16"/>
      <c r="G33" s="267"/>
      <c r="H33" s="266"/>
      <c r="I33" s="234"/>
      <c r="J33" s="20"/>
      <c r="K33" s="137"/>
      <c r="L33" s="4"/>
    </row>
    <row r="34" spans="2:12" ht="30" customHeight="1" x14ac:dyDescent="0.2">
      <c r="B34" s="3"/>
      <c r="C34" s="278"/>
      <c r="D34" s="151"/>
      <c r="E34" s="151"/>
      <c r="F34" s="151"/>
      <c r="G34" s="279"/>
      <c r="H34" s="273"/>
      <c r="I34" s="254"/>
      <c r="J34" s="269" t="s">
        <v>162</v>
      </c>
      <c r="K34" s="152">
        <f>SUM(K30:K33)</f>
        <v>7482057.5199999996</v>
      </c>
      <c r="L34" s="4"/>
    </row>
    <row r="35" spans="2:12" ht="30" customHeight="1" x14ac:dyDescent="0.2">
      <c r="B35" s="3"/>
      <c r="C35" s="283"/>
      <c r="D35" s="283" t="s">
        <v>93</v>
      </c>
      <c r="E35" s="249"/>
      <c r="F35" s="261"/>
      <c r="G35" s="290" t="s">
        <v>117</v>
      </c>
      <c r="H35" s="284"/>
      <c r="I35" s="250"/>
      <c r="J35" s="251"/>
      <c r="K35" s="252"/>
      <c r="L35" s="4"/>
    </row>
    <row r="36" spans="2:12" ht="31.35" customHeight="1" x14ac:dyDescent="0.2">
      <c r="B36" s="3"/>
      <c r="C36" s="276"/>
      <c r="D36" s="276" t="s">
        <v>309</v>
      </c>
      <c r="E36" s="138"/>
      <c r="F36" s="138"/>
      <c r="G36" s="282" t="s">
        <v>118</v>
      </c>
      <c r="H36" s="276" t="s">
        <v>159</v>
      </c>
      <c r="I36" s="260">
        <v>2.2799999999999998</v>
      </c>
      <c r="J36" s="228">
        <f>'APU 2.2.1'!O71</f>
        <v>1348219</v>
      </c>
      <c r="K36" s="157">
        <f t="shared" si="1"/>
        <v>3073939.32</v>
      </c>
      <c r="L36" s="4"/>
    </row>
    <row r="37" spans="2:12" ht="30" customHeight="1" x14ac:dyDescent="0.2">
      <c r="B37" s="3"/>
      <c r="C37" s="266"/>
      <c r="D37" s="266" t="s">
        <v>310</v>
      </c>
      <c r="E37" s="17"/>
      <c r="F37" s="17"/>
      <c r="G37" s="282" t="s">
        <v>268</v>
      </c>
      <c r="H37" s="266" t="s">
        <v>157</v>
      </c>
      <c r="I37" s="236">
        <v>54.59</v>
      </c>
      <c r="J37" s="149">
        <f>'APU 2.2.2'!O69</f>
        <v>101927</v>
      </c>
      <c r="K37" s="153">
        <f t="shared" si="1"/>
        <v>5564194.9299999997</v>
      </c>
      <c r="L37" s="4"/>
    </row>
    <row r="38" spans="2:12" ht="30" customHeight="1" x14ac:dyDescent="0.2">
      <c r="B38" s="3"/>
      <c r="C38" s="266"/>
      <c r="D38" s="266" t="s">
        <v>311</v>
      </c>
      <c r="E38" s="143"/>
      <c r="F38" s="143"/>
      <c r="G38" s="285" t="s">
        <v>302</v>
      </c>
      <c r="H38" s="286" t="s">
        <v>157</v>
      </c>
      <c r="I38" s="237">
        <v>60.77</v>
      </c>
      <c r="J38" s="325">
        <f>'APU 2.2.3'!O69</f>
        <v>194284</v>
      </c>
      <c r="K38" s="153">
        <f t="shared" si="1"/>
        <v>11806638.68</v>
      </c>
      <c r="L38" s="4"/>
    </row>
    <row r="39" spans="2:12" ht="30" customHeight="1" x14ac:dyDescent="0.2">
      <c r="B39" s="3"/>
      <c r="C39" s="266"/>
      <c r="D39" s="132"/>
      <c r="E39" s="132"/>
      <c r="F39" s="132"/>
      <c r="G39" s="267"/>
      <c r="H39" s="266"/>
      <c r="I39" s="17"/>
      <c r="J39" s="134"/>
      <c r="K39" s="150"/>
      <c r="L39" s="4"/>
    </row>
    <row r="40" spans="2:12" ht="30" customHeight="1" x14ac:dyDescent="0.2">
      <c r="B40" s="3"/>
      <c r="C40" s="278"/>
      <c r="D40" s="141"/>
      <c r="E40" s="141"/>
      <c r="F40" s="141"/>
      <c r="G40" s="279"/>
      <c r="H40" s="273"/>
      <c r="I40" s="21"/>
      <c r="J40" s="269" t="s">
        <v>162</v>
      </c>
      <c r="K40" s="154">
        <f>SUM(K36:K39)</f>
        <v>20444772.93</v>
      </c>
      <c r="L40" s="4"/>
    </row>
    <row r="41" spans="2:12" ht="30" customHeight="1" x14ac:dyDescent="0.2">
      <c r="B41" s="3"/>
      <c r="C41" s="283"/>
      <c r="D41" s="283" t="s">
        <v>94</v>
      </c>
      <c r="E41" s="261"/>
      <c r="F41" s="261"/>
      <c r="G41" s="290" t="s">
        <v>119</v>
      </c>
      <c r="H41" s="284"/>
      <c r="I41" s="250"/>
      <c r="J41" s="251"/>
      <c r="K41" s="252"/>
      <c r="L41" s="4"/>
    </row>
    <row r="42" spans="2:12" ht="30" customHeight="1" x14ac:dyDescent="0.2">
      <c r="B42" s="3"/>
      <c r="C42" s="303"/>
      <c r="D42" s="303" t="s">
        <v>95</v>
      </c>
      <c r="E42" s="155"/>
      <c r="F42" s="155"/>
      <c r="G42" s="304" t="s">
        <v>120</v>
      </c>
      <c r="H42" s="303" t="s">
        <v>160</v>
      </c>
      <c r="I42" s="235">
        <v>451.55</v>
      </c>
      <c r="J42" s="324">
        <f>'APU 2.3.1'!O69</f>
        <v>11893</v>
      </c>
      <c r="K42" s="157">
        <f t="shared" si="1"/>
        <v>5370284.1500000004</v>
      </c>
      <c r="L42" s="4"/>
    </row>
    <row r="43" spans="2:12" ht="30" customHeight="1" x14ac:dyDescent="0.2">
      <c r="B43" s="3"/>
      <c r="C43" s="286"/>
      <c r="D43" s="17"/>
      <c r="E43" s="17"/>
      <c r="F43" s="17"/>
      <c r="G43" s="267"/>
      <c r="H43" s="266"/>
      <c r="I43" s="234"/>
      <c r="J43" s="15"/>
      <c r="K43" s="144"/>
      <c r="L43" s="4"/>
    </row>
    <row r="44" spans="2:12" ht="30" customHeight="1" thickBot="1" x14ac:dyDescent="0.25">
      <c r="B44" s="3"/>
      <c r="C44" s="268"/>
      <c r="D44" s="21"/>
      <c r="E44" s="21"/>
      <c r="F44" s="21"/>
      <c r="G44" s="279"/>
      <c r="H44" s="273"/>
      <c r="I44" s="254"/>
      <c r="J44" s="269" t="s">
        <v>162</v>
      </c>
      <c r="K44" s="152">
        <f>SUM(K42:K43)</f>
        <v>5370284.1500000004</v>
      </c>
      <c r="L44" s="4"/>
    </row>
    <row r="45" spans="2:12" ht="33" customHeight="1" thickBot="1" x14ac:dyDescent="0.25">
      <c r="B45" s="3"/>
      <c r="C45" s="313"/>
      <c r="D45" s="314">
        <v>3</v>
      </c>
      <c r="E45" s="179"/>
      <c r="F45" s="179"/>
      <c r="G45" s="291" t="s">
        <v>121</v>
      </c>
      <c r="H45" s="292"/>
      <c r="I45" s="239"/>
      <c r="J45" s="145"/>
      <c r="K45" s="178"/>
      <c r="L45" s="4"/>
    </row>
    <row r="46" spans="2:12" ht="30" customHeight="1" x14ac:dyDescent="0.2">
      <c r="B46" s="3"/>
      <c r="C46" s="293"/>
      <c r="D46" s="293" t="s">
        <v>314</v>
      </c>
      <c r="E46" s="257"/>
      <c r="F46" s="257"/>
      <c r="G46" s="315" t="s">
        <v>122</v>
      </c>
      <c r="H46" s="316"/>
      <c r="I46" s="316"/>
      <c r="J46" s="316"/>
      <c r="K46" s="317"/>
      <c r="L46" s="4"/>
    </row>
    <row r="47" spans="2:12" ht="30" customHeight="1" x14ac:dyDescent="0.2">
      <c r="B47" s="3"/>
      <c r="C47" s="276"/>
      <c r="D47" s="276" t="s">
        <v>315</v>
      </c>
      <c r="E47" s="177"/>
      <c r="F47" s="177"/>
      <c r="G47" s="295" t="s">
        <v>123</v>
      </c>
      <c r="H47" s="276" t="s">
        <v>159</v>
      </c>
      <c r="I47" s="260">
        <v>0.86</v>
      </c>
      <c r="J47" s="228">
        <f>'APU 3.1.1'!O71</f>
        <v>1557519</v>
      </c>
      <c r="K47" s="157">
        <f t="shared" si="1"/>
        <v>1339466.3400000001</v>
      </c>
      <c r="L47" s="4"/>
    </row>
    <row r="48" spans="2:12" ht="30" customHeight="1" x14ac:dyDescent="0.2">
      <c r="B48" s="3"/>
      <c r="C48" s="276"/>
      <c r="D48" s="177"/>
      <c r="E48" s="176"/>
      <c r="F48" s="176"/>
      <c r="G48" s="267"/>
      <c r="H48" s="266"/>
      <c r="I48" s="234"/>
      <c r="J48" s="135"/>
      <c r="K48" s="157"/>
      <c r="L48" s="4"/>
    </row>
    <row r="49" spans="2:12" ht="30" customHeight="1" thickBot="1" x14ac:dyDescent="0.25">
      <c r="B49" s="3"/>
      <c r="C49" s="268"/>
      <c r="D49" s="141"/>
      <c r="E49" s="141"/>
      <c r="F49" s="141"/>
      <c r="G49" s="141"/>
      <c r="H49" s="141"/>
      <c r="I49" s="254"/>
      <c r="J49" s="269" t="s">
        <v>162</v>
      </c>
      <c r="K49" s="180">
        <f>SUM(K47:K48)</f>
        <v>1339466.3400000001</v>
      </c>
      <c r="L49" s="4"/>
    </row>
    <row r="50" spans="2:12" ht="30" customHeight="1" thickBot="1" x14ac:dyDescent="0.25">
      <c r="B50" s="3"/>
      <c r="C50" s="301"/>
      <c r="D50" s="312">
        <v>4</v>
      </c>
      <c r="E50" s="179"/>
      <c r="F50" s="179"/>
      <c r="G50" s="287" t="s">
        <v>124</v>
      </c>
      <c r="H50" s="265"/>
      <c r="I50" s="239"/>
      <c r="J50" s="145"/>
      <c r="K50" s="178"/>
      <c r="L50" s="4"/>
    </row>
    <row r="51" spans="2:12" ht="30" customHeight="1" x14ac:dyDescent="0.2">
      <c r="B51" s="3"/>
      <c r="C51" s="270"/>
      <c r="D51" s="270" t="s">
        <v>96</v>
      </c>
      <c r="E51" s="255"/>
      <c r="F51" s="255"/>
      <c r="G51" s="307" t="s">
        <v>125</v>
      </c>
      <c r="H51" s="271"/>
      <c r="I51" s="250"/>
      <c r="J51" s="251"/>
      <c r="K51" s="256"/>
      <c r="L51" s="4"/>
    </row>
    <row r="52" spans="2:12" ht="30" customHeight="1" x14ac:dyDescent="0.2">
      <c r="B52" s="3"/>
      <c r="C52" s="276"/>
      <c r="D52" s="276" t="s">
        <v>97</v>
      </c>
      <c r="E52" s="177"/>
      <c r="F52" s="177"/>
      <c r="G52" s="295" t="s">
        <v>269</v>
      </c>
      <c r="H52" s="276" t="s">
        <v>157</v>
      </c>
      <c r="I52" s="260">
        <v>18.77</v>
      </c>
      <c r="J52" s="228">
        <f>'APU 4.1.1'!O69</f>
        <v>131259</v>
      </c>
      <c r="K52" s="157">
        <f t="shared" si="1"/>
        <v>2463731.4300000002</v>
      </c>
      <c r="L52" s="4"/>
    </row>
    <row r="53" spans="2:12" ht="30" customHeight="1" x14ac:dyDescent="0.2">
      <c r="B53" s="3"/>
      <c r="C53" s="266"/>
      <c r="D53" s="176"/>
      <c r="E53" s="176"/>
      <c r="F53" s="176"/>
      <c r="G53" s="267"/>
      <c r="H53" s="266"/>
      <c r="I53" s="234"/>
      <c r="J53" s="15"/>
      <c r="K53" s="137"/>
      <c r="L53" s="4"/>
    </row>
    <row r="54" spans="2:12" ht="30" customHeight="1" x14ac:dyDescent="0.2">
      <c r="B54" s="3"/>
      <c r="C54" s="268"/>
      <c r="D54" s="141"/>
      <c r="E54" s="141"/>
      <c r="F54" s="141"/>
      <c r="G54" s="141"/>
      <c r="H54" s="141"/>
      <c r="I54" s="254"/>
      <c r="J54" s="269" t="s">
        <v>162</v>
      </c>
      <c r="K54" s="152">
        <f>SUM(K52:K53)</f>
        <v>2463731.4300000002</v>
      </c>
      <c r="L54" s="4"/>
    </row>
    <row r="55" spans="2:12" ht="30" customHeight="1" x14ac:dyDescent="0.2">
      <c r="B55" s="3"/>
      <c r="C55" s="270"/>
      <c r="D55" s="270" t="s">
        <v>316</v>
      </c>
      <c r="E55" s="255"/>
      <c r="F55" s="255"/>
      <c r="G55" s="275" t="s">
        <v>126</v>
      </c>
      <c r="H55" s="271"/>
      <c r="I55" s="250"/>
      <c r="J55" s="251"/>
      <c r="K55" s="256"/>
      <c r="L55" s="4"/>
    </row>
    <row r="56" spans="2:12" ht="30" customHeight="1" x14ac:dyDescent="0.2">
      <c r="B56" s="3"/>
      <c r="C56" s="276"/>
      <c r="D56" s="276" t="s">
        <v>98</v>
      </c>
      <c r="E56" s="177"/>
      <c r="F56" s="177"/>
      <c r="G56" s="295" t="s">
        <v>127</v>
      </c>
      <c r="H56" s="276" t="s">
        <v>161</v>
      </c>
      <c r="I56" s="260">
        <v>16.510000000000002</v>
      </c>
      <c r="J56" s="228">
        <f>'APU 4.2.1'!O70</f>
        <v>134176</v>
      </c>
      <c r="K56" s="157">
        <f t="shared" si="1"/>
        <v>2215245.7599999998</v>
      </c>
      <c r="L56" s="4"/>
    </row>
    <row r="57" spans="2:12" ht="30" customHeight="1" x14ac:dyDescent="0.2">
      <c r="B57" s="3"/>
      <c r="C57" s="266"/>
      <c r="D57" s="176"/>
      <c r="E57" s="176"/>
      <c r="F57" s="176"/>
      <c r="G57" s="267"/>
      <c r="H57" s="266"/>
      <c r="I57" s="234"/>
      <c r="J57" s="15"/>
      <c r="K57" s="137"/>
      <c r="L57" s="4"/>
    </row>
    <row r="58" spans="2:12" ht="30" customHeight="1" thickBot="1" x14ac:dyDescent="0.25">
      <c r="B58" s="3"/>
      <c r="C58" s="268"/>
      <c r="D58" s="141"/>
      <c r="E58" s="141"/>
      <c r="F58" s="141"/>
      <c r="G58" s="141"/>
      <c r="H58" s="141"/>
      <c r="I58" s="254"/>
      <c r="J58" s="269" t="s">
        <v>162</v>
      </c>
      <c r="K58" s="152">
        <f>SUM(K56:K57)</f>
        <v>2215245.7599999998</v>
      </c>
      <c r="L58" s="4"/>
    </row>
    <row r="59" spans="2:12" ht="27.6" customHeight="1" thickBot="1" x14ac:dyDescent="0.25">
      <c r="B59" s="3"/>
      <c r="C59" s="301"/>
      <c r="D59" s="312">
        <v>5</v>
      </c>
      <c r="E59" s="179"/>
      <c r="F59" s="179"/>
      <c r="G59" s="264" t="s">
        <v>128</v>
      </c>
      <c r="H59" s="298"/>
      <c r="I59" s="239"/>
      <c r="J59" s="145"/>
      <c r="K59" s="146"/>
      <c r="L59" s="4"/>
    </row>
    <row r="60" spans="2:12" ht="30" customHeight="1" x14ac:dyDescent="0.2">
      <c r="B60" s="3"/>
      <c r="C60" s="293"/>
      <c r="D60" s="293" t="s">
        <v>317</v>
      </c>
      <c r="E60" s="257"/>
      <c r="F60" s="257"/>
      <c r="G60" s="299" t="s">
        <v>129</v>
      </c>
      <c r="H60" s="297"/>
      <c r="I60" s="240"/>
      <c r="J60" s="174"/>
      <c r="K60" s="175"/>
      <c r="L60" s="4"/>
    </row>
    <row r="61" spans="2:12" ht="44.45" customHeight="1" x14ac:dyDescent="0.2">
      <c r="B61" s="3"/>
      <c r="C61" s="276"/>
      <c r="D61" s="276" t="s">
        <v>318</v>
      </c>
      <c r="E61" s="177"/>
      <c r="F61" s="177"/>
      <c r="G61" s="295" t="s">
        <v>291</v>
      </c>
      <c r="H61" s="276" t="s">
        <v>278</v>
      </c>
      <c r="I61" s="260">
        <v>5</v>
      </c>
      <c r="J61" s="228">
        <f>'APU 5.1.1'!O74</f>
        <v>176544</v>
      </c>
      <c r="K61" s="157">
        <f t="shared" si="1"/>
        <v>882720</v>
      </c>
      <c r="L61" s="4"/>
    </row>
    <row r="62" spans="2:12" ht="60" customHeight="1" x14ac:dyDescent="0.2">
      <c r="B62" s="3"/>
      <c r="C62" s="266"/>
      <c r="D62" s="266" t="s">
        <v>319</v>
      </c>
      <c r="E62" s="176"/>
      <c r="F62" s="176"/>
      <c r="G62" s="267" t="s">
        <v>131</v>
      </c>
      <c r="H62" s="266" t="s">
        <v>278</v>
      </c>
      <c r="I62" s="322">
        <v>2</v>
      </c>
      <c r="J62" s="229">
        <f>'APU 5.1.2'!O74</f>
        <v>184122</v>
      </c>
      <c r="K62" s="137">
        <f t="shared" si="1"/>
        <v>368244</v>
      </c>
      <c r="L62" s="4"/>
    </row>
    <row r="63" spans="2:12" ht="28.5" customHeight="1" x14ac:dyDescent="0.2">
      <c r="B63" s="3"/>
      <c r="C63" s="266"/>
      <c r="D63" s="176"/>
      <c r="E63" s="176"/>
      <c r="F63" s="176"/>
      <c r="G63" s="267"/>
      <c r="H63" s="266"/>
      <c r="I63" s="234"/>
      <c r="J63" s="15"/>
      <c r="K63" s="137"/>
      <c r="L63" s="4"/>
    </row>
    <row r="64" spans="2:12" ht="30" customHeight="1" x14ac:dyDescent="0.2">
      <c r="B64" s="3"/>
      <c r="C64" s="268"/>
      <c r="D64" s="141"/>
      <c r="E64" s="141"/>
      <c r="F64" s="141"/>
      <c r="G64" s="141"/>
      <c r="H64" s="141"/>
      <c r="I64" s="254"/>
      <c r="J64" s="269" t="s">
        <v>162</v>
      </c>
      <c r="K64" s="152">
        <f>SUM(K61:K63)</f>
        <v>1250964</v>
      </c>
      <c r="L64" s="4"/>
    </row>
    <row r="65" spans="2:12" ht="30" customHeight="1" x14ac:dyDescent="0.2">
      <c r="B65" s="3"/>
      <c r="C65" s="270"/>
      <c r="D65" s="270" t="s">
        <v>99</v>
      </c>
      <c r="E65" s="255"/>
      <c r="F65" s="255"/>
      <c r="G65" s="275" t="s">
        <v>132</v>
      </c>
      <c r="H65" s="271"/>
      <c r="I65" s="250"/>
      <c r="J65" s="251"/>
      <c r="K65" s="252"/>
      <c r="L65" s="4"/>
    </row>
    <row r="66" spans="2:12" ht="30" customHeight="1" x14ac:dyDescent="0.2">
      <c r="B66" s="3"/>
      <c r="C66" s="266"/>
      <c r="D66" s="266" t="s">
        <v>100</v>
      </c>
      <c r="E66" s="176"/>
      <c r="F66" s="176"/>
      <c r="G66" s="267" t="s">
        <v>273</v>
      </c>
      <c r="H66" s="266" t="s">
        <v>274</v>
      </c>
      <c r="I66" s="322">
        <v>20</v>
      </c>
      <c r="J66" s="229">
        <f>'APU 5.2.1'!O69</f>
        <v>16703</v>
      </c>
      <c r="K66" s="137">
        <f t="shared" ref="K66:K114" si="2">ROUND(PRODUCT(I66:J66),2)</f>
        <v>334060</v>
      </c>
      <c r="L66" s="4"/>
    </row>
    <row r="67" spans="2:12" ht="31.5" customHeight="1" x14ac:dyDescent="0.2">
      <c r="B67" s="3"/>
      <c r="C67" s="266"/>
      <c r="D67" s="266" t="s">
        <v>320</v>
      </c>
      <c r="E67" s="176"/>
      <c r="F67" s="176"/>
      <c r="G67" s="267" t="s">
        <v>275</v>
      </c>
      <c r="H67" s="266" t="s">
        <v>274</v>
      </c>
      <c r="I67" s="322">
        <v>197</v>
      </c>
      <c r="J67" s="229">
        <f>'APU 5.2.2'!O69</f>
        <v>9051</v>
      </c>
      <c r="K67" s="137">
        <f t="shared" si="2"/>
        <v>1783047</v>
      </c>
      <c r="L67" s="4"/>
    </row>
    <row r="68" spans="2:12" ht="31.7" customHeight="1" x14ac:dyDescent="0.2">
      <c r="B68" s="3"/>
      <c r="C68" s="266"/>
      <c r="D68" s="176"/>
      <c r="E68" s="176"/>
      <c r="F68" s="176"/>
      <c r="G68" s="267"/>
      <c r="H68" s="266"/>
      <c r="I68" s="234"/>
      <c r="J68" s="15"/>
      <c r="K68" s="137"/>
      <c r="L68" s="4"/>
    </row>
    <row r="69" spans="2:12" ht="30" customHeight="1" x14ac:dyDescent="0.2">
      <c r="B69" s="3"/>
      <c r="C69" s="268"/>
      <c r="D69" s="141"/>
      <c r="E69" s="141"/>
      <c r="F69" s="141"/>
      <c r="G69" s="141"/>
      <c r="H69" s="141"/>
      <c r="I69" s="254"/>
      <c r="J69" s="269" t="s">
        <v>162</v>
      </c>
      <c r="K69" s="152">
        <f>SUM(K66:K68)</f>
        <v>2117107</v>
      </c>
      <c r="L69" s="4"/>
    </row>
    <row r="70" spans="2:12" ht="30" customHeight="1" x14ac:dyDescent="0.2">
      <c r="B70" s="3"/>
      <c r="C70" s="270"/>
      <c r="D70" s="270" t="s">
        <v>321</v>
      </c>
      <c r="E70" s="255"/>
      <c r="F70" s="255"/>
      <c r="G70" s="275" t="s">
        <v>276</v>
      </c>
      <c r="H70" s="271"/>
      <c r="I70" s="250"/>
      <c r="J70" s="251"/>
      <c r="K70" s="256"/>
      <c r="L70" s="4"/>
    </row>
    <row r="71" spans="2:12" ht="30" customHeight="1" x14ac:dyDescent="0.2">
      <c r="B71" s="3"/>
      <c r="C71" s="276"/>
      <c r="D71" s="276" t="s">
        <v>322</v>
      </c>
      <c r="E71" s="177"/>
      <c r="F71" s="177"/>
      <c r="G71" s="295" t="s">
        <v>279</v>
      </c>
      <c r="H71" s="276" t="s">
        <v>277</v>
      </c>
      <c r="I71" s="260">
        <v>1</v>
      </c>
      <c r="J71" s="228">
        <f>'APU 5.3.1'!O69</f>
        <v>616677</v>
      </c>
      <c r="K71" s="157">
        <f t="shared" si="2"/>
        <v>616677</v>
      </c>
      <c r="L71" s="4"/>
    </row>
    <row r="72" spans="2:12" ht="30" customHeight="1" x14ac:dyDescent="0.2">
      <c r="B72" s="3"/>
      <c r="C72" s="276"/>
      <c r="D72" s="276" t="s">
        <v>323</v>
      </c>
      <c r="E72" s="177"/>
      <c r="F72" s="177"/>
      <c r="G72" s="295" t="s">
        <v>135</v>
      </c>
      <c r="H72" s="276" t="s">
        <v>277</v>
      </c>
      <c r="I72" s="260">
        <v>4</v>
      </c>
      <c r="J72" s="228">
        <f>'APU 5.3.2'!O69</f>
        <v>61042</v>
      </c>
      <c r="K72" s="157">
        <f t="shared" si="2"/>
        <v>244168</v>
      </c>
      <c r="L72" s="4"/>
    </row>
    <row r="73" spans="2:12" ht="30" customHeight="1" x14ac:dyDescent="0.2">
      <c r="B73" s="3"/>
      <c r="C73" s="266"/>
      <c r="D73" s="176"/>
      <c r="E73" s="176"/>
      <c r="F73" s="176"/>
      <c r="G73" s="267"/>
      <c r="H73" s="266"/>
      <c r="I73" s="234"/>
      <c r="J73" s="15"/>
      <c r="K73" s="144"/>
      <c r="L73" s="4"/>
    </row>
    <row r="74" spans="2:12" ht="30" customHeight="1" thickBot="1" x14ac:dyDescent="0.25">
      <c r="B74" s="3"/>
      <c r="C74" s="268"/>
      <c r="D74" s="141"/>
      <c r="E74" s="141"/>
      <c r="F74" s="141"/>
      <c r="G74" s="141"/>
      <c r="H74" s="141"/>
      <c r="I74" s="254"/>
      <c r="J74" s="269" t="s">
        <v>162</v>
      </c>
      <c r="K74" s="152">
        <f>SUM(K71:K73)</f>
        <v>860845</v>
      </c>
      <c r="L74" s="4"/>
    </row>
    <row r="75" spans="2:12" ht="30" customHeight="1" thickBot="1" x14ac:dyDescent="0.25">
      <c r="B75" s="3"/>
      <c r="C75" s="313"/>
      <c r="D75" s="314">
        <v>6</v>
      </c>
      <c r="E75" s="179"/>
      <c r="F75" s="179"/>
      <c r="G75" s="291" t="s">
        <v>136</v>
      </c>
      <c r="H75" s="292"/>
      <c r="I75" s="239"/>
      <c r="J75" s="145"/>
      <c r="K75" s="146"/>
      <c r="L75" s="4"/>
    </row>
    <row r="76" spans="2:12" ht="30" customHeight="1" x14ac:dyDescent="0.2">
      <c r="B76" s="3"/>
      <c r="C76" s="270"/>
      <c r="D76" s="270" t="s">
        <v>324</v>
      </c>
      <c r="E76" s="255"/>
      <c r="F76" s="255"/>
      <c r="G76" s="275" t="s">
        <v>137</v>
      </c>
      <c r="H76" s="271"/>
      <c r="I76" s="250"/>
      <c r="J76" s="251"/>
      <c r="K76" s="256"/>
      <c r="L76" s="4"/>
    </row>
    <row r="77" spans="2:12" ht="30" customHeight="1" x14ac:dyDescent="0.2">
      <c r="B77" s="3"/>
      <c r="C77" s="276"/>
      <c r="D77" s="276" t="s">
        <v>325</v>
      </c>
      <c r="E77" s="177"/>
      <c r="F77" s="177"/>
      <c r="G77" s="295" t="s">
        <v>272</v>
      </c>
      <c r="H77" s="276" t="s">
        <v>157</v>
      </c>
      <c r="I77" s="260">
        <v>74.58</v>
      </c>
      <c r="J77" s="228">
        <f>'APU 6.1.1'!O69</f>
        <v>52879</v>
      </c>
      <c r="K77" s="157">
        <f t="shared" si="2"/>
        <v>3943715.82</v>
      </c>
      <c r="L77" s="4"/>
    </row>
    <row r="78" spans="2:12" ht="33" customHeight="1" x14ac:dyDescent="0.2">
      <c r="B78" s="3"/>
      <c r="C78" s="266"/>
      <c r="D78" s="176"/>
      <c r="E78" s="176"/>
      <c r="F78" s="176"/>
      <c r="G78" s="267"/>
      <c r="H78" s="266"/>
      <c r="I78" s="234"/>
      <c r="J78" s="15"/>
      <c r="K78" s="144"/>
      <c r="L78" s="4"/>
    </row>
    <row r="79" spans="2:12" ht="30" customHeight="1" thickBot="1" x14ac:dyDescent="0.25">
      <c r="B79" s="3"/>
      <c r="C79" s="268"/>
      <c r="D79" s="141"/>
      <c r="E79" s="141"/>
      <c r="F79" s="141"/>
      <c r="G79" s="141"/>
      <c r="H79" s="141"/>
      <c r="I79" s="254"/>
      <c r="J79" s="269" t="s">
        <v>162</v>
      </c>
      <c r="K79" s="152">
        <f>SUM(K77:K78)</f>
        <v>3943715.82</v>
      </c>
      <c r="L79" s="4"/>
    </row>
    <row r="80" spans="2:12" ht="30" customHeight="1" thickBot="1" x14ac:dyDescent="0.25">
      <c r="B80" s="3"/>
      <c r="C80" s="313"/>
      <c r="D80" s="314">
        <v>7</v>
      </c>
      <c r="E80" s="179"/>
      <c r="F80" s="179"/>
      <c r="G80" s="291" t="s">
        <v>280</v>
      </c>
      <c r="H80" s="292"/>
      <c r="I80" s="239"/>
      <c r="J80" s="145"/>
      <c r="K80" s="178"/>
      <c r="L80" s="4"/>
    </row>
    <row r="81" spans="2:12" ht="30" customHeight="1" x14ac:dyDescent="0.2">
      <c r="B81" s="3"/>
      <c r="C81" s="293"/>
      <c r="D81" s="293" t="s">
        <v>326</v>
      </c>
      <c r="E81" s="257"/>
      <c r="F81" s="257"/>
      <c r="G81" s="296" t="s">
        <v>139</v>
      </c>
      <c r="H81" s="297"/>
      <c r="I81" s="240"/>
      <c r="J81" s="174"/>
      <c r="K81" s="258"/>
      <c r="L81" s="4"/>
    </row>
    <row r="82" spans="2:12" ht="30" customHeight="1" x14ac:dyDescent="0.2">
      <c r="B82" s="3"/>
      <c r="C82" s="266"/>
      <c r="D82" s="266" t="s">
        <v>327</v>
      </c>
      <c r="E82" s="176"/>
      <c r="F82" s="176"/>
      <c r="G82" s="267" t="s">
        <v>140</v>
      </c>
      <c r="H82" s="266" t="s">
        <v>157</v>
      </c>
      <c r="I82" s="322">
        <v>36.6</v>
      </c>
      <c r="J82" s="229">
        <f>'APU 7.1.1'!O69</f>
        <v>59710</v>
      </c>
      <c r="K82" s="137">
        <f t="shared" si="2"/>
        <v>2185386</v>
      </c>
      <c r="L82" s="4"/>
    </row>
    <row r="83" spans="2:12" ht="30" customHeight="1" x14ac:dyDescent="0.2">
      <c r="B83" s="3"/>
      <c r="C83" s="266"/>
      <c r="D83" s="176"/>
      <c r="E83" s="176"/>
      <c r="F83" s="176"/>
      <c r="G83" s="267"/>
      <c r="H83" s="266"/>
      <c r="I83" s="234"/>
      <c r="J83" s="15"/>
      <c r="K83" s="144"/>
      <c r="L83" s="4"/>
    </row>
    <row r="84" spans="2:12" ht="30" customHeight="1" x14ac:dyDescent="0.2">
      <c r="B84" s="3"/>
      <c r="C84" s="268"/>
      <c r="D84" s="141"/>
      <c r="E84" s="141"/>
      <c r="F84" s="141"/>
      <c r="G84" s="141"/>
      <c r="H84" s="141"/>
      <c r="I84" s="254"/>
      <c r="J84" s="269" t="s">
        <v>162</v>
      </c>
      <c r="K84" s="152">
        <f>SUM(K82:K83)</f>
        <v>2185386</v>
      </c>
      <c r="L84" s="4"/>
    </row>
    <row r="85" spans="2:12" ht="30" customHeight="1" x14ac:dyDescent="0.2">
      <c r="B85" s="3"/>
      <c r="C85" s="270"/>
      <c r="D85" s="270" t="s">
        <v>328</v>
      </c>
      <c r="E85" s="255"/>
      <c r="F85" s="255"/>
      <c r="G85" s="275" t="s">
        <v>141</v>
      </c>
      <c r="H85" s="271"/>
      <c r="I85" s="250"/>
      <c r="J85" s="251"/>
      <c r="K85" s="256"/>
      <c r="L85" s="4"/>
    </row>
    <row r="86" spans="2:12" ht="30" customHeight="1" x14ac:dyDescent="0.2">
      <c r="B86" s="3"/>
      <c r="C86" s="276"/>
      <c r="D86" s="276" t="s">
        <v>329</v>
      </c>
      <c r="E86" s="177"/>
      <c r="F86" s="177"/>
      <c r="G86" s="295" t="s">
        <v>142</v>
      </c>
      <c r="H86" s="276" t="s">
        <v>157</v>
      </c>
      <c r="I86" s="260">
        <v>20</v>
      </c>
      <c r="J86" s="228">
        <f>'APU 7.2.1'!O69</f>
        <v>125672</v>
      </c>
      <c r="K86" s="157">
        <f t="shared" si="2"/>
        <v>2513440</v>
      </c>
      <c r="L86" s="4"/>
    </row>
    <row r="87" spans="2:12" ht="30" customHeight="1" x14ac:dyDescent="0.2">
      <c r="B87" s="3"/>
      <c r="C87" s="266"/>
      <c r="D87" s="176"/>
      <c r="E87" s="176"/>
      <c r="F87" s="176"/>
      <c r="G87" s="267"/>
      <c r="H87" s="266"/>
      <c r="I87" s="234"/>
      <c r="J87" s="15"/>
      <c r="K87" s="144"/>
      <c r="L87" s="4"/>
    </row>
    <row r="88" spans="2:12" ht="34.35" customHeight="1" thickBot="1" x14ac:dyDescent="0.25">
      <c r="B88" s="3"/>
      <c r="C88" s="268"/>
      <c r="D88" s="141"/>
      <c r="E88" s="141"/>
      <c r="F88" s="141"/>
      <c r="G88" s="141"/>
      <c r="H88" s="141"/>
      <c r="I88" s="254"/>
      <c r="J88" s="269" t="s">
        <v>162</v>
      </c>
      <c r="K88" s="152">
        <f>SUM(K86:K87)</f>
        <v>2513440</v>
      </c>
      <c r="L88" s="4"/>
    </row>
    <row r="89" spans="2:12" ht="30" customHeight="1" thickBot="1" x14ac:dyDescent="0.25">
      <c r="B89" s="3"/>
      <c r="C89" s="313"/>
      <c r="D89" s="314">
        <v>8</v>
      </c>
      <c r="E89" s="179"/>
      <c r="F89" s="179"/>
      <c r="G89" s="291" t="s">
        <v>281</v>
      </c>
      <c r="H89" s="298"/>
      <c r="I89" s="239"/>
      <c r="J89" s="145"/>
      <c r="K89" s="178"/>
      <c r="L89" s="4"/>
    </row>
    <row r="90" spans="2:12" ht="30" customHeight="1" x14ac:dyDescent="0.2">
      <c r="B90" s="3"/>
      <c r="C90" s="293"/>
      <c r="D90" s="293" t="s">
        <v>101</v>
      </c>
      <c r="E90" s="257"/>
      <c r="F90" s="257"/>
      <c r="G90" s="296" t="s">
        <v>143</v>
      </c>
      <c r="H90" s="297"/>
      <c r="I90" s="240"/>
      <c r="J90" s="174"/>
      <c r="K90" s="258"/>
      <c r="L90" s="4"/>
    </row>
    <row r="91" spans="2:12" ht="58.5" customHeight="1" x14ac:dyDescent="0.2">
      <c r="B91" s="3"/>
      <c r="C91" s="266"/>
      <c r="D91" s="266" t="s">
        <v>102</v>
      </c>
      <c r="E91" s="176"/>
      <c r="F91" s="176"/>
      <c r="G91" s="267" t="s">
        <v>282</v>
      </c>
      <c r="H91" s="266" t="s">
        <v>160</v>
      </c>
      <c r="I91" s="322">
        <v>563.20000000000005</v>
      </c>
      <c r="J91" s="229">
        <f>'APU 8.1.1'!O69</f>
        <v>25286</v>
      </c>
      <c r="K91" s="137">
        <f t="shared" si="2"/>
        <v>14241075.199999999</v>
      </c>
      <c r="L91" s="4"/>
    </row>
    <row r="92" spans="2:12" ht="30" customHeight="1" x14ac:dyDescent="0.2">
      <c r="B92" s="3"/>
      <c r="C92" s="266"/>
      <c r="D92" s="266" t="s">
        <v>312</v>
      </c>
      <c r="E92" s="176"/>
      <c r="F92" s="176"/>
      <c r="G92" s="267" t="s">
        <v>145</v>
      </c>
      <c r="H92" s="266" t="s">
        <v>157</v>
      </c>
      <c r="I92" s="322">
        <v>160</v>
      </c>
      <c r="J92" s="229">
        <f>'APU 8.1.2'!O69</f>
        <v>81993</v>
      </c>
      <c r="K92" s="137">
        <f t="shared" si="2"/>
        <v>13118880</v>
      </c>
      <c r="L92" s="4"/>
    </row>
    <row r="93" spans="2:12" ht="30" customHeight="1" x14ac:dyDescent="0.2">
      <c r="B93" s="3"/>
      <c r="C93" s="266"/>
      <c r="D93" s="176"/>
      <c r="E93" s="176"/>
      <c r="F93" s="176"/>
      <c r="G93" s="267"/>
      <c r="H93" s="266"/>
      <c r="I93" s="234"/>
      <c r="J93" s="15"/>
      <c r="K93" s="144"/>
      <c r="L93" s="4"/>
    </row>
    <row r="94" spans="2:12" ht="30" customHeight="1" x14ac:dyDescent="0.2">
      <c r="B94" s="3"/>
      <c r="C94" s="268"/>
      <c r="D94" s="141"/>
      <c r="E94" s="141"/>
      <c r="F94" s="141"/>
      <c r="G94" s="141"/>
      <c r="H94" s="141"/>
      <c r="I94" s="254"/>
      <c r="J94" s="269" t="s">
        <v>162</v>
      </c>
      <c r="K94" s="152">
        <f>SUM(K91:K93)</f>
        <v>27359955.199999999</v>
      </c>
      <c r="L94" s="4"/>
    </row>
    <row r="95" spans="2:12" ht="30" customHeight="1" x14ac:dyDescent="0.2">
      <c r="B95" s="3"/>
      <c r="C95" s="270"/>
      <c r="D95" s="270" t="s">
        <v>330</v>
      </c>
      <c r="E95" s="255"/>
      <c r="F95" s="255"/>
      <c r="G95" s="300" t="s">
        <v>146</v>
      </c>
      <c r="H95" s="271"/>
      <c r="I95" s="250"/>
      <c r="J95" s="251"/>
      <c r="K95" s="256"/>
      <c r="L95" s="4"/>
    </row>
    <row r="96" spans="2:12" ht="30" customHeight="1" x14ac:dyDescent="0.2">
      <c r="B96" s="3"/>
      <c r="C96" s="276"/>
      <c r="D96" s="276" t="s">
        <v>331</v>
      </c>
      <c r="E96" s="177"/>
      <c r="F96" s="177"/>
      <c r="G96" s="295" t="s">
        <v>284</v>
      </c>
      <c r="H96" s="276" t="s">
        <v>161</v>
      </c>
      <c r="I96" s="260">
        <v>20</v>
      </c>
      <c r="J96" s="228">
        <f>'APU 8.2.1'!O69</f>
        <v>96874</v>
      </c>
      <c r="K96" s="157">
        <f t="shared" si="2"/>
        <v>1937480</v>
      </c>
      <c r="L96" s="4"/>
    </row>
    <row r="97" spans="2:12" ht="27" customHeight="1" x14ac:dyDescent="0.2">
      <c r="B97" s="3"/>
      <c r="C97" s="276"/>
      <c r="D97" s="276" t="s">
        <v>332</v>
      </c>
      <c r="E97" s="177"/>
      <c r="F97" s="177"/>
      <c r="G97" s="267" t="s">
        <v>148</v>
      </c>
      <c r="H97" s="276" t="s">
        <v>161</v>
      </c>
      <c r="I97" s="260">
        <v>6</v>
      </c>
      <c r="J97" s="228">
        <f>'APU 8.2.2'!O69</f>
        <v>56120</v>
      </c>
      <c r="K97" s="157">
        <f t="shared" si="2"/>
        <v>336720</v>
      </c>
      <c r="L97" s="4"/>
    </row>
    <row r="98" spans="2:12" ht="25.5" customHeight="1" x14ac:dyDescent="0.2">
      <c r="B98" s="3"/>
      <c r="C98" s="266"/>
      <c r="D98" s="176"/>
      <c r="E98" s="176"/>
      <c r="F98" s="176"/>
      <c r="G98" s="267"/>
      <c r="H98" s="266"/>
      <c r="I98" s="234"/>
      <c r="J98" s="15"/>
      <c r="K98" s="144"/>
      <c r="L98" s="4"/>
    </row>
    <row r="99" spans="2:12" ht="28.5" customHeight="1" thickBot="1" x14ac:dyDescent="0.25">
      <c r="B99" s="3"/>
      <c r="C99" s="268"/>
      <c r="D99" s="141"/>
      <c r="E99" s="141"/>
      <c r="F99" s="141"/>
      <c r="G99" s="141"/>
      <c r="H99" s="141"/>
      <c r="I99" s="254"/>
      <c r="J99" s="269" t="s">
        <v>162</v>
      </c>
      <c r="K99" s="152">
        <f>SUM(K96:K98)</f>
        <v>2274200</v>
      </c>
      <c r="L99" s="4"/>
    </row>
    <row r="100" spans="2:12" ht="24.95" customHeight="1" thickBot="1" x14ac:dyDescent="0.25">
      <c r="B100" s="3"/>
      <c r="C100" s="313"/>
      <c r="D100" s="314">
        <v>9</v>
      </c>
      <c r="E100" s="179"/>
      <c r="F100" s="179"/>
      <c r="G100" s="291" t="s">
        <v>149</v>
      </c>
      <c r="H100" s="292"/>
      <c r="I100" s="239"/>
      <c r="J100" s="145"/>
      <c r="K100" s="178"/>
      <c r="L100" s="4"/>
    </row>
    <row r="101" spans="2:12" ht="30" customHeight="1" x14ac:dyDescent="0.2">
      <c r="B101" s="3"/>
      <c r="C101" s="293"/>
      <c r="D101" s="293" t="s">
        <v>103</v>
      </c>
      <c r="E101" s="257"/>
      <c r="F101" s="257"/>
      <c r="G101" s="296" t="s">
        <v>150</v>
      </c>
      <c r="H101" s="294"/>
      <c r="I101" s="240"/>
      <c r="J101" s="174"/>
      <c r="K101" s="258"/>
      <c r="L101" s="4"/>
    </row>
    <row r="102" spans="2:12" ht="44.1" customHeight="1" x14ac:dyDescent="0.2">
      <c r="B102" s="3"/>
      <c r="C102" s="276"/>
      <c r="D102" s="276" t="s">
        <v>313</v>
      </c>
      <c r="E102" s="177"/>
      <c r="F102" s="177"/>
      <c r="G102" s="295" t="s">
        <v>292</v>
      </c>
      <c r="H102" s="276" t="s">
        <v>277</v>
      </c>
      <c r="I102" s="260">
        <v>1</v>
      </c>
      <c r="J102" s="228">
        <f>'APU 9.1.1'!O69</f>
        <v>308715</v>
      </c>
      <c r="K102" s="157">
        <f t="shared" si="2"/>
        <v>308715</v>
      </c>
      <c r="L102" s="4"/>
    </row>
    <row r="103" spans="2:12" ht="30" customHeight="1" x14ac:dyDescent="0.2">
      <c r="B103" s="3"/>
      <c r="C103" s="266"/>
      <c r="D103" s="176"/>
      <c r="E103" s="176"/>
      <c r="F103" s="176"/>
      <c r="G103" s="267"/>
      <c r="H103" s="266"/>
      <c r="I103" s="234"/>
      <c r="J103" s="15"/>
      <c r="K103" s="137"/>
      <c r="L103" s="4"/>
    </row>
    <row r="104" spans="2:12" ht="30" customHeight="1" thickBot="1" x14ac:dyDescent="0.25">
      <c r="B104" s="3"/>
      <c r="C104" s="268"/>
      <c r="D104" s="141"/>
      <c r="E104" s="141"/>
      <c r="F104" s="141"/>
      <c r="G104" s="141"/>
      <c r="H104" s="141"/>
      <c r="I104" s="254"/>
      <c r="J104" s="269" t="s">
        <v>162</v>
      </c>
      <c r="K104" s="144">
        <f>SUM(K102:K103)</f>
        <v>308715</v>
      </c>
      <c r="L104" s="4"/>
    </row>
    <row r="105" spans="2:12" ht="30" customHeight="1" thickBot="1" x14ac:dyDescent="0.25">
      <c r="B105" s="3"/>
      <c r="C105" s="301"/>
      <c r="D105" s="312">
        <v>10</v>
      </c>
      <c r="E105" s="179"/>
      <c r="F105" s="179"/>
      <c r="G105" s="264" t="s">
        <v>151</v>
      </c>
      <c r="H105" s="265"/>
      <c r="I105" s="239"/>
      <c r="J105" s="145"/>
      <c r="K105" s="146"/>
      <c r="L105" s="4"/>
    </row>
    <row r="106" spans="2:12" ht="30" customHeight="1" x14ac:dyDescent="0.2">
      <c r="B106" s="3"/>
      <c r="C106" s="288"/>
      <c r="D106" s="288" t="s">
        <v>104</v>
      </c>
      <c r="E106" s="257"/>
      <c r="F106" s="257"/>
      <c r="G106" s="289" t="s">
        <v>152</v>
      </c>
      <c r="H106" s="281"/>
      <c r="I106" s="240"/>
      <c r="J106" s="174"/>
      <c r="K106" s="175"/>
      <c r="L106" s="4"/>
    </row>
    <row r="107" spans="2:12" ht="30" customHeight="1" x14ac:dyDescent="0.2">
      <c r="B107" s="3"/>
      <c r="C107" s="276"/>
      <c r="D107" s="276" t="s">
        <v>105</v>
      </c>
      <c r="E107" s="177"/>
      <c r="F107" s="177"/>
      <c r="G107" s="295" t="s">
        <v>285</v>
      </c>
      <c r="H107" s="276" t="s">
        <v>157</v>
      </c>
      <c r="I107" s="260">
        <v>23.5</v>
      </c>
      <c r="J107" s="228">
        <f>'APU 10.1.1'!O69</f>
        <v>11826</v>
      </c>
      <c r="K107" s="157">
        <f t="shared" si="2"/>
        <v>277911</v>
      </c>
      <c r="L107" s="4"/>
    </row>
    <row r="108" spans="2:12" ht="30" customHeight="1" x14ac:dyDescent="0.2">
      <c r="B108" s="3"/>
      <c r="C108" s="276"/>
      <c r="D108" s="276" t="s">
        <v>333</v>
      </c>
      <c r="E108" s="177"/>
      <c r="F108" s="177"/>
      <c r="G108" s="295" t="s">
        <v>286</v>
      </c>
      <c r="H108" s="276" t="s">
        <v>157</v>
      </c>
      <c r="I108" s="260">
        <v>23</v>
      </c>
      <c r="J108" s="228">
        <f>'APU 10.1.2'!O69</f>
        <v>32914</v>
      </c>
      <c r="K108" s="157">
        <f t="shared" si="2"/>
        <v>757022</v>
      </c>
      <c r="L108" s="4"/>
    </row>
    <row r="109" spans="2:12" ht="30" customHeight="1" x14ac:dyDescent="0.2">
      <c r="B109" s="3"/>
      <c r="C109" s="266"/>
      <c r="D109" s="176"/>
      <c r="E109" s="176"/>
      <c r="F109" s="176"/>
      <c r="G109" s="267"/>
      <c r="H109" s="266"/>
      <c r="I109" s="234"/>
      <c r="J109" s="15"/>
      <c r="K109" s="137"/>
      <c r="L109" s="4"/>
    </row>
    <row r="110" spans="2:12" ht="30" customHeight="1" thickBot="1" x14ac:dyDescent="0.25">
      <c r="B110" s="3"/>
      <c r="C110" s="268"/>
      <c r="D110" s="141"/>
      <c r="E110" s="141"/>
      <c r="F110" s="141"/>
      <c r="G110" s="141"/>
      <c r="H110" s="141"/>
      <c r="I110" s="254"/>
      <c r="J110" s="269" t="s">
        <v>162</v>
      </c>
      <c r="K110" s="152">
        <f>SUM(K107:K109)</f>
        <v>1034933</v>
      </c>
      <c r="L110" s="4"/>
    </row>
    <row r="111" spans="2:12" ht="30" customHeight="1" thickBot="1" x14ac:dyDescent="0.25">
      <c r="B111" s="3"/>
      <c r="C111" s="301"/>
      <c r="D111" s="318">
        <v>11</v>
      </c>
      <c r="E111" s="179"/>
      <c r="F111" s="179"/>
      <c r="G111" s="264" t="s">
        <v>287</v>
      </c>
      <c r="H111" s="265"/>
      <c r="I111" s="239"/>
      <c r="J111" s="145"/>
      <c r="K111" s="146"/>
      <c r="L111" s="4"/>
    </row>
    <row r="112" spans="2:12" ht="30" customHeight="1" x14ac:dyDescent="0.2">
      <c r="B112" s="3"/>
      <c r="C112" s="288"/>
      <c r="D112" s="288" t="s">
        <v>334</v>
      </c>
      <c r="E112" s="262"/>
      <c r="F112" s="263"/>
      <c r="G112" s="289" t="s">
        <v>288</v>
      </c>
      <c r="H112" s="263"/>
      <c r="I112" s="262"/>
      <c r="J112" s="263"/>
      <c r="K112" s="175"/>
      <c r="L112" s="4"/>
    </row>
    <row r="113" spans="2:12" ht="30" customHeight="1" x14ac:dyDescent="0.2">
      <c r="B113" s="3"/>
      <c r="C113" s="276"/>
      <c r="D113" s="276" t="s">
        <v>335</v>
      </c>
      <c r="E113" s="177"/>
      <c r="F113" s="177"/>
      <c r="G113" s="308" t="s">
        <v>289</v>
      </c>
      <c r="H113" s="276" t="s">
        <v>278</v>
      </c>
      <c r="I113" s="260">
        <v>6</v>
      </c>
      <c r="J113" s="228">
        <f>'APU 11.1.1'!O69</f>
        <v>129582</v>
      </c>
      <c r="K113" s="157">
        <f t="shared" si="2"/>
        <v>777492</v>
      </c>
      <c r="L113" s="4"/>
    </row>
    <row r="114" spans="2:12" ht="30" customHeight="1" x14ac:dyDescent="0.2">
      <c r="B114" s="3"/>
      <c r="C114" s="266"/>
      <c r="D114" s="266" t="s">
        <v>336</v>
      </c>
      <c r="E114" s="176"/>
      <c r="F114" s="176"/>
      <c r="G114" s="267" t="s">
        <v>290</v>
      </c>
      <c r="H114" s="266" t="s">
        <v>159</v>
      </c>
      <c r="I114" s="322">
        <v>10.75</v>
      </c>
      <c r="J114" s="229">
        <f>'APU 11.1.2'!O69</f>
        <v>159482</v>
      </c>
      <c r="K114" s="137">
        <f t="shared" si="2"/>
        <v>1714431.5</v>
      </c>
      <c r="L114" s="4"/>
    </row>
    <row r="115" spans="2:12" ht="30" customHeight="1" x14ac:dyDescent="0.2">
      <c r="B115" s="3"/>
      <c r="C115" s="181"/>
      <c r="D115" s="176"/>
      <c r="E115" s="176"/>
      <c r="F115" s="176"/>
      <c r="G115" s="18"/>
      <c r="H115" s="17"/>
      <c r="I115" s="234"/>
      <c r="J115" s="15"/>
      <c r="K115" s="144"/>
      <c r="L115" s="4"/>
    </row>
    <row r="116" spans="2:12" ht="30" customHeight="1" thickBot="1" x14ac:dyDescent="0.25">
      <c r="B116" s="3"/>
      <c r="C116" s="268"/>
      <c r="D116" s="141"/>
      <c r="E116" s="141"/>
      <c r="F116" s="141"/>
      <c r="G116" s="141"/>
      <c r="H116" s="141"/>
      <c r="I116" s="254"/>
      <c r="J116" s="269" t="s">
        <v>162</v>
      </c>
      <c r="K116" s="152">
        <f>SUM(K113:K115)</f>
        <v>2491923.5</v>
      </c>
      <c r="L116" s="4"/>
    </row>
    <row r="117" spans="2:12" ht="30" customHeight="1" thickBot="1" x14ac:dyDescent="0.25">
      <c r="B117" s="3"/>
      <c r="C117" s="301"/>
      <c r="D117" s="318">
        <v>12</v>
      </c>
      <c r="E117" s="179"/>
      <c r="F117" s="179"/>
      <c r="G117" s="264" t="s">
        <v>154</v>
      </c>
      <c r="H117" s="265"/>
      <c r="I117" s="239"/>
      <c r="J117" s="145"/>
      <c r="K117" s="146"/>
      <c r="L117" s="4"/>
    </row>
    <row r="118" spans="2:12" ht="30" customHeight="1" x14ac:dyDescent="0.2">
      <c r="B118" s="3"/>
      <c r="C118" s="288"/>
      <c r="D118" s="288" t="s">
        <v>337</v>
      </c>
      <c r="E118" s="262"/>
      <c r="F118" s="263"/>
      <c r="G118" s="289" t="s">
        <v>155</v>
      </c>
      <c r="H118" s="263"/>
      <c r="I118" s="262"/>
      <c r="J118" s="263"/>
      <c r="K118" s="175"/>
      <c r="L118" s="4"/>
    </row>
    <row r="119" spans="2:12" ht="30" customHeight="1" x14ac:dyDescent="0.2">
      <c r="B119" s="3"/>
      <c r="C119" s="266"/>
      <c r="D119" s="266" t="s">
        <v>338</v>
      </c>
      <c r="E119" s="176"/>
      <c r="F119" s="176"/>
      <c r="G119" s="267" t="s">
        <v>156</v>
      </c>
      <c r="H119" s="266" t="s">
        <v>157</v>
      </c>
      <c r="I119" s="322">
        <v>66.239999999999995</v>
      </c>
      <c r="J119" s="229">
        <f>'APU 12.1.1'!O69</f>
        <v>4584</v>
      </c>
      <c r="K119" s="137">
        <f>ROUND(PRODUCT(I119:J119),2)</f>
        <v>303644.15999999997</v>
      </c>
      <c r="L119" s="4"/>
    </row>
    <row r="120" spans="2:12" ht="30" customHeight="1" x14ac:dyDescent="0.2">
      <c r="B120" s="3"/>
      <c r="C120" s="181"/>
      <c r="D120" s="176"/>
      <c r="E120" s="176"/>
      <c r="F120" s="176"/>
      <c r="G120" s="18"/>
      <c r="H120" s="17"/>
      <c r="I120" s="234"/>
      <c r="J120" s="15"/>
      <c r="K120" s="144"/>
      <c r="L120" s="4"/>
    </row>
    <row r="121" spans="2:12" ht="30" customHeight="1" thickBot="1" x14ac:dyDescent="0.25">
      <c r="B121" s="3"/>
      <c r="C121" s="268"/>
      <c r="D121" s="141"/>
      <c r="E121" s="141"/>
      <c r="F121" s="141"/>
      <c r="G121" s="141"/>
      <c r="H121" s="141"/>
      <c r="I121" s="254"/>
      <c r="J121" s="269" t="s">
        <v>162</v>
      </c>
      <c r="K121" s="152">
        <f>SUM(K119)</f>
        <v>303644.15999999997</v>
      </c>
      <c r="L121" s="4"/>
    </row>
    <row r="122" spans="2:12" ht="30" customHeight="1" thickBot="1" x14ac:dyDescent="0.25">
      <c r="B122" s="3"/>
      <c r="C122" s="354" t="s">
        <v>16</v>
      </c>
      <c r="D122" s="355"/>
      <c r="E122" s="355"/>
      <c r="F122" s="355"/>
      <c r="G122" s="355"/>
      <c r="H122" s="355"/>
      <c r="I122" s="355"/>
      <c r="J122" s="356"/>
      <c r="K122" s="24">
        <f>+K18+K23+K27+K34+K40+K44+K49+K54+K58+K64+K69+K74+K79+K84+K88+K94+K99+K104+K110+K116+K121</f>
        <v>99999484.039999992</v>
      </c>
      <c r="L122" s="4"/>
    </row>
    <row r="123" spans="2:12" s="22" customFormat="1" ht="15" thickBot="1" x14ac:dyDescent="0.25">
      <c r="B123" s="23"/>
      <c r="C123" s="26"/>
      <c r="D123" s="26"/>
      <c r="E123" s="26"/>
      <c r="F123" s="26"/>
      <c r="G123" s="26"/>
      <c r="H123" s="26"/>
      <c r="I123" s="241"/>
      <c r="J123" s="26"/>
      <c r="K123" s="27"/>
      <c r="L123" s="25"/>
    </row>
    <row r="124" spans="2:12" s="22" customFormat="1" ht="30" customHeight="1" x14ac:dyDescent="0.2">
      <c r="B124" s="23"/>
      <c r="C124" s="28"/>
      <c r="D124" s="29"/>
      <c r="E124" s="28"/>
      <c r="F124" s="28"/>
      <c r="G124" s="361"/>
      <c r="H124" s="362"/>
      <c r="I124" s="363"/>
      <c r="J124" s="30"/>
      <c r="K124" s="31"/>
      <c r="L124" s="25"/>
    </row>
    <row r="125" spans="2:12" s="22" customFormat="1" ht="30" customHeight="1" x14ac:dyDescent="0.2">
      <c r="B125" s="23"/>
      <c r="C125" s="28"/>
      <c r="D125" s="29"/>
      <c r="E125" s="28"/>
      <c r="F125" s="28"/>
      <c r="G125" s="32"/>
      <c r="H125" s="33"/>
      <c r="I125" s="242"/>
      <c r="J125" s="34"/>
      <c r="K125" s="35"/>
      <c r="L125" s="25"/>
    </row>
    <row r="126" spans="2:12" s="22" customFormat="1" ht="30" customHeight="1" x14ac:dyDescent="0.2">
      <c r="B126" s="23"/>
      <c r="C126" s="28"/>
      <c r="D126" s="36"/>
      <c r="E126" s="36"/>
      <c r="F126" s="36"/>
      <c r="G126" s="32"/>
      <c r="H126" s="37"/>
      <c r="I126" s="243"/>
      <c r="J126" s="38"/>
      <c r="K126" s="35"/>
      <c r="L126" s="25"/>
    </row>
    <row r="127" spans="2:12" s="22" customFormat="1" ht="30" customHeight="1" x14ac:dyDescent="0.2">
      <c r="B127" s="23"/>
      <c r="C127" s="28"/>
      <c r="D127" s="36"/>
      <c r="E127" s="36"/>
      <c r="F127" s="36"/>
      <c r="G127" s="39" t="s">
        <v>17</v>
      </c>
      <c r="H127" s="37"/>
      <c r="I127" s="243"/>
      <c r="J127" s="38"/>
      <c r="K127" s="40">
        <f>K122</f>
        <v>99999484.039999992</v>
      </c>
      <c r="L127" s="25"/>
    </row>
    <row r="128" spans="2:12" s="22" customFormat="1" ht="30" customHeight="1" x14ac:dyDescent="0.2">
      <c r="B128" s="23"/>
      <c r="C128" s="28"/>
      <c r="D128" s="29"/>
      <c r="E128" s="28"/>
      <c r="F128" s="28"/>
      <c r="G128" s="41"/>
      <c r="H128" s="37"/>
      <c r="I128" s="243"/>
      <c r="J128" s="42"/>
      <c r="K128" s="35"/>
      <c r="L128" s="25"/>
    </row>
    <row r="129" spans="2:12" s="22" customFormat="1" ht="30" customHeight="1" x14ac:dyDescent="0.2">
      <c r="B129" s="23"/>
      <c r="C129" s="28"/>
      <c r="D129" s="29"/>
      <c r="E129" s="28"/>
      <c r="F129" s="28"/>
      <c r="G129" s="41"/>
      <c r="H129" s="37"/>
      <c r="I129" s="243"/>
      <c r="J129" s="42"/>
      <c r="K129" s="35"/>
      <c r="L129" s="25"/>
    </row>
    <row r="130" spans="2:12" s="22" customFormat="1" ht="30" customHeight="1" thickBot="1" x14ac:dyDescent="0.25">
      <c r="B130" s="23"/>
      <c r="C130" s="28"/>
      <c r="D130" s="29"/>
      <c r="E130" s="28"/>
      <c r="F130" s="28"/>
      <c r="G130" s="61"/>
      <c r="H130" s="37"/>
      <c r="I130" s="243"/>
      <c r="J130" s="42"/>
      <c r="K130" s="40"/>
      <c r="L130" s="25"/>
    </row>
    <row r="131" spans="2:12" s="22" customFormat="1" ht="30" customHeight="1" thickBot="1" x14ac:dyDescent="0.25">
      <c r="B131" s="23"/>
      <c r="C131" s="28"/>
      <c r="D131" s="29"/>
      <c r="E131" s="28"/>
      <c r="F131" s="28"/>
      <c r="G131" s="44" t="s">
        <v>18</v>
      </c>
      <c r="H131" s="45"/>
      <c r="I131" s="246"/>
      <c r="J131" s="46"/>
      <c r="K131" s="24">
        <f>ROUND((K127),0)</f>
        <v>99999484</v>
      </c>
      <c r="L131" s="25"/>
    </row>
    <row r="132" spans="2:12" s="22" customFormat="1" ht="15" thickBot="1" x14ac:dyDescent="0.25">
      <c r="B132" s="23"/>
      <c r="C132" s="28"/>
      <c r="D132" s="29"/>
      <c r="E132" s="29"/>
      <c r="F132" s="29"/>
      <c r="G132" s="28"/>
      <c r="H132" s="28"/>
      <c r="I132" s="247"/>
      <c r="J132" s="47"/>
      <c r="K132" s="48"/>
      <c r="L132" s="25"/>
    </row>
    <row r="133" spans="2:12" s="22" customFormat="1" x14ac:dyDescent="0.2">
      <c r="B133" s="23"/>
      <c r="C133" s="49"/>
      <c r="D133" s="359"/>
      <c r="E133" s="359"/>
      <c r="F133" s="359"/>
      <c r="G133" s="359"/>
      <c r="H133" s="359"/>
      <c r="I133" s="359"/>
      <c r="J133" s="359"/>
      <c r="K133" s="360"/>
      <c r="L133" s="50"/>
    </row>
    <row r="134" spans="2:12" s="22" customFormat="1" ht="46.5" customHeight="1" x14ac:dyDescent="0.2">
      <c r="B134" s="23"/>
      <c r="C134" s="410" t="s">
        <v>19</v>
      </c>
      <c r="D134" s="411"/>
      <c r="E134" s="411"/>
      <c r="F134" s="411"/>
      <c r="G134" s="412"/>
      <c r="H134" s="390" t="s">
        <v>9</v>
      </c>
      <c r="I134" s="413"/>
      <c r="J134" s="391"/>
      <c r="K134" s="51" t="s">
        <v>20</v>
      </c>
      <c r="L134" s="52"/>
    </row>
    <row r="135" spans="2:12" s="22" customFormat="1" ht="32.25" customHeight="1" x14ac:dyDescent="0.2">
      <c r="B135" s="23"/>
      <c r="C135" s="410" t="s">
        <v>21</v>
      </c>
      <c r="D135" s="411"/>
      <c r="E135" s="411"/>
      <c r="F135" s="411"/>
      <c r="G135" s="412"/>
      <c r="H135" s="405" t="s">
        <v>22</v>
      </c>
      <c r="I135" s="406"/>
      <c r="J135" s="53" t="s">
        <v>23</v>
      </c>
      <c r="K135" s="54">
        <v>0.25</v>
      </c>
      <c r="L135" s="52"/>
    </row>
    <row r="136" spans="2:12" s="22" customFormat="1" ht="30" customHeight="1" x14ac:dyDescent="0.2">
      <c r="B136" s="23"/>
      <c r="C136" s="410" t="s">
        <v>24</v>
      </c>
      <c r="D136" s="411"/>
      <c r="E136" s="411"/>
      <c r="F136" s="411"/>
      <c r="G136" s="412"/>
      <c r="H136" s="414" t="s">
        <v>25</v>
      </c>
      <c r="I136" s="415"/>
      <c r="J136" s="53" t="s">
        <v>26</v>
      </c>
      <c r="K136" s="54">
        <v>0.01</v>
      </c>
      <c r="L136" s="52"/>
    </row>
    <row r="137" spans="2:12" s="22" customFormat="1" ht="58.5" customHeight="1" x14ac:dyDescent="0.2">
      <c r="B137" s="23"/>
      <c r="C137" s="378"/>
      <c r="D137" s="379"/>
      <c r="E137" s="379"/>
      <c r="F137" s="379"/>
      <c r="G137" s="380"/>
      <c r="H137" s="390" t="s">
        <v>27</v>
      </c>
      <c r="I137" s="391"/>
      <c r="J137" s="53" t="s">
        <v>28</v>
      </c>
      <c r="K137" s="54">
        <v>0.04</v>
      </c>
      <c r="L137" s="25"/>
    </row>
    <row r="138" spans="2:12" ht="39" customHeight="1" x14ac:dyDescent="0.2">
      <c r="B138" s="3"/>
      <c r="C138" s="381"/>
      <c r="D138" s="382"/>
      <c r="E138" s="382"/>
      <c r="F138" s="382"/>
      <c r="G138" s="383"/>
      <c r="H138" s="405" t="s">
        <v>29</v>
      </c>
      <c r="I138" s="406"/>
      <c r="J138" s="53" t="s">
        <v>30</v>
      </c>
      <c r="K138" s="54">
        <v>0.3</v>
      </c>
      <c r="L138" s="4"/>
    </row>
    <row r="139" spans="2:12" ht="47.25" customHeight="1" thickBot="1" x14ac:dyDescent="0.25">
      <c r="B139" s="3"/>
      <c r="C139" s="384"/>
      <c r="D139" s="385"/>
      <c r="E139" s="385"/>
      <c r="F139" s="385"/>
      <c r="G139" s="386"/>
      <c r="H139" s="407"/>
      <c r="I139" s="408"/>
      <c r="J139" s="408"/>
      <c r="K139" s="409"/>
      <c r="L139" s="4"/>
    </row>
    <row r="140" spans="2:12" ht="47.25" customHeight="1" x14ac:dyDescent="0.2">
      <c r="B140" s="3"/>
      <c r="C140" s="62"/>
      <c r="D140" s="62"/>
      <c r="E140" s="62"/>
      <c r="F140" s="62"/>
      <c r="G140" s="62"/>
      <c r="H140" s="62"/>
      <c r="I140" s="62"/>
      <c r="J140" s="62"/>
      <c r="K140" s="62"/>
      <c r="L140" s="4"/>
    </row>
    <row r="141" spans="2:12" ht="47.25" customHeight="1" x14ac:dyDescent="0.2">
      <c r="B141" s="3"/>
      <c r="C141" s="62"/>
      <c r="D141" s="62"/>
      <c r="E141" s="62"/>
      <c r="F141" s="62"/>
      <c r="G141" s="63" t="s">
        <v>34</v>
      </c>
      <c r="H141" s="62"/>
      <c r="I141" s="62"/>
      <c r="J141" s="62"/>
      <c r="K141" s="62"/>
      <c r="L141" s="4"/>
    </row>
    <row r="142" spans="2:12" ht="15" thickBot="1" x14ac:dyDescent="0.25">
      <c r="B142" s="55"/>
      <c r="C142" s="56"/>
      <c r="D142" s="56"/>
      <c r="E142" s="57"/>
      <c r="F142" s="56"/>
      <c r="G142" s="58"/>
      <c r="H142" s="56"/>
      <c r="I142" s="57"/>
      <c r="J142" s="56"/>
      <c r="K142" s="56"/>
      <c r="L142" s="59"/>
    </row>
    <row r="143" spans="2:12" ht="15" thickTop="1" x14ac:dyDescent="0.2"/>
  </sheetData>
  <mergeCells count="29">
    <mergeCell ref="H139:K139"/>
    <mergeCell ref="C134:G134"/>
    <mergeCell ref="H134:J134"/>
    <mergeCell ref="C135:G135"/>
    <mergeCell ref="H135:I135"/>
    <mergeCell ref="C136:G136"/>
    <mergeCell ref="H136:I136"/>
    <mergeCell ref="C137:G139"/>
    <mergeCell ref="J11:J12"/>
    <mergeCell ref="K11:K12"/>
    <mergeCell ref="G124:I124"/>
    <mergeCell ref="H138:I138"/>
    <mergeCell ref="C122:J122"/>
    <mergeCell ref="B1:G1"/>
    <mergeCell ref="B2:E2"/>
    <mergeCell ref="C5:K5"/>
    <mergeCell ref="B4:L4"/>
    <mergeCell ref="H137:I137"/>
    <mergeCell ref="D133:K133"/>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10" orientation="portrait" horizontalDpi="1200" verticalDpi="1200" r:id="rId1"/>
  <colBreaks count="1" manualBreakCount="1">
    <brk id="12" max="23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B1:P93"/>
  <sheetViews>
    <sheetView showGridLines="0" view="pageBreakPreview" topLeftCell="A7" zoomScale="70" zoomScaleNormal="80" zoomScaleSheetLayoutView="70" zoomScalePageLayoutView="85" workbookViewId="0">
      <selection activeCell="C29" sqref="C29:G29"/>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4.85546875" style="64" bestFit="1" customWidth="1"/>
    <col min="11" max="11" width="11.5703125" style="64" bestFit="1" customWidth="1"/>
    <col min="12" max="12" width="14.5703125" style="64" customWidth="1"/>
    <col min="13" max="14" width="11.42578125" style="64"/>
    <col min="15" max="15" width="18.57031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88</v>
      </c>
      <c r="D24" s="477" t="s">
        <v>108</v>
      </c>
      <c r="E24" s="478"/>
      <c r="F24" s="478"/>
      <c r="G24" s="478"/>
      <c r="H24" s="478"/>
      <c r="I24" s="478"/>
      <c r="J24" s="478"/>
      <c r="K24" s="478"/>
      <c r="L24" s="479"/>
      <c r="M24" s="477" t="s">
        <v>157</v>
      </c>
      <c r="N24" s="479"/>
      <c r="O24" s="232">
        <f>'PRESUPUESTO OFICIAL (Entidad)'!I15</f>
        <v>67.86</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5%*O55</f>
        <v>487.5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81"/>
      <c r="N31" s="482"/>
      <c r="O31" s="95"/>
      <c r="P31" s="65"/>
    </row>
    <row r="32" spans="2:16" ht="15" thickBot="1" x14ac:dyDescent="0.25">
      <c r="B32" s="66"/>
      <c r="C32" s="439" t="s">
        <v>55</v>
      </c>
      <c r="D32" s="440"/>
      <c r="E32" s="440"/>
      <c r="F32" s="440"/>
      <c r="G32" s="440"/>
      <c r="H32" s="440"/>
      <c r="I32" s="440"/>
      <c r="J32" s="440"/>
      <c r="K32" s="440"/>
      <c r="L32" s="440"/>
      <c r="M32" s="440"/>
      <c r="N32" s="441"/>
      <c r="O32" s="191">
        <f>SUM(O29:O31)</f>
        <v>487.5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c r="D37" s="434"/>
      <c r="E37" s="434"/>
      <c r="F37" s="434"/>
      <c r="G37" s="434"/>
      <c r="H37" s="434"/>
      <c r="I37" s="434"/>
      <c r="J37" s="462"/>
      <c r="K37" s="101"/>
      <c r="L37" s="102"/>
      <c r="M37" s="467"/>
      <c r="N37" s="468"/>
      <c r="O37" s="95"/>
      <c r="P37" s="65"/>
    </row>
    <row r="38" spans="2:16" ht="15" thickBot="1" x14ac:dyDescent="0.25">
      <c r="B38" s="66"/>
      <c r="C38" s="445"/>
      <c r="D38" s="446"/>
      <c r="E38" s="446"/>
      <c r="F38" s="446"/>
      <c r="G38" s="446"/>
      <c r="H38" s="446"/>
      <c r="I38" s="446"/>
      <c r="J38" s="461"/>
      <c r="K38" s="97"/>
      <c r="L38" s="103"/>
      <c r="M38" s="447"/>
      <c r="N38" s="448"/>
      <c r="O38" s="104"/>
      <c r="P38" s="65"/>
    </row>
    <row r="39" spans="2:16" ht="15" thickBot="1" x14ac:dyDescent="0.25">
      <c r="B39" s="66"/>
      <c r="C39" s="439" t="s">
        <v>55</v>
      </c>
      <c r="D39" s="440"/>
      <c r="E39" s="440"/>
      <c r="F39" s="440"/>
      <c r="G39" s="440"/>
      <c r="H39" s="440"/>
      <c r="I39" s="440"/>
      <c r="J39" s="440"/>
      <c r="K39" s="440"/>
      <c r="L39" s="440"/>
      <c r="M39" s="440"/>
      <c r="N39" s="441"/>
      <c r="O39" s="190">
        <v>0</v>
      </c>
      <c r="P39" s="65"/>
    </row>
    <row r="40" spans="2:16" x14ac:dyDescent="0.2">
      <c r="B40" s="66"/>
      <c r="C40" s="452" t="s">
        <v>58</v>
      </c>
      <c r="D40" s="453"/>
      <c r="E40" s="453"/>
      <c r="F40" s="453"/>
      <c r="G40" s="453"/>
      <c r="H40" s="453"/>
      <c r="I40" s="453"/>
      <c r="J40" s="453"/>
      <c r="K40" s="453"/>
      <c r="L40" s="453"/>
      <c r="M40" s="453"/>
      <c r="N40" s="453"/>
      <c r="O40" s="454"/>
      <c r="P40" s="65"/>
    </row>
    <row r="41" spans="2:16" x14ac:dyDescent="0.2">
      <c r="B41" s="66"/>
      <c r="C41" s="455"/>
      <c r="D41" s="456"/>
      <c r="E41" s="456"/>
      <c r="F41" s="456"/>
      <c r="G41" s="456"/>
      <c r="H41" s="456"/>
      <c r="I41" s="456"/>
      <c r="J41" s="456"/>
      <c r="K41" s="456"/>
      <c r="L41" s="456"/>
      <c r="M41" s="456"/>
      <c r="N41" s="456"/>
      <c r="O41" s="457"/>
      <c r="P41" s="65"/>
    </row>
    <row r="42" spans="2:16" ht="15" thickBot="1" x14ac:dyDescent="0.25">
      <c r="B42" s="66"/>
      <c r="C42" s="458"/>
      <c r="D42" s="459"/>
      <c r="E42" s="459"/>
      <c r="F42" s="459"/>
      <c r="G42" s="459"/>
      <c r="H42" s="459"/>
      <c r="I42" s="459"/>
      <c r="J42" s="459"/>
      <c r="K42" s="459"/>
      <c r="L42" s="459"/>
      <c r="M42" s="459"/>
      <c r="N42" s="459"/>
      <c r="O42" s="460"/>
      <c r="P42" s="65"/>
    </row>
    <row r="43" spans="2:16" ht="15.75" x14ac:dyDescent="0.2">
      <c r="B43" s="66"/>
      <c r="C43" s="463" t="s">
        <v>59</v>
      </c>
      <c r="D43" s="464"/>
      <c r="E43" s="464"/>
      <c r="F43" s="464"/>
      <c r="G43" s="464"/>
      <c r="H43" s="464"/>
      <c r="I43" s="464"/>
      <c r="J43" s="193" t="s">
        <v>60</v>
      </c>
      <c r="K43" s="196" t="s">
        <v>61</v>
      </c>
      <c r="L43" s="197" t="s">
        <v>62</v>
      </c>
      <c r="M43" s="466" t="s">
        <v>63</v>
      </c>
      <c r="N43" s="465"/>
      <c r="O43" s="194" t="s">
        <v>54</v>
      </c>
      <c r="P43" s="65"/>
    </row>
    <row r="44" spans="2:16" x14ac:dyDescent="0.2">
      <c r="B44" s="66"/>
      <c r="C44" s="433"/>
      <c r="D44" s="434"/>
      <c r="E44" s="434"/>
      <c r="F44" s="434"/>
      <c r="G44" s="434"/>
      <c r="H44" s="434"/>
      <c r="I44" s="434"/>
      <c r="J44" s="105"/>
      <c r="K44" s="106"/>
      <c r="L44" s="105"/>
      <c r="M44" s="469"/>
      <c r="N44" s="470"/>
      <c r="O44" s="95"/>
      <c r="P44" s="65"/>
    </row>
    <row r="45" spans="2:16" ht="15" thickBot="1" x14ac:dyDescent="0.25">
      <c r="B45" s="66"/>
      <c r="C45" s="445"/>
      <c r="D45" s="446"/>
      <c r="E45" s="446"/>
      <c r="F45" s="446"/>
      <c r="G45" s="446"/>
      <c r="H45" s="446"/>
      <c r="I45" s="446"/>
      <c r="J45" s="107"/>
      <c r="K45" s="108"/>
      <c r="L45" s="107"/>
      <c r="M45" s="447"/>
      <c r="N45" s="448"/>
      <c r="O45" s="109"/>
      <c r="P45" s="65"/>
    </row>
    <row r="46" spans="2:16" ht="15" thickBot="1" x14ac:dyDescent="0.25">
      <c r="B46" s="66"/>
      <c r="C46" s="439" t="s">
        <v>55</v>
      </c>
      <c r="D46" s="440"/>
      <c r="E46" s="440"/>
      <c r="F46" s="440"/>
      <c r="G46" s="440"/>
      <c r="H46" s="440"/>
      <c r="I46" s="440"/>
      <c r="J46" s="440"/>
      <c r="K46" s="440"/>
      <c r="L46" s="440"/>
      <c r="M46" s="440"/>
      <c r="N46" s="441"/>
      <c r="O46" s="191"/>
      <c r="P46" s="65"/>
    </row>
    <row r="47" spans="2:16" x14ac:dyDescent="0.2">
      <c r="B47" s="66"/>
      <c r="C47" s="452" t="s">
        <v>64</v>
      </c>
      <c r="D47" s="453"/>
      <c r="E47" s="453"/>
      <c r="F47" s="453"/>
      <c r="G47" s="453"/>
      <c r="H47" s="453"/>
      <c r="I47" s="453"/>
      <c r="J47" s="453"/>
      <c r="K47" s="453"/>
      <c r="L47" s="453"/>
      <c r="M47" s="453"/>
      <c r="N47" s="453"/>
      <c r="O47" s="454"/>
      <c r="P47" s="65"/>
    </row>
    <row r="48" spans="2:16" x14ac:dyDescent="0.2">
      <c r="B48" s="66"/>
      <c r="C48" s="455"/>
      <c r="D48" s="456"/>
      <c r="E48" s="456"/>
      <c r="F48" s="456"/>
      <c r="G48" s="456"/>
      <c r="H48" s="456"/>
      <c r="I48" s="456"/>
      <c r="J48" s="456"/>
      <c r="K48" s="456"/>
      <c r="L48" s="456"/>
      <c r="M48" s="456"/>
      <c r="N48" s="456"/>
      <c r="O48" s="457"/>
      <c r="P48" s="65"/>
    </row>
    <row r="49" spans="2:16" ht="15" thickBot="1" x14ac:dyDescent="0.25">
      <c r="B49" s="66"/>
      <c r="C49" s="458"/>
      <c r="D49" s="459"/>
      <c r="E49" s="459"/>
      <c r="F49" s="459"/>
      <c r="G49" s="459"/>
      <c r="H49" s="459"/>
      <c r="I49" s="459"/>
      <c r="J49" s="459"/>
      <c r="K49" s="459"/>
      <c r="L49" s="459"/>
      <c r="M49" s="459"/>
      <c r="N49" s="459"/>
      <c r="O49" s="460"/>
      <c r="P49" s="65"/>
    </row>
    <row r="50" spans="2:16" ht="28.35" customHeight="1" x14ac:dyDescent="0.2">
      <c r="B50" s="66"/>
      <c r="C50" s="463" t="s">
        <v>65</v>
      </c>
      <c r="D50" s="464"/>
      <c r="E50" s="464"/>
      <c r="F50" s="464"/>
      <c r="G50" s="464"/>
      <c r="H50" s="464"/>
      <c r="I50" s="464"/>
      <c r="J50" s="193" t="s">
        <v>66</v>
      </c>
      <c r="K50" s="198" t="s">
        <v>67</v>
      </c>
      <c r="L50" s="199" t="s">
        <v>68</v>
      </c>
      <c r="M50" s="471" t="s">
        <v>53</v>
      </c>
      <c r="N50" s="472"/>
      <c r="O50" s="200" t="s">
        <v>54</v>
      </c>
      <c r="P50" s="65"/>
    </row>
    <row r="51" spans="2:16" x14ac:dyDescent="0.2">
      <c r="B51" s="66"/>
      <c r="C51" s="110" t="s">
        <v>183</v>
      </c>
      <c r="D51" s="111"/>
      <c r="E51" s="111"/>
      <c r="F51" s="111"/>
      <c r="G51" s="111"/>
      <c r="H51" s="111"/>
      <c r="I51" s="111"/>
      <c r="J51" s="207">
        <v>85000</v>
      </c>
      <c r="K51" s="208">
        <v>1.95</v>
      </c>
      <c r="L51" s="207">
        <f>J51*K51</f>
        <v>165750</v>
      </c>
      <c r="M51" s="473">
        <v>45</v>
      </c>
      <c r="N51" s="474"/>
      <c r="O51" s="207">
        <f>L51/M51</f>
        <v>3683.3333333333335</v>
      </c>
      <c r="P51" s="65"/>
    </row>
    <row r="52" spans="2:16" x14ac:dyDescent="0.2">
      <c r="B52" s="66"/>
      <c r="C52" s="110" t="s">
        <v>184</v>
      </c>
      <c r="D52" s="111"/>
      <c r="E52" s="111"/>
      <c r="F52" s="111"/>
      <c r="G52" s="111"/>
      <c r="H52" s="111"/>
      <c r="I52" s="111"/>
      <c r="J52" s="207">
        <v>140000</v>
      </c>
      <c r="K52" s="208">
        <v>1.95</v>
      </c>
      <c r="L52" s="207">
        <f>J52*K52</f>
        <v>273000</v>
      </c>
      <c r="M52" s="473">
        <v>45</v>
      </c>
      <c r="N52" s="474"/>
      <c r="O52" s="207">
        <f t="shared" ref="O52" si="0">L52/M52</f>
        <v>6066.666666666667</v>
      </c>
      <c r="P52" s="65"/>
    </row>
    <row r="53" spans="2:16" x14ac:dyDescent="0.2">
      <c r="B53" s="66"/>
      <c r="C53" s="110"/>
      <c r="D53" s="111"/>
      <c r="E53" s="111"/>
      <c r="F53" s="111"/>
      <c r="G53" s="111"/>
      <c r="H53" s="111"/>
      <c r="I53" s="111"/>
      <c r="J53" s="112"/>
      <c r="K53" s="113"/>
      <c r="L53" s="114"/>
      <c r="M53" s="469"/>
      <c r="N53" s="470"/>
      <c r="O53" s="185"/>
      <c r="P53" s="65"/>
    </row>
    <row r="54" spans="2:16" ht="15" thickBot="1" x14ac:dyDescent="0.25">
      <c r="B54" s="66"/>
      <c r="C54" s="445"/>
      <c r="D54" s="446"/>
      <c r="E54" s="446"/>
      <c r="F54" s="446"/>
      <c r="G54" s="446"/>
      <c r="H54" s="446"/>
      <c r="I54" s="446"/>
      <c r="J54" s="107"/>
      <c r="K54" s="108"/>
      <c r="L54" s="107"/>
      <c r="M54" s="447"/>
      <c r="N54" s="448"/>
      <c r="O54" s="109"/>
      <c r="P54" s="65"/>
    </row>
    <row r="55" spans="2:16" ht="15" thickBot="1" x14ac:dyDescent="0.25">
      <c r="B55" s="66"/>
      <c r="C55" s="439" t="s">
        <v>55</v>
      </c>
      <c r="D55" s="440"/>
      <c r="E55" s="440"/>
      <c r="F55" s="440"/>
      <c r="G55" s="440"/>
      <c r="H55" s="440"/>
      <c r="I55" s="440"/>
      <c r="J55" s="440"/>
      <c r="K55" s="440"/>
      <c r="L55" s="440"/>
      <c r="M55" s="440"/>
      <c r="N55" s="441"/>
      <c r="O55" s="190">
        <f>SUM(O51:O54)</f>
        <v>9750</v>
      </c>
      <c r="P55" s="65"/>
    </row>
    <row r="56" spans="2:16" ht="15" thickBot="1" x14ac:dyDescent="0.25">
      <c r="B56" s="66"/>
      <c r="C56" s="91"/>
      <c r="O56" s="92"/>
      <c r="P56" s="65"/>
    </row>
    <row r="57" spans="2:16" ht="15" thickBot="1" x14ac:dyDescent="0.25">
      <c r="B57" s="66"/>
      <c r="C57" s="449" t="s">
        <v>69</v>
      </c>
      <c r="D57" s="450"/>
      <c r="E57" s="450"/>
      <c r="F57" s="450"/>
      <c r="G57" s="450"/>
      <c r="H57" s="450"/>
      <c r="I57" s="450"/>
      <c r="J57" s="450"/>
      <c r="K57" s="450"/>
      <c r="L57" s="450"/>
      <c r="M57" s="450"/>
      <c r="N57" s="451"/>
      <c r="O57" s="201">
        <f>ROUND((O32+O39+O46+O55),2)</f>
        <v>10237.5</v>
      </c>
      <c r="P57" s="65"/>
    </row>
    <row r="58" spans="2:16" x14ac:dyDescent="0.2">
      <c r="B58" s="66"/>
      <c r="C58" s="452" t="s">
        <v>70</v>
      </c>
      <c r="D58" s="453"/>
      <c r="E58" s="453"/>
      <c r="F58" s="453"/>
      <c r="G58" s="453"/>
      <c r="H58" s="453"/>
      <c r="I58" s="453"/>
      <c r="J58" s="453"/>
      <c r="K58" s="453"/>
      <c r="L58" s="453"/>
      <c r="M58" s="453"/>
      <c r="N58" s="453"/>
      <c r="O58" s="454"/>
      <c r="P58" s="65"/>
    </row>
    <row r="59" spans="2:16" x14ac:dyDescent="0.2">
      <c r="B59" s="66"/>
      <c r="C59" s="455"/>
      <c r="D59" s="456"/>
      <c r="E59" s="456"/>
      <c r="F59" s="456"/>
      <c r="G59" s="456"/>
      <c r="H59" s="456"/>
      <c r="I59" s="456"/>
      <c r="J59" s="456"/>
      <c r="K59" s="456"/>
      <c r="L59" s="456"/>
      <c r="M59" s="456"/>
      <c r="N59" s="456"/>
      <c r="O59" s="457"/>
      <c r="P59" s="65"/>
    </row>
    <row r="60" spans="2:16" ht="15" thickBot="1" x14ac:dyDescent="0.25">
      <c r="B60" s="66"/>
      <c r="C60" s="458"/>
      <c r="D60" s="459"/>
      <c r="E60" s="459"/>
      <c r="F60" s="459"/>
      <c r="G60" s="459"/>
      <c r="H60" s="459"/>
      <c r="I60" s="459"/>
      <c r="J60" s="459"/>
      <c r="K60" s="459"/>
      <c r="L60" s="459"/>
      <c r="M60" s="459"/>
      <c r="N60" s="459"/>
      <c r="O60" s="460"/>
      <c r="P60" s="65"/>
    </row>
    <row r="61" spans="2:16" ht="18" customHeight="1" x14ac:dyDescent="0.2">
      <c r="B61" s="66"/>
      <c r="C61" s="463" t="s">
        <v>71</v>
      </c>
      <c r="D61" s="464"/>
      <c r="E61" s="464"/>
      <c r="F61" s="464"/>
      <c r="G61" s="464"/>
      <c r="H61" s="464"/>
      <c r="I61" s="464"/>
      <c r="J61" s="196"/>
      <c r="K61" s="202"/>
      <c r="L61" s="199" t="s">
        <v>72</v>
      </c>
      <c r="M61" s="466" t="s">
        <v>266</v>
      </c>
      <c r="N61" s="465"/>
      <c r="O61" s="200" t="s">
        <v>73</v>
      </c>
      <c r="P61" s="65"/>
    </row>
    <row r="62" spans="2:16" x14ac:dyDescent="0.2">
      <c r="B62" s="66"/>
      <c r="C62" s="433" t="s">
        <v>22</v>
      </c>
      <c r="D62" s="434"/>
      <c r="E62" s="434"/>
      <c r="F62" s="434"/>
      <c r="G62" s="434"/>
      <c r="H62" s="434"/>
      <c r="I62" s="434"/>
      <c r="J62" s="115"/>
      <c r="K62" s="116"/>
      <c r="L62" s="117">
        <v>0.25</v>
      </c>
      <c r="M62" s="435">
        <f>O$57</f>
        <v>10237.5</v>
      </c>
      <c r="N62" s="436"/>
      <c r="O62" s="118">
        <f>L62*M62</f>
        <v>2559.375</v>
      </c>
      <c r="P62" s="65"/>
    </row>
    <row r="63" spans="2:16" x14ac:dyDescent="0.2">
      <c r="B63" s="66"/>
      <c r="C63" s="96" t="s">
        <v>74</v>
      </c>
      <c r="D63" s="97"/>
      <c r="E63" s="97"/>
      <c r="F63" s="97"/>
      <c r="G63" s="97"/>
      <c r="H63" s="97"/>
      <c r="I63" s="97"/>
      <c r="J63" s="115"/>
      <c r="K63" s="116"/>
      <c r="L63" s="117">
        <v>0.01</v>
      </c>
      <c r="M63" s="435">
        <f t="shared" ref="M63:M64" si="1">O$57</f>
        <v>10237.5</v>
      </c>
      <c r="N63" s="436"/>
      <c r="O63" s="118">
        <f t="shared" ref="O63:O64" si="2">L63*M63</f>
        <v>102.375</v>
      </c>
      <c r="P63" s="65"/>
    </row>
    <row r="64" spans="2:16" ht="15" thickBot="1" x14ac:dyDescent="0.25">
      <c r="B64" s="66"/>
      <c r="C64" s="85" t="s">
        <v>75</v>
      </c>
      <c r="D64" s="86"/>
      <c r="E64" s="86"/>
      <c r="F64" s="86"/>
      <c r="G64" s="86"/>
      <c r="H64" s="86"/>
      <c r="I64" s="86"/>
      <c r="J64" s="119"/>
      <c r="K64" s="120"/>
      <c r="L64" s="117">
        <v>0.04</v>
      </c>
      <c r="M64" s="437">
        <f t="shared" si="1"/>
        <v>10237.5</v>
      </c>
      <c r="N64" s="438"/>
      <c r="O64" s="118">
        <f t="shared" si="2"/>
        <v>409.5</v>
      </c>
      <c r="P64" s="65"/>
    </row>
    <row r="65" spans="2:16" ht="15" thickBot="1" x14ac:dyDescent="0.25">
      <c r="B65" s="66"/>
      <c r="C65" s="439" t="s">
        <v>55</v>
      </c>
      <c r="D65" s="440"/>
      <c r="E65" s="440"/>
      <c r="F65" s="440"/>
      <c r="G65" s="440"/>
      <c r="H65" s="440"/>
      <c r="I65" s="440"/>
      <c r="J65" s="440"/>
      <c r="K65" s="440"/>
      <c r="L65" s="440"/>
      <c r="M65" s="440"/>
      <c r="N65" s="441"/>
      <c r="O65" s="189">
        <f>ROUND(SUM(O62:O64),2)</f>
        <v>3071.25</v>
      </c>
      <c r="P65" s="65"/>
    </row>
    <row r="66" spans="2:16" ht="15" thickBot="1" x14ac:dyDescent="0.25">
      <c r="B66" s="66"/>
      <c r="C66" s="91"/>
      <c r="O66" s="92"/>
      <c r="P66" s="65"/>
    </row>
    <row r="67" spans="2:16" ht="17.100000000000001" customHeight="1" thickBot="1" x14ac:dyDescent="0.25">
      <c r="B67" s="66"/>
      <c r="C67" s="442" t="s">
        <v>76</v>
      </c>
      <c r="D67" s="443"/>
      <c r="E67" s="443"/>
      <c r="F67" s="443"/>
      <c r="G67" s="443"/>
      <c r="H67" s="443"/>
      <c r="I67" s="443"/>
      <c r="J67" s="443"/>
      <c r="K67" s="443"/>
      <c r="L67" s="443"/>
      <c r="M67" s="443"/>
      <c r="N67" s="444"/>
      <c r="O67" s="211">
        <f>ROUND((O57+O65),0)</f>
        <v>13309</v>
      </c>
      <c r="P67" s="65"/>
    </row>
    <row r="68" spans="2:16" x14ac:dyDescent="0.2">
      <c r="B68" s="66"/>
      <c r="C68" s="88"/>
      <c r="D68" s="89"/>
      <c r="E68" s="89"/>
      <c r="F68" s="89"/>
      <c r="G68" s="89"/>
      <c r="H68" s="89"/>
      <c r="I68" s="89"/>
      <c r="J68" s="89"/>
      <c r="K68" s="89"/>
      <c r="L68" s="89"/>
      <c r="M68" s="89"/>
      <c r="N68" s="89"/>
      <c r="O68" s="90"/>
      <c r="P68" s="65"/>
    </row>
    <row r="69" spans="2:16" x14ac:dyDescent="0.2">
      <c r="B69" s="66"/>
      <c r="C69" s="91"/>
      <c r="O69" s="92"/>
      <c r="P69" s="65"/>
    </row>
    <row r="70" spans="2:16" x14ac:dyDescent="0.2">
      <c r="B70" s="66"/>
      <c r="C70" s="91"/>
      <c r="O70" s="92"/>
      <c r="P70" s="65"/>
    </row>
    <row r="71" spans="2:16" x14ac:dyDescent="0.2">
      <c r="B71" s="66"/>
      <c r="C71" s="91"/>
      <c r="H71" s="121" t="s">
        <v>77</v>
      </c>
      <c r="I71" s="121"/>
      <c r="J71" s="121"/>
      <c r="K71" s="121"/>
      <c r="O71" s="92"/>
      <c r="P71" s="65"/>
    </row>
    <row r="72" spans="2:16" x14ac:dyDescent="0.2">
      <c r="B72" s="66"/>
      <c r="C72" s="91"/>
      <c r="H72" s="121" t="s">
        <v>78</v>
      </c>
      <c r="O72" s="92"/>
      <c r="P72" s="65"/>
    </row>
    <row r="73" spans="2:16" x14ac:dyDescent="0.2">
      <c r="B73" s="66"/>
      <c r="C73" s="91"/>
      <c r="H73" s="121" t="s">
        <v>79</v>
      </c>
      <c r="O73" s="92"/>
      <c r="P73" s="65"/>
    </row>
    <row r="74" spans="2:16" x14ac:dyDescent="0.2">
      <c r="B74" s="66"/>
      <c r="C74" s="77"/>
      <c r="D74" s="122"/>
      <c r="E74" s="122"/>
      <c r="F74" s="122"/>
      <c r="G74" s="122"/>
      <c r="H74" s="121" t="s">
        <v>80</v>
      </c>
      <c r="I74" s="122"/>
      <c r="J74" s="122"/>
      <c r="K74" s="122"/>
      <c r="L74" s="122"/>
      <c r="M74" s="122"/>
      <c r="N74" s="122"/>
      <c r="O74" s="123"/>
      <c r="P74" s="65"/>
    </row>
    <row r="75" spans="2:16" x14ac:dyDescent="0.2">
      <c r="B75" s="66"/>
      <c r="C75" s="91"/>
      <c r="H75" s="64" t="s">
        <v>81</v>
      </c>
      <c r="O75" s="92"/>
      <c r="P75" s="65"/>
    </row>
    <row r="76" spans="2:16" x14ac:dyDescent="0.2">
      <c r="B76" s="66"/>
      <c r="C76" s="124" t="s">
        <v>82</v>
      </c>
      <c r="D76" s="93"/>
      <c r="E76" s="93"/>
      <c r="F76" s="93"/>
      <c r="G76" s="93"/>
      <c r="H76" s="93"/>
      <c r="I76" s="93"/>
      <c r="J76" s="93"/>
      <c r="K76" s="93"/>
      <c r="L76" s="93"/>
      <c r="M76" s="93"/>
      <c r="N76" s="93"/>
      <c r="O76" s="125"/>
      <c r="P76" s="65"/>
    </row>
    <row r="77" spans="2:16" x14ac:dyDescent="0.2">
      <c r="B77" s="66"/>
      <c r="C77" s="430"/>
      <c r="D77" s="431"/>
      <c r="E77" s="431"/>
      <c r="F77" s="431"/>
      <c r="G77" s="431"/>
      <c r="H77" s="431"/>
      <c r="I77" s="431"/>
      <c r="J77" s="431"/>
      <c r="K77" s="431"/>
      <c r="L77" s="431"/>
      <c r="M77" s="431"/>
      <c r="N77" s="431"/>
      <c r="O77" s="432"/>
      <c r="P77" s="65"/>
    </row>
    <row r="78" spans="2:16" x14ac:dyDescent="0.2">
      <c r="B78" s="66"/>
      <c r="C78" s="430"/>
      <c r="D78" s="431"/>
      <c r="E78" s="431"/>
      <c r="F78" s="431"/>
      <c r="G78" s="431"/>
      <c r="H78" s="431"/>
      <c r="I78" s="431"/>
      <c r="J78" s="431"/>
      <c r="K78" s="431"/>
      <c r="L78" s="431"/>
      <c r="M78" s="431"/>
      <c r="N78" s="431"/>
      <c r="O78" s="432"/>
      <c r="P78" s="65"/>
    </row>
    <row r="79" spans="2:16" x14ac:dyDescent="0.2">
      <c r="B79" s="66"/>
      <c r="C79" s="77"/>
      <c r="D79" s="122"/>
      <c r="E79" s="122"/>
      <c r="F79" s="122"/>
      <c r="G79" s="122"/>
      <c r="H79" s="122"/>
      <c r="I79" s="122"/>
      <c r="J79" s="122"/>
      <c r="K79" s="122"/>
      <c r="L79" s="122"/>
      <c r="M79" s="122"/>
      <c r="N79" s="122"/>
      <c r="O79" s="123"/>
      <c r="P79" s="65"/>
    </row>
    <row r="80" spans="2:16" x14ac:dyDescent="0.2">
      <c r="B80" s="66"/>
      <c r="C80" s="126" t="s">
        <v>83</v>
      </c>
      <c r="D80" s="122"/>
      <c r="E80" s="122"/>
      <c r="F80" s="122"/>
      <c r="G80" s="122"/>
      <c r="H80" s="122"/>
      <c r="I80" s="122"/>
      <c r="J80" s="122"/>
      <c r="K80" s="122"/>
      <c r="L80" s="122"/>
      <c r="M80" s="122"/>
      <c r="N80" s="122"/>
      <c r="O80" s="123"/>
      <c r="P80" s="65"/>
    </row>
    <row r="81" spans="2:16" ht="12.75" customHeight="1" x14ac:dyDescent="0.2">
      <c r="B81" s="66"/>
      <c r="C81" s="427" t="s">
        <v>84</v>
      </c>
      <c r="D81" s="428"/>
      <c r="E81" s="428"/>
      <c r="F81" s="428"/>
      <c r="G81" s="428"/>
      <c r="H81" s="428"/>
      <c r="I81" s="428"/>
      <c r="J81" s="428"/>
      <c r="K81" s="428"/>
      <c r="L81" s="428"/>
      <c r="M81" s="428"/>
      <c r="N81" s="428"/>
      <c r="O81" s="429"/>
      <c r="P81" s="65"/>
    </row>
    <row r="82" spans="2:16" x14ac:dyDescent="0.2">
      <c r="B82" s="66"/>
      <c r="C82" s="427"/>
      <c r="D82" s="428"/>
      <c r="E82" s="428"/>
      <c r="F82" s="428"/>
      <c r="G82" s="428"/>
      <c r="H82" s="428"/>
      <c r="I82" s="428"/>
      <c r="J82" s="428"/>
      <c r="K82" s="428"/>
      <c r="L82" s="428"/>
      <c r="M82" s="428"/>
      <c r="N82" s="428"/>
      <c r="O82" s="429"/>
      <c r="P82" s="65"/>
    </row>
    <row r="83" spans="2:16" ht="12.95" customHeight="1" x14ac:dyDescent="0.2">
      <c r="B83" s="66"/>
      <c r="C83" s="427" t="s">
        <v>85</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x14ac:dyDescent="0.2">
      <c r="B85" s="66"/>
      <c r="C85" s="77"/>
      <c r="D85" s="122"/>
      <c r="E85" s="122"/>
      <c r="F85" s="122"/>
      <c r="G85" s="122"/>
      <c r="H85" s="122"/>
      <c r="I85" s="122"/>
      <c r="J85" s="122"/>
      <c r="K85" s="122"/>
      <c r="L85" s="122"/>
      <c r="M85" s="122"/>
      <c r="N85" s="122"/>
      <c r="O85" s="123"/>
      <c r="P85" s="65"/>
    </row>
    <row r="86" spans="2:16" x14ac:dyDescent="0.2">
      <c r="B86" s="66"/>
      <c r="C86" s="91"/>
      <c r="H86" s="121" t="s">
        <v>77</v>
      </c>
      <c r="O86" s="92"/>
      <c r="P86" s="65"/>
    </row>
    <row r="87" spans="2:16" x14ac:dyDescent="0.2">
      <c r="B87" s="66"/>
      <c r="C87" s="91"/>
      <c r="H87" s="64" t="s">
        <v>78</v>
      </c>
      <c r="I87" s="97"/>
      <c r="J87" s="97"/>
      <c r="K87" s="97"/>
      <c r="O87" s="92"/>
      <c r="P87" s="65"/>
    </row>
    <row r="88" spans="2:16" x14ac:dyDescent="0.2">
      <c r="B88" s="66"/>
      <c r="C88" s="91"/>
      <c r="H88" s="64" t="s">
        <v>86</v>
      </c>
      <c r="I88" s="127"/>
      <c r="J88" s="127"/>
      <c r="K88" s="127"/>
      <c r="O88" s="92"/>
      <c r="P88" s="65"/>
    </row>
    <row r="89" spans="2:16" x14ac:dyDescent="0.2">
      <c r="B89" s="66"/>
      <c r="C89" s="128"/>
      <c r="D89" s="122"/>
      <c r="E89" s="122"/>
      <c r="F89" s="122"/>
      <c r="G89" s="122"/>
      <c r="H89" s="64" t="s">
        <v>80</v>
      </c>
      <c r="L89" s="122"/>
      <c r="M89" s="122"/>
      <c r="N89" s="122"/>
      <c r="O89" s="123"/>
      <c r="P89" s="65"/>
    </row>
    <row r="90" spans="2:16" ht="17.25" customHeight="1" x14ac:dyDescent="0.2">
      <c r="B90" s="66"/>
      <c r="C90" s="128"/>
      <c r="D90" s="127"/>
      <c r="E90" s="127"/>
      <c r="K90" s="419"/>
      <c r="L90" s="419"/>
      <c r="M90" s="419"/>
      <c r="N90" s="419"/>
      <c r="O90" s="420"/>
      <c r="P90" s="65"/>
    </row>
    <row r="91" spans="2:16" ht="18.75" customHeight="1" thickBot="1" x14ac:dyDescent="0.25">
      <c r="B91" s="66"/>
      <c r="C91" s="423"/>
      <c r="D91" s="424"/>
      <c r="E91" s="424"/>
      <c r="F91" s="108"/>
      <c r="G91" s="108"/>
      <c r="H91" s="108"/>
      <c r="I91" s="108"/>
      <c r="J91" s="108"/>
      <c r="K91" s="421"/>
      <c r="L91" s="421"/>
      <c r="M91" s="421"/>
      <c r="N91" s="421"/>
      <c r="O91" s="422"/>
      <c r="P91" s="65"/>
    </row>
    <row r="92" spans="2:16" ht="15" thickBot="1" x14ac:dyDescent="0.25">
      <c r="B92" s="129"/>
      <c r="C92" s="130"/>
      <c r="D92" s="130"/>
      <c r="E92" s="130"/>
      <c r="F92" s="130"/>
      <c r="G92" s="130"/>
      <c r="H92" s="130"/>
      <c r="I92" s="130"/>
      <c r="J92" s="130"/>
      <c r="K92" s="130"/>
      <c r="L92" s="130"/>
      <c r="M92" s="130"/>
      <c r="N92" s="130"/>
      <c r="O92" s="130"/>
      <c r="P92" s="131"/>
    </row>
    <row r="93" spans="2:16" ht="15" thickTop="1" x14ac:dyDescent="0.2"/>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025CC-257C-407F-BF99-303E54300152}">
  <sheetPr>
    <tabColor rgb="FF00B0F0"/>
  </sheetPr>
  <dimension ref="B1:P96"/>
  <sheetViews>
    <sheetView showGridLines="0" view="pageBreakPreview" topLeftCell="A7"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4.85546875" style="64" bestFit="1" customWidth="1"/>
    <col min="11" max="11" width="11.5703125" style="64" bestFit="1" customWidth="1"/>
    <col min="12" max="12" width="14.5703125" style="64" customWidth="1"/>
    <col min="13" max="14" width="11.42578125" style="64"/>
    <col min="15" max="15" width="18.57031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303</v>
      </c>
      <c r="D24" s="477" t="s">
        <v>109</v>
      </c>
      <c r="E24" s="478"/>
      <c r="F24" s="478"/>
      <c r="G24" s="478"/>
      <c r="H24" s="478"/>
      <c r="I24" s="478"/>
      <c r="J24" s="478"/>
      <c r="K24" s="478"/>
      <c r="L24" s="479"/>
      <c r="M24" s="477" t="s">
        <v>157</v>
      </c>
      <c r="N24" s="479"/>
      <c r="O24" s="17">
        <f>'PRESUPUESTO OFICIAL (Entidad)'!I16</f>
        <v>66.239999999999995</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5%*O58</f>
        <v>146.25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81"/>
      <c r="N31" s="482"/>
      <c r="O31" s="95"/>
      <c r="P31" s="65"/>
    </row>
    <row r="32" spans="2:16" ht="15" thickBot="1" x14ac:dyDescent="0.25">
      <c r="B32" s="66"/>
      <c r="C32" s="439" t="s">
        <v>55</v>
      </c>
      <c r="D32" s="440"/>
      <c r="E32" s="440"/>
      <c r="F32" s="440"/>
      <c r="G32" s="440"/>
      <c r="H32" s="440"/>
      <c r="I32" s="440"/>
      <c r="J32" s="440"/>
      <c r="K32" s="440"/>
      <c r="L32" s="440"/>
      <c r="M32" s="440"/>
      <c r="N32" s="441"/>
      <c r="O32" s="191">
        <f>SUM(O29:O31)</f>
        <v>146.25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t="s">
        <v>185</v>
      </c>
      <c r="D37" s="434"/>
      <c r="E37" s="434"/>
      <c r="F37" s="434"/>
      <c r="G37" s="434"/>
      <c r="H37" s="434"/>
      <c r="I37" s="434"/>
      <c r="J37" s="462"/>
      <c r="K37" s="101" t="s">
        <v>189</v>
      </c>
      <c r="L37" s="102">
        <v>0.04</v>
      </c>
      <c r="M37" s="530">
        <v>15700</v>
      </c>
      <c r="N37" s="531"/>
      <c r="O37" s="321">
        <f>L37*M37</f>
        <v>628</v>
      </c>
      <c r="P37" s="65"/>
    </row>
    <row r="38" spans="2:16" x14ac:dyDescent="0.2">
      <c r="B38" s="66"/>
      <c r="C38" s="433" t="s">
        <v>206</v>
      </c>
      <c r="D38" s="434"/>
      <c r="E38" s="434"/>
      <c r="F38" s="434"/>
      <c r="G38" s="434"/>
      <c r="H38" s="434"/>
      <c r="I38" s="434"/>
      <c r="J38" s="462"/>
      <c r="K38" s="319" t="s">
        <v>190</v>
      </c>
      <c r="L38" s="320">
        <v>0.02</v>
      </c>
      <c r="M38" s="530">
        <v>12000</v>
      </c>
      <c r="N38" s="531"/>
      <c r="O38" s="321">
        <f t="shared" ref="O38:O41" si="0">L38*M38</f>
        <v>240</v>
      </c>
      <c r="P38" s="65"/>
    </row>
    <row r="39" spans="2:16" x14ac:dyDescent="0.2">
      <c r="B39" s="66"/>
      <c r="C39" s="91" t="s">
        <v>186</v>
      </c>
      <c r="J39" s="188"/>
      <c r="K39" s="319" t="s">
        <v>191</v>
      </c>
      <c r="L39" s="320">
        <v>0.04</v>
      </c>
      <c r="M39" s="530">
        <v>3000</v>
      </c>
      <c r="N39" s="531"/>
      <c r="O39" s="321">
        <f t="shared" si="0"/>
        <v>120</v>
      </c>
      <c r="P39" s="65"/>
    </row>
    <row r="40" spans="2:16" x14ac:dyDescent="0.2">
      <c r="B40" s="66"/>
      <c r="C40" s="96" t="s">
        <v>187</v>
      </c>
      <c r="D40" s="97"/>
      <c r="E40" s="97"/>
      <c r="F40" s="97"/>
      <c r="G40" s="97"/>
      <c r="H40" s="97"/>
      <c r="I40" s="97"/>
      <c r="J40" s="98"/>
      <c r="K40" s="319" t="s">
        <v>192</v>
      </c>
      <c r="L40" s="320">
        <v>0.02</v>
      </c>
      <c r="M40" s="530">
        <v>8000</v>
      </c>
      <c r="N40" s="531"/>
      <c r="O40" s="321">
        <f t="shared" si="0"/>
        <v>160</v>
      </c>
      <c r="P40" s="65"/>
    </row>
    <row r="41" spans="2:16" ht="15" thickBot="1" x14ac:dyDescent="0.25">
      <c r="B41" s="66"/>
      <c r="C41" s="445" t="s">
        <v>188</v>
      </c>
      <c r="D41" s="446"/>
      <c r="E41" s="446"/>
      <c r="F41" s="446"/>
      <c r="G41" s="446"/>
      <c r="H41" s="446"/>
      <c r="I41" s="446"/>
      <c r="J41" s="461"/>
      <c r="K41" s="319" t="s">
        <v>193</v>
      </c>
      <c r="L41" s="103">
        <v>0.02</v>
      </c>
      <c r="M41" s="528">
        <v>20000</v>
      </c>
      <c r="N41" s="529"/>
      <c r="O41" s="321">
        <f t="shared" si="0"/>
        <v>400</v>
      </c>
      <c r="P41" s="65"/>
    </row>
    <row r="42" spans="2:16" ht="15" thickBot="1" x14ac:dyDescent="0.25">
      <c r="B42" s="66"/>
      <c r="C42" s="439" t="s">
        <v>55</v>
      </c>
      <c r="D42" s="440"/>
      <c r="E42" s="440"/>
      <c r="F42" s="440"/>
      <c r="G42" s="440"/>
      <c r="H42" s="440"/>
      <c r="I42" s="440"/>
      <c r="J42" s="440"/>
      <c r="K42" s="440"/>
      <c r="L42" s="440"/>
      <c r="M42" s="440"/>
      <c r="N42" s="441"/>
      <c r="O42" s="190">
        <f>SUM(O37:O41)</f>
        <v>1548</v>
      </c>
      <c r="P42" s="65"/>
    </row>
    <row r="43" spans="2:16" x14ac:dyDescent="0.2">
      <c r="B43" s="66"/>
      <c r="C43" s="452" t="s">
        <v>58</v>
      </c>
      <c r="D43" s="453"/>
      <c r="E43" s="453"/>
      <c r="F43" s="453"/>
      <c r="G43" s="453"/>
      <c r="H43" s="453"/>
      <c r="I43" s="453"/>
      <c r="J43" s="453"/>
      <c r="K43" s="453"/>
      <c r="L43" s="453"/>
      <c r="M43" s="453"/>
      <c r="N43" s="453"/>
      <c r="O43" s="454"/>
      <c r="P43" s="65"/>
    </row>
    <row r="44" spans="2:16" x14ac:dyDescent="0.2">
      <c r="B44" s="66"/>
      <c r="C44" s="455"/>
      <c r="D44" s="456"/>
      <c r="E44" s="456"/>
      <c r="F44" s="456"/>
      <c r="G44" s="456"/>
      <c r="H44" s="456"/>
      <c r="I44" s="456"/>
      <c r="J44" s="456"/>
      <c r="K44" s="456"/>
      <c r="L44" s="456"/>
      <c r="M44" s="456"/>
      <c r="N44" s="456"/>
      <c r="O44" s="457"/>
      <c r="P44" s="65"/>
    </row>
    <row r="45" spans="2:16" ht="15" thickBot="1" x14ac:dyDescent="0.25">
      <c r="B45" s="66"/>
      <c r="C45" s="458"/>
      <c r="D45" s="459"/>
      <c r="E45" s="459"/>
      <c r="F45" s="459"/>
      <c r="G45" s="459"/>
      <c r="H45" s="459"/>
      <c r="I45" s="459"/>
      <c r="J45" s="459"/>
      <c r="K45" s="459"/>
      <c r="L45" s="459"/>
      <c r="M45" s="459"/>
      <c r="N45" s="459"/>
      <c r="O45" s="460"/>
      <c r="P45" s="65"/>
    </row>
    <row r="46" spans="2:16" ht="15.75" x14ac:dyDescent="0.2">
      <c r="B46" s="66"/>
      <c r="C46" s="463" t="s">
        <v>59</v>
      </c>
      <c r="D46" s="464"/>
      <c r="E46" s="464"/>
      <c r="F46" s="464"/>
      <c r="G46" s="464"/>
      <c r="H46" s="464"/>
      <c r="I46" s="464"/>
      <c r="J46" s="193" t="s">
        <v>60</v>
      </c>
      <c r="K46" s="196" t="s">
        <v>61</v>
      </c>
      <c r="L46" s="197" t="s">
        <v>62</v>
      </c>
      <c r="M46" s="466" t="s">
        <v>63</v>
      </c>
      <c r="N46" s="465"/>
      <c r="O46" s="194" t="s">
        <v>54</v>
      </c>
      <c r="P46" s="65"/>
    </row>
    <row r="47" spans="2:16" x14ac:dyDescent="0.2">
      <c r="B47" s="66"/>
      <c r="C47" s="433"/>
      <c r="D47" s="434"/>
      <c r="E47" s="434"/>
      <c r="F47" s="434"/>
      <c r="G47" s="434"/>
      <c r="H47" s="434"/>
      <c r="I47" s="434"/>
      <c r="J47" s="105"/>
      <c r="K47" s="106"/>
      <c r="L47" s="105"/>
      <c r="M47" s="469"/>
      <c r="N47" s="470"/>
      <c r="O47" s="95"/>
      <c r="P47" s="65"/>
    </row>
    <row r="48" spans="2:16" ht="15" thickBot="1" x14ac:dyDescent="0.25">
      <c r="B48" s="66"/>
      <c r="C48" s="445"/>
      <c r="D48" s="446"/>
      <c r="E48" s="446"/>
      <c r="F48" s="446"/>
      <c r="G48" s="446"/>
      <c r="H48" s="446"/>
      <c r="I48" s="446"/>
      <c r="J48" s="107"/>
      <c r="K48" s="108"/>
      <c r="L48" s="107"/>
      <c r="M48" s="447"/>
      <c r="N48" s="448"/>
      <c r="O48" s="109"/>
      <c r="P48" s="65"/>
    </row>
    <row r="49" spans="2:16" ht="15" thickBot="1" x14ac:dyDescent="0.25">
      <c r="B49" s="66"/>
      <c r="C49" s="439" t="s">
        <v>55</v>
      </c>
      <c r="D49" s="440"/>
      <c r="E49" s="440"/>
      <c r="F49" s="440"/>
      <c r="G49" s="440"/>
      <c r="H49" s="440"/>
      <c r="I49" s="440"/>
      <c r="J49" s="440"/>
      <c r="K49" s="440"/>
      <c r="L49" s="440"/>
      <c r="M49" s="440"/>
      <c r="N49" s="441"/>
      <c r="O49" s="191"/>
      <c r="P49" s="65"/>
    </row>
    <row r="50" spans="2:16" x14ac:dyDescent="0.2">
      <c r="B50" s="66"/>
      <c r="C50" s="452" t="s">
        <v>64</v>
      </c>
      <c r="D50" s="453"/>
      <c r="E50" s="453"/>
      <c r="F50" s="453"/>
      <c r="G50" s="453"/>
      <c r="H50" s="453"/>
      <c r="I50" s="453"/>
      <c r="J50" s="453"/>
      <c r="K50" s="453"/>
      <c r="L50" s="453"/>
      <c r="M50" s="453"/>
      <c r="N50" s="453"/>
      <c r="O50" s="454"/>
      <c r="P50" s="65"/>
    </row>
    <row r="51" spans="2:16" x14ac:dyDescent="0.2">
      <c r="B51" s="66"/>
      <c r="C51" s="455"/>
      <c r="D51" s="456"/>
      <c r="E51" s="456"/>
      <c r="F51" s="456"/>
      <c r="G51" s="456"/>
      <c r="H51" s="456"/>
      <c r="I51" s="456"/>
      <c r="J51" s="456"/>
      <c r="K51" s="456"/>
      <c r="L51" s="456"/>
      <c r="M51" s="456"/>
      <c r="N51" s="456"/>
      <c r="O51" s="457"/>
      <c r="P51" s="65"/>
    </row>
    <row r="52" spans="2:16" ht="15" thickBot="1" x14ac:dyDescent="0.25">
      <c r="B52" s="66"/>
      <c r="C52" s="458"/>
      <c r="D52" s="459"/>
      <c r="E52" s="459"/>
      <c r="F52" s="459"/>
      <c r="G52" s="459"/>
      <c r="H52" s="459"/>
      <c r="I52" s="459"/>
      <c r="J52" s="459"/>
      <c r="K52" s="459"/>
      <c r="L52" s="459"/>
      <c r="M52" s="459"/>
      <c r="N52" s="459"/>
      <c r="O52" s="460"/>
      <c r="P52" s="65"/>
    </row>
    <row r="53" spans="2:16" ht="28.35" customHeight="1" x14ac:dyDescent="0.2">
      <c r="B53" s="66"/>
      <c r="C53" s="463" t="s">
        <v>65</v>
      </c>
      <c r="D53" s="464"/>
      <c r="E53" s="464"/>
      <c r="F53" s="464"/>
      <c r="G53" s="464"/>
      <c r="H53" s="464"/>
      <c r="I53" s="464"/>
      <c r="J53" s="193" t="s">
        <v>66</v>
      </c>
      <c r="K53" s="198" t="s">
        <v>67</v>
      </c>
      <c r="L53" s="199" t="s">
        <v>68</v>
      </c>
      <c r="M53" s="471" t="s">
        <v>53</v>
      </c>
      <c r="N53" s="472"/>
      <c r="O53" s="200" t="s">
        <v>54</v>
      </c>
      <c r="P53" s="65"/>
    </row>
    <row r="54" spans="2:16" x14ac:dyDescent="0.2">
      <c r="B54" s="66"/>
      <c r="C54" s="110" t="s">
        <v>183</v>
      </c>
      <c r="D54" s="111"/>
      <c r="E54" s="111"/>
      <c r="F54" s="111"/>
      <c r="G54" s="111"/>
      <c r="H54" s="111"/>
      <c r="I54" s="111"/>
      <c r="J54" s="207">
        <v>85000</v>
      </c>
      <c r="K54" s="208">
        <v>1.95</v>
      </c>
      <c r="L54" s="207">
        <f>J54*K54</f>
        <v>165750</v>
      </c>
      <c r="M54" s="473">
        <v>150</v>
      </c>
      <c r="N54" s="474"/>
      <c r="O54" s="207">
        <f>L54/M54</f>
        <v>1105</v>
      </c>
      <c r="P54" s="65"/>
    </row>
    <row r="55" spans="2:16" x14ac:dyDescent="0.2">
      <c r="B55" s="66"/>
      <c r="C55" s="110" t="s">
        <v>184</v>
      </c>
      <c r="D55" s="111"/>
      <c r="E55" s="111"/>
      <c r="F55" s="111"/>
      <c r="G55" s="111"/>
      <c r="H55" s="111"/>
      <c r="I55" s="111"/>
      <c r="J55" s="207">
        <v>140000</v>
      </c>
      <c r="K55" s="208">
        <v>1.95</v>
      </c>
      <c r="L55" s="207">
        <f>J55*K55</f>
        <v>273000</v>
      </c>
      <c r="M55" s="473">
        <v>150</v>
      </c>
      <c r="N55" s="474"/>
      <c r="O55" s="207">
        <f t="shared" ref="O55" si="1">L55/M55</f>
        <v>1820</v>
      </c>
      <c r="P55" s="65"/>
    </row>
    <row r="56" spans="2:16" x14ac:dyDescent="0.2">
      <c r="B56" s="66"/>
      <c r="C56" s="110"/>
      <c r="D56" s="111"/>
      <c r="E56" s="111"/>
      <c r="F56" s="111"/>
      <c r="G56" s="111"/>
      <c r="H56" s="111"/>
      <c r="I56" s="111"/>
      <c r="J56" s="112"/>
      <c r="K56" s="113"/>
      <c r="L56" s="114"/>
      <c r="M56" s="469"/>
      <c r="N56" s="470"/>
      <c r="O56" s="185"/>
      <c r="P56" s="65"/>
    </row>
    <row r="57" spans="2:16" ht="15" thickBot="1" x14ac:dyDescent="0.25">
      <c r="B57" s="66"/>
      <c r="C57" s="445"/>
      <c r="D57" s="446"/>
      <c r="E57" s="446"/>
      <c r="F57" s="446"/>
      <c r="G57" s="446"/>
      <c r="H57" s="446"/>
      <c r="I57" s="446"/>
      <c r="J57" s="107"/>
      <c r="K57" s="108"/>
      <c r="L57" s="107"/>
      <c r="M57" s="447"/>
      <c r="N57" s="448"/>
      <c r="O57" s="109"/>
      <c r="P57" s="65"/>
    </row>
    <row r="58" spans="2:16" ht="15" thickBot="1" x14ac:dyDescent="0.25">
      <c r="B58" s="66"/>
      <c r="C58" s="439" t="s">
        <v>55</v>
      </c>
      <c r="D58" s="440"/>
      <c r="E58" s="440"/>
      <c r="F58" s="440"/>
      <c r="G58" s="440"/>
      <c r="H58" s="440"/>
      <c r="I58" s="440"/>
      <c r="J58" s="440"/>
      <c r="K58" s="440"/>
      <c r="L58" s="440"/>
      <c r="M58" s="440"/>
      <c r="N58" s="441"/>
      <c r="O58" s="190">
        <f>SUM(O54:O57)</f>
        <v>2925</v>
      </c>
      <c r="P58" s="65"/>
    </row>
    <row r="59" spans="2:16" ht="15" thickBot="1" x14ac:dyDescent="0.25">
      <c r="B59" s="66"/>
      <c r="C59" s="91"/>
      <c r="O59" s="92"/>
      <c r="P59" s="65"/>
    </row>
    <row r="60" spans="2:16" ht="15" thickBot="1" x14ac:dyDescent="0.25">
      <c r="B60" s="66"/>
      <c r="C60" s="449" t="s">
        <v>69</v>
      </c>
      <c r="D60" s="450"/>
      <c r="E60" s="450"/>
      <c r="F60" s="450"/>
      <c r="G60" s="450"/>
      <c r="H60" s="450"/>
      <c r="I60" s="450"/>
      <c r="J60" s="450"/>
      <c r="K60" s="450"/>
      <c r="L60" s="450"/>
      <c r="M60" s="450"/>
      <c r="N60" s="451"/>
      <c r="O60" s="201">
        <f>ROUND((O32+O42+O49+O58),2)</f>
        <v>4619.25</v>
      </c>
      <c r="P60" s="65"/>
    </row>
    <row r="61" spans="2:16" x14ac:dyDescent="0.2">
      <c r="B61" s="66"/>
      <c r="C61" s="452" t="s">
        <v>70</v>
      </c>
      <c r="D61" s="453"/>
      <c r="E61" s="453"/>
      <c r="F61" s="453"/>
      <c r="G61" s="453"/>
      <c r="H61" s="453"/>
      <c r="I61" s="453"/>
      <c r="J61" s="453"/>
      <c r="K61" s="453"/>
      <c r="L61" s="453"/>
      <c r="M61" s="453"/>
      <c r="N61" s="453"/>
      <c r="O61" s="454"/>
      <c r="P61" s="65"/>
    </row>
    <row r="62" spans="2:16" x14ac:dyDescent="0.2">
      <c r="B62" s="66"/>
      <c r="C62" s="455"/>
      <c r="D62" s="456"/>
      <c r="E62" s="456"/>
      <c r="F62" s="456"/>
      <c r="G62" s="456"/>
      <c r="H62" s="456"/>
      <c r="I62" s="456"/>
      <c r="J62" s="456"/>
      <c r="K62" s="456"/>
      <c r="L62" s="456"/>
      <c r="M62" s="456"/>
      <c r="N62" s="456"/>
      <c r="O62" s="457"/>
      <c r="P62" s="65"/>
    </row>
    <row r="63" spans="2:16" ht="15" thickBot="1" x14ac:dyDescent="0.25">
      <c r="B63" s="66"/>
      <c r="C63" s="458"/>
      <c r="D63" s="459"/>
      <c r="E63" s="459"/>
      <c r="F63" s="459"/>
      <c r="G63" s="459"/>
      <c r="H63" s="459"/>
      <c r="I63" s="459"/>
      <c r="J63" s="459"/>
      <c r="K63" s="459"/>
      <c r="L63" s="459"/>
      <c r="M63" s="459"/>
      <c r="N63" s="459"/>
      <c r="O63" s="460"/>
      <c r="P63" s="65"/>
    </row>
    <row r="64" spans="2:16" ht="18" customHeight="1" x14ac:dyDescent="0.2">
      <c r="B64" s="66"/>
      <c r="C64" s="463" t="s">
        <v>71</v>
      </c>
      <c r="D64" s="464"/>
      <c r="E64" s="464"/>
      <c r="F64" s="464"/>
      <c r="G64" s="464"/>
      <c r="H64" s="464"/>
      <c r="I64" s="464"/>
      <c r="J64" s="196"/>
      <c r="K64" s="202"/>
      <c r="L64" s="199" t="s">
        <v>72</v>
      </c>
      <c r="M64" s="466" t="s">
        <v>266</v>
      </c>
      <c r="N64" s="465"/>
      <c r="O64" s="200" t="s">
        <v>73</v>
      </c>
      <c r="P64" s="65"/>
    </row>
    <row r="65" spans="2:16" x14ac:dyDescent="0.2">
      <c r="B65" s="66"/>
      <c r="C65" s="433" t="s">
        <v>22</v>
      </c>
      <c r="D65" s="434"/>
      <c r="E65" s="434"/>
      <c r="F65" s="434"/>
      <c r="G65" s="434"/>
      <c r="H65" s="434"/>
      <c r="I65" s="434"/>
      <c r="J65" s="115"/>
      <c r="K65" s="116"/>
      <c r="L65" s="117">
        <v>0.25</v>
      </c>
      <c r="M65" s="435">
        <f>O$60</f>
        <v>4619.25</v>
      </c>
      <c r="N65" s="436"/>
      <c r="O65" s="118">
        <f>L65*M65</f>
        <v>1154.8125</v>
      </c>
      <c r="P65" s="65"/>
    </row>
    <row r="66" spans="2:16" x14ac:dyDescent="0.2">
      <c r="B66" s="66"/>
      <c r="C66" s="96" t="s">
        <v>74</v>
      </c>
      <c r="D66" s="97"/>
      <c r="E66" s="97"/>
      <c r="F66" s="97"/>
      <c r="G66" s="97"/>
      <c r="H66" s="97"/>
      <c r="I66" s="97"/>
      <c r="J66" s="115"/>
      <c r="K66" s="116"/>
      <c r="L66" s="117">
        <v>0.01</v>
      </c>
      <c r="M66" s="435">
        <f t="shared" ref="M66:M67" si="2">O$60</f>
        <v>4619.25</v>
      </c>
      <c r="N66" s="436"/>
      <c r="O66" s="118">
        <f t="shared" ref="O66:O67" si="3">L66*M66</f>
        <v>46.192500000000003</v>
      </c>
      <c r="P66" s="65"/>
    </row>
    <row r="67" spans="2:16" ht="15" thickBot="1" x14ac:dyDescent="0.25">
      <c r="B67" s="66"/>
      <c r="C67" s="85" t="s">
        <v>75</v>
      </c>
      <c r="D67" s="86"/>
      <c r="E67" s="86"/>
      <c r="F67" s="86"/>
      <c r="G67" s="86"/>
      <c r="H67" s="86"/>
      <c r="I67" s="86"/>
      <c r="J67" s="119"/>
      <c r="K67" s="120"/>
      <c r="L67" s="117">
        <v>0.04</v>
      </c>
      <c r="M67" s="437">
        <f t="shared" si="2"/>
        <v>4619.25</v>
      </c>
      <c r="N67" s="438"/>
      <c r="O67" s="118">
        <f t="shared" si="3"/>
        <v>184.77</v>
      </c>
      <c r="P67" s="65"/>
    </row>
    <row r="68" spans="2:16" ht="15" thickBot="1" x14ac:dyDescent="0.25">
      <c r="B68" s="66"/>
      <c r="C68" s="439" t="s">
        <v>55</v>
      </c>
      <c r="D68" s="440"/>
      <c r="E68" s="440"/>
      <c r="F68" s="440"/>
      <c r="G68" s="440"/>
      <c r="H68" s="440"/>
      <c r="I68" s="440"/>
      <c r="J68" s="440"/>
      <c r="K68" s="440"/>
      <c r="L68" s="440"/>
      <c r="M68" s="440"/>
      <c r="N68" s="441"/>
      <c r="O68" s="189">
        <f>ROUND(SUM(O65:O67),2)</f>
        <v>1385.78</v>
      </c>
      <c r="P68" s="65"/>
    </row>
    <row r="69" spans="2:16" ht="15" thickBot="1" x14ac:dyDescent="0.25">
      <c r="B69" s="66"/>
      <c r="C69" s="91"/>
      <c r="O69" s="92"/>
      <c r="P69" s="65"/>
    </row>
    <row r="70" spans="2:16" ht="17.100000000000001" customHeight="1" thickBot="1" x14ac:dyDescent="0.25">
      <c r="B70" s="66"/>
      <c r="C70" s="442" t="s">
        <v>76</v>
      </c>
      <c r="D70" s="443"/>
      <c r="E70" s="443"/>
      <c r="F70" s="443"/>
      <c r="G70" s="443"/>
      <c r="H70" s="443"/>
      <c r="I70" s="443"/>
      <c r="J70" s="443"/>
      <c r="K70" s="443"/>
      <c r="L70" s="443"/>
      <c r="M70" s="443"/>
      <c r="N70" s="444"/>
      <c r="O70" s="211">
        <f>ROUND((O60+O68),0)</f>
        <v>6005</v>
      </c>
      <c r="P70" s="65"/>
    </row>
    <row r="71" spans="2:16" x14ac:dyDescent="0.2">
      <c r="B71" s="66"/>
      <c r="C71" s="88"/>
      <c r="D71" s="89"/>
      <c r="E71" s="89"/>
      <c r="F71" s="89"/>
      <c r="G71" s="89"/>
      <c r="H71" s="89"/>
      <c r="I71" s="89"/>
      <c r="J71" s="89"/>
      <c r="K71" s="89"/>
      <c r="L71" s="89"/>
      <c r="M71" s="89"/>
      <c r="N71" s="89"/>
      <c r="O71" s="90"/>
      <c r="P71" s="65"/>
    </row>
    <row r="72" spans="2:16" x14ac:dyDescent="0.2">
      <c r="B72" s="66"/>
      <c r="C72" s="91"/>
      <c r="O72" s="92"/>
      <c r="P72" s="65"/>
    </row>
    <row r="73" spans="2:16" x14ac:dyDescent="0.2">
      <c r="B73" s="66"/>
      <c r="C73" s="91"/>
      <c r="O73" s="92"/>
      <c r="P73" s="65"/>
    </row>
    <row r="74" spans="2:16" x14ac:dyDescent="0.2">
      <c r="B74" s="66"/>
      <c r="C74" s="91"/>
      <c r="H74" s="121" t="s">
        <v>77</v>
      </c>
      <c r="I74" s="121"/>
      <c r="J74" s="121"/>
      <c r="K74" s="121"/>
      <c r="O74" s="92"/>
      <c r="P74" s="65"/>
    </row>
    <row r="75" spans="2:16" x14ac:dyDescent="0.2">
      <c r="B75" s="66"/>
      <c r="C75" s="91"/>
      <c r="H75" s="121" t="s">
        <v>78</v>
      </c>
      <c r="O75" s="92"/>
      <c r="P75" s="65"/>
    </row>
    <row r="76" spans="2:16" x14ac:dyDescent="0.2">
      <c r="B76" s="66"/>
      <c r="C76" s="91"/>
      <c r="H76" s="121" t="s">
        <v>79</v>
      </c>
      <c r="O76" s="92"/>
      <c r="P76" s="65"/>
    </row>
    <row r="77" spans="2:16" x14ac:dyDescent="0.2">
      <c r="B77" s="66"/>
      <c r="C77" s="77"/>
      <c r="D77" s="122"/>
      <c r="E77" s="122"/>
      <c r="F77" s="122"/>
      <c r="G77" s="122"/>
      <c r="H77" s="121" t="s">
        <v>80</v>
      </c>
      <c r="I77" s="122"/>
      <c r="J77" s="122"/>
      <c r="K77" s="122"/>
      <c r="L77" s="122"/>
      <c r="M77" s="122"/>
      <c r="N77" s="122"/>
      <c r="O77" s="123"/>
      <c r="P77" s="65"/>
    </row>
    <row r="78" spans="2:16" x14ac:dyDescent="0.2">
      <c r="B78" s="66"/>
      <c r="C78" s="91"/>
      <c r="H78" s="64" t="s">
        <v>81</v>
      </c>
      <c r="O78" s="92"/>
      <c r="P78" s="65"/>
    </row>
    <row r="79" spans="2:16" x14ac:dyDescent="0.2">
      <c r="B79" s="66"/>
      <c r="C79" s="124" t="s">
        <v>82</v>
      </c>
      <c r="D79" s="93"/>
      <c r="E79" s="93"/>
      <c r="F79" s="93"/>
      <c r="G79" s="93"/>
      <c r="H79" s="93"/>
      <c r="I79" s="93"/>
      <c r="J79" s="93"/>
      <c r="K79" s="93"/>
      <c r="L79" s="93"/>
      <c r="M79" s="93"/>
      <c r="N79" s="93"/>
      <c r="O79" s="125"/>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430"/>
      <c r="D81" s="431"/>
      <c r="E81" s="431"/>
      <c r="F81" s="431"/>
      <c r="G81" s="431"/>
      <c r="H81" s="431"/>
      <c r="I81" s="431"/>
      <c r="J81" s="431"/>
      <c r="K81" s="431"/>
      <c r="L81" s="431"/>
      <c r="M81" s="431"/>
      <c r="N81" s="431"/>
      <c r="O81" s="432"/>
      <c r="P81" s="65"/>
    </row>
    <row r="82" spans="2:16" x14ac:dyDescent="0.2">
      <c r="B82" s="66"/>
      <c r="C82" s="77"/>
      <c r="D82" s="122"/>
      <c r="E82" s="122"/>
      <c r="F82" s="122"/>
      <c r="G82" s="122"/>
      <c r="H82" s="122"/>
      <c r="I82" s="122"/>
      <c r="J82" s="122"/>
      <c r="K82" s="122"/>
      <c r="L82" s="122"/>
      <c r="M82" s="122"/>
      <c r="N82" s="122"/>
      <c r="O82" s="123"/>
      <c r="P82" s="65"/>
    </row>
    <row r="83" spans="2:16" x14ac:dyDescent="0.2">
      <c r="B83" s="66"/>
      <c r="C83" s="126" t="s">
        <v>83</v>
      </c>
      <c r="D83" s="122"/>
      <c r="E83" s="122"/>
      <c r="F83" s="122"/>
      <c r="G83" s="122"/>
      <c r="H83" s="122"/>
      <c r="I83" s="122"/>
      <c r="J83" s="122"/>
      <c r="K83" s="122"/>
      <c r="L83" s="122"/>
      <c r="M83" s="122"/>
      <c r="N83" s="122"/>
      <c r="O83" s="123"/>
      <c r="P83" s="65"/>
    </row>
    <row r="84" spans="2:16" ht="12.75" customHeight="1" x14ac:dyDescent="0.2">
      <c r="B84" s="66"/>
      <c r="C84" s="427" t="s">
        <v>84</v>
      </c>
      <c r="D84" s="428"/>
      <c r="E84" s="428"/>
      <c r="F84" s="428"/>
      <c r="G84" s="428"/>
      <c r="H84" s="428"/>
      <c r="I84" s="428"/>
      <c r="J84" s="428"/>
      <c r="K84" s="428"/>
      <c r="L84" s="428"/>
      <c r="M84" s="428"/>
      <c r="N84" s="428"/>
      <c r="O84" s="429"/>
      <c r="P84" s="65"/>
    </row>
    <row r="85" spans="2:16" x14ac:dyDescent="0.2">
      <c r="B85" s="66"/>
      <c r="C85" s="427"/>
      <c r="D85" s="428"/>
      <c r="E85" s="428"/>
      <c r="F85" s="428"/>
      <c r="G85" s="428"/>
      <c r="H85" s="428"/>
      <c r="I85" s="428"/>
      <c r="J85" s="428"/>
      <c r="K85" s="428"/>
      <c r="L85" s="428"/>
      <c r="M85" s="428"/>
      <c r="N85" s="428"/>
      <c r="O85" s="429"/>
      <c r="P85" s="65"/>
    </row>
    <row r="86" spans="2:16" ht="12.95" customHeight="1" x14ac:dyDescent="0.2">
      <c r="B86" s="66"/>
      <c r="C86" s="427" t="s">
        <v>85</v>
      </c>
      <c r="D86" s="428"/>
      <c r="E86" s="428"/>
      <c r="F86" s="428"/>
      <c r="G86" s="428"/>
      <c r="H86" s="428"/>
      <c r="I86" s="428"/>
      <c r="J86" s="428"/>
      <c r="K86" s="428"/>
      <c r="L86" s="428"/>
      <c r="M86" s="428"/>
      <c r="N86" s="428"/>
      <c r="O86" s="429"/>
      <c r="P86" s="65"/>
    </row>
    <row r="87" spans="2:16" x14ac:dyDescent="0.2">
      <c r="B87" s="66"/>
      <c r="C87" s="427"/>
      <c r="D87" s="428"/>
      <c r="E87" s="428"/>
      <c r="F87" s="428"/>
      <c r="G87" s="428"/>
      <c r="H87" s="428"/>
      <c r="I87" s="428"/>
      <c r="J87" s="428"/>
      <c r="K87" s="428"/>
      <c r="L87" s="428"/>
      <c r="M87" s="428"/>
      <c r="N87" s="428"/>
      <c r="O87" s="429"/>
      <c r="P87" s="65"/>
    </row>
    <row r="88" spans="2:16" x14ac:dyDescent="0.2">
      <c r="B88" s="66"/>
      <c r="C88" s="77"/>
      <c r="D88" s="122"/>
      <c r="E88" s="122"/>
      <c r="F88" s="122"/>
      <c r="G88" s="122"/>
      <c r="H88" s="122"/>
      <c r="I88" s="122"/>
      <c r="J88" s="122"/>
      <c r="K88" s="122"/>
      <c r="L88" s="122"/>
      <c r="M88" s="122"/>
      <c r="N88" s="122"/>
      <c r="O88" s="123"/>
      <c r="P88" s="65"/>
    </row>
    <row r="89" spans="2:16" x14ac:dyDescent="0.2">
      <c r="B89" s="66"/>
      <c r="C89" s="91"/>
      <c r="H89" s="121" t="s">
        <v>77</v>
      </c>
      <c r="O89" s="92"/>
      <c r="P89" s="65"/>
    </row>
    <row r="90" spans="2:16" x14ac:dyDescent="0.2">
      <c r="B90" s="66"/>
      <c r="C90" s="91"/>
      <c r="H90" s="64" t="s">
        <v>78</v>
      </c>
      <c r="I90" s="97"/>
      <c r="J90" s="97"/>
      <c r="K90" s="97"/>
      <c r="O90" s="92"/>
      <c r="P90" s="65"/>
    </row>
    <row r="91" spans="2:16" x14ac:dyDescent="0.2">
      <c r="B91" s="66"/>
      <c r="C91" s="91"/>
      <c r="H91" s="64" t="s">
        <v>86</v>
      </c>
      <c r="I91" s="127"/>
      <c r="J91" s="127"/>
      <c r="K91" s="127"/>
      <c r="O91" s="92"/>
      <c r="P91" s="65"/>
    </row>
    <row r="92" spans="2:16" x14ac:dyDescent="0.2">
      <c r="B92" s="66"/>
      <c r="C92" s="128"/>
      <c r="D92" s="122"/>
      <c r="E92" s="122"/>
      <c r="F92" s="122"/>
      <c r="G92" s="122"/>
      <c r="H92" s="64" t="s">
        <v>80</v>
      </c>
      <c r="L92" s="122"/>
      <c r="M92" s="122"/>
      <c r="N92" s="122"/>
      <c r="O92" s="123"/>
      <c r="P92" s="65"/>
    </row>
    <row r="93" spans="2:16" ht="17.25" customHeight="1" x14ac:dyDescent="0.2">
      <c r="B93" s="66"/>
      <c r="C93" s="128"/>
      <c r="D93" s="127"/>
      <c r="E93" s="127"/>
      <c r="K93" s="419"/>
      <c r="L93" s="419"/>
      <c r="M93" s="419"/>
      <c r="N93" s="419"/>
      <c r="O93" s="420"/>
      <c r="P93" s="65"/>
    </row>
    <row r="94" spans="2:16" ht="18.75" customHeight="1" thickBot="1" x14ac:dyDescent="0.25">
      <c r="B94" s="66"/>
      <c r="C94" s="423"/>
      <c r="D94" s="424"/>
      <c r="E94" s="424"/>
      <c r="F94" s="108"/>
      <c r="G94" s="108"/>
      <c r="H94" s="108"/>
      <c r="I94" s="108"/>
      <c r="J94" s="108"/>
      <c r="K94" s="421"/>
      <c r="L94" s="421"/>
      <c r="M94" s="421"/>
      <c r="N94" s="421"/>
      <c r="O94" s="422"/>
      <c r="P94" s="65"/>
    </row>
    <row r="95" spans="2:16" ht="15" thickBot="1" x14ac:dyDescent="0.25">
      <c r="B95" s="129"/>
      <c r="C95" s="130"/>
      <c r="D95" s="130"/>
      <c r="E95" s="130"/>
      <c r="F95" s="130"/>
      <c r="G95" s="130"/>
      <c r="H95" s="130"/>
      <c r="I95" s="130"/>
      <c r="J95" s="130"/>
      <c r="K95" s="130"/>
      <c r="L95" s="130"/>
      <c r="M95" s="130"/>
      <c r="N95" s="130"/>
      <c r="O95" s="130"/>
      <c r="P95" s="131"/>
    </row>
    <row r="96" spans="2:16" ht="15" thickTop="1" x14ac:dyDescent="0.2"/>
  </sheetData>
  <mergeCells count="84">
    <mergeCell ref="C84:O85"/>
    <mergeCell ref="C86:O87"/>
    <mergeCell ref="K93:O94"/>
    <mergeCell ref="C94:E94"/>
    <mergeCell ref="C38:J38"/>
    <mergeCell ref="M38:N38"/>
    <mergeCell ref="M39:N39"/>
    <mergeCell ref="M40:N40"/>
    <mergeCell ref="M66:N66"/>
    <mergeCell ref="M67:N67"/>
    <mergeCell ref="C68:N68"/>
    <mergeCell ref="C70:N70"/>
    <mergeCell ref="C80:O80"/>
    <mergeCell ref="C81:O81"/>
    <mergeCell ref="C60:N60"/>
    <mergeCell ref="C61:O63"/>
    <mergeCell ref="C64:I64"/>
    <mergeCell ref="M64:N64"/>
    <mergeCell ref="C65:I65"/>
    <mergeCell ref="M65:N65"/>
    <mergeCell ref="M54:N54"/>
    <mergeCell ref="M55:N55"/>
    <mergeCell ref="M56:N56"/>
    <mergeCell ref="C57:I57"/>
    <mergeCell ref="M57:N57"/>
    <mergeCell ref="C58:N58"/>
    <mergeCell ref="C48:I48"/>
    <mergeCell ref="M48:N48"/>
    <mergeCell ref="C49:N49"/>
    <mergeCell ref="C50:O52"/>
    <mergeCell ref="C53:I53"/>
    <mergeCell ref="M53:N53"/>
    <mergeCell ref="C42:N42"/>
    <mergeCell ref="C43:O45"/>
    <mergeCell ref="C46:I46"/>
    <mergeCell ref="M46:N46"/>
    <mergeCell ref="C47:I47"/>
    <mergeCell ref="M47:N47"/>
    <mergeCell ref="M28:N28"/>
    <mergeCell ref="C41:J41"/>
    <mergeCell ref="M41:N41"/>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FF8F6-F060-439A-BB45-64119CDE5F83}">
  <sheetPr>
    <tabColor rgb="FF00B0F0"/>
  </sheetPr>
  <dimension ref="B1:P96"/>
  <sheetViews>
    <sheetView showGridLines="0" view="pageBreakPreview" topLeftCell="A10"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18.57031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304</v>
      </c>
      <c r="D24" s="477" t="s">
        <v>270</v>
      </c>
      <c r="E24" s="478"/>
      <c r="F24" s="478"/>
      <c r="G24" s="478"/>
      <c r="H24" s="478"/>
      <c r="I24" s="478"/>
      <c r="J24" s="478"/>
      <c r="K24" s="478"/>
      <c r="L24" s="479"/>
      <c r="M24" s="477" t="s">
        <v>157</v>
      </c>
      <c r="N24" s="479"/>
      <c r="O24" s="322">
        <f>'PRESUPUESTO OFICIAL (Entidad)'!I20</f>
        <v>143.53</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5%*O58</f>
        <v>1462.5</v>
      </c>
      <c r="P29" s="65"/>
    </row>
    <row r="30" spans="2:16" x14ac:dyDescent="0.2">
      <c r="B30" s="66"/>
      <c r="C30" s="96" t="s">
        <v>194</v>
      </c>
      <c r="D30" s="97"/>
      <c r="E30" s="97"/>
      <c r="F30" s="97"/>
      <c r="G30" s="98"/>
      <c r="H30" s="99"/>
      <c r="I30" s="98"/>
      <c r="J30" s="99"/>
      <c r="K30" s="98"/>
      <c r="L30" s="94">
        <f>80000/8</f>
        <v>10000</v>
      </c>
      <c r="M30" s="469">
        <v>0.3749999530638124</v>
      </c>
      <c r="N30" s="470"/>
      <c r="O30" s="95">
        <f>L30/M30</f>
        <v>26666.670004351538</v>
      </c>
      <c r="P30" s="65"/>
    </row>
    <row r="31" spans="2:16" ht="15" thickBot="1" x14ac:dyDescent="0.25">
      <c r="B31" s="66"/>
      <c r="C31" s="445"/>
      <c r="D31" s="446"/>
      <c r="E31" s="446"/>
      <c r="F31" s="446"/>
      <c r="G31" s="461"/>
      <c r="H31" s="480"/>
      <c r="I31" s="461"/>
      <c r="J31" s="480"/>
      <c r="K31" s="461"/>
      <c r="L31" s="100"/>
      <c r="M31" s="481"/>
      <c r="N31" s="482"/>
      <c r="O31" s="95"/>
      <c r="P31" s="65"/>
    </row>
    <row r="32" spans="2:16" ht="15" thickBot="1" x14ac:dyDescent="0.25">
      <c r="B32" s="66"/>
      <c r="C32" s="439" t="s">
        <v>55</v>
      </c>
      <c r="D32" s="440"/>
      <c r="E32" s="440"/>
      <c r="F32" s="440"/>
      <c r="G32" s="440"/>
      <c r="H32" s="440"/>
      <c r="I32" s="440"/>
      <c r="J32" s="440"/>
      <c r="K32" s="440"/>
      <c r="L32" s="440"/>
      <c r="M32" s="440"/>
      <c r="N32" s="441"/>
      <c r="O32" s="191">
        <f>SUM(O29:O31)</f>
        <v>28129.170004351538</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c r="D37" s="434"/>
      <c r="E37" s="434"/>
      <c r="F37" s="434"/>
      <c r="G37" s="434"/>
      <c r="H37" s="434"/>
      <c r="I37" s="434"/>
      <c r="J37" s="462"/>
      <c r="K37" s="204"/>
      <c r="L37" s="204"/>
      <c r="M37" s="532"/>
      <c r="N37" s="533"/>
      <c r="O37" s="95"/>
      <c r="P37" s="65"/>
    </row>
    <row r="38" spans="2:16" x14ac:dyDescent="0.2">
      <c r="B38" s="66"/>
      <c r="C38" s="534"/>
      <c r="D38" s="535"/>
      <c r="E38" s="535"/>
      <c r="F38" s="535"/>
      <c r="G38" s="535"/>
      <c r="H38" s="535"/>
      <c r="I38" s="535"/>
      <c r="J38" s="535"/>
      <c r="K38" s="204"/>
      <c r="L38" s="204"/>
      <c r="M38" s="532"/>
      <c r="N38" s="533"/>
      <c r="O38" s="95"/>
      <c r="P38" s="65"/>
    </row>
    <row r="39" spans="2:16" x14ac:dyDescent="0.2">
      <c r="B39" s="66"/>
      <c r="C39" s="91"/>
      <c r="J39" s="188"/>
      <c r="K39" s="204"/>
      <c r="L39" s="204"/>
      <c r="M39" s="532"/>
      <c r="N39" s="533"/>
      <c r="O39" s="95"/>
      <c r="P39" s="65"/>
    </row>
    <row r="40" spans="2:16" x14ac:dyDescent="0.2">
      <c r="B40" s="66"/>
      <c r="C40" s="96"/>
      <c r="D40" s="97"/>
      <c r="E40" s="97"/>
      <c r="F40" s="97"/>
      <c r="G40" s="97"/>
      <c r="H40" s="97"/>
      <c r="I40" s="97"/>
      <c r="J40" s="98"/>
      <c r="K40" s="205"/>
      <c r="L40" s="206"/>
      <c r="M40" s="536"/>
      <c r="N40" s="537"/>
      <c r="O40" s="95"/>
      <c r="P40" s="65"/>
    </row>
    <row r="41" spans="2:16" ht="15" thickBot="1" x14ac:dyDescent="0.25">
      <c r="B41" s="66"/>
      <c r="C41" s="445"/>
      <c r="D41" s="446"/>
      <c r="E41" s="446"/>
      <c r="F41" s="446"/>
      <c r="G41" s="446"/>
      <c r="H41" s="446"/>
      <c r="I41" s="446"/>
      <c r="J41" s="461"/>
      <c r="K41" s="205"/>
      <c r="L41" s="206"/>
      <c r="M41" s="538"/>
      <c r="N41" s="539"/>
      <c r="O41" s="95"/>
      <c r="P41" s="65"/>
    </row>
    <row r="42" spans="2:16" ht="15" thickBot="1" x14ac:dyDescent="0.25">
      <c r="B42" s="66"/>
      <c r="C42" s="439" t="s">
        <v>55</v>
      </c>
      <c r="D42" s="440"/>
      <c r="E42" s="440"/>
      <c r="F42" s="440"/>
      <c r="G42" s="440"/>
      <c r="H42" s="440"/>
      <c r="I42" s="440"/>
      <c r="J42" s="440"/>
      <c r="K42" s="440"/>
      <c r="L42" s="440"/>
      <c r="M42" s="440"/>
      <c r="N42" s="441"/>
      <c r="O42" s="190">
        <f>SUM(O37:O41)</f>
        <v>0</v>
      </c>
      <c r="P42" s="65"/>
    </row>
    <row r="43" spans="2:16" x14ac:dyDescent="0.2">
      <c r="B43" s="66"/>
      <c r="C43" s="452" t="s">
        <v>58</v>
      </c>
      <c r="D43" s="453"/>
      <c r="E43" s="453"/>
      <c r="F43" s="453"/>
      <c r="G43" s="453"/>
      <c r="H43" s="453"/>
      <c r="I43" s="453"/>
      <c r="J43" s="453"/>
      <c r="K43" s="453"/>
      <c r="L43" s="453"/>
      <c r="M43" s="453"/>
      <c r="N43" s="453"/>
      <c r="O43" s="454"/>
      <c r="P43" s="65"/>
    </row>
    <row r="44" spans="2:16" x14ac:dyDescent="0.2">
      <c r="B44" s="66"/>
      <c r="C44" s="455"/>
      <c r="D44" s="456"/>
      <c r="E44" s="456"/>
      <c r="F44" s="456"/>
      <c r="G44" s="456"/>
      <c r="H44" s="456"/>
      <c r="I44" s="456"/>
      <c r="J44" s="456"/>
      <c r="K44" s="456"/>
      <c r="L44" s="456"/>
      <c r="M44" s="456"/>
      <c r="N44" s="456"/>
      <c r="O44" s="457"/>
      <c r="P44" s="65"/>
    </row>
    <row r="45" spans="2:16" ht="15" thickBot="1" x14ac:dyDescent="0.25">
      <c r="B45" s="66"/>
      <c r="C45" s="458"/>
      <c r="D45" s="459"/>
      <c r="E45" s="459"/>
      <c r="F45" s="459"/>
      <c r="G45" s="459"/>
      <c r="H45" s="459"/>
      <c r="I45" s="459"/>
      <c r="J45" s="459"/>
      <c r="K45" s="459"/>
      <c r="L45" s="459"/>
      <c r="M45" s="459"/>
      <c r="N45" s="459"/>
      <c r="O45" s="460"/>
      <c r="P45" s="65"/>
    </row>
    <row r="46" spans="2:16" ht="15.75" x14ac:dyDescent="0.2">
      <c r="B46" s="66"/>
      <c r="C46" s="463" t="s">
        <v>59</v>
      </c>
      <c r="D46" s="464"/>
      <c r="E46" s="464"/>
      <c r="F46" s="464"/>
      <c r="G46" s="464"/>
      <c r="H46" s="464"/>
      <c r="I46" s="464"/>
      <c r="J46" s="193" t="s">
        <v>60</v>
      </c>
      <c r="K46" s="196" t="s">
        <v>61</v>
      </c>
      <c r="L46" s="197" t="s">
        <v>62</v>
      </c>
      <c r="M46" s="466" t="s">
        <v>63</v>
      </c>
      <c r="N46" s="465"/>
      <c r="O46" s="194" t="s">
        <v>54</v>
      </c>
      <c r="P46" s="65"/>
    </row>
    <row r="47" spans="2:16" x14ac:dyDescent="0.2">
      <c r="B47" s="66"/>
      <c r="C47" s="433"/>
      <c r="D47" s="434"/>
      <c r="E47" s="434"/>
      <c r="F47" s="434"/>
      <c r="G47" s="434"/>
      <c r="H47" s="434"/>
      <c r="I47" s="434"/>
      <c r="J47" s="105"/>
      <c r="K47" s="106"/>
      <c r="L47" s="105"/>
      <c r="M47" s="469"/>
      <c r="N47" s="470"/>
      <c r="O47" s="95"/>
      <c r="P47" s="65"/>
    </row>
    <row r="48" spans="2:16" ht="15" thickBot="1" x14ac:dyDescent="0.25">
      <c r="B48" s="66"/>
      <c r="C48" s="445"/>
      <c r="D48" s="446"/>
      <c r="E48" s="446"/>
      <c r="F48" s="446"/>
      <c r="G48" s="446"/>
      <c r="H48" s="446"/>
      <c r="I48" s="446"/>
      <c r="J48" s="107"/>
      <c r="K48" s="108"/>
      <c r="L48" s="107"/>
      <c r="M48" s="447"/>
      <c r="N48" s="448"/>
      <c r="O48" s="109"/>
      <c r="P48" s="65"/>
    </row>
    <row r="49" spans="2:16" ht="15" thickBot="1" x14ac:dyDescent="0.25">
      <c r="B49" s="66"/>
      <c r="C49" s="439" t="s">
        <v>55</v>
      </c>
      <c r="D49" s="440"/>
      <c r="E49" s="440"/>
      <c r="F49" s="440"/>
      <c r="G49" s="440"/>
      <c r="H49" s="440"/>
      <c r="I49" s="440"/>
      <c r="J49" s="440"/>
      <c r="K49" s="440"/>
      <c r="L49" s="440"/>
      <c r="M49" s="440"/>
      <c r="N49" s="441"/>
      <c r="O49" s="191"/>
      <c r="P49" s="65"/>
    </row>
    <row r="50" spans="2:16" x14ac:dyDescent="0.2">
      <c r="B50" s="66"/>
      <c r="C50" s="452" t="s">
        <v>64</v>
      </c>
      <c r="D50" s="453"/>
      <c r="E50" s="453"/>
      <c r="F50" s="453"/>
      <c r="G50" s="453"/>
      <c r="H50" s="453"/>
      <c r="I50" s="453"/>
      <c r="J50" s="453"/>
      <c r="K50" s="453"/>
      <c r="L50" s="453"/>
      <c r="M50" s="453"/>
      <c r="N50" s="453"/>
      <c r="O50" s="454"/>
      <c r="P50" s="65"/>
    </row>
    <row r="51" spans="2:16" x14ac:dyDescent="0.2">
      <c r="B51" s="66"/>
      <c r="C51" s="455"/>
      <c r="D51" s="456"/>
      <c r="E51" s="456"/>
      <c r="F51" s="456"/>
      <c r="G51" s="456"/>
      <c r="H51" s="456"/>
      <c r="I51" s="456"/>
      <c r="J51" s="456"/>
      <c r="K51" s="456"/>
      <c r="L51" s="456"/>
      <c r="M51" s="456"/>
      <c r="N51" s="456"/>
      <c r="O51" s="457"/>
      <c r="P51" s="65"/>
    </row>
    <row r="52" spans="2:16" ht="15" thickBot="1" x14ac:dyDescent="0.25">
      <c r="B52" s="66"/>
      <c r="C52" s="458"/>
      <c r="D52" s="459"/>
      <c r="E52" s="459"/>
      <c r="F52" s="459"/>
      <c r="G52" s="459"/>
      <c r="H52" s="459"/>
      <c r="I52" s="459"/>
      <c r="J52" s="459"/>
      <c r="K52" s="459"/>
      <c r="L52" s="459"/>
      <c r="M52" s="459"/>
      <c r="N52" s="459"/>
      <c r="O52" s="460"/>
      <c r="P52" s="65"/>
    </row>
    <row r="53" spans="2:16" ht="28.35" customHeight="1" x14ac:dyDescent="0.2">
      <c r="B53" s="66"/>
      <c r="C53" s="463" t="s">
        <v>65</v>
      </c>
      <c r="D53" s="464"/>
      <c r="E53" s="464"/>
      <c r="F53" s="464"/>
      <c r="G53" s="464"/>
      <c r="H53" s="464"/>
      <c r="I53" s="464"/>
      <c r="J53" s="193" t="s">
        <v>66</v>
      </c>
      <c r="K53" s="198" t="s">
        <v>67</v>
      </c>
      <c r="L53" s="199" t="s">
        <v>68</v>
      </c>
      <c r="M53" s="471" t="s">
        <v>53</v>
      </c>
      <c r="N53" s="472"/>
      <c r="O53" s="200" t="s">
        <v>54</v>
      </c>
      <c r="P53" s="65"/>
    </row>
    <row r="54" spans="2:16" x14ac:dyDescent="0.2">
      <c r="B54" s="66"/>
      <c r="C54" s="110" t="s">
        <v>183</v>
      </c>
      <c r="D54" s="111"/>
      <c r="E54" s="111"/>
      <c r="F54" s="111"/>
      <c r="G54" s="111"/>
      <c r="H54" s="111"/>
      <c r="I54" s="111"/>
      <c r="J54" s="207">
        <v>85000</v>
      </c>
      <c r="K54" s="208">
        <v>1.95</v>
      </c>
      <c r="L54" s="207">
        <f>J54*K54</f>
        <v>165750</v>
      </c>
      <c r="M54" s="473">
        <v>15</v>
      </c>
      <c r="N54" s="474"/>
      <c r="O54" s="207">
        <f>L54/M54</f>
        <v>11050</v>
      </c>
      <c r="P54" s="65"/>
    </row>
    <row r="55" spans="2:16" x14ac:dyDescent="0.2">
      <c r="B55" s="66"/>
      <c r="C55" s="110" t="s">
        <v>184</v>
      </c>
      <c r="D55" s="111"/>
      <c r="E55" s="111"/>
      <c r="F55" s="111"/>
      <c r="G55" s="111"/>
      <c r="H55" s="111"/>
      <c r="I55" s="111"/>
      <c r="J55" s="207">
        <v>140000</v>
      </c>
      <c r="K55" s="208">
        <v>1.95</v>
      </c>
      <c r="L55" s="207">
        <f>J55*K55</f>
        <v>273000</v>
      </c>
      <c r="M55" s="473">
        <v>15</v>
      </c>
      <c r="N55" s="474"/>
      <c r="O55" s="207">
        <f t="shared" ref="O55" si="0">L55/M55</f>
        <v>18200</v>
      </c>
      <c r="P55" s="65"/>
    </row>
    <row r="56" spans="2:16" x14ac:dyDescent="0.2">
      <c r="B56" s="66"/>
      <c r="C56" s="110"/>
      <c r="D56" s="111"/>
      <c r="E56" s="111"/>
      <c r="F56" s="111"/>
      <c r="G56" s="111"/>
      <c r="H56" s="111"/>
      <c r="I56" s="111"/>
      <c r="J56" s="112"/>
      <c r="K56" s="113"/>
      <c r="L56" s="114"/>
      <c r="M56" s="469"/>
      <c r="N56" s="470"/>
      <c r="O56" s="207"/>
      <c r="P56" s="65"/>
    </row>
    <row r="57" spans="2:16" ht="15" thickBot="1" x14ac:dyDescent="0.25">
      <c r="B57" s="66"/>
      <c r="C57" s="445"/>
      <c r="D57" s="446"/>
      <c r="E57" s="446"/>
      <c r="F57" s="446"/>
      <c r="G57" s="446"/>
      <c r="H57" s="446"/>
      <c r="I57" s="446"/>
      <c r="J57" s="107"/>
      <c r="K57" s="108"/>
      <c r="L57" s="107"/>
      <c r="M57" s="447"/>
      <c r="N57" s="448"/>
      <c r="O57" s="109"/>
      <c r="P57" s="65"/>
    </row>
    <row r="58" spans="2:16" ht="15" thickBot="1" x14ac:dyDescent="0.25">
      <c r="B58" s="66"/>
      <c r="C58" s="439" t="s">
        <v>55</v>
      </c>
      <c r="D58" s="440"/>
      <c r="E58" s="440"/>
      <c r="F58" s="440"/>
      <c r="G58" s="440"/>
      <c r="H58" s="440"/>
      <c r="I58" s="440"/>
      <c r="J58" s="440"/>
      <c r="K58" s="440"/>
      <c r="L58" s="440"/>
      <c r="M58" s="440"/>
      <c r="N58" s="441"/>
      <c r="O58" s="190">
        <f>SUM(O54:O57)</f>
        <v>29250</v>
      </c>
      <c r="P58" s="65"/>
    </row>
    <row r="59" spans="2:16" ht="15" thickBot="1" x14ac:dyDescent="0.25">
      <c r="B59" s="66"/>
      <c r="C59" s="91"/>
      <c r="O59" s="92"/>
      <c r="P59" s="65"/>
    </row>
    <row r="60" spans="2:16" ht="15" thickBot="1" x14ac:dyDescent="0.25">
      <c r="B60" s="66"/>
      <c r="C60" s="449" t="s">
        <v>69</v>
      </c>
      <c r="D60" s="450"/>
      <c r="E60" s="450"/>
      <c r="F60" s="450"/>
      <c r="G60" s="450"/>
      <c r="H60" s="450"/>
      <c r="I60" s="450"/>
      <c r="J60" s="450"/>
      <c r="K60" s="450"/>
      <c r="L60" s="450"/>
      <c r="M60" s="450"/>
      <c r="N60" s="451"/>
      <c r="O60" s="201">
        <f>ROUND((O32+O42+O49+O58),2)</f>
        <v>57379.17</v>
      </c>
      <c r="P60" s="65"/>
    </row>
    <row r="61" spans="2:16" x14ac:dyDescent="0.2">
      <c r="B61" s="66"/>
      <c r="C61" s="452" t="s">
        <v>70</v>
      </c>
      <c r="D61" s="453"/>
      <c r="E61" s="453"/>
      <c r="F61" s="453"/>
      <c r="G61" s="453"/>
      <c r="H61" s="453"/>
      <c r="I61" s="453"/>
      <c r="J61" s="453"/>
      <c r="K61" s="453"/>
      <c r="L61" s="453"/>
      <c r="M61" s="453"/>
      <c r="N61" s="453"/>
      <c r="O61" s="454"/>
      <c r="P61" s="65"/>
    </row>
    <row r="62" spans="2:16" x14ac:dyDescent="0.2">
      <c r="B62" s="66"/>
      <c r="C62" s="455"/>
      <c r="D62" s="456"/>
      <c r="E62" s="456"/>
      <c r="F62" s="456"/>
      <c r="G62" s="456"/>
      <c r="H62" s="456"/>
      <c r="I62" s="456"/>
      <c r="J62" s="456"/>
      <c r="K62" s="456"/>
      <c r="L62" s="456"/>
      <c r="M62" s="456"/>
      <c r="N62" s="456"/>
      <c r="O62" s="457"/>
      <c r="P62" s="65"/>
    </row>
    <row r="63" spans="2:16" ht="15" thickBot="1" x14ac:dyDescent="0.25">
      <c r="B63" s="66"/>
      <c r="C63" s="458"/>
      <c r="D63" s="459"/>
      <c r="E63" s="459"/>
      <c r="F63" s="459"/>
      <c r="G63" s="459"/>
      <c r="H63" s="459"/>
      <c r="I63" s="459"/>
      <c r="J63" s="459"/>
      <c r="K63" s="459"/>
      <c r="L63" s="459"/>
      <c r="M63" s="459"/>
      <c r="N63" s="459"/>
      <c r="O63" s="460"/>
      <c r="P63" s="65"/>
    </row>
    <row r="64" spans="2:16" ht="15.6" customHeight="1" x14ac:dyDescent="0.2">
      <c r="B64" s="66"/>
      <c r="C64" s="463" t="s">
        <v>71</v>
      </c>
      <c r="D64" s="464"/>
      <c r="E64" s="464"/>
      <c r="F64" s="464"/>
      <c r="G64" s="464"/>
      <c r="H64" s="464"/>
      <c r="I64" s="464"/>
      <c r="J64" s="196"/>
      <c r="K64" s="202"/>
      <c r="L64" s="199" t="s">
        <v>72</v>
      </c>
      <c r="M64" s="466" t="s">
        <v>266</v>
      </c>
      <c r="N64" s="465"/>
      <c r="O64" s="200" t="s">
        <v>73</v>
      </c>
      <c r="P64" s="65"/>
    </row>
    <row r="65" spans="2:16" x14ac:dyDescent="0.2">
      <c r="B65" s="66"/>
      <c r="C65" s="433" t="s">
        <v>22</v>
      </c>
      <c r="D65" s="434"/>
      <c r="E65" s="434"/>
      <c r="F65" s="434"/>
      <c r="G65" s="434"/>
      <c r="H65" s="434"/>
      <c r="I65" s="434"/>
      <c r="J65" s="115"/>
      <c r="K65" s="116"/>
      <c r="L65" s="117">
        <v>0.25</v>
      </c>
      <c r="M65" s="435">
        <f>O$60</f>
        <v>57379.17</v>
      </c>
      <c r="N65" s="436"/>
      <c r="O65" s="118">
        <f>L65*M65</f>
        <v>14344.7925</v>
      </c>
      <c r="P65" s="65"/>
    </row>
    <row r="66" spans="2:16" x14ac:dyDescent="0.2">
      <c r="B66" s="66"/>
      <c r="C66" s="96" t="s">
        <v>74</v>
      </c>
      <c r="D66" s="97"/>
      <c r="E66" s="97"/>
      <c r="F66" s="97"/>
      <c r="G66" s="97"/>
      <c r="H66" s="97"/>
      <c r="I66" s="97"/>
      <c r="J66" s="115"/>
      <c r="K66" s="116"/>
      <c r="L66" s="117">
        <v>0.01</v>
      </c>
      <c r="M66" s="435">
        <f t="shared" ref="M66:M67" si="1">O$60</f>
        <v>57379.17</v>
      </c>
      <c r="N66" s="436"/>
      <c r="O66" s="118">
        <f t="shared" ref="O66:O67" si="2">L66*M66</f>
        <v>573.79169999999999</v>
      </c>
      <c r="P66" s="65"/>
    </row>
    <row r="67" spans="2:16" ht="15" thickBot="1" x14ac:dyDescent="0.25">
      <c r="B67" s="66"/>
      <c r="C67" s="85" t="s">
        <v>75</v>
      </c>
      <c r="D67" s="86"/>
      <c r="E67" s="86"/>
      <c r="F67" s="86"/>
      <c r="G67" s="86"/>
      <c r="H67" s="86"/>
      <c r="I67" s="86"/>
      <c r="J67" s="119"/>
      <c r="K67" s="120"/>
      <c r="L67" s="117">
        <v>0.04</v>
      </c>
      <c r="M67" s="435">
        <f t="shared" si="1"/>
        <v>57379.17</v>
      </c>
      <c r="N67" s="436"/>
      <c r="O67" s="118">
        <f t="shared" si="2"/>
        <v>2295.1668</v>
      </c>
      <c r="P67" s="65"/>
    </row>
    <row r="68" spans="2:16" ht="15" thickBot="1" x14ac:dyDescent="0.25">
      <c r="B68" s="66"/>
      <c r="C68" s="439" t="s">
        <v>55</v>
      </c>
      <c r="D68" s="440"/>
      <c r="E68" s="440"/>
      <c r="F68" s="440"/>
      <c r="G68" s="440"/>
      <c r="H68" s="440"/>
      <c r="I68" s="440"/>
      <c r="J68" s="440"/>
      <c r="K68" s="440"/>
      <c r="L68" s="440"/>
      <c r="M68" s="440"/>
      <c r="N68" s="441"/>
      <c r="O68" s="189">
        <f>ROUND(SUM(O65:O67),2)</f>
        <v>17213.75</v>
      </c>
      <c r="P68" s="65"/>
    </row>
    <row r="69" spans="2:16" ht="15" thickBot="1" x14ac:dyDescent="0.25">
      <c r="B69" s="66"/>
      <c r="C69" s="91"/>
      <c r="O69" s="92"/>
      <c r="P69" s="65"/>
    </row>
    <row r="70" spans="2:16" ht="16.5" customHeight="1" thickBot="1" x14ac:dyDescent="0.25">
      <c r="B70" s="66"/>
      <c r="C70" s="442" t="s">
        <v>76</v>
      </c>
      <c r="D70" s="443"/>
      <c r="E70" s="443"/>
      <c r="F70" s="443"/>
      <c r="G70" s="443"/>
      <c r="H70" s="443"/>
      <c r="I70" s="443"/>
      <c r="J70" s="443"/>
      <c r="K70" s="443"/>
      <c r="L70" s="443"/>
      <c r="M70" s="443"/>
      <c r="N70" s="444"/>
      <c r="O70" s="211">
        <f>ROUND((O60+O68),0)</f>
        <v>74593</v>
      </c>
      <c r="P70" s="65"/>
    </row>
    <row r="71" spans="2:16" x14ac:dyDescent="0.2">
      <c r="B71" s="66"/>
      <c r="C71" s="88"/>
      <c r="D71" s="89"/>
      <c r="E71" s="89"/>
      <c r="F71" s="89"/>
      <c r="G71" s="89"/>
      <c r="H71" s="89"/>
      <c r="I71" s="89"/>
      <c r="J71" s="89"/>
      <c r="K71" s="89"/>
      <c r="L71" s="89"/>
      <c r="M71" s="89"/>
      <c r="N71" s="89"/>
      <c r="O71" s="90"/>
      <c r="P71" s="65"/>
    </row>
    <row r="72" spans="2:16" x14ac:dyDescent="0.2">
      <c r="B72" s="66"/>
      <c r="C72" s="91"/>
      <c r="O72" s="92"/>
      <c r="P72" s="65"/>
    </row>
    <row r="73" spans="2:16" x14ac:dyDescent="0.2">
      <c r="B73" s="66"/>
      <c r="C73" s="91"/>
      <c r="O73" s="92"/>
      <c r="P73" s="65"/>
    </row>
    <row r="74" spans="2:16" x14ac:dyDescent="0.2">
      <c r="B74" s="66"/>
      <c r="C74" s="91"/>
      <c r="H74" s="121" t="s">
        <v>77</v>
      </c>
      <c r="I74" s="121"/>
      <c r="J74" s="121"/>
      <c r="K74" s="121"/>
      <c r="O74" s="92"/>
      <c r="P74" s="65"/>
    </row>
    <row r="75" spans="2:16" x14ac:dyDescent="0.2">
      <c r="B75" s="66"/>
      <c r="C75" s="91"/>
      <c r="H75" s="121" t="s">
        <v>78</v>
      </c>
      <c r="O75" s="92"/>
      <c r="P75" s="65"/>
    </row>
    <row r="76" spans="2:16" x14ac:dyDescent="0.2">
      <c r="B76" s="66"/>
      <c r="C76" s="91"/>
      <c r="H76" s="121" t="s">
        <v>79</v>
      </c>
      <c r="O76" s="92"/>
      <c r="P76" s="65"/>
    </row>
    <row r="77" spans="2:16" x14ac:dyDescent="0.2">
      <c r="B77" s="66"/>
      <c r="C77" s="77"/>
      <c r="D77" s="122"/>
      <c r="E77" s="122"/>
      <c r="F77" s="122"/>
      <c r="G77" s="122"/>
      <c r="H77" s="121" t="s">
        <v>80</v>
      </c>
      <c r="I77" s="122"/>
      <c r="J77" s="122"/>
      <c r="K77" s="122"/>
      <c r="L77" s="122"/>
      <c r="M77" s="122"/>
      <c r="N77" s="122"/>
      <c r="O77" s="123"/>
      <c r="P77" s="65"/>
    </row>
    <row r="78" spans="2:16" x14ac:dyDescent="0.2">
      <c r="B78" s="66"/>
      <c r="C78" s="91"/>
      <c r="H78" s="64" t="s">
        <v>81</v>
      </c>
      <c r="O78" s="92"/>
      <c r="P78" s="65"/>
    </row>
    <row r="79" spans="2:16" x14ac:dyDescent="0.2">
      <c r="B79" s="66"/>
      <c r="C79" s="124" t="s">
        <v>82</v>
      </c>
      <c r="D79" s="93"/>
      <c r="E79" s="93"/>
      <c r="F79" s="93"/>
      <c r="G79" s="93"/>
      <c r="H79" s="93"/>
      <c r="I79" s="93"/>
      <c r="J79" s="93"/>
      <c r="K79" s="93"/>
      <c r="L79" s="93"/>
      <c r="M79" s="93"/>
      <c r="N79" s="93"/>
      <c r="O79" s="125"/>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430"/>
      <c r="D81" s="431"/>
      <c r="E81" s="431"/>
      <c r="F81" s="431"/>
      <c r="G81" s="431"/>
      <c r="H81" s="431"/>
      <c r="I81" s="431"/>
      <c r="J81" s="431"/>
      <c r="K81" s="431"/>
      <c r="L81" s="431"/>
      <c r="M81" s="431"/>
      <c r="N81" s="431"/>
      <c r="O81" s="432"/>
      <c r="P81" s="65"/>
    </row>
    <row r="82" spans="2:16" x14ac:dyDescent="0.2">
      <c r="B82" s="66"/>
      <c r="C82" s="77"/>
      <c r="D82" s="122"/>
      <c r="E82" s="122"/>
      <c r="F82" s="122"/>
      <c r="G82" s="122"/>
      <c r="H82" s="122"/>
      <c r="I82" s="122"/>
      <c r="J82" s="122"/>
      <c r="K82" s="122"/>
      <c r="L82" s="122"/>
      <c r="M82" s="122"/>
      <c r="N82" s="122"/>
      <c r="O82" s="123"/>
      <c r="P82" s="65"/>
    </row>
    <row r="83" spans="2:16" x14ac:dyDescent="0.2">
      <c r="B83" s="66"/>
      <c r="C83" s="126" t="s">
        <v>83</v>
      </c>
      <c r="D83" s="122"/>
      <c r="E83" s="122"/>
      <c r="F83" s="122"/>
      <c r="G83" s="122"/>
      <c r="H83" s="122"/>
      <c r="I83" s="122"/>
      <c r="J83" s="122"/>
      <c r="K83" s="122"/>
      <c r="L83" s="122"/>
      <c r="M83" s="122"/>
      <c r="N83" s="122"/>
      <c r="O83" s="123"/>
      <c r="P83" s="65"/>
    </row>
    <row r="84" spans="2:16" ht="12.75" customHeight="1" x14ac:dyDescent="0.2">
      <c r="B84" s="66"/>
      <c r="C84" s="427" t="s">
        <v>84</v>
      </c>
      <c r="D84" s="428"/>
      <c r="E84" s="428"/>
      <c r="F84" s="428"/>
      <c r="G84" s="428"/>
      <c r="H84" s="428"/>
      <c r="I84" s="428"/>
      <c r="J84" s="428"/>
      <c r="K84" s="428"/>
      <c r="L84" s="428"/>
      <c r="M84" s="428"/>
      <c r="N84" s="428"/>
      <c r="O84" s="429"/>
      <c r="P84" s="65"/>
    </row>
    <row r="85" spans="2:16" x14ac:dyDescent="0.2">
      <c r="B85" s="66"/>
      <c r="C85" s="427"/>
      <c r="D85" s="428"/>
      <c r="E85" s="428"/>
      <c r="F85" s="428"/>
      <c r="G85" s="428"/>
      <c r="H85" s="428"/>
      <c r="I85" s="428"/>
      <c r="J85" s="428"/>
      <c r="K85" s="428"/>
      <c r="L85" s="428"/>
      <c r="M85" s="428"/>
      <c r="N85" s="428"/>
      <c r="O85" s="429"/>
      <c r="P85" s="65"/>
    </row>
    <row r="86" spans="2:16" ht="12.95" customHeight="1" x14ac:dyDescent="0.2">
      <c r="B86" s="66"/>
      <c r="C86" s="427" t="s">
        <v>85</v>
      </c>
      <c r="D86" s="428"/>
      <c r="E86" s="428"/>
      <c r="F86" s="428"/>
      <c r="G86" s="428"/>
      <c r="H86" s="428"/>
      <c r="I86" s="428"/>
      <c r="J86" s="428"/>
      <c r="K86" s="428"/>
      <c r="L86" s="428"/>
      <c r="M86" s="428"/>
      <c r="N86" s="428"/>
      <c r="O86" s="429"/>
      <c r="P86" s="65"/>
    </row>
    <row r="87" spans="2:16" x14ac:dyDescent="0.2">
      <c r="B87" s="66"/>
      <c r="C87" s="427"/>
      <c r="D87" s="428"/>
      <c r="E87" s="428"/>
      <c r="F87" s="428"/>
      <c r="G87" s="428"/>
      <c r="H87" s="428"/>
      <c r="I87" s="428"/>
      <c r="J87" s="428"/>
      <c r="K87" s="428"/>
      <c r="L87" s="428"/>
      <c r="M87" s="428"/>
      <c r="N87" s="428"/>
      <c r="O87" s="429"/>
      <c r="P87" s="65"/>
    </row>
    <row r="88" spans="2:16" x14ac:dyDescent="0.2">
      <c r="B88" s="66"/>
      <c r="C88" s="77"/>
      <c r="D88" s="122"/>
      <c r="E88" s="122"/>
      <c r="F88" s="122"/>
      <c r="G88" s="122"/>
      <c r="H88" s="122"/>
      <c r="I88" s="122"/>
      <c r="J88" s="122"/>
      <c r="K88" s="122"/>
      <c r="L88" s="122"/>
      <c r="M88" s="122"/>
      <c r="N88" s="122"/>
      <c r="O88" s="123"/>
      <c r="P88" s="65"/>
    </row>
    <row r="89" spans="2:16" x14ac:dyDescent="0.2">
      <c r="B89" s="66"/>
      <c r="C89" s="91"/>
      <c r="H89" s="121" t="s">
        <v>77</v>
      </c>
      <c r="O89" s="92"/>
      <c r="P89" s="65"/>
    </row>
    <row r="90" spans="2:16" x14ac:dyDescent="0.2">
      <c r="B90" s="66"/>
      <c r="C90" s="91"/>
      <c r="H90" s="64" t="s">
        <v>78</v>
      </c>
      <c r="I90" s="97"/>
      <c r="J90" s="97"/>
      <c r="K90" s="97"/>
      <c r="O90" s="92"/>
      <c r="P90" s="65"/>
    </row>
    <row r="91" spans="2:16" x14ac:dyDescent="0.2">
      <c r="B91" s="66"/>
      <c r="C91" s="91"/>
      <c r="H91" s="64" t="s">
        <v>86</v>
      </c>
      <c r="I91" s="127"/>
      <c r="J91" s="127"/>
      <c r="K91" s="127"/>
      <c r="O91" s="92"/>
      <c r="P91" s="65"/>
    </row>
    <row r="92" spans="2:16" x14ac:dyDescent="0.2">
      <c r="B92" s="66"/>
      <c r="C92" s="128"/>
      <c r="D92" s="122"/>
      <c r="E92" s="122"/>
      <c r="F92" s="122"/>
      <c r="G92" s="122"/>
      <c r="H92" s="64" t="s">
        <v>80</v>
      </c>
      <c r="L92" s="122"/>
      <c r="M92" s="122"/>
      <c r="N92" s="122"/>
      <c r="O92" s="123"/>
      <c r="P92" s="65"/>
    </row>
    <row r="93" spans="2:16" ht="17.25" customHeight="1" x14ac:dyDescent="0.2">
      <c r="B93" s="66"/>
      <c r="C93" s="128"/>
      <c r="D93" s="127"/>
      <c r="E93" s="127"/>
      <c r="K93" s="419"/>
      <c r="L93" s="419"/>
      <c r="M93" s="419"/>
      <c r="N93" s="419"/>
      <c r="O93" s="420"/>
      <c r="P93" s="65"/>
    </row>
    <row r="94" spans="2:16" ht="18.75" customHeight="1" thickBot="1" x14ac:dyDescent="0.25">
      <c r="B94" s="66"/>
      <c r="C94" s="423"/>
      <c r="D94" s="424"/>
      <c r="E94" s="424"/>
      <c r="F94" s="108"/>
      <c r="G94" s="108"/>
      <c r="H94" s="108"/>
      <c r="I94" s="108"/>
      <c r="J94" s="108"/>
      <c r="K94" s="421"/>
      <c r="L94" s="421"/>
      <c r="M94" s="421"/>
      <c r="N94" s="421"/>
      <c r="O94" s="422"/>
      <c r="P94" s="65"/>
    </row>
    <row r="95" spans="2:16" ht="15" thickBot="1" x14ac:dyDescent="0.25">
      <c r="B95" s="129"/>
      <c r="C95" s="130"/>
      <c r="D95" s="130"/>
      <c r="E95" s="130"/>
      <c r="F95" s="130"/>
      <c r="G95" s="130"/>
      <c r="H95" s="130"/>
      <c r="I95" s="130"/>
      <c r="J95" s="130"/>
      <c r="K95" s="130"/>
      <c r="L95" s="130"/>
      <c r="M95" s="130"/>
      <c r="N95" s="130"/>
      <c r="O95" s="130"/>
      <c r="P95" s="131"/>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5CD1D-3E2C-4DB3-875A-D2BFC3222832}">
  <sheetPr>
    <tabColor rgb="FF00B0F0"/>
  </sheetPr>
  <dimension ref="B1:P96"/>
  <sheetViews>
    <sheetView showGridLines="0" view="pageBreakPreview" topLeftCell="A7"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18.57031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305</v>
      </c>
      <c r="D24" s="477" t="s">
        <v>271</v>
      </c>
      <c r="E24" s="478"/>
      <c r="F24" s="478"/>
      <c r="G24" s="478"/>
      <c r="H24" s="478"/>
      <c r="I24" s="478"/>
      <c r="J24" s="478"/>
      <c r="K24" s="478"/>
      <c r="L24" s="479"/>
      <c r="M24" s="477" t="s">
        <v>160</v>
      </c>
      <c r="N24" s="479"/>
      <c r="O24" s="236">
        <f>'PRESUPUESTO OFICIAL (Entidad)'!I21</f>
        <v>280</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5%*O58</f>
        <v>146.25</v>
      </c>
      <c r="P29" s="65"/>
    </row>
    <row r="30" spans="2:16" x14ac:dyDescent="0.2">
      <c r="B30" s="66"/>
      <c r="C30" s="96" t="s">
        <v>218</v>
      </c>
      <c r="D30" s="97"/>
      <c r="E30" s="97"/>
      <c r="F30" s="97"/>
      <c r="G30" s="98"/>
      <c r="H30" s="99"/>
      <c r="I30" s="98"/>
      <c r="J30" s="99"/>
      <c r="K30" s="98"/>
      <c r="L30" s="94">
        <f>8000/8</f>
        <v>1000</v>
      </c>
      <c r="M30" s="469">
        <v>6.2499998156800007</v>
      </c>
      <c r="N30" s="470"/>
      <c r="O30" s="95">
        <f>L30/M30</f>
        <v>160.00000471859212</v>
      </c>
      <c r="P30" s="65"/>
    </row>
    <row r="31" spans="2:16" ht="15" thickBot="1" x14ac:dyDescent="0.25">
      <c r="B31" s="66"/>
      <c r="C31" s="445"/>
      <c r="D31" s="446"/>
      <c r="E31" s="446"/>
      <c r="F31" s="446"/>
      <c r="G31" s="461"/>
      <c r="H31" s="480"/>
      <c r="I31" s="461"/>
      <c r="J31" s="480"/>
      <c r="K31" s="461"/>
      <c r="L31" s="100"/>
      <c r="M31" s="481"/>
      <c r="N31" s="482"/>
      <c r="O31" s="95"/>
      <c r="P31" s="65"/>
    </row>
    <row r="32" spans="2:16" ht="15" thickBot="1" x14ac:dyDescent="0.25">
      <c r="B32" s="66"/>
      <c r="C32" s="439" t="s">
        <v>55</v>
      </c>
      <c r="D32" s="440"/>
      <c r="E32" s="440"/>
      <c r="F32" s="440"/>
      <c r="G32" s="440"/>
      <c r="H32" s="440"/>
      <c r="I32" s="440"/>
      <c r="J32" s="440"/>
      <c r="K32" s="440"/>
      <c r="L32" s="440"/>
      <c r="M32" s="440"/>
      <c r="N32" s="441"/>
      <c r="O32" s="191">
        <f>SUM(O29:O31)</f>
        <v>306.25000471859209</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c r="D37" s="434"/>
      <c r="E37" s="434"/>
      <c r="F37" s="434"/>
      <c r="G37" s="434"/>
      <c r="H37" s="434"/>
      <c r="I37" s="434"/>
      <c r="J37" s="462"/>
      <c r="K37" s="204"/>
      <c r="L37" s="204"/>
      <c r="M37" s="532"/>
      <c r="N37" s="533"/>
      <c r="O37" s="95"/>
      <c r="P37" s="65"/>
    </row>
    <row r="38" spans="2:16" x14ac:dyDescent="0.2">
      <c r="B38" s="66"/>
      <c r="C38" s="534"/>
      <c r="D38" s="535"/>
      <c r="E38" s="535"/>
      <c r="F38" s="535"/>
      <c r="G38" s="535"/>
      <c r="H38" s="535"/>
      <c r="I38" s="535"/>
      <c r="J38" s="535"/>
      <c r="K38" s="204"/>
      <c r="L38" s="204"/>
      <c r="M38" s="532"/>
      <c r="N38" s="533"/>
      <c r="O38" s="95"/>
      <c r="P38" s="65"/>
    </row>
    <row r="39" spans="2:16" x14ac:dyDescent="0.2">
      <c r="B39" s="66"/>
      <c r="C39" s="91"/>
      <c r="J39" s="188"/>
      <c r="K39" s="204"/>
      <c r="L39" s="204"/>
      <c r="M39" s="532"/>
      <c r="N39" s="533"/>
      <c r="O39" s="95"/>
      <c r="P39" s="65"/>
    </row>
    <row r="40" spans="2:16" x14ac:dyDescent="0.2">
      <c r="B40" s="66"/>
      <c r="C40" s="96"/>
      <c r="D40" s="97"/>
      <c r="E40" s="97"/>
      <c r="F40" s="97"/>
      <c r="G40" s="97"/>
      <c r="H40" s="97"/>
      <c r="I40" s="97"/>
      <c r="J40" s="98"/>
      <c r="K40" s="205"/>
      <c r="L40" s="206"/>
      <c r="M40" s="536"/>
      <c r="N40" s="537"/>
      <c r="O40" s="95"/>
      <c r="P40" s="65"/>
    </row>
    <row r="41" spans="2:16" ht="15" thickBot="1" x14ac:dyDescent="0.25">
      <c r="B41" s="66"/>
      <c r="C41" s="445"/>
      <c r="D41" s="446"/>
      <c r="E41" s="446"/>
      <c r="F41" s="446"/>
      <c r="G41" s="446"/>
      <c r="H41" s="446"/>
      <c r="I41" s="446"/>
      <c r="J41" s="461"/>
      <c r="K41" s="205"/>
      <c r="L41" s="206"/>
      <c r="M41" s="538"/>
      <c r="N41" s="539"/>
      <c r="O41" s="95"/>
      <c r="P41" s="65"/>
    </row>
    <row r="42" spans="2:16" ht="15" thickBot="1" x14ac:dyDescent="0.25">
      <c r="B42" s="66"/>
      <c r="C42" s="439" t="s">
        <v>55</v>
      </c>
      <c r="D42" s="440"/>
      <c r="E42" s="440"/>
      <c r="F42" s="440"/>
      <c r="G42" s="440"/>
      <c r="H42" s="440"/>
      <c r="I42" s="440"/>
      <c r="J42" s="440"/>
      <c r="K42" s="440"/>
      <c r="L42" s="440"/>
      <c r="M42" s="440"/>
      <c r="N42" s="441"/>
      <c r="O42" s="190">
        <f>SUM(O37:O41)</f>
        <v>0</v>
      </c>
      <c r="P42" s="65"/>
    </row>
    <row r="43" spans="2:16" x14ac:dyDescent="0.2">
      <c r="B43" s="66"/>
      <c r="C43" s="452" t="s">
        <v>58</v>
      </c>
      <c r="D43" s="453"/>
      <c r="E43" s="453"/>
      <c r="F43" s="453"/>
      <c r="G43" s="453"/>
      <c r="H43" s="453"/>
      <c r="I43" s="453"/>
      <c r="J43" s="453"/>
      <c r="K43" s="453"/>
      <c r="L43" s="453"/>
      <c r="M43" s="453"/>
      <c r="N43" s="453"/>
      <c r="O43" s="454"/>
      <c r="P43" s="65"/>
    </row>
    <row r="44" spans="2:16" x14ac:dyDescent="0.2">
      <c r="B44" s="66"/>
      <c r="C44" s="455"/>
      <c r="D44" s="456"/>
      <c r="E44" s="456"/>
      <c r="F44" s="456"/>
      <c r="G44" s="456"/>
      <c r="H44" s="456"/>
      <c r="I44" s="456"/>
      <c r="J44" s="456"/>
      <c r="K44" s="456"/>
      <c r="L44" s="456"/>
      <c r="M44" s="456"/>
      <c r="N44" s="456"/>
      <c r="O44" s="457"/>
      <c r="P44" s="65"/>
    </row>
    <row r="45" spans="2:16" ht="15" thickBot="1" x14ac:dyDescent="0.25">
      <c r="B45" s="66"/>
      <c r="C45" s="458"/>
      <c r="D45" s="459"/>
      <c r="E45" s="459"/>
      <c r="F45" s="459"/>
      <c r="G45" s="459"/>
      <c r="H45" s="459"/>
      <c r="I45" s="459"/>
      <c r="J45" s="459"/>
      <c r="K45" s="459"/>
      <c r="L45" s="459"/>
      <c r="M45" s="459"/>
      <c r="N45" s="459"/>
      <c r="O45" s="460"/>
      <c r="P45" s="65"/>
    </row>
    <row r="46" spans="2:16" ht="15.75" x14ac:dyDescent="0.2">
      <c r="B46" s="66"/>
      <c r="C46" s="463" t="s">
        <v>59</v>
      </c>
      <c r="D46" s="464"/>
      <c r="E46" s="464"/>
      <c r="F46" s="464"/>
      <c r="G46" s="464"/>
      <c r="H46" s="464"/>
      <c r="I46" s="464"/>
      <c r="J46" s="193" t="s">
        <v>60</v>
      </c>
      <c r="K46" s="196" t="s">
        <v>61</v>
      </c>
      <c r="L46" s="197" t="s">
        <v>62</v>
      </c>
      <c r="M46" s="466" t="s">
        <v>63</v>
      </c>
      <c r="N46" s="465"/>
      <c r="O46" s="194" t="s">
        <v>54</v>
      </c>
      <c r="P46" s="65"/>
    </row>
    <row r="47" spans="2:16" x14ac:dyDescent="0.2">
      <c r="B47" s="66"/>
      <c r="C47" s="433"/>
      <c r="D47" s="434"/>
      <c r="E47" s="434"/>
      <c r="F47" s="434"/>
      <c r="G47" s="434"/>
      <c r="H47" s="434"/>
      <c r="I47" s="434"/>
      <c r="J47" s="105"/>
      <c r="K47" s="106"/>
      <c r="L47" s="105"/>
      <c r="M47" s="469"/>
      <c r="N47" s="470"/>
      <c r="O47" s="95"/>
      <c r="P47" s="65"/>
    </row>
    <row r="48" spans="2:16" ht="15" thickBot="1" x14ac:dyDescent="0.25">
      <c r="B48" s="66"/>
      <c r="C48" s="445"/>
      <c r="D48" s="446"/>
      <c r="E48" s="446"/>
      <c r="F48" s="446"/>
      <c r="G48" s="446"/>
      <c r="H48" s="446"/>
      <c r="I48" s="446"/>
      <c r="J48" s="107"/>
      <c r="K48" s="108"/>
      <c r="L48" s="107"/>
      <c r="M48" s="447"/>
      <c r="N48" s="448"/>
      <c r="O48" s="109"/>
      <c r="P48" s="65"/>
    </row>
    <row r="49" spans="2:16" ht="15" thickBot="1" x14ac:dyDescent="0.25">
      <c r="B49" s="66"/>
      <c r="C49" s="439" t="s">
        <v>55</v>
      </c>
      <c r="D49" s="440"/>
      <c r="E49" s="440"/>
      <c r="F49" s="440"/>
      <c r="G49" s="440"/>
      <c r="H49" s="440"/>
      <c r="I49" s="440"/>
      <c r="J49" s="440"/>
      <c r="K49" s="440"/>
      <c r="L49" s="440"/>
      <c r="M49" s="440"/>
      <c r="N49" s="441"/>
      <c r="O49" s="191"/>
      <c r="P49" s="65"/>
    </row>
    <row r="50" spans="2:16" x14ac:dyDescent="0.2">
      <c r="B50" s="66"/>
      <c r="C50" s="452" t="s">
        <v>64</v>
      </c>
      <c r="D50" s="453"/>
      <c r="E50" s="453"/>
      <c r="F50" s="453"/>
      <c r="G50" s="453"/>
      <c r="H50" s="453"/>
      <c r="I50" s="453"/>
      <c r="J50" s="453"/>
      <c r="K50" s="453"/>
      <c r="L50" s="453"/>
      <c r="M50" s="453"/>
      <c r="N50" s="453"/>
      <c r="O50" s="454"/>
      <c r="P50" s="65"/>
    </row>
    <row r="51" spans="2:16" x14ac:dyDescent="0.2">
      <c r="B51" s="66"/>
      <c r="C51" s="455"/>
      <c r="D51" s="456"/>
      <c r="E51" s="456"/>
      <c r="F51" s="456"/>
      <c r="G51" s="456"/>
      <c r="H51" s="456"/>
      <c r="I51" s="456"/>
      <c r="J51" s="456"/>
      <c r="K51" s="456"/>
      <c r="L51" s="456"/>
      <c r="M51" s="456"/>
      <c r="N51" s="456"/>
      <c r="O51" s="457"/>
      <c r="P51" s="65"/>
    </row>
    <row r="52" spans="2:16" ht="15" thickBot="1" x14ac:dyDescent="0.25">
      <c r="B52" s="66"/>
      <c r="C52" s="458"/>
      <c r="D52" s="459"/>
      <c r="E52" s="459"/>
      <c r="F52" s="459"/>
      <c r="G52" s="459"/>
      <c r="H52" s="459"/>
      <c r="I52" s="459"/>
      <c r="J52" s="459"/>
      <c r="K52" s="459"/>
      <c r="L52" s="459"/>
      <c r="M52" s="459"/>
      <c r="N52" s="459"/>
      <c r="O52" s="460"/>
      <c r="P52" s="65"/>
    </row>
    <row r="53" spans="2:16" ht="28.35" customHeight="1" x14ac:dyDescent="0.2">
      <c r="B53" s="66"/>
      <c r="C53" s="463" t="s">
        <v>65</v>
      </c>
      <c r="D53" s="464"/>
      <c r="E53" s="464"/>
      <c r="F53" s="464"/>
      <c r="G53" s="464"/>
      <c r="H53" s="464"/>
      <c r="I53" s="464"/>
      <c r="J53" s="193" t="s">
        <v>66</v>
      </c>
      <c r="K53" s="198" t="s">
        <v>67</v>
      </c>
      <c r="L53" s="199" t="s">
        <v>68</v>
      </c>
      <c r="M53" s="471" t="s">
        <v>53</v>
      </c>
      <c r="N53" s="472"/>
      <c r="O53" s="200" t="s">
        <v>54</v>
      </c>
      <c r="P53" s="65"/>
    </row>
    <row r="54" spans="2:16" x14ac:dyDescent="0.2">
      <c r="B54" s="66"/>
      <c r="C54" s="110" t="s">
        <v>183</v>
      </c>
      <c r="D54" s="111"/>
      <c r="E54" s="111"/>
      <c r="F54" s="111"/>
      <c r="G54" s="111"/>
      <c r="H54" s="111"/>
      <c r="I54" s="111"/>
      <c r="J54" s="207">
        <v>85000</v>
      </c>
      <c r="K54" s="208">
        <v>1.95</v>
      </c>
      <c r="L54" s="207">
        <f>J54*K54</f>
        <v>165750</v>
      </c>
      <c r="M54" s="473">
        <v>150</v>
      </c>
      <c r="N54" s="474"/>
      <c r="O54" s="207">
        <f>L54/M54</f>
        <v>1105</v>
      </c>
      <c r="P54" s="65"/>
    </row>
    <row r="55" spans="2:16" x14ac:dyDescent="0.2">
      <c r="B55" s="66"/>
      <c r="C55" s="110" t="s">
        <v>184</v>
      </c>
      <c r="D55" s="111"/>
      <c r="E55" s="111"/>
      <c r="F55" s="111"/>
      <c r="G55" s="111"/>
      <c r="H55" s="111"/>
      <c r="I55" s="111"/>
      <c r="J55" s="207">
        <v>140000</v>
      </c>
      <c r="K55" s="208">
        <v>1.95</v>
      </c>
      <c r="L55" s="207">
        <f>J55*K55</f>
        <v>273000</v>
      </c>
      <c r="M55" s="473">
        <v>150</v>
      </c>
      <c r="N55" s="474"/>
      <c r="O55" s="207">
        <f t="shared" ref="O55" si="0">L55/M55</f>
        <v>1820</v>
      </c>
      <c r="P55" s="65"/>
    </row>
    <row r="56" spans="2:16" x14ac:dyDescent="0.2">
      <c r="B56" s="66"/>
      <c r="C56" s="110"/>
      <c r="D56" s="111"/>
      <c r="E56" s="111"/>
      <c r="F56" s="111"/>
      <c r="G56" s="111"/>
      <c r="H56" s="111"/>
      <c r="I56" s="111"/>
      <c r="J56" s="112"/>
      <c r="K56" s="113"/>
      <c r="L56" s="114"/>
      <c r="M56" s="469"/>
      <c r="N56" s="470"/>
      <c r="O56" s="207"/>
      <c r="P56" s="65"/>
    </row>
    <row r="57" spans="2:16" ht="15" thickBot="1" x14ac:dyDescent="0.25">
      <c r="B57" s="66"/>
      <c r="C57" s="445"/>
      <c r="D57" s="446"/>
      <c r="E57" s="446"/>
      <c r="F57" s="446"/>
      <c r="G57" s="446"/>
      <c r="H57" s="446"/>
      <c r="I57" s="446"/>
      <c r="J57" s="107"/>
      <c r="K57" s="108"/>
      <c r="L57" s="107"/>
      <c r="M57" s="447"/>
      <c r="N57" s="448"/>
      <c r="O57" s="109"/>
      <c r="P57" s="65"/>
    </row>
    <row r="58" spans="2:16" ht="15" thickBot="1" x14ac:dyDescent="0.25">
      <c r="B58" s="66"/>
      <c r="C58" s="439" t="s">
        <v>55</v>
      </c>
      <c r="D58" s="440"/>
      <c r="E58" s="440"/>
      <c r="F58" s="440"/>
      <c r="G58" s="440"/>
      <c r="H58" s="440"/>
      <c r="I58" s="440"/>
      <c r="J58" s="440"/>
      <c r="K58" s="440"/>
      <c r="L58" s="440"/>
      <c r="M58" s="440"/>
      <c r="N58" s="441"/>
      <c r="O58" s="190">
        <f>SUM(O54:O57)</f>
        <v>2925</v>
      </c>
      <c r="P58" s="65"/>
    </row>
    <row r="59" spans="2:16" ht="15" thickBot="1" x14ac:dyDescent="0.25">
      <c r="B59" s="66"/>
      <c r="C59" s="91"/>
      <c r="O59" s="92"/>
      <c r="P59" s="65"/>
    </row>
    <row r="60" spans="2:16" ht="15" thickBot="1" x14ac:dyDescent="0.25">
      <c r="B60" s="66"/>
      <c r="C60" s="449" t="s">
        <v>69</v>
      </c>
      <c r="D60" s="450"/>
      <c r="E60" s="450"/>
      <c r="F60" s="450"/>
      <c r="G60" s="450"/>
      <c r="H60" s="450"/>
      <c r="I60" s="450"/>
      <c r="J60" s="450"/>
      <c r="K60" s="450"/>
      <c r="L60" s="450"/>
      <c r="M60" s="450"/>
      <c r="N60" s="451"/>
      <c r="O60" s="201">
        <f>ROUND((O32+O42+O49+O58),2)</f>
        <v>3231.25</v>
      </c>
      <c r="P60" s="65"/>
    </row>
    <row r="61" spans="2:16" x14ac:dyDescent="0.2">
      <c r="B61" s="66"/>
      <c r="C61" s="452" t="s">
        <v>70</v>
      </c>
      <c r="D61" s="453"/>
      <c r="E61" s="453"/>
      <c r="F61" s="453"/>
      <c r="G61" s="453"/>
      <c r="H61" s="453"/>
      <c r="I61" s="453"/>
      <c r="J61" s="453"/>
      <c r="K61" s="453"/>
      <c r="L61" s="453"/>
      <c r="M61" s="453"/>
      <c r="N61" s="453"/>
      <c r="O61" s="454"/>
      <c r="P61" s="65"/>
    </row>
    <row r="62" spans="2:16" x14ac:dyDescent="0.2">
      <c r="B62" s="66"/>
      <c r="C62" s="455"/>
      <c r="D62" s="456"/>
      <c r="E62" s="456"/>
      <c r="F62" s="456"/>
      <c r="G62" s="456"/>
      <c r="H62" s="456"/>
      <c r="I62" s="456"/>
      <c r="J62" s="456"/>
      <c r="K62" s="456"/>
      <c r="L62" s="456"/>
      <c r="M62" s="456"/>
      <c r="N62" s="456"/>
      <c r="O62" s="457"/>
      <c r="P62" s="65"/>
    </row>
    <row r="63" spans="2:16" ht="15" thickBot="1" x14ac:dyDescent="0.25">
      <c r="B63" s="66"/>
      <c r="C63" s="458"/>
      <c r="D63" s="459"/>
      <c r="E63" s="459"/>
      <c r="F63" s="459"/>
      <c r="G63" s="459"/>
      <c r="H63" s="459"/>
      <c r="I63" s="459"/>
      <c r="J63" s="459"/>
      <c r="K63" s="459"/>
      <c r="L63" s="459"/>
      <c r="M63" s="459"/>
      <c r="N63" s="459"/>
      <c r="O63" s="460"/>
      <c r="P63" s="65"/>
    </row>
    <row r="64" spans="2:16" ht="15.95" customHeight="1" x14ac:dyDescent="0.2">
      <c r="B64" s="66"/>
      <c r="C64" s="463" t="s">
        <v>71</v>
      </c>
      <c r="D64" s="464"/>
      <c r="E64" s="464"/>
      <c r="F64" s="464"/>
      <c r="G64" s="464"/>
      <c r="H64" s="464"/>
      <c r="I64" s="464"/>
      <c r="J64" s="196"/>
      <c r="K64" s="202"/>
      <c r="L64" s="199" t="s">
        <v>72</v>
      </c>
      <c r="M64" s="466" t="s">
        <v>266</v>
      </c>
      <c r="N64" s="465"/>
      <c r="O64" s="200" t="s">
        <v>73</v>
      </c>
      <c r="P64" s="65"/>
    </row>
    <row r="65" spans="2:16" x14ac:dyDescent="0.2">
      <c r="B65" s="66"/>
      <c r="C65" s="433" t="s">
        <v>22</v>
      </c>
      <c r="D65" s="434"/>
      <c r="E65" s="434"/>
      <c r="F65" s="434"/>
      <c r="G65" s="434"/>
      <c r="H65" s="434"/>
      <c r="I65" s="434"/>
      <c r="J65" s="115"/>
      <c r="K65" s="116"/>
      <c r="L65" s="117">
        <v>0.25</v>
      </c>
      <c r="M65" s="435">
        <f>O$60</f>
        <v>3231.25</v>
      </c>
      <c r="N65" s="436"/>
      <c r="O65" s="118">
        <f>L65*M65</f>
        <v>807.8125</v>
      </c>
      <c r="P65" s="65"/>
    </row>
    <row r="66" spans="2:16" x14ac:dyDescent="0.2">
      <c r="B66" s="66"/>
      <c r="C66" s="96" t="s">
        <v>74</v>
      </c>
      <c r="D66" s="97"/>
      <c r="E66" s="97"/>
      <c r="F66" s="97"/>
      <c r="G66" s="97"/>
      <c r="H66" s="97"/>
      <c r="I66" s="97"/>
      <c r="J66" s="115"/>
      <c r="K66" s="116"/>
      <c r="L66" s="117">
        <v>0.01</v>
      </c>
      <c r="M66" s="435">
        <f t="shared" ref="M66:M67" si="1">O$60</f>
        <v>3231.25</v>
      </c>
      <c r="N66" s="436"/>
      <c r="O66" s="118">
        <f t="shared" ref="O66:O67" si="2">L66*M66</f>
        <v>32.3125</v>
      </c>
      <c r="P66" s="65"/>
    </row>
    <row r="67" spans="2:16" ht="15" thickBot="1" x14ac:dyDescent="0.25">
      <c r="B67" s="66"/>
      <c r="C67" s="85" t="s">
        <v>75</v>
      </c>
      <c r="D67" s="86"/>
      <c r="E67" s="86"/>
      <c r="F67" s="86"/>
      <c r="G67" s="86"/>
      <c r="H67" s="86"/>
      <c r="I67" s="86"/>
      <c r="J67" s="119"/>
      <c r="K67" s="120"/>
      <c r="L67" s="117">
        <v>0.04</v>
      </c>
      <c r="M67" s="435">
        <f t="shared" si="1"/>
        <v>3231.25</v>
      </c>
      <c r="N67" s="436"/>
      <c r="O67" s="118">
        <f t="shared" si="2"/>
        <v>129.25</v>
      </c>
      <c r="P67" s="65"/>
    </row>
    <row r="68" spans="2:16" ht="15" thickBot="1" x14ac:dyDescent="0.25">
      <c r="B68" s="66"/>
      <c r="C68" s="439" t="s">
        <v>55</v>
      </c>
      <c r="D68" s="440"/>
      <c r="E68" s="440"/>
      <c r="F68" s="440"/>
      <c r="G68" s="440"/>
      <c r="H68" s="440"/>
      <c r="I68" s="440"/>
      <c r="J68" s="440"/>
      <c r="K68" s="440"/>
      <c r="L68" s="440"/>
      <c r="M68" s="440"/>
      <c r="N68" s="441"/>
      <c r="O68" s="189">
        <f>ROUND(SUM(O65:O67),2)</f>
        <v>969.38</v>
      </c>
      <c r="P68" s="65"/>
    </row>
    <row r="69" spans="2:16" ht="15" thickBot="1" x14ac:dyDescent="0.25">
      <c r="B69" s="66"/>
      <c r="C69" s="91"/>
      <c r="O69" s="92"/>
      <c r="P69" s="65"/>
    </row>
    <row r="70" spans="2:16" ht="15.95" customHeight="1" thickBot="1" x14ac:dyDescent="0.25">
      <c r="B70" s="66"/>
      <c r="C70" s="442" t="s">
        <v>76</v>
      </c>
      <c r="D70" s="443"/>
      <c r="E70" s="443"/>
      <c r="F70" s="443"/>
      <c r="G70" s="443"/>
      <c r="H70" s="443"/>
      <c r="I70" s="443"/>
      <c r="J70" s="443"/>
      <c r="K70" s="443"/>
      <c r="L70" s="443"/>
      <c r="M70" s="443"/>
      <c r="N70" s="444"/>
      <c r="O70" s="211">
        <f>ROUND((O60+O68),0)</f>
        <v>4201</v>
      </c>
      <c r="P70" s="65"/>
    </row>
    <row r="71" spans="2:16" x14ac:dyDescent="0.2">
      <c r="B71" s="66"/>
      <c r="C71" s="88"/>
      <c r="D71" s="89"/>
      <c r="E71" s="89"/>
      <c r="F71" s="89"/>
      <c r="G71" s="89"/>
      <c r="H71" s="89"/>
      <c r="I71" s="89"/>
      <c r="J71" s="89"/>
      <c r="K71" s="89"/>
      <c r="L71" s="89"/>
      <c r="M71" s="89"/>
      <c r="N71" s="89"/>
      <c r="O71" s="90"/>
      <c r="P71" s="65"/>
    </row>
    <row r="72" spans="2:16" x14ac:dyDescent="0.2">
      <c r="B72" s="66"/>
      <c r="C72" s="91"/>
      <c r="O72" s="92"/>
      <c r="P72" s="65"/>
    </row>
    <row r="73" spans="2:16" x14ac:dyDescent="0.2">
      <c r="B73" s="66"/>
      <c r="C73" s="91"/>
      <c r="O73" s="92"/>
      <c r="P73" s="65"/>
    </row>
    <row r="74" spans="2:16" x14ac:dyDescent="0.2">
      <c r="B74" s="66"/>
      <c r="C74" s="91"/>
      <c r="H74" s="121" t="s">
        <v>77</v>
      </c>
      <c r="I74" s="121"/>
      <c r="J74" s="121"/>
      <c r="K74" s="121"/>
      <c r="O74" s="92"/>
      <c r="P74" s="65"/>
    </row>
    <row r="75" spans="2:16" x14ac:dyDescent="0.2">
      <c r="B75" s="66"/>
      <c r="C75" s="91"/>
      <c r="H75" s="121" t="s">
        <v>78</v>
      </c>
      <c r="O75" s="92"/>
      <c r="P75" s="65"/>
    </row>
    <row r="76" spans="2:16" x14ac:dyDescent="0.2">
      <c r="B76" s="66"/>
      <c r="C76" s="91"/>
      <c r="H76" s="121" t="s">
        <v>79</v>
      </c>
      <c r="O76" s="92"/>
      <c r="P76" s="65"/>
    </row>
    <row r="77" spans="2:16" x14ac:dyDescent="0.2">
      <c r="B77" s="66"/>
      <c r="C77" s="77"/>
      <c r="D77" s="122"/>
      <c r="E77" s="122"/>
      <c r="F77" s="122"/>
      <c r="G77" s="122"/>
      <c r="H77" s="121" t="s">
        <v>80</v>
      </c>
      <c r="I77" s="122"/>
      <c r="J77" s="122"/>
      <c r="K77" s="122"/>
      <c r="L77" s="122"/>
      <c r="M77" s="122"/>
      <c r="N77" s="122"/>
      <c r="O77" s="123"/>
      <c r="P77" s="65"/>
    </row>
    <row r="78" spans="2:16" x14ac:dyDescent="0.2">
      <c r="B78" s="66"/>
      <c r="C78" s="91"/>
      <c r="H78" s="64" t="s">
        <v>81</v>
      </c>
      <c r="O78" s="92"/>
      <c r="P78" s="65"/>
    </row>
    <row r="79" spans="2:16" x14ac:dyDescent="0.2">
      <c r="B79" s="66"/>
      <c r="C79" s="124" t="s">
        <v>82</v>
      </c>
      <c r="D79" s="93"/>
      <c r="E79" s="93"/>
      <c r="F79" s="93"/>
      <c r="G79" s="93"/>
      <c r="H79" s="93"/>
      <c r="I79" s="93"/>
      <c r="J79" s="93"/>
      <c r="K79" s="93"/>
      <c r="L79" s="93"/>
      <c r="M79" s="93"/>
      <c r="N79" s="93"/>
      <c r="O79" s="125"/>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430"/>
      <c r="D81" s="431"/>
      <c r="E81" s="431"/>
      <c r="F81" s="431"/>
      <c r="G81" s="431"/>
      <c r="H81" s="431"/>
      <c r="I81" s="431"/>
      <c r="J81" s="431"/>
      <c r="K81" s="431"/>
      <c r="L81" s="431"/>
      <c r="M81" s="431"/>
      <c r="N81" s="431"/>
      <c r="O81" s="432"/>
      <c r="P81" s="65"/>
    </row>
    <row r="82" spans="2:16" x14ac:dyDescent="0.2">
      <c r="B82" s="66"/>
      <c r="C82" s="77"/>
      <c r="D82" s="122"/>
      <c r="E82" s="122"/>
      <c r="F82" s="122"/>
      <c r="G82" s="122"/>
      <c r="H82" s="122"/>
      <c r="I82" s="122"/>
      <c r="J82" s="122"/>
      <c r="K82" s="122"/>
      <c r="L82" s="122"/>
      <c r="M82" s="122"/>
      <c r="N82" s="122"/>
      <c r="O82" s="123"/>
      <c r="P82" s="65"/>
    </row>
    <row r="83" spans="2:16" x14ac:dyDescent="0.2">
      <c r="B83" s="66"/>
      <c r="C83" s="126" t="s">
        <v>83</v>
      </c>
      <c r="D83" s="122"/>
      <c r="E83" s="122"/>
      <c r="F83" s="122"/>
      <c r="G83" s="122"/>
      <c r="H83" s="122"/>
      <c r="I83" s="122"/>
      <c r="J83" s="122"/>
      <c r="K83" s="122"/>
      <c r="L83" s="122"/>
      <c r="M83" s="122"/>
      <c r="N83" s="122"/>
      <c r="O83" s="123"/>
      <c r="P83" s="65"/>
    </row>
    <row r="84" spans="2:16" ht="12.75" customHeight="1" x14ac:dyDescent="0.2">
      <c r="B84" s="66"/>
      <c r="C84" s="427" t="s">
        <v>84</v>
      </c>
      <c r="D84" s="428"/>
      <c r="E84" s="428"/>
      <c r="F84" s="428"/>
      <c r="G84" s="428"/>
      <c r="H84" s="428"/>
      <c r="I84" s="428"/>
      <c r="J84" s="428"/>
      <c r="K84" s="428"/>
      <c r="L84" s="428"/>
      <c r="M84" s="428"/>
      <c r="N84" s="428"/>
      <c r="O84" s="429"/>
      <c r="P84" s="65"/>
    </row>
    <row r="85" spans="2:16" x14ac:dyDescent="0.2">
      <c r="B85" s="66"/>
      <c r="C85" s="427"/>
      <c r="D85" s="428"/>
      <c r="E85" s="428"/>
      <c r="F85" s="428"/>
      <c r="G85" s="428"/>
      <c r="H85" s="428"/>
      <c r="I85" s="428"/>
      <c r="J85" s="428"/>
      <c r="K85" s="428"/>
      <c r="L85" s="428"/>
      <c r="M85" s="428"/>
      <c r="N85" s="428"/>
      <c r="O85" s="429"/>
      <c r="P85" s="65"/>
    </row>
    <row r="86" spans="2:16" ht="12.95" customHeight="1" x14ac:dyDescent="0.2">
      <c r="B86" s="66"/>
      <c r="C86" s="427" t="s">
        <v>85</v>
      </c>
      <c r="D86" s="428"/>
      <c r="E86" s="428"/>
      <c r="F86" s="428"/>
      <c r="G86" s="428"/>
      <c r="H86" s="428"/>
      <c r="I86" s="428"/>
      <c r="J86" s="428"/>
      <c r="K86" s="428"/>
      <c r="L86" s="428"/>
      <c r="M86" s="428"/>
      <c r="N86" s="428"/>
      <c r="O86" s="429"/>
      <c r="P86" s="65"/>
    </row>
    <row r="87" spans="2:16" x14ac:dyDescent="0.2">
      <c r="B87" s="66"/>
      <c r="C87" s="427"/>
      <c r="D87" s="428"/>
      <c r="E87" s="428"/>
      <c r="F87" s="428"/>
      <c r="G87" s="428"/>
      <c r="H87" s="428"/>
      <c r="I87" s="428"/>
      <c r="J87" s="428"/>
      <c r="K87" s="428"/>
      <c r="L87" s="428"/>
      <c r="M87" s="428"/>
      <c r="N87" s="428"/>
      <c r="O87" s="429"/>
      <c r="P87" s="65"/>
    </row>
    <row r="88" spans="2:16" x14ac:dyDescent="0.2">
      <c r="B88" s="66"/>
      <c r="C88" s="77"/>
      <c r="D88" s="122"/>
      <c r="E88" s="122"/>
      <c r="F88" s="122"/>
      <c r="G88" s="122"/>
      <c r="H88" s="122"/>
      <c r="I88" s="122"/>
      <c r="J88" s="122"/>
      <c r="K88" s="122"/>
      <c r="L88" s="122"/>
      <c r="M88" s="122"/>
      <c r="N88" s="122"/>
      <c r="O88" s="123"/>
      <c r="P88" s="65"/>
    </row>
    <row r="89" spans="2:16" x14ac:dyDescent="0.2">
      <c r="B89" s="66"/>
      <c r="C89" s="91"/>
      <c r="H89" s="121" t="s">
        <v>77</v>
      </c>
      <c r="O89" s="92"/>
      <c r="P89" s="65"/>
    </row>
    <row r="90" spans="2:16" x14ac:dyDescent="0.2">
      <c r="B90" s="66"/>
      <c r="C90" s="91"/>
      <c r="H90" s="64" t="s">
        <v>78</v>
      </c>
      <c r="I90" s="97"/>
      <c r="J90" s="97"/>
      <c r="K90" s="97"/>
      <c r="O90" s="92"/>
      <c r="P90" s="65"/>
    </row>
    <row r="91" spans="2:16" x14ac:dyDescent="0.2">
      <c r="B91" s="66"/>
      <c r="C91" s="91"/>
      <c r="H91" s="64" t="s">
        <v>86</v>
      </c>
      <c r="I91" s="127"/>
      <c r="J91" s="127"/>
      <c r="K91" s="127"/>
      <c r="O91" s="92"/>
      <c r="P91" s="65"/>
    </row>
    <row r="92" spans="2:16" x14ac:dyDescent="0.2">
      <c r="B92" s="66"/>
      <c r="C92" s="128"/>
      <c r="D92" s="122"/>
      <c r="E92" s="122"/>
      <c r="F92" s="122"/>
      <c r="G92" s="122"/>
      <c r="H92" s="64" t="s">
        <v>80</v>
      </c>
      <c r="L92" s="122"/>
      <c r="M92" s="122"/>
      <c r="N92" s="122"/>
      <c r="O92" s="123"/>
      <c r="P92" s="65"/>
    </row>
    <row r="93" spans="2:16" ht="17.25" customHeight="1" x14ac:dyDescent="0.2">
      <c r="B93" s="66"/>
      <c r="C93" s="128"/>
      <c r="D93" s="127"/>
      <c r="E93" s="127"/>
      <c r="K93" s="419"/>
      <c r="L93" s="419"/>
      <c r="M93" s="419"/>
      <c r="N93" s="419"/>
      <c r="O93" s="420"/>
      <c r="P93" s="65"/>
    </row>
    <row r="94" spans="2:16" ht="18.75" customHeight="1" thickBot="1" x14ac:dyDescent="0.25">
      <c r="B94" s="66"/>
      <c r="C94" s="423"/>
      <c r="D94" s="424"/>
      <c r="E94" s="424"/>
      <c r="F94" s="108"/>
      <c r="G94" s="108"/>
      <c r="H94" s="108"/>
      <c r="I94" s="108"/>
      <c r="J94" s="108"/>
      <c r="K94" s="421"/>
      <c r="L94" s="421"/>
      <c r="M94" s="421"/>
      <c r="N94" s="421"/>
      <c r="O94" s="422"/>
      <c r="P94" s="65"/>
    </row>
    <row r="95" spans="2:16" ht="15" thickBot="1" x14ac:dyDescent="0.25">
      <c r="B95" s="129"/>
      <c r="C95" s="130"/>
      <c r="D95" s="130"/>
      <c r="E95" s="130"/>
      <c r="F95" s="130"/>
      <c r="G95" s="130"/>
      <c r="H95" s="130"/>
      <c r="I95" s="130"/>
      <c r="J95" s="130"/>
      <c r="K95" s="130"/>
      <c r="L95" s="130"/>
      <c r="M95" s="130"/>
      <c r="N95" s="130"/>
      <c r="O95" s="130"/>
      <c r="P95" s="131"/>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D5DD9-27F5-43B0-9D6A-41DBAB9608F6}">
  <sheetPr>
    <tabColor rgb="FF00B0F0"/>
  </sheetPr>
  <dimension ref="B1:P96"/>
  <sheetViews>
    <sheetView showGridLines="0" view="pageBreakPreview" topLeftCell="A5" zoomScale="70" zoomScaleNormal="80" zoomScaleSheetLayoutView="70" zoomScalePageLayoutView="85" workbookViewId="0">
      <selection activeCell="C24" sqref="C24"/>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91</v>
      </c>
      <c r="D24" s="477" t="s">
        <v>112</v>
      </c>
      <c r="E24" s="478"/>
      <c r="F24" s="478"/>
      <c r="G24" s="478"/>
      <c r="H24" s="478"/>
      <c r="I24" s="478"/>
      <c r="J24" s="478"/>
      <c r="K24" s="478"/>
      <c r="L24" s="479"/>
      <c r="M24" s="477" t="s">
        <v>159</v>
      </c>
      <c r="N24" s="479"/>
      <c r="O24" s="235">
        <f>'PRESUPUESTO OFICIAL (Entidad)'!I25</f>
        <v>6</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5%*O58</f>
        <v>5223.2145000700439</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81"/>
      <c r="N31" s="482"/>
      <c r="O31" s="95"/>
      <c r="P31" s="65"/>
    </row>
    <row r="32" spans="2:16" ht="15" thickBot="1" x14ac:dyDescent="0.25">
      <c r="B32" s="66"/>
      <c r="C32" s="439" t="s">
        <v>55</v>
      </c>
      <c r="D32" s="440"/>
      <c r="E32" s="440"/>
      <c r="F32" s="440"/>
      <c r="G32" s="440"/>
      <c r="H32" s="440"/>
      <c r="I32" s="440"/>
      <c r="J32" s="440"/>
      <c r="K32" s="440"/>
      <c r="L32" s="440"/>
      <c r="M32" s="440"/>
      <c r="N32" s="441"/>
      <c r="O32" s="191">
        <f>SUM(O29:O31)</f>
        <v>5223.2145000700439</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c r="D37" s="434"/>
      <c r="E37" s="434"/>
      <c r="F37" s="434"/>
      <c r="G37" s="434"/>
      <c r="H37" s="434"/>
      <c r="I37" s="434"/>
      <c r="J37" s="462"/>
      <c r="K37" s="204"/>
      <c r="L37" s="204"/>
      <c r="M37" s="532"/>
      <c r="N37" s="533"/>
      <c r="O37" s="95"/>
      <c r="P37" s="65"/>
    </row>
    <row r="38" spans="2:16" x14ac:dyDescent="0.2">
      <c r="B38" s="66"/>
      <c r="C38" s="534"/>
      <c r="D38" s="535"/>
      <c r="E38" s="535"/>
      <c r="F38" s="535"/>
      <c r="G38" s="535"/>
      <c r="H38" s="535"/>
      <c r="I38" s="535"/>
      <c r="J38" s="535"/>
      <c r="K38" s="204"/>
      <c r="L38" s="204"/>
      <c r="M38" s="532"/>
      <c r="N38" s="533"/>
      <c r="O38" s="95"/>
      <c r="P38" s="65"/>
    </row>
    <row r="39" spans="2:16" x14ac:dyDescent="0.2">
      <c r="B39" s="66"/>
      <c r="C39" s="91"/>
      <c r="J39" s="188"/>
      <c r="K39" s="204"/>
      <c r="L39" s="204"/>
      <c r="M39" s="532"/>
      <c r="N39" s="533"/>
      <c r="O39" s="95"/>
      <c r="P39" s="65"/>
    </row>
    <row r="40" spans="2:16" x14ac:dyDescent="0.2">
      <c r="B40" s="66"/>
      <c r="C40" s="96"/>
      <c r="D40" s="97"/>
      <c r="E40" s="97"/>
      <c r="F40" s="97"/>
      <c r="G40" s="97"/>
      <c r="H40" s="97"/>
      <c r="I40" s="97"/>
      <c r="J40" s="98"/>
      <c r="K40" s="205"/>
      <c r="L40" s="206"/>
      <c r="M40" s="536"/>
      <c r="N40" s="537"/>
      <c r="O40" s="95"/>
      <c r="P40" s="65"/>
    </row>
    <row r="41" spans="2:16" ht="15" thickBot="1" x14ac:dyDescent="0.25">
      <c r="B41" s="66"/>
      <c r="C41" s="445"/>
      <c r="D41" s="446"/>
      <c r="E41" s="446"/>
      <c r="F41" s="446"/>
      <c r="G41" s="446"/>
      <c r="H41" s="446"/>
      <c r="I41" s="446"/>
      <c r="J41" s="461"/>
      <c r="K41" s="205"/>
      <c r="L41" s="206"/>
      <c r="M41" s="538"/>
      <c r="N41" s="539"/>
      <c r="O41" s="95"/>
      <c r="P41" s="65"/>
    </row>
    <row r="42" spans="2:16" ht="15" thickBot="1" x14ac:dyDescent="0.25">
      <c r="B42" s="66"/>
      <c r="C42" s="439" t="s">
        <v>55</v>
      </c>
      <c r="D42" s="440"/>
      <c r="E42" s="440"/>
      <c r="F42" s="440"/>
      <c r="G42" s="440"/>
      <c r="H42" s="440"/>
      <c r="I42" s="440"/>
      <c r="J42" s="440"/>
      <c r="K42" s="440"/>
      <c r="L42" s="440"/>
      <c r="M42" s="440"/>
      <c r="N42" s="441"/>
      <c r="O42" s="190">
        <f>SUM(O37:O41)</f>
        <v>0</v>
      </c>
      <c r="P42" s="65"/>
    </row>
    <row r="43" spans="2:16" x14ac:dyDescent="0.2">
      <c r="B43" s="66"/>
      <c r="C43" s="452" t="s">
        <v>58</v>
      </c>
      <c r="D43" s="453"/>
      <c r="E43" s="453"/>
      <c r="F43" s="453"/>
      <c r="G43" s="453"/>
      <c r="H43" s="453"/>
      <c r="I43" s="453"/>
      <c r="J43" s="453"/>
      <c r="K43" s="453"/>
      <c r="L43" s="453"/>
      <c r="M43" s="453"/>
      <c r="N43" s="453"/>
      <c r="O43" s="454"/>
      <c r="P43" s="65"/>
    </row>
    <row r="44" spans="2:16" x14ac:dyDescent="0.2">
      <c r="B44" s="66"/>
      <c r="C44" s="455"/>
      <c r="D44" s="456"/>
      <c r="E44" s="456"/>
      <c r="F44" s="456"/>
      <c r="G44" s="456"/>
      <c r="H44" s="456"/>
      <c r="I44" s="456"/>
      <c r="J44" s="456"/>
      <c r="K44" s="456"/>
      <c r="L44" s="456"/>
      <c r="M44" s="456"/>
      <c r="N44" s="456"/>
      <c r="O44" s="457"/>
      <c r="P44" s="65"/>
    </row>
    <row r="45" spans="2:16" ht="15" thickBot="1" x14ac:dyDescent="0.25">
      <c r="B45" s="66"/>
      <c r="C45" s="458"/>
      <c r="D45" s="459"/>
      <c r="E45" s="459"/>
      <c r="F45" s="459"/>
      <c r="G45" s="459"/>
      <c r="H45" s="459"/>
      <c r="I45" s="459"/>
      <c r="J45" s="459"/>
      <c r="K45" s="459"/>
      <c r="L45" s="459"/>
      <c r="M45" s="459"/>
      <c r="N45" s="459"/>
      <c r="O45" s="460"/>
      <c r="P45" s="65"/>
    </row>
    <row r="46" spans="2:16" ht="15.75" x14ac:dyDescent="0.2">
      <c r="B46" s="66"/>
      <c r="C46" s="463" t="s">
        <v>59</v>
      </c>
      <c r="D46" s="464"/>
      <c r="E46" s="464"/>
      <c r="F46" s="464"/>
      <c r="G46" s="464"/>
      <c r="H46" s="464"/>
      <c r="I46" s="464"/>
      <c r="J46" s="193" t="s">
        <v>60</v>
      </c>
      <c r="K46" s="196" t="s">
        <v>61</v>
      </c>
      <c r="L46" s="197" t="s">
        <v>62</v>
      </c>
      <c r="M46" s="466" t="s">
        <v>63</v>
      </c>
      <c r="N46" s="465"/>
      <c r="O46" s="194" t="s">
        <v>54</v>
      </c>
      <c r="P46" s="65"/>
    </row>
    <row r="47" spans="2:16" x14ac:dyDescent="0.2">
      <c r="B47" s="66"/>
      <c r="C47" s="433"/>
      <c r="D47" s="434"/>
      <c r="E47" s="434"/>
      <c r="F47" s="434"/>
      <c r="G47" s="434"/>
      <c r="H47" s="434"/>
      <c r="I47" s="434"/>
      <c r="J47" s="105"/>
      <c r="K47" s="106"/>
      <c r="L47" s="105"/>
      <c r="M47" s="469"/>
      <c r="N47" s="470"/>
      <c r="O47" s="95"/>
      <c r="P47" s="65"/>
    </row>
    <row r="48" spans="2:16" ht="15" thickBot="1" x14ac:dyDescent="0.25">
      <c r="B48" s="66"/>
      <c r="C48" s="445"/>
      <c r="D48" s="446"/>
      <c r="E48" s="446"/>
      <c r="F48" s="446"/>
      <c r="G48" s="446"/>
      <c r="H48" s="446"/>
      <c r="I48" s="446"/>
      <c r="J48" s="107"/>
      <c r="K48" s="108"/>
      <c r="L48" s="107"/>
      <c r="M48" s="447"/>
      <c r="N48" s="448"/>
      <c r="O48" s="109"/>
      <c r="P48" s="65"/>
    </row>
    <row r="49" spans="2:16" ht="15" thickBot="1" x14ac:dyDescent="0.25">
      <c r="B49" s="66"/>
      <c r="C49" s="439" t="s">
        <v>55</v>
      </c>
      <c r="D49" s="440"/>
      <c r="E49" s="440"/>
      <c r="F49" s="440"/>
      <c r="G49" s="440"/>
      <c r="H49" s="440"/>
      <c r="I49" s="440"/>
      <c r="J49" s="440"/>
      <c r="K49" s="440"/>
      <c r="L49" s="440"/>
      <c r="M49" s="440"/>
      <c r="N49" s="441"/>
      <c r="O49" s="191"/>
      <c r="P49" s="65"/>
    </row>
    <row r="50" spans="2:16" x14ac:dyDescent="0.2">
      <c r="B50" s="66"/>
      <c r="C50" s="452" t="s">
        <v>64</v>
      </c>
      <c r="D50" s="453"/>
      <c r="E50" s="453"/>
      <c r="F50" s="453"/>
      <c r="G50" s="453"/>
      <c r="H50" s="453"/>
      <c r="I50" s="453"/>
      <c r="J50" s="453"/>
      <c r="K50" s="453"/>
      <c r="L50" s="453"/>
      <c r="M50" s="453"/>
      <c r="N50" s="453"/>
      <c r="O50" s="454"/>
      <c r="P50" s="65"/>
    </row>
    <row r="51" spans="2:16" x14ac:dyDescent="0.2">
      <c r="B51" s="66"/>
      <c r="C51" s="455"/>
      <c r="D51" s="456"/>
      <c r="E51" s="456"/>
      <c r="F51" s="456"/>
      <c r="G51" s="456"/>
      <c r="H51" s="456"/>
      <c r="I51" s="456"/>
      <c r="J51" s="456"/>
      <c r="K51" s="456"/>
      <c r="L51" s="456"/>
      <c r="M51" s="456"/>
      <c r="N51" s="456"/>
      <c r="O51" s="457"/>
      <c r="P51" s="65"/>
    </row>
    <row r="52" spans="2:16" ht="15" thickBot="1" x14ac:dyDescent="0.25">
      <c r="B52" s="66"/>
      <c r="C52" s="458"/>
      <c r="D52" s="459"/>
      <c r="E52" s="459"/>
      <c r="F52" s="459"/>
      <c r="G52" s="459"/>
      <c r="H52" s="459"/>
      <c r="I52" s="459"/>
      <c r="J52" s="459"/>
      <c r="K52" s="459"/>
      <c r="L52" s="459"/>
      <c r="M52" s="459"/>
      <c r="N52" s="459"/>
      <c r="O52" s="460"/>
      <c r="P52" s="65"/>
    </row>
    <row r="53" spans="2:16" ht="28.35" customHeight="1" x14ac:dyDescent="0.2">
      <c r="B53" s="66"/>
      <c r="C53" s="463" t="s">
        <v>65</v>
      </c>
      <c r="D53" s="464"/>
      <c r="E53" s="464"/>
      <c r="F53" s="464"/>
      <c r="G53" s="464"/>
      <c r="H53" s="464"/>
      <c r="I53" s="464"/>
      <c r="J53" s="193" t="s">
        <v>66</v>
      </c>
      <c r="K53" s="198" t="s">
        <v>67</v>
      </c>
      <c r="L53" s="199" t="s">
        <v>68</v>
      </c>
      <c r="M53" s="471" t="s">
        <v>53</v>
      </c>
      <c r="N53" s="472"/>
      <c r="O53" s="200" t="s">
        <v>54</v>
      </c>
      <c r="P53" s="65"/>
    </row>
    <row r="54" spans="2:16" x14ac:dyDescent="0.2">
      <c r="B54" s="66"/>
      <c r="C54" s="110" t="s">
        <v>183</v>
      </c>
      <c r="D54" s="111"/>
      <c r="E54" s="111"/>
      <c r="F54" s="111"/>
      <c r="G54" s="111"/>
      <c r="H54" s="111"/>
      <c r="I54" s="111"/>
      <c r="J54" s="207">
        <v>85000</v>
      </c>
      <c r="K54" s="208">
        <v>1.95</v>
      </c>
      <c r="L54" s="207">
        <f>J54*K54</f>
        <v>165750</v>
      </c>
      <c r="M54" s="473">
        <v>4.5769225350983902</v>
      </c>
      <c r="N54" s="474"/>
      <c r="O54" s="207">
        <f>L54/M54</f>
        <v>36214.290001400877</v>
      </c>
      <c r="P54" s="65"/>
    </row>
    <row r="55" spans="2:16" x14ac:dyDescent="0.2">
      <c r="B55" s="66"/>
      <c r="C55" s="110" t="s">
        <v>184</v>
      </c>
      <c r="D55" s="111"/>
      <c r="E55" s="111"/>
      <c r="F55" s="111"/>
      <c r="G55" s="111"/>
      <c r="H55" s="111"/>
      <c r="I55" s="111"/>
      <c r="J55" s="207">
        <v>140000</v>
      </c>
      <c r="K55" s="208">
        <v>1.95</v>
      </c>
      <c r="L55" s="207">
        <f>J55*K55</f>
        <v>273000</v>
      </c>
      <c r="M55" s="473">
        <v>4</v>
      </c>
      <c r="N55" s="474"/>
      <c r="O55" s="207">
        <f t="shared" ref="O55" si="0">L55/M55</f>
        <v>68250</v>
      </c>
      <c r="P55" s="65"/>
    </row>
    <row r="56" spans="2:16" x14ac:dyDescent="0.2">
      <c r="B56" s="66"/>
      <c r="C56" s="110"/>
      <c r="D56" s="111"/>
      <c r="E56" s="111"/>
      <c r="F56" s="111"/>
      <c r="G56" s="111"/>
      <c r="H56" s="111"/>
      <c r="I56" s="111"/>
      <c r="J56" s="112"/>
      <c r="K56" s="113"/>
      <c r="L56" s="114"/>
      <c r="M56" s="469"/>
      <c r="N56" s="470"/>
      <c r="O56" s="207"/>
      <c r="P56" s="65"/>
    </row>
    <row r="57" spans="2:16" ht="15" thickBot="1" x14ac:dyDescent="0.25">
      <c r="B57" s="66"/>
      <c r="C57" s="445"/>
      <c r="D57" s="446"/>
      <c r="E57" s="446"/>
      <c r="F57" s="446"/>
      <c r="G57" s="446"/>
      <c r="H57" s="446"/>
      <c r="I57" s="446"/>
      <c r="J57" s="107"/>
      <c r="K57" s="108"/>
      <c r="L57" s="107"/>
      <c r="M57" s="447"/>
      <c r="N57" s="448"/>
      <c r="O57" s="109"/>
      <c r="P57" s="65"/>
    </row>
    <row r="58" spans="2:16" ht="15" thickBot="1" x14ac:dyDescent="0.25">
      <c r="B58" s="66"/>
      <c r="C58" s="439" t="s">
        <v>55</v>
      </c>
      <c r="D58" s="440"/>
      <c r="E58" s="440"/>
      <c r="F58" s="440"/>
      <c r="G58" s="440"/>
      <c r="H58" s="440"/>
      <c r="I58" s="440"/>
      <c r="J58" s="440"/>
      <c r="K58" s="440"/>
      <c r="L58" s="440"/>
      <c r="M58" s="440"/>
      <c r="N58" s="441"/>
      <c r="O58" s="190">
        <f>SUM(O54:O57)</f>
        <v>104464.29000140088</v>
      </c>
      <c r="P58" s="65"/>
    </row>
    <row r="59" spans="2:16" ht="15" thickBot="1" x14ac:dyDescent="0.25">
      <c r="B59" s="66"/>
      <c r="C59" s="91"/>
      <c r="O59" s="92"/>
      <c r="P59" s="65"/>
    </row>
    <row r="60" spans="2:16" ht="15" thickBot="1" x14ac:dyDescent="0.25">
      <c r="B60" s="66"/>
      <c r="C60" s="449" t="s">
        <v>69</v>
      </c>
      <c r="D60" s="450"/>
      <c r="E60" s="450"/>
      <c r="F60" s="450"/>
      <c r="G60" s="450"/>
      <c r="H60" s="450"/>
      <c r="I60" s="450"/>
      <c r="J60" s="450"/>
      <c r="K60" s="450"/>
      <c r="L60" s="450"/>
      <c r="M60" s="450"/>
      <c r="N60" s="451"/>
      <c r="O60" s="201">
        <f>ROUND((O32+O42+O49+O58),2)</f>
        <v>109687.5</v>
      </c>
      <c r="P60" s="65"/>
    </row>
    <row r="61" spans="2:16" x14ac:dyDescent="0.2">
      <c r="B61" s="66"/>
      <c r="C61" s="452" t="s">
        <v>70</v>
      </c>
      <c r="D61" s="453"/>
      <c r="E61" s="453"/>
      <c r="F61" s="453"/>
      <c r="G61" s="453"/>
      <c r="H61" s="453"/>
      <c r="I61" s="453"/>
      <c r="J61" s="453"/>
      <c r="K61" s="453"/>
      <c r="L61" s="453"/>
      <c r="M61" s="453"/>
      <c r="N61" s="453"/>
      <c r="O61" s="454"/>
      <c r="P61" s="65"/>
    </row>
    <row r="62" spans="2:16" x14ac:dyDescent="0.2">
      <c r="B62" s="66"/>
      <c r="C62" s="455"/>
      <c r="D62" s="456"/>
      <c r="E62" s="456"/>
      <c r="F62" s="456"/>
      <c r="G62" s="456"/>
      <c r="H62" s="456"/>
      <c r="I62" s="456"/>
      <c r="J62" s="456"/>
      <c r="K62" s="456"/>
      <c r="L62" s="456"/>
      <c r="M62" s="456"/>
      <c r="N62" s="456"/>
      <c r="O62" s="457"/>
      <c r="P62" s="65"/>
    </row>
    <row r="63" spans="2:16" ht="15" thickBot="1" x14ac:dyDescent="0.25">
      <c r="B63" s="66"/>
      <c r="C63" s="458"/>
      <c r="D63" s="459"/>
      <c r="E63" s="459"/>
      <c r="F63" s="459"/>
      <c r="G63" s="459"/>
      <c r="H63" s="459"/>
      <c r="I63" s="459"/>
      <c r="J63" s="459"/>
      <c r="K63" s="459"/>
      <c r="L63" s="459"/>
      <c r="M63" s="459"/>
      <c r="N63" s="459"/>
      <c r="O63" s="460"/>
      <c r="P63" s="65"/>
    </row>
    <row r="64" spans="2:16" ht="16.5" customHeight="1" x14ac:dyDescent="0.2">
      <c r="B64" s="66"/>
      <c r="C64" s="463" t="s">
        <v>71</v>
      </c>
      <c r="D64" s="464"/>
      <c r="E64" s="464"/>
      <c r="F64" s="464"/>
      <c r="G64" s="464"/>
      <c r="H64" s="464"/>
      <c r="I64" s="464"/>
      <c r="J64" s="196"/>
      <c r="K64" s="202"/>
      <c r="L64" s="199" t="s">
        <v>72</v>
      </c>
      <c r="M64" s="466" t="s">
        <v>266</v>
      </c>
      <c r="N64" s="465"/>
      <c r="O64" s="200" t="s">
        <v>73</v>
      </c>
      <c r="P64" s="65"/>
    </row>
    <row r="65" spans="2:16" x14ac:dyDescent="0.2">
      <c r="B65" s="66"/>
      <c r="C65" s="433" t="s">
        <v>22</v>
      </c>
      <c r="D65" s="434"/>
      <c r="E65" s="434"/>
      <c r="F65" s="434"/>
      <c r="G65" s="434"/>
      <c r="H65" s="434"/>
      <c r="I65" s="434"/>
      <c r="J65" s="115"/>
      <c r="K65" s="116"/>
      <c r="L65" s="117">
        <v>0.25</v>
      </c>
      <c r="M65" s="435">
        <f>O$60</f>
        <v>109687.5</v>
      </c>
      <c r="N65" s="436"/>
      <c r="O65" s="118">
        <f>L65*M65</f>
        <v>27421.875</v>
      </c>
      <c r="P65" s="65"/>
    </row>
    <row r="66" spans="2:16" x14ac:dyDescent="0.2">
      <c r="B66" s="66"/>
      <c r="C66" s="96" t="s">
        <v>74</v>
      </c>
      <c r="D66" s="97"/>
      <c r="E66" s="97"/>
      <c r="F66" s="97"/>
      <c r="G66" s="97"/>
      <c r="H66" s="97"/>
      <c r="I66" s="97"/>
      <c r="J66" s="115"/>
      <c r="K66" s="116"/>
      <c r="L66" s="117">
        <v>0.01</v>
      </c>
      <c r="M66" s="435">
        <f t="shared" ref="M66:M67" si="1">O$60</f>
        <v>109687.5</v>
      </c>
      <c r="N66" s="436"/>
      <c r="O66" s="118">
        <f t="shared" ref="O66:O67" si="2">L66*M66</f>
        <v>1096.875</v>
      </c>
      <c r="P66" s="65"/>
    </row>
    <row r="67" spans="2:16" ht="15" thickBot="1" x14ac:dyDescent="0.25">
      <c r="B67" s="66"/>
      <c r="C67" s="85" t="s">
        <v>75</v>
      </c>
      <c r="D67" s="86"/>
      <c r="E67" s="86"/>
      <c r="F67" s="86"/>
      <c r="G67" s="86"/>
      <c r="H67" s="86"/>
      <c r="I67" s="86"/>
      <c r="J67" s="119"/>
      <c r="K67" s="120"/>
      <c r="L67" s="117">
        <v>0.04</v>
      </c>
      <c r="M67" s="435">
        <f t="shared" si="1"/>
        <v>109687.5</v>
      </c>
      <c r="N67" s="436"/>
      <c r="O67" s="118">
        <f t="shared" si="2"/>
        <v>4387.5</v>
      </c>
      <c r="P67" s="65"/>
    </row>
    <row r="68" spans="2:16" ht="15" thickBot="1" x14ac:dyDescent="0.25">
      <c r="B68" s="66"/>
      <c r="C68" s="439" t="s">
        <v>55</v>
      </c>
      <c r="D68" s="440"/>
      <c r="E68" s="440"/>
      <c r="F68" s="440"/>
      <c r="G68" s="440"/>
      <c r="H68" s="440"/>
      <c r="I68" s="440"/>
      <c r="J68" s="440"/>
      <c r="K68" s="440"/>
      <c r="L68" s="440"/>
      <c r="M68" s="440"/>
      <c r="N68" s="441"/>
      <c r="O68" s="189">
        <f>ROUND(SUM(O65:O67),2)</f>
        <v>32906.25</v>
      </c>
      <c r="P68" s="65"/>
    </row>
    <row r="69" spans="2:16" ht="15" thickBot="1" x14ac:dyDescent="0.25">
      <c r="B69" s="66"/>
      <c r="C69" s="91"/>
      <c r="O69" s="92"/>
      <c r="P69" s="65"/>
    </row>
    <row r="70" spans="2:16" ht="15.95" customHeight="1" thickBot="1" x14ac:dyDescent="0.25">
      <c r="B70" s="66"/>
      <c r="C70" s="442" t="s">
        <v>76</v>
      </c>
      <c r="D70" s="443"/>
      <c r="E70" s="443"/>
      <c r="F70" s="443"/>
      <c r="G70" s="443"/>
      <c r="H70" s="443"/>
      <c r="I70" s="443"/>
      <c r="J70" s="443"/>
      <c r="K70" s="443"/>
      <c r="L70" s="443"/>
      <c r="M70" s="443"/>
      <c r="N70" s="444"/>
      <c r="O70" s="211">
        <f>ROUND((O60+O68),0)</f>
        <v>142594</v>
      </c>
      <c r="P70" s="65"/>
    </row>
    <row r="71" spans="2:16" x14ac:dyDescent="0.2">
      <c r="B71" s="66"/>
      <c r="C71" s="88"/>
      <c r="D71" s="89"/>
      <c r="E71" s="89"/>
      <c r="F71" s="89"/>
      <c r="G71" s="89"/>
      <c r="H71" s="89"/>
      <c r="I71" s="89"/>
      <c r="J71" s="89"/>
      <c r="K71" s="89"/>
      <c r="L71" s="89"/>
      <c r="M71" s="89"/>
      <c r="N71" s="89"/>
      <c r="O71" s="90"/>
      <c r="P71" s="65"/>
    </row>
    <row r="72" spans="2:16" x14ac:dyDescent="0.2">
      <c r="B72" s="66"/>
      <c r="C72" s="91"/>
      <c r="O72" s="92"/>
      <c r="P72" s="65"/>
    </row>
    <row r="73" spans="2:16" x14ac:dyDescent="0.2">
      <c r="B73" s="66"/>
      <c r="C73" s="91"/>
      <c r="O73" s="92"/>
      <c r="P73" s="65"/>
    </row>
    <row r="74" spans="2:16" x14ac:dyDescent="0.2">
      <c r="B74" s="66"/>
      <c r="C74" s="91"/>
      <c r="H74" s="121" t="s">
        <v>77</v>
      </c>
      <c r="I74" s="121"/>
      <c r="J74" s="121"/>
      <c r="K74" s="121"/>
      <c r="O74" s="92"/>
      <c r="P74" s="65"/>
    </row>
    <row r="75" spans="2:16" x14ac:dyDescent="0.2">
      <c r="B75" s="66"/>
      <c r="C75" s="91"/>
      <c r="H75" s="121" t="s">
        <v>78</v>
      </c>
      <c r="O75" s="92"/>
      <c r="P75" s="65"/>
    </row>
    <row r="76" spans="2:16" x14ac:dyDescent="0.2">
      <c r="B76" s="66"/>
      <c r="C76" s="91"/>
      <c r="H76" s="121" t="s">
        <v>79</v>
      </c>
      <c r="O76" s="92"/>
      <c r="P76" s="65"/>
    </row>
    <row r="77" spans="2:16" x14ac:dyDescent="0.2">
      <c r="B77" s="66"/>
      <c r="C77" s="77"/>
      <c r="D77" s="122"/>
      <c r="E77" s="122"/>
      <c r="F77" s="122"/>
      <c r="G77" s="122"/>
      <c r="H77" s="121" t="s">
        <v>80</v>
      </c>
      <c r="I77" s="122"/>
      <c r="J77" s="122"/>
      <c r="K77" s="122"/>
      <c r="L77" s="122"/>
      <c r="M77" s="122"/>
      <c r="N77" s="122"/>
      <c r="O77" s="123"/>
      <c r="P77" s="65"/>
    </row>
    <row r="78" spans="2:16" x14ac:dyDescent="0.2">
      <c r="B78" s="66"/>
      <c r="C78" s="91"/>
      <c r="H78" s="64" t="s">
        <v>81</v>
      </c>
      <c r="O78" s="92"/>
      <c r="P78" s="65"/>
    </row>
    <row r="79" spans="2:16" x14ac:dyDescent="0.2">
      <c r="B79" s="66"/>
      <c r="C79" s="124" t="s">
        <v>82</v>
      </c>
      <c r="D79" s="93"/>
      <c r="E79" s="93"/>
      <c r="F79" s="93"/>
      <c r="G79" s="93"/>
      <c r="H79" s="93"/>
      <c r="I79" s="93"/>
      <c r="J79" s="93"/>
      <c r="K79" s="93"/>
      <c r="L79" s="93"/>
      <c r="M79" s="93"/>
      <c r="N79" s="93"/>
      <c r="O79" s="125"/>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430"/>
      <c r="D81" s="431"/>
      <c r="E81" s="431"/>
      <c r="F81" s="431"/>
      <c r="G81" s="431"/>
      <c r="H81" s="431"/>
      <c r="I81" s="431"/>
      <c r="J81" s="431"/>
      <c r="K81" s="431"/>
      <c r="L81" s="431"/>
      <c r="M81" s="431"/>
      <c r="N81" s="431"/>
      <c r="O81" s="432"/>
      <c r="P81" s="65"/>
    </row>
    <row r="82" spans="2:16" x14ac:dyDescent="0.2">
      <c r="B82" s="66"/>
      <c r="C82" s="77"/>
      <c r="D82" s="122"/>
      <c r="E82" s="122"/>
      <c r="F82" s="122"/>
      <c r="G82" s="122"/>
      <c r="H82" s="122"/>
      <c r="I82" s="122"/>
      <c r="J82" s="122"/>
      <c r="K82" s="122"/>
      <c r="L82" s="122"/>
      <c r="M82" s="122"/>
      <c r="N82" s="122"/>
      <c r="O82" s="123"/>
      <c r="P82" s="65"/>
    </row>
    <row r="83" spans="2:16" x14ac:dyDescent="0.2">
      <c r="B83" s="66"/>
      <c r="C83" s="126" t="s">
        <v>83</v>
      </c>
      <c r="D83" s="122"/>
      <c r="E83" s="122"/>
      <c r="F83" s="122"/>
      <c r="G83" s="122"/>
      <c r="H83" s="122"/>
      <c r="I83" s="122"/>
      <c r="J83" s="122"/>
      <c r="K83" s="122"/>
      <c r="L83" s="122"/>
      <c r="M83" s="122"/>
      <c r="N83" s="122"/>
      <c r="O83" s="123"/>
      <c r="P83" s="65"/>
    </row>
    <row r="84" spans="2:16" ht="12.75" customHeight="1" x14ac:dyDescent="0.2">
      <c r="B84" s="66"/>
      <c r="C84" s="427" t="s">
        <v>84</v>
      </c>
      <c r="D84" s="428"/>
      <c r="E84" s="428"/>
      <c r="F84" s="428"/>
      <c r="G84" s="428"/>
      <c r="H84" s="428"/>
      <c r="I84" s="428"/>
      <c r="J84" s="428"/>
      <c r="K84" s="428"/>
      <c r="L84" s="428"/>
      <c r="M84" s="428"/>
      <c r="N84" s="428"/>
      <c r="O84" s="429"/>
      <c r="P84" s="65"/>
    </row>
    <row r="85" spans="2:16" x14ac:dyDescent="0.2">
      <c r="B85" s="66"/>
      <c r="C85" s="427"/>
      <c r="D85" s="428"/>
      <c r="E85" s="428"/>
      <c r="F85" s="428"/>
      <c r="G85" s="428"/>
      <c r="H85" s="428"/>
      <c r="I85" s="428"/>
      <c r="J85" s="428"/>
      <c r="K85" s="428"/>
      <c r="L85" s="428"/>
      <c r="M85" s="428"/>
      <c r="N85" s="428"/>
      <c r="O85" s="429"/>
      <c r="P85" s="65"/>
    </row>
    <row r="86" spans="2:16" ht="12.95" customHeight="1" x14ac:dyDescent="0.2">
      <c r="B86" s="66"/>
      <c r="C86" s="427" t="s">
        <v>85</v>
      </c>
      <c r="D86" s="428"/>
      <c r="E86" s="428"/>
      <c r="F86" s="428"/>
      <c r="G86" s="428"/>
      <c r="H86" s="428"/>
      <c r="I86" s="428"/>
      <c r="J86" s="428"/>
      <c r="K86" s="428"/>
      <c r="L86" s="428"/>
      <c r="M86" s="428"/>
      <c r="N86" s="428"/>
      <c r="O86" s="429"/>
      <c r="P86" s="65"/>
    </row>
    <row r="87" spans="2:16" x14ac:dyDescent="0.2">
      <c r="B87" s="66"/>
      <c r="C87" s="427"/>
      <c r="D87" s="428"/>
      <c r="E87" s="428"/>
      <c r="F87" s="428"/>
      <c r="G87" s="428"/>
      <c r="H87" s="428"/>
      <c r="I87" s="428"/>
      <c r="J87" s="428"/>
      <c r="K87" s="428"/>
      <c r="L87" s="428"/>
      <c r="M87" s="428"/>
      <c r="N87" s="428"/>
      <c r="O87" s="429"/>
      <c r="P87" s="65"/>
    </row>
    <row r="88" spans="2:16" x14ac:dyDescent="0.2">
      <c r="B88" s="66"/>
      <c r="C88" s="77"/>
      <c r="D88" s="122"/>
      <c r="E88" s="122"/>
      <c r="F88" s="122"/>
      <c r="G88" s="122"/>
      <c r="H88" s="122"/>
      <c r="I88" s="122"/>
      <c r="J88" s="122"/>
      <c r="K88" s="122"/>
      <c r="L88" s="122"/>
      <c r="M88" s="122"/>
      <c r="N88" s="122"/>
      <c r="O88" s="123"/>
      <c r="P88" s="65"/>
    </row>
    <row r="89" spans="2:16" x14ac:dyDescent="0.2">
      <c r="B89" s="66"/>
      <c r="C89" s="91"/>
      <c r="H89" s="121" t="s">
        <v>77</v>
      </c>
      <c r="O89" s="92"/>
      <c r="P89" s="65"/>
    </row>
    <row r="90" spans="2:16" x14ac:dyDescent="0.2">
      <c r="B90" s="66"/>
      <c r="C90" s="91"/>
      <c r="H90" s="64" t="s">
        <v>78</v>
      </c>
      <c r="I90" s="97"/>
      <c r="J90" s="97"/>
      <c r="K90" s="97"/>
      <c r="O90" s="92"/>
      <c r="P90" s="65"/>
    </row>
    <row r="91" spans="2:16" x14ac:dyDescent="0.2">
      <c r="B91" s="66"/>
      <c r="C91" s="91"/>
      <c r="H91" s="64" t="s">
        <v>86</v>
      </c>
      <c r="I91" s="127"/>
      <c r="J91" s="127"/>
      <c r="K91" s="127"/>
      <c r="O91" s="92"/>
      <c r="P91" s="65"/>
    </row>
    <row r="92" spans="2:16" x14ac:dyDescent="0.2">
      <c r="B92" s="66"/>
      <c r="C92" s="128"/>
      <c r="D92" s="122"/>
      <c r="E92" s="122"/>
      <c r="F92" s="122"/>
      <c r="G92" s="122"/>
      <c r="H92" s="64" t="s">
        <v>80</v>
      </c>
      <c r="L92" s="122"/>
      <c r="M92" s="122"/>
      <c r="N92" s="122"/>
      <c r="O92" s="123"/>
      <c r="P92" s="65"/>
    </row>
    <row r="93" spans="2:16" ht="17.25" customHeight="1" x14ac:dyDescent="0.2">
      <c r="B93" s="66"/>
      <c r="C93" s="128"/>
      <c r="D93" s="127"/>
      <c r="E93" s="127"/>
      <c r="K93" s="419"/>
      <c r="L93" s="419"/>
      <c r="M93" s="419"/>
      <c r="N93" s="419"/>
      <c r="O93" s="420"/>
      <c r="P93" s="65"/>
    </row>
    <row r="94" spans="2:16" ht="18.75" customHeight="1" thickBot="1" x14ac:dyDescent="0.25">
      <c r="B94" s="66"/>
      <c r="C94" s="423"/>
      <c r="D94" s="424"/>
      <c r="E94" s="424"/>
      <c r="F94" s="108"/>
      <c r="G94" s="108"/>
      <c r="H94" s="108"/>
      <c r="I94" s="108"/>
      <c r="J94" s="108"/>
      <c r="K94" s="421"/>
      <c r="L94" s="421"/>
      <c r="M94" s="421"/>
      <c r="N94" s="421"/>
      <c r="O94" s="422"/>
      <c r="P94" s="65"/>
    </row>
    <row r="95" spans="2:16" ht="15" thickBot="1" x14ac:dyDescent="0.25">
      <c r="B95" s="129"/>
      <c r="C95" s="130"/>
      <c r="D95" s="130"/>
      <c r="E95" s="130"/>
      <c r="F95" s="130"/>
      <c r="G95" s="130"/>
      <c r="H95" s="130"/>
      <c r="I95" s="130"/>
      <c r="J95" s="130"/>
      <c r="K95" s="130"/>
      <c r="L95" s="130"/>
      <c r="M95" s="130"/>
      <c r="N95" s="130"/>
      <c r="O95" s="130"/>
      <c r="P95" s="131"/>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BA0E8-8F55-4364-A9D8-3F09FEFD7E4E}">
  <sheetPr>
    <tabColor rgb="FF00B0F0"/>
  </sheetPr>
  <dimension ref="B1:P96"/>
  <sheetViews>
    <sheetView showGridLines="0" view="pageBreakPreview" topLeftCell="A10"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306</v>
      </c>
      <c r="D24" s="477" t="s">
        <v>115</v>
      </c>
      <c r="E24" s="478"/>
      <c r="F24" s="478"/>
      <c r="G24" s="478"/>
      <c r="H24" s="478"/>
      <c r="I24" s="478"/>
      <c r="J24" s="478"/>
      <c r="K24" s="478"/>
      <c r="L24" s="479"/>
      <c r="M24" s="477" t="s">
        <v>159</v>
      </c>
      <c r="N24" s="479"/>
      <c r="O24" s="260">
        <f>'PRESUPUESTO OFICIAL (Entidad)'!I30</f>
        <v>8.31</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5%*O58</f>
        <v>4317.85700000423</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81"/>
      <c r="N31" s="482"/>
      <c r="O31" s="95"/>
      <c r="P31" s="65"/>
    </row>
    <row r="32" spans="2:16" ht="15" thickBot="1" x14ac:dyDescent="0.25">
      <c r="B32" s="66"/>
      <c r="C32" s="439" t="s">
        <v>55</v>
      </c>
      <c r="D32" s="440"/>
      <c r="E32" s="440"/>
      <c r="F32" s="440"/>
      <c r="G32" s="440"/>
      <c r="H32" s="440"/>
      <c r="I32" s="440"/>
      <c r="J32" s="440"/>
      <c r="K32" s="440"/>
      <c r="L32" s="440"/>
      <c r="M32" s="440"/>
      <c r="N32" s="441"/>
      <c r="O32" s="191">
        <f>SUM(O29:O31)</f>
        <v>4317.85700000423</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c r="D37" s="434"/>
      <c r="E37" s="434"/>
      <c r="F37" s="434"/>
      <c r="G37" s="434"/>
      <c r="H37" s="434"/>
      <c r="I37" s="434"/>
      <c r="J37" s="462"/>
      <c r="K37" s="204"/>
      <c r="L37" s="204"/>
      <c r="M37" s="532"/>
      <c r="N37" s="533"/>
      <c r="O37" s="95"/>
      <c r="P37" s="65"/>
    </row>
    <row r="38" spans="2:16" x14ac:dyDescent="0.2">
      <c r="B38" s="66"/>
      <c r="C38" s="534"/>
      <c r="D38" s="535"/>
      <c r="E38" s="535"/>
      <c r="F38" s="535"/>
      <c r="G38" s="535"/>
      <c r="H38" s="535"/>
      <c r="I38" s="535"/>
      <c r="J38" s="535"/>
      <c r="K38" s="204"/>
      <c r="L38" s="204"/>
      <c r="M38" s="532"/>
      <c r="N38" s="533"/>
      <c r="O38" s="95"/>
      <c r="P38" s="65"/>
    </row>
    <row r="39" spans="2:16" x14ac:dyDescent="0.2">
      <c r="B39" s="66"/>
      <c r="C39" s="91"/>
      <c r="J39" s="188"/>
      <c r="K39" s="204"/>
      <c r="L39" s="204"/>
      <c r="M39" s="532"/>
      <c r="N39" s="533"/>
      <c r="O39" s="95"/>
      <c r="P39" s="65"/>
    </row>
    <row r="40" spans="2:16" x14ac:dyDescent="0.2">
      <c r="B40" s="66"/>
      <c r="C40" s="96"/>
      <c r="D40" s="97"/>
      <c r="E40" s="97"/>
      <c r="F40" s="97"/>
      <c r="G40" s="97"/>
      <c r="H40" s="97"/>
      <c r="I40" s="97"/>
      <c r="J40" s="98"/>
      <c r="K40" s="205"/>
      <c r="L40" s="206"/>
      <c r="M40" s="536"/>
      <c r="N40" s="537"/>
      <c r="O40" s="95"/>
      <c r="P40" s="65"/>
    </row>
    <row r="41" spans="2:16" ht="15" thickBot="1" x14ac:dyDescent="0.25">
      <c r="B41" s="66"/>
      <c r="C41" s="445"/>
      <c r="D41" s="446"/>
      <c r="E41" s="446"/>
      <c r="F41" s="446"/>
      <c r="G41" s="446"/>
      <c r="H41" s="446"/>
      <c r="I41" s="446"/>
      <c r="J41" s="461"/>
      <c r="K41" s="205"/>
      <c r="L41" s="206"/>
      <c r="M41" s="538"/>
      <c r="N41" s="539"/>
      <c r="O41" s="95"/>
      <c r="P41" s="65"/>
    </row>
    <row r="42" spans="2:16" ht="15" thickBot="1" x14ac:dyDescent="0.25">
      <c r="B42" s="66"/>
      <c r="C42" s="439" t="s">
        <v>55</v>
      </c>
      <c r="D42" s="440"/>
      <c r="E42" s="440"/>
      <c r="F42" s="440"/>
      <c r="G42" s="440"/>
      <c r="H42" s="440"/>
      <c r="I42" s="440"/>
      <c r="J42" s="440"/>
      <c r="K42" s="440"/>
      <c r="L42" s="440"/>
      <c r="M42" s="440"/>
      <c r="N42" s="441"/>
      <c r="O42" s="190">
        <f>SUM(O37:O41)</f>
        <v>0</v>
      </c>
      <c r="P42" s="65"/>
    </row>
    <row r="43" spans="2:16" x14ac:dyDescent="0.2">
      <c r="B43" s="66"/>
      <c r="C43" s="452" t="s">
        <v>58</v>
      </c>
      <c r="D43" s="453"/>
      <c r="E43" s="453"/>
      <c r="F43" s="453"/>
      <c r="G43" s="453"/>
      <c r="H43" s="453"/>
      <c r="I43" s="453"/>
      <c r="J43" s="453"/>
      <c r="K43" s="453"/>
      <c r="L43" s="453"/>
      <c r="M43" s="453"/>
      <c r="N43" s="453"/>
      <c r="O43" s="454"/>
      <c r="P43" s="65"/>
    </row>
    <row r="44" spans="2:16" x14ac:dyDescent="0.2">
      <c r="B44" s="66"/>
      <c r="C44" s="455"/>
      <c r="D44" s="456"/>
      <c r="E44" s="456"/>
      <c r="F44" s="456"/>
      <c r="G44" s="456"/>
      <c r="H44" s="456"/>
      <c r="I44" s="456"/>
      <c r="J44" s="456"/>
      <c r="K44" s="456"/>
      <c r="L44" s="456"/>
      <c r="M44" s="456"/>
      <c r="N44" s="456"/>
      <c r="O44" s="457"/>
      <c r="P44" s="65"/>
    </row>
    <row r="45" spans="2:16" ht="15" thickBot="1" x14ac:dyDescent="0.25">
      <c r="B45" s="66"/>
      <c r="C45" s="458"/>
      <c r="D45" s="459"/>
      <c r="E45" s="459"/>
      <c r="F45" s="459"/>
      <c r="G45" s="459"/>
      <c r="H45" s="459"/>
      <c r="I45" s="459"/>
      <c r="J45" s="459"/>
      <c r="K45" s="459"/>
      <c r="L45" s="459"/>
      <c r="M45" s="459"/>
      <c r="N45" s="459"/>
      <c r="O45" s="460"/>
      <c r="P45" s="65"/>
    </row>
    <row r="46" spans="2:16" ht="15.75" x14ac:dyDescent="0.2">
      <c r="B46" s="66"/>
      <c r="C46" s="463" t="s">
        <v>59</v>
      </c>
      <c r="D46" s="464"/>
      <c r="E46" s="464"/>
      <c r="F46" s="464"/>
      <c r="G46" s="464"/>
      <c r="H46" s="464"/>
      <c r="I46" s="464"/>
      <c r="J46" s="193" t="s">
        <v>60</v>
      </c>
      <c r="K46" s="196" t="s">
        <v>61</v>
      </c>
      <c r="L46" s="197" t="s">
        <v>62</v>
      </c>
      <c r="M46" s="466" t="s">
        <v>63</v>
      </c>
      <c r="N46" s="465"/>
      <c r="O46" s="194" t="s">
        <v>54</v>
      </c>
      <c r="P46" s="65"/>
    </row>
    <row r="47" spans="2:16" x14ac:dyDescent="0.2">
      <c r="B47" s="66"/>
      <c r="C47" s="433"/>
      <c r="D47" s="434"/>
      <c r="E47" s="434"/>
      <c r="F47" s="434"/>
      <c r="G47" s="434"/>
      <c r="H47" s="434"/>
      <c r="I47" s="434"/>
      <c r="J47" s="105"/>
      <c r="K47" s="106"/>
      <c r="L47" s="105"/>
      <c r="M47" s="469"/>
      <c r="N47" s="470"/>
      <c r="O47" s="95"/>
      <c r="P47" s="65"/>
    </row>
    <row r="48" spans="2:16" ht="15" thickBot="1" x14ac:dyDescent="0.25">
      <c r="B48" s="66"/>
      <c r="C48" s="445"/>
      <c r="D48" s="446"/>
      <c r="E48" s="446"/>
      <c r="F48" s="446"/>
      <c r="G48" s="446"/>
      <c r="H48" s="446"/>
      <c r="I48" s="446"/>
      <c r="J48" s="107"/>
      <c r="K48" s="108"/>
      <c r="L48" s="107"/>
      <c r="M48" s="447"/>
      <c r="N48" s="448"/>
      <c r="O48" s="109"/>
      <c r="P48" s="65"/>
    </row>
    <row r="49" spans="2:16" ht="15" thickBot="1" x14ac:dyDescent="0.25">
      <c r="B49" s="66"/>
      <c r="C49" s="439" t="s">
        <v>55</v>
      </c>
      <c r="D49" s="440"/>
      <c r="E49" s="440"/>
      <c r="F49" s="440"/>
      <c r="G49" s="440"/>
      <c r="H49" s="440"/>
      <c r="I49" s="440"/>
      <c r="J49" s="440"/>
      <c r="K49" s="440"/>
      <c r="L49" s="440"/>
      <c r="M49" s="440"/>
      <c r="N49" s="441"/>
      <c r="O49" s="191"/>
      <c r="P49" s="65"/>
    </row>
    <row r="50" spans="2:16" x14ac:dyDescent="0.2">
      <c r="B50" s="66"/>
      <c r="C50" s="452" t="s">
        <v>64</v>
      </c>
      <c r="D50" s="453"/>
      <c r="E50" s="453"/>
      <c r="F50" s="453"/>
      <c r="G50" s="453"/>
      <c r="H50" s="453"/>
      <c r="I50" s="453"/>
      <c r="J50" s="453"/>
      <c r="K50" s="453"/>
      <c r="L50" s="453"/>
      <c r="M50" s="453"/>
      <c r="N50" s="453"/>
      <c r="O50" s="454"/>
      <c r="P50" s="65"/>
    </row>
    <row r="51" spans="2:16" x14ac:dyDescent="0.2">
      <c r="B51" s="66"/>
      <c r="C51" s="455"/>
      <c r="D51" s="456"/>
      <c r="E51" s="456"/>
      <c r="F51" s="456"/>
      <c r="G51" s="456"/>
      <c r="H51" s="456"/>
      <c r="I51" s="456"/>
      <c r="J51" s="456"/>
      <c r="K51" s="456"/>
      <c r="L51" s="456"/>
      <c r="M51" s="456"/>
      <c r="N51" s="456"/>
      <c r="O51" s="457"/>
      <c r="P51" s="65"/>
    </row>
    <row r="52" spans="2:16" ht="15" thickBot="1" x14ac:dyDescent="0.25">
      <c r="B52" s="66"/>
      <c r="C52" s="458"/>
      <c r="D52" s="459"/>
      <c r="E52" s="459"/>
      <c r="F52" s="459"/>
      <c r="G52" s="459"/>
      <c r="H52" s="459"/>
      <c r="I52" s="459"/>
      <c r="J52" s="459"/>
      <c r="K52" s="459"/>
      <c r="L52" s="459"/>
      <c r="M52" s="459"/>
      <c r="N52" s="459"/>
      <c r="O52" s="460"/>
      <c r="P52" s="65"/>
    </row>
    <row r="53" spans="2:16" ht="28.35" customHeight="1" x14ac:dyDescent="0.2">
      <c r="B53" s="66"/>
      <c r="C53" s="463" t="s">
        <v>65</v>
      </c>
      <c r="D53" s="464"/>
      <c r="E53" s="464"/>
      <c r="F53" s="464"/>
      <c r="G53" s="464"/>
      <c r="H53" s="464"/>
      <c r="I53" s="464"/>
      <c r="J53" s="193" t="s">
        <v>66</v>
      </c>
      <c r="K53" s="198" t="s">
        <v>67</v>
      </c>
      <c r="L53" s="199" t="s">
        <v>68</v>
      </c>
      <c r="M53" s="471" t="s">
        <v>53</v>
      </c>
      <c r="N53" s="472"/>
      <c r="O53" s="200" t="s">
        <v>54</v>
      </c>
      <c r="P53" s="65"/>
    </row>
    <row r="54" spans="2:16" x14ac:dyDescent="0.2">
      <c r="B54" s="66"/>
      <c r="C54" s="110" t="s">
        <v>183</v>
      </c>
      <c r="D54" s="111"/>
      <c r="E54" s="111"/>
      <c r="F54" s="111"/>
      <c r="G54" s="111"/>
      <c r="H54" s="111"/>
      <c r="I54" s="111"/>
      <c r="J54" s="207">
        <v>85000</v>
      </c>
      <c r="K54" s="208">
        <v>1.95</v>
      </c>
      <c r="L54" s="207">
        <f>J54*K54</f>
        <v>165750</v>
      </c>
      <c r="M54" s="473">
        <v>5.2192987151726662</v>
      </c>
      <c r="N54" s="474"/>
      <c r="O54" s="207">
        <f>L54/M54</f>
        <v>31757.140000084593</v>
      </c>
      <c r="P54" s="65"/>
    </row>
    <row r="55" spans="2:16" x14ac:dyDescent="0.2">
      <c r="B55" s="66"/>
      <c r="C55" s="110" t="s">
        <v>184</v>
      </c>
      <c r="D55" s="111"/>
      <c r="E55" s="111"/>
      <c r="F55" s="111"/>
      <c r="G55" s="111"/>
      <c r="H55" s="111"/>
      <c r="I55" s="111"/>
      <c r="J55" s="207">
        <v>140000</v>
      </c>
      <c r="K55" s="208">
        <v>1.95</v>
      </c>
      <c r="L55" s="207">
        <f>J55*K55</f>
        <v>273000</v>
      </c>
      <c r="M55" s="473">
        <v>5</v>
      </c>
      <c r="N55" s="474"/>
      <c r="O55" s="207">
        <f t="shared" ref="O55" si="0">L55/M55</f>
        <v>54600</v>
      </c>
      <c r="P55" s="65"/>
    </row>
    <row r="56" spans="2:16" x14ac:dyDescent="0.2">
      <c r="B56" s="66"/>
      <c r="C56" s="110"/>
      <c r="D56" s="111"/>
      <c r="E56" s="111"/>
      <c r="F56" s="111"/>
      <c r="G56" s="111"/>
      <c r="H56" s="111"/>
      <c r="I56" s="111"/>
      <c r="J56" s="112"/>
      <c r="K56" s="113"/>
      <c r="L56" s="114"/>
      <c r="M56" s="469"/>
      <c r="N56" s="470"/>
      <c r="O56" s="207"/>
      <c r="P56" s="65"/>
    </row>
    <row r="57" spans="2:16" ht="15" thickBot="1" x14ac:dyDescent="0.25">
      <c r="B57" s="66"/>
      <c r="C57" s="445"/>
      <c r="D57" s="446"/>
      <c r="E57" s="446"/>
      <c r="F57" s="446"/>
      <c r="G57" s="446"/>
      <c r="H57" s="446"/>
      <c r="I57" s="446"/>
      <c r="J57" s="107"/>
      <c r="K57" s="108"/>
      <c r="L57" s="107"/>
      <c r="M57" s="447"/>
      <c r="N57" s="448"/>
      <c r="O57" s="109"/>
      <c r="P57" s="65"/>
    </row>
    <row r="58" spans="2:16" ht="15" thickBot="1" x14ac:dyDescent="0.25">
      <c r="B58" s="66"/>
      <c r="C58" s="439" t="s">
        <v>55</v>
      </c>
      <c r="D58" s="440"/>
      <c r="E58" s="440"/>
      <c r="F58" s="440"/>
      <c r="G58" s="440"/>
      <c r="H58" s="440"/>
      <c r="I58" s="440"/>
      <c r="J58" s="440"/>
      <c r="K58" s="440"/>
      <c r="L58" s="440"/>
      <c r="M58" s="440"/>
      <c r="N58" s="441"/>
      <c r="O58" s="190">
        <f>SUM(O54:O57)</f>
        <v>86357.14000008459</v>
      </c>
      <c r="P58" s="65"/>
    </row>
    <row r="59" spans="2:16" ht="15" thickBot="1" x14ac:dyDescent="0.25">
      <c r="B59" s="66"/>
      <c r="C59" s="91"/>
      <c r="O59" s="92"/>
      <c r="P59" s="65"/>
    </row>
    <row r="60" spans="2:16" ht="15" thickBot="1" x14ac:dyDescent="0.25">
      <c r="B60" s="66"/>
      <c r="C60" s="449" t="s">
        <v>69</v>
      </c>
      <c r="D60" s="450"/>
      <c r="E60" s="450"/>
      <c r="F60" s="450"/>
      <c r="G60" s="450"/>
      <c r="H60" s="450"/>
      <c r="I60" s="450"/>
      <c r="J60" s="450"/>
      <c r="K60" s="450"/>
      <c r="L60" s="450"/>
      <c r="M60" s="450"/>
      <c r="N60" s="451"/>
      <c r="O60" s="201">
        <f>ROUND((O32+O42+O49+O58),2)</f>
        <v>90675</v>
      </c>
      <c r="P60" s="65"/>
    </row>
    <row r="61" spans="2:16" x14ac:dyDescent="0.2">
      <c r="B61" s="66"/>
      <c r="C61" s="452" t="s">
        <v>70</v>
      </c>
      <c r="D61" s="453"/>
      <c r="E61" s="453"/>
      <c r="F61" s="453"/>
      <c r="G61" s="453"/>
      <c r="H61" s="453"/>
      <c r="I61" s="453"/>
      <c r="J61" s="453"/>
      <c r="K61" s="453"/>
      <c r="L61" s="453"/>
      <c r="M61" s="453"/>
      <c r="N61" s="453"/>
      <c r="O61" s="454"/>
      <c r="P61" s="65"/>
    </row>
    <row r="62" spans="2:16" x14ac:dyDescent="0.2">
      <c r="B62" s="66"/>
      <c r="C62" s="455"/>
      <c r="D62" s="456"/>
      <c r="E62" s="456"/>
      <c r="F62" s="456"/>
      <c r="G62" s="456"/>
      <c r="H62" s="456"/>
      <c r="I62" s="456"/>
      <c r="J62" s="456"/>
      <c r="K62" s="456"/>
      <c r="L62" s="456"/>
      <c r="M62" s="456"/>
      <c r="N62" s="456"/>
      <c r="O62" s="457"/>
      <c r="P62" s="65"/>
    </row>
    <row r="63" spans="2:16" ht="15" thickBot="1" x14ac:dyDescent="0.25">
      <c r="B63" s="66"/>
      <c r="C63" s="458"/>
      <c r="D63" s="459"/>
      <c r="E63" s="459"/>
      <c r="F63" s="459"/>
      <c r="G63" s="459"/>
      <c r="H63" s="459"/>
      <c r="I63" s="459"/>
      <c r="J63" s="459"/>
      <c r="K63" s="459"/>
      <c r="L63" s="459"/>
      <c r="M63" s="459"/>
      <c r="N63" s="459"/>
      <c r="O63" s="460"/>
      <c r="P63" s="65"/>
    </row>
    <row r="64" spans="2:16" ht="15" customHeight="1" x14ac:dyDescent="0.2">
      <c r="B64" s="66"/>
      <c r="C64" s="463" t="s">
        <v>71</v>
      </c>
      <c r="D64" s="464"/>
      <c r="E64" s="464"/>
      <c r="F64" s="464"/>
      <c r="G64" s="464"/>
      <c r="H64" s="464"/>
      <c r="I64" s="464"/>
      <c r="J64" s="196"/>
      <c r="K64" s="202"/>
      <c r="L64" s="199" t="s">
        <v>72</v>
      </c>
      <c r="M64" s="466" t="s">
        <v>266</v>
      </c>
      <c r="N64" s="465"/>
      <c r="O64" s="200" t="s">
        <v>73</v>
      </c>
      <c r="P64" s="65"/>
    </row>
    <row r="65" spans="2:16" x14ac:dyDescent="0.2">
      <c r="B65" s="66"/>
      <c r="C65" s="433" t="s">
        <v>22</v>
      </c>
      <c r="D65" s="434"/>
      <c r="E65" s="434"/>
      <c r="F65" s="434"/>
      <c r="G65" s="434"/>
      <c r="H65" s="434"/>
      <c r="I65" s="434"/>
      <c r="J65" s="115"/>
      <c r="K65" s="116"/>
      <c r="L65" s="117">
        <v>0.25</v>
      </c>
      <c r="M65" s="435">
        <f>O$60</f>
        <v>90675</v>
      </c>
      <c r="N65" s="436"/>
      <c r="O65" s="118">
        <f>L65*M65</f>
        <v>22668.75</v>
      </c>
      <c r="P65" s="65"/>
    </row>
    <row r="66" spans="2:16" x14ac:dyDescent="0.2">
      <c r="B66" s="66"/>
      <c r="C66" s="96" t="s">
        <v>74</v>
      </c>
      <c r="D66" s="97"/>
      <c r="E66" s="97"/>
      <c r="F66" s="97"/>
      <c r="G66" s="97"/>
      <c r="H66" s="97"/>
      <c r="I66" s="97"/>
      <c r="J66" s="115"/>
      <c r="K66" s="116"/>
      <c r="L66" s="117">
        <v>0.01</v>
      </c>
      <c r="M66" s="435">
        <f t="shared" ref="M66:M67" si="1">O$60</f>
        <v>90675</v>
      </c>
      <c r="N66" s="436"/>
      <c r="O66" s="118">
        <f t="shared" ref="O66:O67" si="2">L66*M66</f>
        <v>906.75</v>
      </c>
      <c r="P66" s="65"/>
    </row>
    <row r="67" spans="2:16" ht="15" thickBot="1" x14ac:dyDescent="0.25">
      <c r="B67" s="66"/>
      <c r="C67" s="85" t="s">
        <v>75</v>
      </c>
      <c r="D67" s="86"/>
      <c r="E67" s="86"/>
      <c r="F67" s="86"/>
      <c r="G67" s="86"/>
      <c r="H67" s="86"/>
      <c r="I67" s="86"/>
      <c r="J67" s="119"/>
      <c r="K67" s="120"/>
      <c r="L67" s="117">
        <v>0.04</v>
      </c>
      <c r="M67" s="435">
        <f t="shared" si="1"/>
        <v>90675</v>
      </c>
      <c r="N67" s="436"/>
      <c r="O67" s="118">
        <f t="shared" si="2"/>
        <v>3627</v>
      </c>
      <c r="P67" s="65"/>
    </row>
    <row r="68" spans="2:16" ht="15" thickBot="1" x14ac:dyDescent="0.25">
      <c r="B68" s="66"/>
      <c r="C68" s="439" t="s">
        <v>55</v>
      </c>
      <c r="D68" s="440"/>
      <c r="E68" s="440"/>
      <c r="F68" s="440"/>
      <c r="G68" s="440"/>
      <c r="H68" s="440"/>
      <c r="I68" s="440"/>
      <c r="J68" s="440"/>
      <c r="K68" s="440"/>
      <c r="L68" s="440"/>
      <c r="M68" s="440"/>
      <c r="N68" s="441"/>
      <c r="O68" s="189">
        <f>ROUND(SUM(O65:O67),2)</f>
        <v>27202.5</v>
      </c>
      <c r="P68" s="65"/>
    </row>
    <row r="69" spans="2:16" ht="15" thickBot="1" x14ac:dyDescent="0.25">
      <c r="B69" s="66"/>
      <c r="C69" s="91"/>
      <c r="O69" s="92"/>
      <c r="P69" s="65"/>
    </row>
    <row r="70" spans="2:16" ht="15.95" customHeight="1" thickBot="1" x14ac:dyDescent="0.25">
      <c r="B70" s="66"/>
      <c r="C70" s="442" t="s">
        <v>76</v>
      </c>
      <c r="D70" s="443"/>
      <c r="E70" s="443"/>
      <c r="F70" s="443"/>
      <c r="G70" s="443"/>
      <c r="H70" s="443"/>
      <c r="I70" s="443"/>
      <c r="J70" s="443"/>
      <c r="K70" s="443"/>
      <c r="L70" s="443"/>
      <c r="M70" s="443"/>
      <c r="N70" s="444"/>
      <c r="O70" s="211">
        <f>ROUND((O60+O68),0)</f>
        <v>117878</v>
      </c>
      <c r="P70" s="65"/>
    </row>
    <row r="71" spans="2:16" x14ac:dyDescent="0.2">
      <c r="B71" s="66"/>
      <c r="C71" s="88"/>
      <c r="D71" s="89"/>
      <c r="E71" s="89"/>
      <c r="F71" s="89"/>
      <c r="G71" s="89"/>
      <c r="H71" s="89"/>
      <c r="I71" s="89"/>
      <c r="J71" s="89"/>
      <c r="K71" s="89"/>
      <c r="L71" s="89"/>
      <c r="M71" s="89"/>
      <c r="N71" s="89"/>
      <c r="O71" s="90"/>
      <c r="P71" s="65"/>
    </row>
    <row r="72" spans="2:16" x14ac:dyDescent="0.2">
      <c r="B72" s="66"/>
      <c r="C72" s="91"/>
      <c r="O72" s="92"/>
      <c r="P72" s="65"/>
    </row>
    <row r="73" spans="2:16" x14ac:dyDescent="0.2">
      <c r="B73" s="66"/>
      <c r="C73" s="91"/>
      <c r="O73" s="92"/>
      <c r="P73" s="65"/>
    </row>
    <row r="74" spans="2:16" x14ac:dyDescent="0.2">
      <c r="B74" s="66"/>
      <c r="C74" s="91"/>
      <c r="H74" s="121" t="s">
        <v>77</v>
      </c>
      <c r="I74" s="121"/>
      <c r="J74" s="121"/>
      <c r="K74" s="121"/>
      <c r="O74" s="92"/>
      <c r="P74" s="65"/>
    </row>
    <row r="75" spans="2:16" x14ac:dyDescent="0.2">
      <c r="B75" s="66"/>
      <c r="C75" s="91"/>
      <c r="H75" s="121" t="s">
        <v>78</v>
      </c>
      <c r="O75" s="92"/>
      <c r="P75" s="65"/>
    </row>
    <row r="76" spans="2:16" x14ac:dyDescent="0.2">
      <c r="B76" s="66"/>
      <c r="C76" s="91"/>
      <c r="H76" s="121" t="s">
        <v>79</v>
      </c>
      <c r="O76" s="92"/>
      <c r="P76" s="65"/>
    </row>
    <row r="77" spans="2:16" x14ac:dyDescent="0.2">
      <c r="B77" s="66"/>
      <c r="C77" s="77"/>
      <c r="D77" s="122"/>
      <c r="E77" s="122"/>
      <c r="F77" s="122"/>
      <c r="G77" s="122"/>
      <c r="H77" s="121" t="s">
        <v>80</v>
      </c>
      <c r="I77" s="122"/>
      <c r="J77" s="122"/>
      <c r="K77" s="122"/>
      <c r="L77" s="122"/>
      <c r="M77" s="122"/>
      <c r="N77" s="122"/>
      <c r="O77" s="123"/>
      <c r="P77" s="65"/>
    </row>
    <row r="78" spans="2:16" x14ac:dyDescent="0.2">
      <c r="B78" s="66"/>
      <c r="C78" s="91"/>
      <c r="H78" s="64" t="s">
        <v>81</v>
      </c>
      <c r="O78" s="92"/>
      <c r="P78" s="65"/>
    </row>
    <row r="79" spans="2:16" x14ac:dyDescent="0.2">
      <c r="B79" s="66"/>
      <c r="C79" s="124" t="s">
        <v>82</v>
      </c>
      <c r="D79" s="93"/>
      <c r="E79" s="93"/>
      <c r="F79" s="93"/>
      <c r="G79" s="93"/>
      <c r="H79" s="93"/>
      <c r="I79" s="93"/>
      <c r="J79" s="93"/>
      <c r="K79" s="93"/>
      <c r="L79" s="93"/>
      <c r="M79" s="93"/>
      <c r="N79" s="93"/>
      <c r="O79" s="125"/>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430"/>
      <c r="D81" s="431"/>
      <c r="E81" s="431"/>
      <c r="F81" s="431"/>
      <c r="G81" s="431"/>
      <c r="H81" s="431"/>
      <c r="I81" s="431"/>
      <c r="J81" s="431"/>
      <c r="K81" s="431"/>
      <c r="L81" s="431"/>
      <c r="M81" s="431"/>
      <c r="N81" s="431"/>
      <c r="O81" s="432"/>
      <c r="P81" s="65"/>
    </row>
    <row r="82" spans="2:16" x14ac:dyDescent="0.2">
      <c r="B82" s="66"/>
      <c r="C82" s="77"/>
      <c r="D82" s="122"/>
      <c r="E82" s="122"/>
      <c r="F82" s="122"/>
      <c r="G82" s="122"/>
      <c r="H82" s="122"/>
      <c r="I82" s="122"/>
      <c r="J82" s="122"/>
      <c r="K82" s="122"/>
      <c r="L82" s="122"/>
      <c r="M82" s="122"/>
      <c r="N82" s="122"/>
      <c r="O82" s="123"/>
      <c r="P82" s="65"/>
    </row>
    <row r="83" spans="2:16" x14ac:dyDescent="0.2">
      <c r="B83" s="66"/>
      <c r="C83" s="126" t="s">
        <v>83</v>
      </c>
      <c r="D83" s="122"/>
      <c r="E83" s="122"/>
      <c r="F83" s="122"/>
      <c r="G83" s="122"/>
      <c r="H83" s="122"/>
      <c r="I83" s="122"/>
      <c r="J83" s="122"/>
      <c r="K83" s="122"/>
      <c r="L83" s="122"/>
      <c r="M83" s="122"/>
      <c r="N83" s="122"/>
      <c r="O83" s="123"/>
      <c r="P83" s="65"/>
    </row>
    <row r="84" spans="2:16" ht="12.75" customHeight="1" x14ac:dyDescent="0.2">
      <c r="B84" s="66"/>
      <c r="C84" s="427" t="s">
        <v>84</v>
      </c>
      <c r="D84" s="428"/>
      <c r="E84" s="428"/>
      <c r="F84" s="428"/>
      <c r="G84" s="428"/>
      <c r="H84" s="428"/>
      <c r="I84" s="428"/>
      <c r="J84" s="428"/>
      <c r="K84" s="428"/>
      <c r="L84" s="428"/>
      <c r="M84" s="428"/>
      <c r="N84" s="428"/>
      <c r="O84" s="429"/>
      <c r="P84" s="65"/>
    </row>
    <row r="85" spans="2:16" x14ac:dyDescent="0.2">
      <c r="B85" s="66"/>
      <c r="C85" s="427"/>
      <c r="D85" s="428"/>
      <c r="E85" s="428"/>
      <c r="F85" s="428"/>
      <c r="G85" s="428"/>
      <c r="H85" s="428"/>
      <c r="I85" s="428"/>
      <c r="J85" s="428"/>
      <c r="K85" s="428"/>
      <c r="L85" s="428"/>
      <c r="M85" s="428"/>
      <c r="N85" s="428"/>
      <c r="O85" s="429"/>
      <c r="P85" s="65"/>
    </row>
    <row r="86" spans="2:16" ht="12.95" customHeight="1" x14ac:dyDescent="0.2">
      <c r="B86" s="66"/>
      <c r="C86" s="427" t="s">
        <v>85</v>
      </c>
      <c r="D86" s="428"/>
      <c r="E86" s="428"/>
      <c r="F86" s="428"/>
      <c r="G86" s="428"/>
      <c r="H86" s="428"/>
      <c r="I86" s="428"/>
      <c r="J86" s="428"/>
      <c r="K86" s="428"/>
      <c r="L86" s="428"/>
      <c r="M86" s="428"/>
      <c r="N86" s="428"/>
      <c r="O86" s="429"/>
      <c r="P86" s="65"/>
    </row>
    <row r="87" spans="2:16" x14ac:dyDescent="0.2">
      <c r="B87" s="66"/>
      <c r="C87" s="427"/>
      <c r="D87" s="428"/>
      <c r="E87" s="428"/>
      <c r="F87" s="428"/>
      <c r="G87" s="428"/>
      <c r="H87" s="428"/>
      <c r="I87" s="428"/>
      <c r="J87" s="428"/>
      <c r="K87" s="428"/>
      <c r="L87" s="428"/>
      <c r="M87" s="428"/>
      <c r="N87" s="428"/>
      <c r="O87" s="429"/>
      <c r="P87" s="65"/>
    </row>
    <row r="88" spans="2:16" x14ac:dyDescent="0.2">
      <c r="B88" s="66"/>
      <c r="C88" s="77"/>
      <c r="D88" s="122"/>
      <c r="E88" s="122"/>
      <c r="F88" s="122"/>
      <c r="G88" s="122"/>
      <c r="H88" s="122"/>
      <c r="I88" s="122"/>
      <c r="J88" s="122"/>
      <c r="K88" s="122"/>
      <c r="L88" s="122"/>
      <c r="M88" s="122"/>
      <c r="N88" s="122"/>
      <c r="O88" s="123"/>
      <c r="P88" s="65"/>
    </row>
    <row r="89" spans="2:16" x14ac:dyDescent="0.2">
      <c r="B89" s="66"/>
      <c r="C89" s="91"/>
      <c r="H89" s="121" t="s">
        <v>77</v>
      </c>
      <c r="O89" s="92"/>
      <c r="P89" s="65"/>
    </row>
    <row r="90" spans="2:16" x14ac:dyDescent="0.2">
      <c r="B90" s="66"/>
      <c r="C90" s="91"/>
      <c r="H90" s="64" t="s">
        <v>78</v>
      </c>
      <c r="I90" s="97"/>
      <c r="J90" s="97"/>
      <c r="K90" s="97"/>
      <c r="O90" s="92"/>
      <c r="P90" s="65"/>
    </row>
    <row r="91" spans="2:16" x14ac:dyDescent="0.2">
      <c r="B91" s="66"/>
      <c r="C91" s="91"/>
      <c r="H91" s="64" t="s">
        <v>86</v>
      </c>
      <c r="I91" s="127"/>
      <c r="J91" s="127"/>
      <c r="K91" s="127"/>
      <c r="O91" s="92"/>
      <c r="P91" s="65"/>
    </row>
    <row r="92" spans="2:16" x14ac:dyDescent="0.2">
      <c r="B92" s="66"/>
      <c r="C92" s="128"/>
      <c r="D92" s="122"/>
      <c r="E92" s="122"/>
      <c r="F92" s="122"/>
      <c r="G92" s="122"/>
      <c r="H92" s="64" t="s">
        <v>80</v>
      </c>
      <c r="L92" s="122"/>
      <c r="M92" s="122"/>
      <c r="N92" s="122"/>
      <c r="O92" s="123"/>
      <c r="P92" s="65"/>
    </row>
    <row r="93" spans="2:16" ht="17.25" customHeight="1" x14ac:dyDescent="0.2">
      <c r="B93" s="66"/>
      <c r="C93" s="128"/>
      <c r="D93" s="127"/>
      <c r="E93" s="127"/>
      <c r="K93" s="419"/>
      <c r="L93" s="419"/>
      <c r="M93" s="419"/>
      <c r="N93" s="419"/>
      <c r="O93" s="420"/>
      <c r="P93" s="65"/>
    </row>
    <row r="94" spans="2:16" ht="18.75" customHeight="1" thickBot="1" x14ac:dyDescent="0.25">
      <c r="B94" s="66"/>
      <c r="C94" s="423"/>
      <c r="D94" s="424"/>
      <c r="E94" s="424"/>
      <c r="F94" s="108"/>
      <c r="G94" s="108"/>
      <c r="H94" s="108"/>
      <c r="I94" s="108"/>
      <c r="J94" s="108"/>
      <c r="K94" s="421"/>
      <c r="L94" s="421"/>
      <c r="M94" s="421"/>
      <c r="N94" s="421"/>
      <c r="O94" s="422"/>
      <c r="P94" s="65"/>
    </row>
    <row r="95" spans="2:16" ht="15" thickBot="1" x14ac:dyDescent="0.25">
      <c r="B95" s="129"/>
      <c r="C95" s="130"/>
      <c r="D95" s="130"/>
      <c r="E95" s="130"/>
      <c r="F95" s="130"/>
      <c r="G95" s="130"/>
      <c r="H95" s="130"/>
      <c r="I95" s="130"/>
      <c r="J95" s="130"/>
      <c r="K95" s="130"/>
      <c r="L95" s="130"/>
      <c r="M95" s="130"/>
      <c r="N95" s="130"/>
      <c r="O95" s="130"/>
      <c r="P95" s="131"/>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DBC79-A299-44BE-AB36-FCC1AD044EAA}">
  <sheetPr>
    <tabColor rgb="FF00B0F0"/>
  </sheetPr>
  <dimension ref="B1:P96"/>
  <sheetViews>
    <sheetView showGridLines="0" view="pageBreakPreview" topLeftCell="A9"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307</v>
      </c>
      <c r="D24" s="477" t="s">
        <v>267</v>
      </c>
      <c r="E24" s="478"/>
      <c r="F24" s="478"/>
      <c r="G24" s="478"/>
      <c r="H24" s="478"/>
      <c r="I24" s="478"/>
      <c r="J24" s="478"/>
      <c r="K24" s="478"/>
      <c r="L24" s="479"/>
      <c r="M24" s="477" t="s">
        <v>159</v>
      </c>
      <c r="N24" s="479"/>
      <c r="O24" s="322">
        <f>'PRESUPUESTO OFICIAL (Entidad)'!I31</f>
        <v>75.27</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5%*O58</f>
        <v>0</v>
      </c>
      <c r="P29" s="65"/>
    </row>
    <row r="30" spans="2:16" x14ac:dyDescent="0.2">
      <c r="B30" s="66"/>
      <c r="C30" s="96" t="s">
        <v>294</v>
      </c>
      <c r="D30" s="97"/>
      <c r="E30" s="97"/>
      <c r="F30" s="97"/>
      <c r="G30" s="98"/>
      <c r="H30" s="99"/>
      <c r="I30" s="98"/>
      <c r="J30" s="99"/>
      <c r="K30" s="98"/>
      <c r="L30" s="94">
        <v>140000</v>
      </c>
      <c r="M30" s="483">
        <v>4</v>
      </c>
      <c r="N30" s="484"/>
      <c r="O30" s="95">
        <f>L30/M30</f>
        <v>35000</v>
      </c>
      <c r="P30" s="65"/>
    </row>
    <row r="31" spans="2:16" ht="15" thickBot="1" x14ac:dyDescent="0.25">
      <c r="B31" s="66"/>
      <c r="C31" s="445"/>
      <c r="D31" s="446"/>
      <c r="E31" s="446"/>
      <c r="F31" s="446"/>
      <c r="G31" s="461"/>
      <c r="H31" s="480"/>
      <c r="I31" s="461"/>
      <c r="J31" s="480"/>
      <c r="K31" s="461"/>
      <c r="L31" s="100"/>
      <c r="M31" s="481"/>
      <c r="N31" s="482"/>
      <c r="O31" s="95"/>
      <c r="P31" s="65"/>
    </row>
    <row r="32" spans="2:16" ht="15" thickBot="1" x14ac:dyDescent="0.25">
      <c r="B32" s="66"/>
      <c r="C32" s="439" t="s">
        <v>55</v>
      </c>
      <c r="D32" s="440"/>
      <c r="E32" s="440"/>
      <c r="F32" s="440"/>
      <c r="G32" s="440"/>
      <c r="H32" s="440"/>
      <c r="I32" s="440"/>
      <c r="J32" s="440"/>
      <c r="K32" s="440"/>
      <c r="L32" s="440"/>
      <c r="M32" s="440"/>
      <c r="N32" s="441"/>
      <c r="O32" s="191">
        <f>SUM(O29:O31)</f>
        <v>35000</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c r="D37" s="434"/>
      <c r="E37" s="434"/>
      <c r="F37" s="434"/>
      <c r="G37" s="434"/>
      <c r="H37" s="434"/>
      <c r="I37" s="434"/>
      <c r="J37" s="462"/>
      <c r="K37" s="204"/>
      <c r="L37" s="204"/>
      <c r="M37" s="532"/>
      <c r="N37" s="533"/>
      <c r="O37" s="95"/>
      <c r="P37" s="65"/>
    </row>
    <row r="38" spans="2:16" x14ac:dyDescent="0.2">
      <c r="B38" s="66"/>
      <c r="C38" s="534"/>
      <c r="D38" s="535"/>
      <c r="E38" s="535"/>
      <c r="F38" s="535"/>
      <c r="G38" s="535"/>
      <c r="H38" s="535"/>
      <c r="I38" s="535"/>
      <c r="J38" s="535"/>
      <c r="K38" s="204"/>
      <c r="L38" s="204"/>
      <c r="M38" s="532"/>
      <c r="N38" s="533"/>
      <c r="O38" s="95"/>
      <c r="P38" s="65"/>
    </row>
    <row r="39" spans="2:16" x14ac:dyDescent="0.2">
      <c r="B39" s="66"/>
      <c r="C39" s="91"/>
      <c r="J39" s="188"/>
      <c r="K39" s="204"/>
      <c r="L39" s="204"/>
      <c r="M39" s="532"/>
      <c r="N39" s="533"/>
      <c r="O39" s="95"/>
      <c r="P39" s="65"/>
    </row>
    <row r="40" spans="2:16" x14ac:dyDescent="0.2">
      <c r="B40" s="66"/>
      <c r="C40" s="96"/>
      <c r="D40" s="97"/>
      <c r="E40" s="97"/>
      <c r="F40" s="97"/>
      <c r="G40" s="97"/>
      <c r="H40" s="97"/>
      <c r="I40" s="97"/>
      <c r="J40" s="98"/>
      <c r="K40" s="205"/>
      <c r="L40" s="206"/>
      <c r="M40" s="536"/>
      <c r="N40" s="537"/>
      <c r="O40" s="95"/>
      <c r="P40" s="65"/>
    </row>
    <row r="41" spans="2:16" ht="15" thickBot="1" x14ac:dyDescent="0.25">
      <c r="B41" s="66"/>
      <c r="C41" s="445"/>
      <c r="D41" s="446"/>
      <c r="E41" s="446"/>
      <c r="F41" s="446"/>
      <c r="G41" s="446"/>
      <c r="H41" s="446"/>
      <c r="I41" s="446"/>
      <c r="J41" s="461"/>
      <c r="K41" s="205"/>
      <c r="L41" s="206"/>
      <c r="M41" s="538"/>
      <c r="N41" s="539"/>
      <c r="O41" s="95"/>
      <c r="P41" s="65"/>
    </row>
    <row r="42" spans="2:16" ht="15" thickBot="1" x14ac:dyDescent="0.25">
      <c r="B42" s="66"/>
      <c r="C42" s="439" t="s">
        <v>55</v>
      </c>
      <c r="D42" s="440"/>
      <c r="E42" s="440"/>
      <c r="F42" s="440"/>
      <c r="G42" s="440"/>
      <c r="H42" s="440"/>
      <c r="I42" s="440"/>
      <c r="J42" s="440"/>
      <c r="K42" s="440"/>
      <c r="L42" s="440"/>
      <c r="M42" s="440"/>
      <c r="N42" s="441"/>
      <c r="O42" s="190">
        <f>SUM(O37:O41)</f>
        <v>0</v>
      </c>
      <c r="P42" s="65"/>
    </row>
    <row r="43" spans="2:16" x14ac:dyDescent="0.2">
      <c r="B43" s="66"/>
      <c r="C43" s="452" t="s">
        <v>58</v>
      </c>
      <c r="D43" s="453"/>
      <c r="E43" s="453"/>
      <c r="F43" s="453"/>
      <c r="G43" s="453"/>
      <c r="H43" s="453"/>
      <c r="I43" s="453"/>
      <c r="J43" s="453"/>
      <c r="K43" s="453"/>
      <c r="L43" s="453"/>
      <c r="M43" s="453"/>
      <c r="N43" s="453"/>
      <c r="O43" s="454"/>
      <c r="P43" s="65"/>
    </row>
    <row r="44" spans="2:16" x14ac:dyDescent="0.2">
      <c r="B44" s="66"/>
      <c r="C44" s="455"/>
      <c r="D44" s="456"/>
      <c r="E44" s="456"/>
      <c r="F44" s="456"/>
      <c r="G44" s="456"/>
      <c r="H44" s="456"/>
      <c r="I44" s="456"/>
      <c r="J44" s="456"/>
      <c r="K44" s="456"/>
      <c r="L44" s="456"/>
      <c r="M44" s="456"/>
      <c r="N44" s="456"/>
      <c r="O44" s="457"/>
      <c r="P44" s="65"/>
    </row>
    <row r="45" spans="2:16" ht="15" thickBot="1" x14ac:dyDescent="0.25">
      <c r="B45" s="66"/>
      <c r="C45" s="458"/>
      <c r="D45" s="459"/>
      <c r="E45" s="459"/>
      <c r="F45" s="459"/>
      <c r="G45" s="459"/>
      <c r="H45" s="459"/>
      <c r="I45" s="459"/>
      <c r="J45" s="459"/>
      <c r="K45" s="459"/>
      <c r="L45" s="459"/>
      <c r="M45" s="459"/>
      <c r="N45" s="459"/>
      <c r="O45" s="460"/>
      <c r="P45" s="65"/>
    </row>
    <row r="46" spans="2:16" ht="15.75" x14ac:dyDescent="0.2">
      <c r="B46" s="66"/>
      <c r="C46" s="463" t="s">
        <v>59</v>
      </c>
      <c r="D46" s="464"/>
      <c r="E46" s="464"/>
      <c r="F46" s="464"/>
      <c r="G46" s="464"/>
      <c r="H46" s="464"/>
      <c r="I46" s="464"/>
      <c r="J46" s="193" t="s">
        <v>60</v>
      </c>
      <c r="K46" s="196" t="s">
        <v>61</v>
      </c>
      <c r="L46" s="197" t="s">
        <v>62</v>
      </c>
      <c r="M46" s="466" t="s">
        <v>63</v>
      </c>
      <c r="N46" s="465"/>
      <c r="O46" s="194" t="s">
        <v>54</v>
      </c>
      <c r="P46" s="65"/>
    </row>
    <row r="47" spans="2:16" x14ac:dyDescent="0.2">
      <c r="B47" s="66"/>
      <c r="C47" s="433" t="s">
        <v>293</v>
      </c>
      <c r="D47" s="434"/>
      <c r="E47" s="434"/>
      <c r="F47" s="434"/>
      <c r="G47" s="434"/>
      <c r="H47" s="434"/>
      <c r="I47" s="434"/>
      <c r="J47" s="105"/>
      <c r="K47" s="106"/>
      <c r="L47" s="105"/>
      <c r="M47" s="540">
        <f>120000/7</f>
        <v>17142.857142857141</v>
      </c>
      <c r="N47" s="541"/>
      <c r="O47" s="321">
        <f>PRODUCT(M47)</f>
        <v>17142.857142857141</v>
      </c>
      <c r="P47" s="65"/>
    </row>
    <row r="48" spans="2:16" ht="15" thickBot="1" x14ac:dyDescent="0.25">
      <c r="B48" s="66"/>
      <c r="C48" s="445"/>
      <c r="D48" s="446"/>
      <c r="E48" s="446"/>
      <c r="F48" s="446"/>
      <c r="G48" s="446"/>
      <c r="H48" s="446"/>
      <c r="I48" s="446"/>
      <c r="J48" s="107"/>
      <c r="K48" s="108"/>
      <c r="L48" s="107"/>
      <c r="M48" s="447"/>
      <c r="N48" s="448"/>
      <c r="O48" s="109"/>
      <c r="P48" s="65"/>
    </row>
    <row r="49" spans="2:16" ht="15" thickBot="1" x14ac:dyDescent="0.25">
      <c r="B49" s="66"/>
      <c r="C49" s="439" t="s">
        <v>55</v>
      </c>
      <c r="D49" s="440"/>
      <c r="E49" s="440"/>
      <c r="F49" s="440"/>
      <c r="G49" s="440"/>
      <c r="H49" s="440"/>
      <c r="I49" s="440"/>
      <c r="J49" s="440"/>
      <c r="K49" s="440"/>
      <c r="L49" s="440"/>
      <c r="M49" s="440"/>
      <c r="N49" s="441"/>
      <c r="O49" s="191">
        <f>SUM(O47:O48)</f>
        <v>17142.857142857141</v>
      </c>
      <c r="P49" s="65"/>
    </row>
    <row r="50" spans="2:16" x14ac:dyDescent="0.2">
      <c r="B50" s="66"/>
      <c r="C50" s="452" t="s">
        <v>64</v>
      </c>
      <c r="D50" s="453"/>
      <c r="E50" s="453"/>
      <c r="F50" s="453"/>
      <c r="G50" s="453"/>
      <c r="H50" s="453"/>
      <c r="I50" s="453"/>
      <c r="J50" s="453"/>
      <c r="K50" s="453"/>
      <c r="L50" s="453"/>
      <c r="M50" s="453"/>
      <c r="N50" s="453"/>
      <c r="O50" s="454"/>
      <c r="P50" s="65"/>
    </row>
    <row r="51" spans="2:16" x14ac:dyDescent="0.2">
      <c r="B51" s="66"/>
      <c r="C51" s="455"/>
      <c r="D51" s="456"/>
      <c r="E51" s="456"/>
      <c r="F51" s="456"/>
      <c r="G51" s="456"/>
      <c r="H51" s="456"/>
      <c r="I51" s="456"/>
      <c r="J51" s="456"/>
      <c r="K51" s="456"/>
      <c r="L51" s="456"/>
      <c r="M51" s="456"/>
      <c r="N51" s="456"/>
      <c r="O51" s="457"/>
      <c r="P51" s="65"/>
    </row>
    <row r="52" spans="2:16" ht="15" thickBot="1" x14ac:dyDescent="0.25">
      <c r="B52" s="66"/>
      <c r="C52" s="458"/>
      <c r="D52" s="459"/>
      <c r="E52" s="459"/>
      <c r="F52" s="459"/>
      <c r="G52" s="459"/>
      <c r="H52" s="459"/>
      <c r="I52" s="459"/>
      <c r="J52" s="459"/>
      <c r="K52" s="459"/>
      <c r="L52" s="459"/>
      <c r="M52" s="459"/>
      <c r="N52" s="459"/>
      <c r="O52" s="460"/>
      <c r="P52" s="65"/>
    </row>
    <row r="53" spans="2:16" ht="28.35" customHeight="1" x14ac:dyDescent="0.2">
      <c r="B53" s="66"/>
      <c r="C53" s="463" t="s">
        <v>65</v>
      </c>
      <c r="D53" s="464"/>
      <c r="E53" s="464"/>
      <c r="F53" s="464"/>
      <c r="G53" s="464"/>
      <c r="H53" s="464"/>
      <c r="I53" s="464"/>
      <c r="J53" s="193" t="s">
        <v>66</v>
      </c>
      <c r="K53" s="198" t="s">
        <v>67</v>
      </c>
      <c r="L53" s="199" t="s">
        <v>68</v>
      </c>
      <c r="M53" s="471" t="s">
        <v>53</v>
      </c>
      <c r="N53" s="472"/>
      <c r="O53" s="200" t="s">
        <v>54</v>
      </c>
      <c r="P53" s="65"/>
    </row>
    <row r="54" spans="2:16" x14ac:dyDescent="0.2">
      <c r="B54" s="66"/>
      <c r="C54" s="110"/>
      <c r="D54" s="111"/>
      <c r="E54" s="111"/>
      <c r="F54" s="111"/>
      <c r="G54" s="111"/>
      <c r="H54" s="111"/>
      <c r="I54" s="111"/>
      <c r="J54" s="207"/>
      <c r="K54" s="208"/>
      <c r="L54" s="207"/>
      <c r="M54" s="473"/>
      <c r="N54" s="474"/>
      <c r="O54" s="207"/>
      <c r="P54" s="65"/>
    </row>
    <row r="55" spans="2:16" x14ac:dyDescent="0.2">
      <c r="B55" s="66"/>
      <c r="C55" s="110"/>
      <c r="D55" s="111"/>
      <c r="E55" s="111"/>
      <c r="F55" s="111"/>
      <c r="G55" s="111"/>
      <c r="H55" s="111"/>
      <c r="I55" s="111"/>
      <c r="J55" s="207"/>
      <c r="K55" s="208"/>
      <c r="L55" s="207"/>
      <c r="M55" s="473"/>
      <c r="N55" s="474"/>
      <c r="O55" s="207"/>
      <c r="P55" s="65"/>
    </row>
    <row r="56" spans="2:16" x14ac:dyDescent="0.2">
      <c r="B56" s="66"/>
      <c r="C56" s="110"/>
      <c r="D56" s="111"/>
      <c r="E56" s="111"/>
      <c r="F56" s="111"/>
      <c r="G56" s="111"/>
      <c r="H56" s="111"/>
      <c r="I56" s="111"/>
      <c r="J56" s="112"/>
      <c r="K56" s="113"/>
      <c r="L56" s="114"/>
      <c r="M56" s="469"/>
      <c r="N56" s="470"/>
      <c r="O56" s="207"/>
      <c r="P56" s="65"/>
    </row>
    <row r="57" spans="2:16" ht="15" thickBot="1" x14ac:dyDescent="0.25">
      <c r="B57" s="66"/>
      <c r="C57" s="445"/>
      <c r="D57" s="446"/>
      <c r="E57" s="446"/>
      <c r="F57" s="446"/>
      <c r="G57" s="446"/>
      <c r="H57" s="446"/>
      <c r="I57" s="446"/>
      <c r="J57" s="107"/>
      <c r="K57" s="108"/>
      <c r="L57" s="107"/>
      <c r="M57" s="447"/>
      <c r="N57" s="448"/>
      <c r="O57" s="109"/>
      <c r="P57" s="65"/>
    </row>
    <row r="58" spans="2:16" ht="15" thickBot="1" x14ac:dyDescent="0.25">
      <c r="B58" s="66"/>
      <c r="C58" s="439" t="s">
        <v>55</v>
      </c>
      <c r="D58" s="440"/>
      <c r="E58" s="440"/>
      <c r="F58" s="440"/>
      <c r="G58" s="440"/>
      <c r="H58" s="440"/>
      <c r="I58" s="440"/>
      <c r="J58" s="440"/>
      <c r="K58" s="440"/>
      <c r="L58" s="440"/>
      <c r="M58" s="440"/>
      <c r="N58" s="441"/>
      <c r="O58" s="190">
        <f>SUM(O54:O57)</f>
        <v>0</v>
      </c>
      <c r="P58" s="65"/>
    </row>
    <row r="59" spans="2:16" ht="15" thickBot="1" x14ac:dyDescent="0.25">
      <c r="B59" s="66"/>
      <c r="C59" s="91"/>
      <c r="O59" s="92"/>
      <c r="P59" s="65"/>
    </row>
    <row r="60" spans="2:16" ht="15" thickBot="1" x14ac:dyDescent="0.25">
      <c r="B60" s="66"/>
      <c r="C60" s="449" t="s">
        <v>69</v>
      </c>
      <c r="D60" s="450"/>
      <c r="E60" s="450"/>
      <c r="F60" s="450"/>
      <c r="G60" s="450"/>
      <c r="H60" s="450"/>
      <c r="I60" s="450"/>
      <c r="J60" s="450"/>
      <c r="K60" s="450"/>
      <c r="L60" s="450"/>
      <c r="M60" s="450"/>
      <c r="N60" s="451"/>
      <c r="O60" s="201">
        <f>ROUND((O32+O42+O49+O58),2)</f>
        <v>52142.86</v>
      </c>
      <c r="P60" s="65"/>
    </row>
    <row r="61" spans="2:16" x14ac:dyDescent="0.2">
      <c r="B61" s="66"/>
      <c r="C61" s="452" t="s">
        <v>70</v>
      </c>
      <c r="D61" s="453"/>
      <c r="E61" s="453"/>
      <c r="F61" s="453"/>
      <c r="G61" s="453"/>
      <c r="H61" s="453"/>
      <c r="I61" s="453"/>
      <c r="J61" s="453"/>
      <c r="K61" s="453"/>
      <c r="L61" s="453"/>
      <c r="M61" s="453"/>
      <c r="N61" s="453"/>
      <c r="O61" s="454"/>
      <c r="P61" s="65"/>
    </row>
    <row r="62" spans="2:16" x14ac:dyDescent="0.2">
      <c r="B62" s="66"/>
      <c r="C62" s="455"/>
      <c r="D62" s="456"/>
      <c r="E62" s="456"/>
      <c r="F62" s="456"/>
      <c r="G62" s="456"/>
      <c r="H62" s="456"/>
      <c r="I62" s="456"/>
      <c r="J62" s="456"/>
      <c r="K62" s="456"/>
      <c r="L62" s="456"/>
      <c r="M62" s="456"/>
      <c r="N62" s="456"/>
      <c r="O62" s="457"/>
      <c r="P62" s="65"/>
    </row>
    <row r="63" spans="2:16" ht="15" thickBot="1" x14ac:dyDescent="0.25">
      <c r="B63" s="66"/>
      <c r="C63" s="458"/>
      <c r="D63" s="459"/>
      <c r="E63" s="459"/>
      <c r="F63" s="459"/>
      <c r="G63" s="459"/>
      <c r="H63" s="459"/>
      <c r="I63" s="459"/>
      <c r="J63" s="459"/>
      <c r="K63" s="459"/>
      <c r="L63" s="459"/>
      <c r="M63" s="459"/>
      <c r="N63" s="459"/>
      <c r="O63" s="460"/>
      <c r="P63" s="65"/>
    </row>
    <row r="64" spans="2:16" ht="15" customHeight="1" x14ac:dyDescent="0.2">
      <c r="B64" s="66"/>
      <c r="C64" s="463" t="s">
        <v>71</v>
      </c>
      <c r="D64" s="464"/>
      <c r="E64" s="464"/>
      <c r="F64" s="464"/>
      <c r="G64" s="464"/>
      <c r="H64" s="464"/>
      <c r="I64" s="464"/>
      <c r="J64" s="196"/>
      <c r="K64" s="202"/>
      <c r="L64" s="199" t="s">
        <v>72</v>
      </c>
      <c r="M64" s="466" t="s">
        <v>266</v>
      </c>
      <c r="N64" s="465"/>
      <c r="O64" s="200" t="s">
        <v>73</v>
      </c>
      <c r="P64" s="65"/>
    </row>
    <row r="65" spans="2:16" x14ac:dyDescent="0.2">
      <c r="B65" s="66"/>
      <c r="C65" s="433" t="s">
        <v>22</v>
      </c>
      <c r="D65" s="434"/>
      <c r="E65" s="434"/>
      <c r="F65" s="434"/>
      <c r="G65" s="434"/>
      <c r="H65" s="434"/>
      <c r="I65" s="434"/>
      <c r="J65" s="115"/>
      <c r="K65" s="116"/>
      <c r="L65" s="117">
        <v>0.25</v>
      </c>
      <c r="M65" s="435">
        <f>O$60</f>
        <v>52142.86</v>
      </c>
      <c r="N65" s="436"/>
      <c r="O65" s="118">
        <f>L65*M65</f>
        <v>13035.715</v>
      </c>
      <c r="P65" s="65"/>
    </row>
    <row r="66" spans="2:16" x14ac:dyDescent="0.2">
      <c r="B66" s="66"/>
      <c r="C66" s="96" t="s">
        <v>74</v>
      </c>
      <c r="D66" s="97"/>
      <c r="E66" s="97"/>
      <c r="F66" s="97"/>
      <c r="G66" s="97"/>
      <c r="H66" s="97"/>
      <c r="I66" s="97"/>
      <c r="J66" s="115"/>
      <c r="K66" s="116"/>
      <c r="L66" s="117">
        <v>0.01</v>
      </c>
      <c r="M66" s="435">
        <f t="shared" ref="M66:M67" si="0">O$60</f>
        <v>52142.86</v>
      </c>
      <c r="N66" s="436"/>
      <c r="O66" s="118">
        <f t="shared" ref="O66:O67" si="1">L66*M66</f>
        <v>521.42859999999996</v>
      </c>
      <c r="P66" s="65"/>
    </row>
    <row r="67" spans="2:16" ht="15" thickBot="1" x14ac:dyDescent="0.25">
      <c r="B67" s="66"/>
      <c r="C67" s="85" t="s">
        <v>75</v>
      </c>
      <c r="D67" s="86"/>
      <c r="E67" s="86"/>
      <c r="F67" s="86"/>
      <c r="G67" s="86"/>
      <c r="H67" s="86"/>
      <c r="I67" s="86"/>
      <c r="J67" s="119"/>
      <c r="K67" s="120"/>
      <c r="L67" s="117">
        <v>0.04</v>
      </c>
      <c r="M67" s="435">
        <f t="shared" si="0"/>
        <v>52142.86</v>
      </c>
      <c r="N67" s="436"/>
      <c r="O67" s="118">
        <f t="shared" si="1"/>
        <v>2085.7143999999998</v>
      </c>
      <c r="P67" s="65"/>
    </row>
    <row r="68" spans="2:16" ht="15" thickBot="1" x14ac:dyDescent="0.25">
      <c r="B68" s="66"/>
      <c r="C68" s="439" t="s">
        <v>55</v>
      </c>
      <c r="D68" s="440"/>
      <c r="E68" s="440"/>
      <c r="F68" s="440"/>
      <c r="G68" s="440"/>
      <c r="H68" s="440"/>
      <c r="I68" s="440"/>
      <c r="J68" s="440"/>
      <c r="K68" s="440"/>
      <c r="L68" s="440"/>
      <c r="M68" s="440"/>
      <c r="N68" s="441"/>
      <c r="O68" s="189">
        <f>ROUND(SUM(O65:O67),2)</f>
        <v>15642.86</v>
      </c>
      <c r="P68" s="65"/>
    </row>
    <row r="69" spans="2:16" ht="15" thickBot="1" x14ac:dyDescent="0.25">
      <c r="B69" s="66"/>
      <c r="C69" s="91"/>
      <c r="O69" s="92"/>
      <c r="P69" s="65"/>
    </row>
    <row r="70" spans="2:16" ht="15.95" customHeight="1" thickBot="1" x14ac:dyDescent="0.25">
      <c r="B70" s="66"/>
      <c r="C70" s="442" t="s">
        <v>76</v>
      </c>
      <c r="D70" s="443"/>
      <c r="E70" s="443"/>
      <c r="F70" s="443"/>
      <c r="G70" s="443"/>
      <c r="H70" s="443"/>
      <c r="I70" s="443"/>
      <c r="J70" s="443"/>
      <c r="K70" s="443"/>
      <c r="L70" s="443"/>
      <c r="M70" s="443"/>
      <c r="N70" s="444"/>
      <c r="O70" s="211">
        <f>ROUND((O60+O68),0)</f>
        <v>67786</v>
      </c>
      <c r="P70" s="65"/>
    </row>
    <row r="71" spans="2:16" x14ac:dyDescent="0.2">
      <c r="B71" s="66"/>
      <c r="C71" s="88"/>
      <c r="D71" s="89"/>
      <c r="E71" s="89"/>
      <c r="F71" s="89"/>
      <c r="G71" s="89"/>
      <c r="H71" s="89"/>
      <c r="I71" s="89"/>
      <c r="J71" s="89"/>
      <c r="K71" s="89"/>
      <c r="L71" s="89"/>
      <c r="M71" s="89"/>
      <c r="N71" s="89"/>
      <c r="O71" s="90"/>
      <c r="P71" s="65"/>
    </row>
    <row r="72" spans="2:16" x14ac:dyDescent="0.2">
      <c r="B72" s="66"/>
      <c r="C72" s="91"/>
      <c r="O72" s="92"/>
      <c r="P72" s="65"/>
    </row>
    <row r="73" spans="2:16" x14ac:dyDescent="0.2">
      <c r="B73" s="66"/>
      <c r="C73" s="91"/>
      <c r="O73" s="92"/>
      <c r="P73" s="65"/>
    </row>
    <row r="74" spans="2:16" x14ac:dyDescent="0.2">
      <c r="B74" s="66"/>
      <c r="C74" s="91"/>
      <c r="H74" s="121" t="s">
        <v>77</v>
      </c>
      <c r="I74" s="121"/>
      <c r="J74" s="121"/>
      <c r="K74" s="121"/>
      <c r="O74" s="92"/>
      <c r="P74" s="65"/>
    </row>
    <row r="75" spans="2:16" x14ac:dyDescent="0.2">
      <c r="B75" s="66"/>
      <c r="C75" s="91"/>
      <c r="H75" s="121" t="s">
        <v>78</v>
      </c>
      <c r="O75" s="92"/>
      <c r="P75" s="65"/>
    </row>
    <row r="76" spans="2:16" x14ac:dyDescent="0.2">
      <c r="B76" s="66"/>
      <c r="C76" s="91"/>
      <c r="H76" s="121" t="s">
        <v>79</v>
      </c>
      <c r="O76" s="92"/>
      <c r="P76" s="65"/>
    </row>
    <row r="77" spans="2:16" x14ac:dyDescent="0.2">
      <c r="B77" s="66"/>
      <c r="C77" s="77"/>
      <c r="D77" s="122"/>
      <c r="E77" s="122"/>
      <c r="F77" s="122"/>
      <c r="G77" s="122"/>
      <c r="H77" s="121" t="s">
        <v>80</v>
      </c>
      <c r="I77" s="122"/>
      <c r="J77" s="122"/>
      <c r="K77" s="122"/>
      <c r="L77" s="122"/>
      <c r="M77" s="122"/>
      <c r="N77" s="122"/>
      <c r="O77" s="123"/>
      <c r="P77" s="65"/>
    </row>
    <row r="78" spans="2:16" x14ac:dyDescent="0.2">
      <c r="B78" s="66"/>
      <c r="C78" s="91"/>
      <c r="H78" s="64" t="s">
        <v>81</v>
      </c>
      <c r="O78" s="92"/>
      <c r="P78" s="65"/>
    </row>
    <row r="79" spans="2:16" x14ac:dyDescent="0.2">
      <c r="B79" s="66"/>
      <c r="C79" s="124" t="s">
        <v>82</v>
      </c>
      <c r="D79" s="93"/>
      <c r="E79" s="93"/>
      <c r="F79" s="93"/>
      <c r="G79" s="93"/>
      <c r="H79" s="93"/>
      <c r="I79" s="93"/>
      <c r="J79" s="93"/>
      <c r="K79" s="93"/>
      <c r="L79" s="93"/>
      <c r="M79" s="93"/>
      <c r="N79" s="93"/>
      <c r="O79" s="125"/>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430"/>
      <c r="D81" s="431"/>
      <c r="E81" s="431"/>
      <c r="F81" s="431"/>
      <c r="G81" s="431"/>
      <c r="H81" s="431"/>
      <c r="I81" s="431"/>
      <c r="J81" s="431"/>
      <c r="K81" s="431"/>
      <c r="L81" s="431"/>
      <c r="M81" s="431"/>
      <c r="N81" s="431"/>
      <c r="O81" s="432"/>
      <c r="P81" s="65"/>
    </row>
    <row r="82" spans="2:16" x14ac:dyDescent="0.2">
      <c r="B82" s="66"/>
      <c r="C82" s="77"/>
      <c r="D82" s="122"/>
      <c r="E82" s="122"/>
      <c r="F82" s="122"/>
      <c r="G82" s="122"/>
      <c r="H82" s="122"/>
      <c r="I82" s="122"/>
      <c r="J82" s="122"/>
      <c r="K82" s="122"/>
      <c r="L82" s="122"/>
      <c r="M82" s="122"/>
      <c r="N82" s="122"/>
      <c r="O82" s="123"/>
      <c r="P82" s="65"/>
    </row>
    <row r="83" spans="2:16" x14ac:dyDescent="0.2">
      <c r="B83" s="66"/>
      <c r="C83" s="126" t="s">
        <v>83</v>
      </c>
      <c r="D83" s="122"/>
      <c r="E83" s="122"/>
      <c r="F83" s="122"/>
      <c r="G83" s="122"/>
      <c r="H83" s="122"/>
      <c r="I83" s="122"/>
      <c r="J83" s="122"/>
      <c r="K83" s="122"/>
      <c r="L83" s="122"/>
      <c r="M83" s="122"/>
      <c r="N83" s="122"/>
      <c r="O83" s="123"/>
      <c r="P83" s="65"/>
    </row>
    <row r="84" spans="2:16" ht="12.75" customHeight="1" x14ac:dyDescent="0.2">
      <c r="B84" s="66"/>
      <c r="C84" s="427" t="s">
        <v>84</v>
      </c>
      <c r="D84" s="428"/>
      <c r="E84" s="428"/>
      <c r="F84" s="428"/>
      <c r="G84" s="428"/>
      <c r="H84" s="428"/>
      <c r="I84" s="428"/>
      <c r="J84" s="428"/>
      <c r="K84" s="428"/>
      <c r="L84" s="428"/>
      <c r="M84" s="428"/>
      <c r="N84" s="428"/>
      <c r="O84" s="429"/>
      <c r="P84" s="65"/>
    </row>
    <row r="85" spans="2:16" x14ac:dyDescent="0.2">
      <c r="B85" s="66"/>
      <c r="C85" s="427"/>
      <c r="D85" s="428"/>
      <c r="E85" s="428"/>
      <c r="F85" s="428"/>
      <c r="G85" s="428"/>
      <c r="H85" s="428"/>
      <c r="I85" s="428"/>
      <c r="J85" s="428"/>
      <c r="K85" s="428"/>
      <c r="L85" s="428"/>
      <c r="M85" s="428"/>
      <c r="N85" s="428"/>
      <c r="O85" s="429"/>
      <c r="P85" s="65"/>
    </row>
    <row r="86" spans="2:16" ht="12.95" customHeight="1" x14ac:dyDescent="0.2">
      <c r="B86" s="66"/>
      <c r="C86" s="427" t="s">
        <v>85</v>
      </c>
      <c r="D86" s="428"/>
      <c r="E86" s="428"/>
      <c r="F86" s="428"/>
      <c r="G86" s="428"/>
      <c r="H86" s="428"/>
      <c r="I86" s="428"/>
      <c r="J86" s="428"/>
      <c r="K86" s="428"/>
      <c r="L86" s="428"/>
      <c r="M86" s="428"/>
      <c r="N86" s="428"/>
      <c r="O86" s="429"/>
      <c r="P86" s="65"/>
    </row>
    <row r="87" spans="2:16" x14ac:dyDescent="0.2">
      <c r="B87" s="66"/>
      <c r="C87" s="427"/>
      <c r="D87" s="428"/>
      <c r="E87" s="428"/>
      <c r="F87" s="428"/>
      <c r="G87" s="428"/>
      <c r="H87" s="428"/>
      <c r="I87" s="428"/>
      <c r="J87" s="428"/>
      <c r="K87" s="428"/>
      <c r="L87" s="428"/>
      <c r="M87" s="428"/>
      <c r="N87" s="428"/>
      <c r="O87" s="429"/>
      <c r="P87" s="65"/>
    </row>
    <row r="88" spans="2:16" x14ac:dyDescent="0.2">
      <c r="B88" s="66"/>
      <c r="C88" s="77"/>
      <c r="D88" s="122"/>
      <c r="E88" s="122"/>
      <c r="F88" s="122"/>
      <c r="G88" s="122"/>
      <c r="H88" s="122"/>
      <c r="I88" s="122"/>
      <c r="J88" s="122"/>
      <c r="K88" s="122"/>
      <c r="L88" s="122"/>
      <c r="M88" s="122"/>
      <c r="N88" s="122"/>
      <c r="O88" s="123"/>
      <c r="P88" s="65"/>
    </row>
    <row r="89" spans="2:16" x14ac:dyDescent="0.2">
      <c r="B89" s="66"/>
      <c r="C89" s="91"/>
      <c r="H89" s="121" t="s">
        <v>77</v>
      </c>
      <c r="O89" s="92"/>
      <c r="P89" s="65"/>
    </row>
    <row r="90" spans="2:16" x14ac:dyDescent="0.2">
      <c r="B90" s="66"/>
      <c r="C90" s="91"/>
      <c r="H90" s="64" t="s">
        <v>78</v>
      </c>
      <c r="I90" s="97"/>
      <c r="J90" s="97"/>
      <c r="K90" s="97"/>
      <c r="O90" s="92"/>
      <c r="P90" s="65"/>
    </row>
    <row r="91" spans="2:16" x14ac:dyDescent="0.2">
      <c r="B91" s="66"/>
      <c r="C91" s="91"/>
      <c r="H91" s="64" t="s">
        <v>86</v>
      </c>
      <c r="I91" s="127"/>
      <c r="J91" s="127"/>
      <c r="K91" s="127"/>
      <c r="O91" s="92"/>
      <c r="P91" s="65"/>
    </row>
    <row r="92" spans="2:16" x14ac:dyDescent="0.2">
      <c r="B92" s="66"/>
      <c r="C92" s="128"/>
      <c r="D92" s="122"/>
      <c r="E92" s="122"/>
      <c r="F92" s="122"/>
      <c r="G92" s="122"/>
      <c r="H92" s="64" t="s">
        <v>80</v>
      </c>
      <c r="L92" s="122"/>
      <c r="M92" s="122"/>
      <c r="N92" s="122"/>
      <c r="O92" s="123"/>
      <c r="P92" s="65"/>
    </row>
    <row r="93" spans="2:16" ht="17.25" customHeight="1" x14ac:dyDescent="0.2">
      <c r="B93" s="66"/>
      <c r="C93" s="128"/>
      <c r="D93" s="127"/>
      <c r="E93" s="127"/>
      <c r="K93" s="419"/>
      <c r="L93" s="419"/>
      <c r="M93" s="419"/>
      <c r="N93" s="419"/>
      <c r="O93" s="420"/>
      <c r="P93" s="65"/>
    </row>
    <row r="94" spans="2:16" ht="18.75" customHeight="1" thickBot="1" x14ac:dyDescent="0.25">
      <c r="B94" s="66"/>
      <c r="C94" s="423"/>
      <c r="D94" s="424"/>
      <c r="E94" s="424"/>
      <c r="F94" s="108"/>
      <c r="G94" s="108"/>
      <c r="H94" s="108"/>
      <c r="I94" s="108"/>
      <c r="J94" s="108"/>
      <c r="K94" s="421"/>
      <c r="L94" s="421"/>
      <c r="M94" s="421"/>
      <c r="N94" s="421"/>
      <c r="O94" s="422"/>
      <c r="P94" s="65"/>
    </row>
    <row r="95" spans="2:16" ht="15" thickBot="1" x14ac:dyDescent="0.25">
      <c r="B95" s="129"/>
      <c r="C95" s="130"/>
      <c r="D95" s="130"/>
      <c r="E95" s="130"/>
      <c r="F95" s="130"/>
      <c r="G95" s="130"/>
      <c r="H95" s="130"/>
      <c r="I95" s="130"/>
      <c r="J95" s="130"/>
      <c r="K95" s="130"/>
      <c r="L95" s="130"/>
      <c r="M95" s="130"/>
      <c r="N95" s="130"/>
      <c r="O95" s="130"/>
      <c r="P95" s="131"/>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DEB43-90D3-431F-9F57-F9323D28BA78}">
  <sheetPr>
    <tabColor rgb="FF00B0F0"/>
  </sheetPr>
  <dimension ref="B1:P96"/>
  <sheetViews>
    <sheetView showGridLines="0" view="pageBreakPreview" topLeftCell="A10"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308</v>
      </c>
      <c r="D24" s="477" t="s">
        <v>116</v>
      </c>
      <c r="E24" s="478"/>
      <c r="F24" s="478"/>
      <c r="G24" s="478"/>
      <c r="H24" s="478"/>
      <c r="I24" s="478"/>
      <c r="J24" s="478"/>
      <c r="K24" s="478"/>
      <c r="L24" s="479"/>
      <c r="M24" s="477" t="s">
        <v>159</v>
      </c>
      <c r="N24" s="479"/>
      <c r="O24" s="322">
        <f>'PRESUPUESTO OFICIAL (Entidad)'!I32</f>
        <v>12.26</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5%*O58</f>
        <v>1462.5</v>
      </c>
      <c r="P29" s="65"/>
    </row>
    <row r="30" spans="2:16" x14ac:dyDescent="0.2">
      <c r="B30" s="66"/>
      <c r="C30" s="96" t="s">
        <v>195</v>
      </c>
      <c r="D30" s="97"/>
      <c r="E30" s="97"/>
      <c r="F30" s="97"/>
      <c r="G30" s="98"/>
      <c r="H30" s="99"/>
      <c r="I30" s="98"/>
      <c r="J30" s="99"/>
      <c r="K30" s="98"/>
      <c r="L30" s="94">
        <f>80000/8</f>
        <v>10000</v>
      </c>
      <c r="M30" s="483">
        <v>0.5</v>
      </c>
      <c r="N30" s="484"/>
      <c r="O30" s="95">
        <f>L30/M30</f>
        <v>20000</v>
      </c>
      <c r="P30" s="65"/>
    </row>
    <row r="31" spans="2:16" ht="15" thickBot="1" x14ac:dyDescent="0.25">
      <c r="B31" s="66"/>
      <c r="C31" s="445"/>
      <c r="D31" s="446"/>
      <c r="E31" s="446"/>
      <c r="F31" s="446"/>
      <c r="G31" s="461"/>
      <c r="H31" s="480"/>
      <c r="I31" s="461"/>
      <c r="J31" s="480"/>
      <c r="K31" s="461"/>
      <c r="L31" s="100"/>
      <c r="M31" s="481"/>
      <c r="N31" s="482"/>
      <c r="O31" s="95"/>
      <c r="P31" s="65"/>
    </row>
    <row r="32" spans="2:16" ht="15" thickBot="1" x14ac:dyDescent="0.25">
      <c r="B32" s="66"/>
      <c r="C32" s="439" t="s">
        <v>55</v>
      </c>
      <c r="D32" s="440"/>
      <c r="E32" s="440"/>
      <c r="F32" s="440"/>
      <c r="G32" s="440"/>
      <c r="H32" s="440"/>
      <c r="I32" s="440"/>
      <c r="J32" s="440"/>
      <c r="K32" s="440"/>
      <c r="L32" s="440"/>
      <c r="M32" s="440"/>
      <c r="N32" s="441"/>
      <c r="O32" s="191">
        <f>SUM(O29:O31)</f>
        <v>21462.5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t="s">
        <v>196</v>
      </c>
      <c r="D37" s="434"/>
      <c r="E37" s="434"/>
      <c r="F37" s="434"/>
      <c r="G37" s="434"/>
      <c r="H37" s="434"/>
      <c r="I37" s="434"/>
      <c r="J37" s="462"/>
      <c r="K37" s="204" t="s">
        <v>159</v>
      </c>
      <c r="L37" s="209">
        <v>1</v>
      </c>
      <c r="M37" s="532">
        <v>20000</v>
      </c>
      <c r="N37" s="533"/>
      <c r="O37" s="95">
        <f>L37*M37</f>
        <v>20000</v>
      </c>
      <c r="P37" s="65"/>
    </row>
    <row r="38" spans="2:16" x14ac:dyDescent="0.2">
      <c r="B38" s="66"/>
      <c r="C38" s="534"/>
      <c r="D38" s="535"/>
      <c r="E38" s="535"/>
      <c r="F38" s="535"/>
      <c r="G38" s="535"/>
      <c r="H38" s="535"/>
      <c r="I38" s="535"/>
      <c r="J38" s="535"/>
      <c r="K38" s="204"/>
      <c r="L38" s="204"/>
      <c r="M38" s="532"/>
      <c r="N38" s="533"/>
      <c r="O38" s="95"/>
      <c r="P38" s="65"/>
    </row>
    <row r="39" spans="2:16" x14ac:dyDescent="0.2">
      <c r="B39" s="66"/>
      <c r="C39" s="91"/>
      <c r="J39" s="188"/>
      <c r="K39" s="204"/>
      <c r="L39" s="204"/>
      <c r="M39" s="532"/>
      <c r="N39" s="533"/>
      <c r="O39" s="95"/>
      <c r="P39" s="65"/>
    </row>
    <row r="40" spans="2:16" x14ac:dyDescent="0.2">
      <c r="B40" s="66"/>
      <c r="C40" s="96"/>
      <c r="D40" s="97"/>
      <c r="E40" s="97"/>
      <c r="F40" s="97"/>
      <c r="G40" s="97"/>
      <c r="H40" s="97"/>
      <c r="I40" s="97"/>
      <c r="J40" s="98"/>
      <c r="K40" s="205"/>
      <c r="L40" s="206"/>
      <c r="M40" s="536"/>
      <c r="N40" s="537"/>
      <c r="O40" s="95"/>
      <c r="P40" s="65"/>
    </row>
    <row r="41" spans="2:16" ht="15" thickBot="1" x14ac:dyDescent="0.25">
      <c r="B41" s="66"/>
      <c r="C41" s="445"/>
      <c r="D41" s="446"/>
      <c r="E41" s="446"/>
      <c r="F41" s="446"/>
      <c r="G41" s="446"/>
      <c r="H41" s="446"/>
      <c r="I41" s="446"/>
      <c r="J41" s="461"/>
      <c r="K41" s="205"/>
      <c r="L41" s="206"/>
      <c r="M41" s="538"/>
      <c r="N41" s="539"/>
      <c r="O41" s="95"/>
      <c r="P41" s="65"/>
    </row>
    <row r="42" spans="2:16" ht="15" thickBot="1" x14ac:dyDescent="0.25">
      <c r="B42" s="66"/>
      <c r="C42" s="439" t="s">
        <v>55</v>
      </c>
      <c r="D42" s="440"/>
      <c r="E42" s="440"/>
      <c r="F42" s="440"/>
      <c r="G42" s="440"/>
      <c r="H42" s="440"/>
      <c r="I42" s="440"/>
      <c r="J42" s="440"/>
      <c r="K42" s="440"/>
      <c r="L42" s="440"/>
      <c r="M42" s="440"/>
      <c r="N42" s="441"/>
      <c r="O42" s="190">
        <f>SUM(O37:O41)</f>
        <v>20000</v>
      </c>
      <c r="P42" s="65"/>
    </row>
    <row r="43" spans="2:16" x14ac:dyDescent="0.2">
      <c r="B43" s="66"/>
      <c r="C43" s="452" t="s">
        <v>58</v>
      </c>
      <c r="D43" s="453"/>
      <c r="E43" s="453"/>
      <c r="F43" s="453"/>
      <c r="G43" s="453"/>
      <c r="H43" s="453"/>
      <c r="I43" s="453"/>
      <c r="J43" s="453"/>
      <c r="K43" s="453"/>
      <c r="L43" s="453"/>
      <c r="M43" s="453"/>
      <c r="N43" s="453"/>
      <c r="O43" s="454"/>
      <c r="P43" s="65"/>
    </row>
    <row r="44" spans="2:16" x14ac:dyDescent="0.2">
      <c r="B44" s="66"/>
      <c r="C44" s="455"/>
      <c r="D44" s="456"/>
      <c r="E44" s="456"/>
      <c r="F44" s="456"/>
      <c r="G44" s="456"/>
      <c r="H44" s="456"/>
      <c r="I44" s="456"/>
      <c r="J44" s="456"/>
      <c r="K44" s="456"/>
      <c r="L44" s="456"/>
      <c r="M44" s="456"/>
      <c r="N44" s="456"/>
      <c r="O44" s="457"/>
      <c r="P44" s="65"/>
    </row>
    <row r="45" spans="2:16" ht="15" thickBot="1" x14ac:dyDescent="0.25">
      <c r="B45" s="66"/>
      <c r="C45" s="458"/>
      <c r="D45" s="459"/>
      <c r="E45" s="459"/>
      <c r="F45" s="459"/>
      <c r="G45" s="459"/>
      <c r="H45" s="459"/>
      <c r="I45" s="459"/>
      <c r="J45" s="459"/>
      <c r="K45" s="459"/>
      <c r="L45" s="459"/>
      <c r="M45" s="459"/>
      <c r="N45" s="459"/>
      <c r="O45" s="460"/>
      <c r="P45" s="65"/>
    </row>
    <row r="46" spans="2:16" ht="15.75" x14ac:dyDescent="0.2">
      <c r="B46" s="66"/>
      <c r="C46" s="463" t="s">
        <v>59</v>
      </c>
      <c r="D46" s="464"/>
      <c r="E46" s="464"/>
      <c r="F46" s="464"/>
      <c r="G46" s="464"/>
      <c r="H46" s="464"/>
      <c r="I46" s="464"/>
      <c r="J46" s="193" t="s">
        <v>60</v>
      </c>
      <c r="K46" s="196" t="s">
        <v>61</v>
      </c>
      <c r="L46" s="197" t="s">
        <v>62</v>
      </c>
      <c r="M46" s="466" t="s">
        <v>63</v>
      </c>
      <c r="N46" s="465"/>
      <c r="O46" s="194" t="s">
        <v>54</v>
      </c>
      <c r="P46" s="65"/>
    </row>
    <row r="47" spans="2:16" x14ac:dyDescent="0.2">
      <c r="B47" s="66"/>
      <c r="C47" s="433" t="s">
        <v>293</v>
      </c>
      <c r="D47" s="434"/>
      <c r="E47" s="434"/>
      <c r="F47" s="434"/>
      <c r="G47" s="434"/>
      <c r="H47" s="434"/>
      <c r="I47" s="434"/>
      <c r="J47" s="105"/>
      <c r="K47" s="106"/>
      <c r="L47" s="105"/>
      <c r="M47" s="540">
        <f>120000/7</f>
        <v>17142.857142857141</v>
      </c>
      <c r="N47" s="541"/>
      <c r="O47" s="321">
        <f>PRODUCT(M47)</f>
        <v>17142.857142857141</v>
      </c>
      <c r="P47" s="65"/>
    </row>
    <row r="48" spans="2:16" ht="15" thickBot="1" x14ac:dyDescent="0.25">
      <c r="B48" s="66"/>
      <c r="C48" s="445"/>
      <c r="D48" s="446"/>
      <c r="E48" s="446"/>
      <c r="F48" s="446"/>
      <c r="G48" s="446"/>
      <c r="H48" s="446"/>
      <c r="I48" s="446"/>
      <c r="J48" s="107"/>
      <c r="K48" s="108"/>
      <c r="L48" s="107"/>
      <c r="M48" s="447"/>
      <c r="N48" s="448"/>
      <c r="O48" s="109"/>
      <c r="P48" s="65"/>
    </row>
    <row r="49" spans="2:16" ht="15" thickBot="1" x14ac:dyDescent="0.25">
      <c r="B49" s="66"/>
      <c r="C49" s="439" t="s">
        <v>55</v>
      </c>
      <c r="D49" s="440"/>
      <c r="E49" s="440"/>
      <c r="F49" s="440"/>
      <c r="G49" s="440"/>
      <c r="H49" s="440"/>
      <c r="I49" s="440"/>
      <c r="J49" s="440"/>
      <c r="K49" s="440"/>
      <c r="L49" s="440"/>
      <c r="M49" s="440"/>
      <c r="N49" s="441"/>
      <c r="O49" s="191">
        <f>SUM(O47:O48)</f>
        <v>17142.857142857141</v>
      </c>
      <c r="P49" s="65"/>
    </row>
    <row r="50" spans="2:16" x14ac:dyDescent="0.2">
      <c r="B50" s="66"/>
      <c r="C50" s="452" t="s">
        <v>64</v>
      </c>
      <c r="D50" s="453"/>
      <c r="E50" s="453"/>
      <c r="F50" s="453"/>
      <c r="G50" s="453"/>
      <c r="H50" s="453"/>
      <c r="I50" s="453"/>
      <c r="J50" s="453"/>
      <c r="K50" s="453"/>
      <c r="L50" s="453"/>
      <c r="M50" s="453"/>
      <c r="N50" s="453"/>
      <c r="O50" s="454"/>
      <c r="P50" s="65"/>
    </row>
    <row r="51" spans="2:16" x14ac:dyDescent="0.2">
      <c r="B51" s="66"/>
      <c r="C51" s="455"/>
      <c r="D51" s="456"/>
      <c r="E51" s="456"/>
      <c r="F51" s="456"/>
      <c r="G51" s="456"/>
      <c r="H51" s="456"/>
      <c r="I51" s="456"/>
      <c r="J51" s="456"/>
      <c r="K51" s="456"/>
      <c r="L51" s="456"/>
      <c r="M51" s="456"/>
      <c r="N51" s="456"/>
      <c r="O51" s="457"/>
      <c r="P51" s="65"/>
    </row>
    <row r="52" spans="2:16" ht="15" thickBot="1" x14ac:dyDescent="0.25">
      <c r="B52" s="66"/>
      <c r="C52" s="458"/>
      <c r="D52" s="459"/>
      <c r="E52" s="459"/>
      <c r="F52" s="459"/>
      <c r="G52" s="459"/>
      <c r="H52" s="459"/>
      <c r="I52" s="459"/>
      <c r="J52" s="459"/>
      <c r="K52" s="459"/>
      <c r="L52" s="459"/>
      <c r="M52" s="459"/>
      <c r="N52" s="459"/>
      <c r="O52" s="460"/>
      <c r="P52" s="65"/>
    </row>
    <row r="53" spans="2:16" ht="28.35" customHeight="1" x14ac:dyDescent="0.2">
      <c r="B53" s="66"/>
      <c r="C53" s="463" t="s">
        <v>65</v>
      </c>
      <c r="D53" s="464"/>
      <c r="E53" s="464"/>
      <c r="F53" s="464"/>
      <c r="G53" s="464"/>
      <c r="H53" s="464"/>
      <c r="I53" s="464"/>
      <c r="J53" s="193" t="s">
        <v>66</v>
      </c>
      <c r="K53" s="198" t="s">
        <v>67</v>
      </c>
      <c r="L53" s="199" t="s">
        <v>68</v>
      </c>
      <c r="M53" s="471" t="s">
        <v>53</v>
      </c>
      <c r="N53" s="472"/>
      <c r="O53" s="200" t="s">
        <v>54</v>
      </c>
      <c r="P53" s="65"/>
    </row>
    <row r="54" spans="2:16" x14ac:dyDescent="0.2">
      <c r="B54" s="66"/>
      <c r="C54" s="110" t="s">
        <v>183</v>
      </c>
      <c r="D54" s="111"/>
      <c r="E54" s="111"/>
      <c r="F54" s="111"/>
      <c r="G54" s="111"/>
      <c r="H54" s="111"/>
      <c r="I54" s="111"/>
      <c r="J54" s="207">
        <v>85000</v>
      </c>
      <c r="K54" s="208">
        <v>1.95</v>
      </c>
      <c r="L54" s="207">
        <f>J54*K54</f>
        <v>165750</v>
      </c>
      <c r="M54" s="473">
        <v>15</v>
      </c>
      <c r="N54" s="474"/>
      <c r="O54" s="207">
        <f>L54/M54</f>
        <v>11050</v>
      </c>
      <c r="P54" s="65"/>
    </row>
    <row r="55" spans="2:16" x14ac:dyDescent="0.2">
      <c r="B55" s="66"/>
      <c r="C55" s="110" t="s">
        <v>184</v>
      </c>
      <c r="D55" s="111"/>
      <c r="E55" s="111"/>
      <c r="F55" s="111"/>
      <c r="G55" s="111"/>
      <c r="H55" s="111"/>
      <c r="I55" s="111"/>
      <c r="J55" s="207">
        <v>140000</v>
      </c>
      <c r="K55" s="208">
        <v>1.95</v>
      </c>
      <c r="L55" s="207">
        <f>J55*K55</f>
        <v>273000</v>
      </c>
      <c r="M55" s="473">
        <v>15</v>
      </c>
      <c r="N55" s="474"/>
      <c r="O55" s="207">
        <f t="shared" ref="O55" si="0">L55/M55</f>
        <v>18200</v>
      </c>
      <c r="P55" s="65"/>
    </row>
    <row r="56" spans="2:16" x14ac:dyDescent="0.2">
      <c r="B56" s="66"/>
      <c r="C56" s="110"/>
      <c r="D56" s="111"/>
      <c r="E56" s="111"/>
      <c r="F56" s="111"/>
      <c r="G56" s="111"/>
      <c r="H56" s="111"/>
      <c r="I56" s="111"/>
      <c r="J56" s="112"/>
      <c r="K56" s="113"/>
      <c r="L56" s="114"/>
      <c r="M56" s="469"/>
      <c r="N56" s="470"/>
      <c r="O56" s="207"/>
      <c r="P56" s="65"/>
    </row>
    <row r="57" spans="2:16" ht="15" thickBot="1" x14ac:dyDescent="0.25">
      <c r="B57" s="66"/>
      <c r="C57" s="445"/>
      <c r="D57" s="446"/>
      <c r="E57" s="446"/>
      <c r="F57" s="446"/>
      <c r="G57" s="446"/>
      <c r="H57" s="446"/>
      <c r="I57" s="446"/>
      <c r="J57" s="107"/>
      <c r="K57" s="108"/>
      <c r="L57" s="107"/>
      <c r="M57" s="447"/>
      <c r="N57" s="448"/>
      <c r="O57" s="109"/>
      <c r="P57" s="65"/>
    </row>
    <row r="58" spans="2:16" ht="15" thickBot="1" x14ac:dyDescent="0.25">
      <c r="B58" s="66"/>
      <c r="C58" s="439" t="s">
        <v>55</v>
      </c>
      <c r="D58" s="440"/>
      <c r="E58" s="440"/>
      <c r="F58" s="440"/>
      <c r="G58" s="440"/>
      <c r="H58" s="440"/>
      <c r="I58" s="440"/>
      <c r="J58" s="440"/>
      <c r="K58" s="440"/>
      <c r="L58" s="440"/>
      <c r="M58" s="440"/>
      <c r="N58" s="441"/>
      <c r="O58" s="190">
        <f>SUM(O54:O57)</f>
        <v>29250</v>
      </c>
      <c r="P58" s="65"/>
    </row>
    <row r="59" spans="2:16" ht="15" thickBot="1" x14ac:dyDescent="0.25">
      <c r="B59" s="66"/>
      <c r="C59" s="91"/>
      <c r="O59" s="92"/>
      <c r="P59" s="65"/>
    </row>
    <row r="60" spans="2:16" ht="15" thickBot="1" x14ac:dyDescent="0.25">
      <c r="B60" s="66"/>
      <c r="C60" s="449" t="s">
        <v>69</v>
      </c>
      <c r="D60" s="450"/>
      <c r="E60" s="450"/>
      <c r="F60" s="450"/>
      <c r="G60" s="450"/>
      <c r="H60" s="450"/>
      <c r="I60" s="450"/>
      <c r="J60" s="450"/>
      <c r="K60" s="450"/>
      <c r="L60" s="450"/>
      <c r="M60" s="450"/>
      <c r="N60" s="451"/>
      <c r="O60" s="201">
        <f>ROUND((O32+O42+O49+O58),2)</f>
        <v>87855.360000000001</v>
      </c>
      <c r="P60" s="65"/>
    </row>
    <row r="61" spans="2:16" x14ac:dyDescent="0.2">
      <c r="B61" s="66"/>
      <c r="C61" s="452" t="s">
        <v>70</v>
      </c>
      <c r="D61" s="453"/>
      <c r="E61" s="453"/>
      <c r="F61" s="453"/>
      <c r="G61" s="453"/>
      <c r="H61" s="453"/>
      <c r="I61" s="453"/>
      <c r="J61" s="453"/>
      <c r="K61" s="453"/>
      <c r="L61" s="453"/>
      <c r="M61" s="453"/>
      <c r="N61" s="453"/>
      <c r="O61" s="454"/>
      <c r="P61" s="65"/>
    </row>
    <row r="62" spans="2:16" x14ac:dyDescent="0.2">
      <c r="B62" s="66"/>
      <c r="C62" s="455"/>
      <c r="D62" s="456"/>
      <c r="E62" s="456"/>
      <c r="F62" s="456"/>
      <c r="G62" s="456"/>
      <c r="H62" s="456"/>
      <c r="I62" s="456"/>
      <c r="J62" s="456"/>
      <c r="K62" s="456"/>
      <c r="L62" s="456"/>
      <c r="M62" s="456"/>
      <c r="N62" s="456"/>
      <c r="O62" s="457"/>
      <c r="P62" s="65"/>
    </row>
    <row r="63" spans="2:16" ht="15" thickBot="1" x14ac:dyDescent="0.25">
      <c r="B63" s="66"/>
      <c r="C63" s="458"/>
      <c r="D63" s="459"/>
      <c r="E63" s="459"/>
      <c r="F63" s="459"/>
      <c r="G63" s="459"/>
      <c r="H63" s="459"/>
      <c r="I63" s="459"/>
      <c r="J63" s="459"/>
      <c r="K63" s="459"/>
      <c r="L63" s="459"/>
      <c r="M63" s="459"/>
      <c r="N63" s="459"/>
      <c r="O63" s="460"/>
      <c r="P63" s="65"/>
    </row>
    <row r="64" spans="2:16" ht="15.6" customHeight="1" x14ac:dyDescent="0.2">
      <c r="B64" s="66"/>
      <c r="C64" s="463" t="s">
        <v>71</v>
      </c>
      <c r="D64" s="464"/>
      <c r="E64" s="464"/>
      <c r="F64" s="464"/>
      <c r="G64" s="464"/>
      <c r="H64" s="464"/>
      <c r="I64" s="464"/>
      <c r="J64" s="196"/>
      <c r="K64" s="202"/>
      <c r="L64" s="199" t="s">
        <v>72</v>
      </c>
      <c r="M64" s="466" t="s">
        <v>266</v>
      </c>
      <c r="N64" s="465"/>
      <c r="O64" s="200" t="s">
        <v>73</v>
      </c>
      <c r="P64" s="65"/>
    </row>
    <row r="65" spans="2:16" x14ac:dyDescent="0.2">
      <c r="B65" s="66"/>
      <c r="C65" s="433" t="s">
        <v>22</v>
      </c>
      <c r="D65" s="434"/>
      <c r="E65" s="434"/>
      <c r="F65" s="434"/>
      <c r="G65" s="434"/>
      <c r="H65" s="434"/>
      <c r="I65" s="434"/>
      <c r="J65" s="115"/>
      <c r="K65" s="116"/>
      <c r="L65" s="117">
        <v>0.25</v>
      </c>
      <c r="M65" s="435">
        <f>O$60</f>
        <v>87855.360000000001</v>
      </c>
      <c r="N65" s="436"/>
      <c r="O65" s="118">
        <f>L65*M65</f>
        <v>21963.84</v>
      </c>
      <c r="P65" s="65"/>
    </row>
    <row r="66" spans="2:16" x14ac:dyDescent="0.2">
      <c r="B66" s="66"/>
      <c r="C66" s="96" t="s">
        <v>74</v>
      </c>
      <c r="D66" s="97"/>
      <c r="E66" s="97"/>
      <c r="F66" s="97"/>
      <c r="G66" s="97"/>
      <c r="H66" s="97"/>
      <c r="I66" s="97"/>
      <c r="J66" s="115"/>
      <c r="K66" s="116"/>
      <c r="L66" s="117">
        <v>0.01</v>
      </c>
      <c r="M66" s="435">
        <f t="shared" ref="M66:M67" si="1">O$60</f>
        <v>87855.360000000001</v>
      </c>
      <c r="N66" s="436"/>
      <c r="O66" s="118">
        <f t="shared" ref="O66:O67" si="2">L66*M66</f>
        <v>878.55360000000007</v>
      </c>
      <c r="P66" s="65"/>
    </row>
    <row r="67" spans="2:16" ht="15" thickBot="1" x14ac:dyDescent="0.25">
      <c r="B67" s="66"/>
      <c r="C67" s="85" t="s">
        <v>75</v>
      </c>
      <c r="D67" s="86"/>
      <c r="E67" s="86"/>
      <c r="F67" s="86"/>
      <c r="G67" s="86"/>
      <c r="H67" s="86"/>
      <c r="I67" s="86"/>
      <c r="J67" s="119"/>
      <c r="K67" s="120"/>
      <c r="L67" s="117">
        <v>0.04</v>
      </c>
      <c r="M67" s="435">
        <f t="shared" si="1"/>
        <v>87855.360000000001</v>
      </c>
      <c r="N67" s="436"/>
      <c r="O67" s="118">
        <f t="shared" si="2"/>
        <v>3514.2144000000003</v>
      </c>
      <c r="P67" s="65"/>
    </row>
    <row r="68" spans="2:16" ht="15" thickBot="1" x14ac:dyDescent="0.25">
      <c r="B68" s="66"/>
      <c r="C68" s="439" t="s">
        <v>55</v>
      </c>
      <c r="D68" s="440"/>
      <c r="E68" s="440"/>
      <c r="F68" s="440"/>
      <c r="G68" s="440"/>
      <c r="H68" s="440"/>
      <c r="I68" s="440"/>
      <c r="J68" s="440"/>
      <c r="K68" s="440"/>
      <c r="L68" s="440"/>
      <c r="M68" s="440"/>
      <c r="N68" s="441"/>
      <c r="O68" s="189">
        <f>ROUND(SUM(O65:O67),2)</f>
        <v>26356.61</v>
      </c>
      <c r="P68" s="65"/>
    </row>
    <row r="69" spans="2:16" ht="15" thickBot="1" x14ac:dyDescent="0.25">
      <c r="B69" s="66"/>
      <c r="C69" s="91"/>
      <c r="O69" s="92"/>
      <c r="P69" s="65"/>
    </row>
    <row r="70" spans="2:16" ht="16.5" customHeight="1" thickBot="1" x14ac:dyDescent="0.25">
      <c r="B70" s="66"/>
      <c r="C70" s="442" t="s">
        <v>76</v>
      </c>
      <c r="D70" s="443"/>
      <c r="E70" s="443"/>
      <c r="F70" s="443"/>
      <c r="G70" s="443"/>
      <c r="H70" s="443"/>
      <c r="I70" s="443"/>
      <c r="J70" s="443"/>
      <c r="K70" s="443"/>
      <c r="L70" s="443"/>
      <c r="M70" s="443"/>
      <c r="N70" s="444"/>
      <c r="O70" s="211">
        <f>ROUND((O60+O68),0)</f>
        <v>114212</v>
      </c>
      <c r="P70" s="65"/>
    </row>
    <row r="71" spans="2:16" x14ac:dyDescent="0.2">
      <c r="B71" s="66"/>
      <c r="C71" s="88"/>
      <c r="D71" s="89"/>
      <c r="E71" s="89"/>
      <c r="F71" s="89"/>
      <c r="G71" s="89"/>
      <c r="H71" s="89"/>
      <c r="I71" s="89"/>
      <c r="J71" s="89"/>
      <c r="K71" s="89"/>
      <c r="L71" s="89"/>
      <c r="M71" s="89"/>
      <c r="N71" s="89"/>
      <c r="O71" s="90"/>
      <c r="P71" s="65"/>
    </row>
    <row r="72" spans="2:16" x14ac:dyDescent="0.2">
      <c r="B72" s="66"/>
      <c r="C72" s="91"/>
      <c r="O72" s="92"/>
      <c r="P72" s="65"/>
    </row>
    <row r="73" spans="2:16" x14ac:dyDescent="0.2">
      <c r="B73" s="66"/>
      <c r="C73" s="91"/>
      <c r="O73" s="92"/>
      <c r="P73" s="65"/>
    </row>
    <row r="74" spans="2:16" x14ac:dyDescent="0.2">
      <c r="B74" s="66"/>
      <c r="C74" s="91"/>
      <c r="H74" s="121" t="s">
        <v>77</v>
      </c>
      <c r="I74" s="121"/>
      <c r="J74" s="121"/>
      <c r="K74" s="121"/>
      <c r="O74" s="92"/>
      <c r="P74" s="65"/>
    </row>
    <row r="75" spans="2:16" x14ac:dyDescent="0.2">
      <c r="B75" s="66"/>
      <c r="C75" s="91"/>
      <c r="H75" s="121" t="s">
        <v>78</v>
      </c>
      <c r="O75" s="92"/>
      <c r="P75" s="65"/>
    </row>
    <row r="76" spans="2:16" x14ac:dyDescent="0.2">
      <c r="B76" s="66"/>
      <c r="C76" s="91"/>
      <c r="H76" s="121" t="s">
        <v>79</v>
      </c>
      <c r="O76" s="92"/>
      <c r="P76" s="65"/>
    </row>
    <row r="77" spans="2:16" x14ac:dyDescent="0.2">
      <c r="B77" s="66"/>
      <c r="C77" s="77"/>
      <c r="D77" s="122"/>
      <c r="E77" s="122"/>
      <c r="F77" s="122"/>
      <c r="G77" s="122"/>
      <c r="H77" s="121" t="s">
        <v>80</v>
      </c>
      <c r="I77" s="122"/>
      <c r="J77" s="122"/>
      <c r="K77" s="122"/>
      <c r="L77" s="122"/>
      <c r="M77" s="122"/>
      <c r="N77" s="122"/>
      <c r="O77" s="123"/>
      <c r="P77" s="65"/>
    </row>
    <row r="78" spans="2:16" x14ac:dyDescent="0.2">
      <c r="B78" s="66"/>
      <c r="C78" s="91"/>
      <c r="H78" s="64" t="s">
        <v>81</v>
      </c>
      <c r="O78" s="92"/>
      <c r="P78" s="65"/>
    </row>
    <row r="79" spans="2:16" x14ac:dyDescent="0.2">
      <c r="B79" s="66"/>
      <c r="C79" s="124" t="s">
        <v>82</v>
      </c>
      <c r="D79" s="93"/>
      <c r="E79" s="93"/>
      <c r="F79" s="93"/>
      <c r="G79" s="93"/>
      <c r="H79" s="93"/>
      <c r="I79" s="93"/>
      <c r="J79" s="93"/>
      <c r="K79" s="93"/>
      <c r="L79" s="93"/>
      <c r="M79" s="93"/>
      <c r="N79" s="93"/>
      <c r="O79" s="125"/>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430"/>
      <c r="D81" s="431"/>
      <c r="E81" s="431"/>
      <c r="F81" s="431"/>
      <c r="G81" s="431"/>
      <c r="H81" s="431"/>
      <c r="I81" s="431"/>
      <c r="J81" s="431"/>
      <c r="K81" s="431"/>
      <c r="L81" s="431"/>
      <c r="M81" s="431"/>
      <c r="N81" s="431"/>
      <c r="O81" s="432"/>
      <c r="P81" s="65"/>
    </row>
    <row r="82" spans="2:16" x14ac:dyDescent="0.2">
      <c r="B82" s="66"/>
      <c r="C82" s="77"/>
      <c r="D82" s="122"/>
      <c r="E82" s="122"/>
      <c r="F82" s="122"/>
      <c r="G82" s="122"/>
      <c r="H82" s="122"/>
      <c r="I82" s="122"/>
      <c r="J82" s="122"/>
      <c r="K82" s="122"/>
      <c r="L82" s="122"/>
      <c r="M82" s="122"/>
      <c r="N82" s="122"/>
      <c r="O82" s="123"/>
      <c r="P82" s="65"/>
    </row>
    <row r="83" spans="2:16" x14ac:dyDescent="0.2">
      <c r="B83" s="66"/>
      <c r="C83" s="126" t="s">
        <v>83</v>
      </c>
      <c r="D83" s="122"/>
      <c r="E83" s="122"/>
      <c r="F83" s="122"/>
      <c r="G83" s="122"/>
      <c r="H83" s="122"/>
      <c r="I83" s="122"/>
      <c r="J83" s="122"/>
      <c r="K83" s="122"/>
      <c r="L83" s="122"/>
      <c r="M83" s="122"/>
      <c r="N83" s="122"/>
      <c r="O83" s="123"/>
      <c r="P83" s="65"/>
    </row>
    <row r="84" spans="2:16" ht="12.75" customHeight="1" x14ac:dyDescent="0.2">
      <c r="B84" s="66"/>
      <c r="C84" s="427" t="s">
        <v>84</v>
      </c>
      <c r="D84" s="428"/>
      <c r="E84" s="428"/>
      <c r="F84" s="428"/>
      <c r="G84" s="428"/>
      <c r="H84" s="428"/>
      <c r="I84" s="428"/>
      <c r="J84" s="428"/>
      <c r="K84" s="428"/>
      <c r="L84" s="428"/>
      <c r="M84" s="428"/>
      <c r="N84" s="428"/>
      <c r="O84" s="429"/>
      <c r="P84" s="65"/>
    </row>
    <row r="85" spans="2:16" x14ac:dyDescent="0.2">
      <c r="B85" s="66"/>
      <c r="C85" s="427"/>
      <c r="D85" s="428"/>
      <c r="E85" s="428"/>
      <c r="F85" s="428"/>
      <c r="G85" s="428"/>
      <c r="H85" s="428"/>
      <c r="I85" s="428"/>
      <c r="J85" s="428"/>
      <c r="K85" s="428"/>
      <c r="L85" s="428"/>
      <c r="M85" s="428"/>
      <c r="N85" s="428"/>
      <c r="O85" s="429"/>
      <c r="P85" s="65"/>
    </row>
    <row r="86" spans="2:16" ht="12.95" customHeight="1" x14ac:dyDescent="0.2">
      <c r="B86" s="66"/>
      <c r="C86" s="427" t="s">
        <v>85</v>
      </c>
      <c r="D86" s="428"/>
      <c r="E86" s="428"/>
      <c r="F86" s="428"/>
      <c r="G86" s="428"/>
      <c r="H86" s="428"/>
      <c r="I86" s="428"/>
      <c r="J86" s="428"/>
      <c r="K86" s="428"/>
      <c r="L86" s="428"/>
      <c r="M86" s="428"/>
      <c r="N86" s="428"/>
      <c r="O86" s="429"/>
      <c r="P86" s="65"/>
    </row>
    <row r="87" spans="2:16" x14ac:dyDescent="0.2">
      <c r="B87" s="66"/>
      <c r="C87" s="427"/>
      <c r="D87" s="428"/>
      <c r="E87" s="428"/>
      <c r="F87" s="428"/>
      <c r="G87" s="428"/>
      <c r="H87" s="428"/>
      <c r="I87" s="428"/>
      <c r="J87" s="428"/>
      <c r="K87" s="428"/>
      <c r="L87" s="428"/>
      <c r="M87" s="428"/>
      <c r="N87" s="428"/>
      <c r="O87" s="429"/>
      <c r="P87" s="65"/>
    </row>
    <row r="88" spans="2:16" x14ac:dyDescent="0.2">
      <c r="B88" s="66"/>
      <c r="C88" s="77"/>
      <c r="D88" s="122"/>
      <c r="E88" s="122"/>
      <c r="F88" s="122"/>
      <c r="G88" s="122"/>
      <c r="H88" s="122"/>
      <c r="I88" s="122"/>
      <c r="J88" s="122"/>
      <c r="K88" s="122"/>
      <c r="L88" s="122"/>
      <c r="M88" s="122"/>
      <c r="N88" s="122"/>
      <c r="O88" s="123"/>
      <c r="P88" s="65"/>
    </row>
    <row r="89" spans="2:16" x14ac:dyDescent="0.2">
      <c r="B89" s="66"/>
      <c r="C89" s="91"/>
      <c r="H89" s="121" t="s">
        <v>77</v>
      </c>
      <c r="O89" s="92"/>
      <c r="P89" s="65"/>
    </row>
    <row r="90" spans="2:16" x14ac:dyDescent="0.2">
      <c r="B90" s="66"/>
      <c r="C90" s="91"/>
      <c r="H90" s="64" t="s">
        <v>78</v>
      </c>
      <c r="I90" s="97"/>
      <c r="J90" s="97"/>
      <c r="K90" s="97"/>
      <c r="O90" s="92"/>
      <c r="P90" s="65"/>
    </row>
    <row r="91" spans="2:16" x14ac:dyDescent="0.2">
      <c r="B91" s="66"/>
      <c r="C91" s="91"/>
      <c r="H91" s="64" t="s">
        <v>86</v>
      </c>
      <c r="I91" s="127"/>
      <c r="J91" s="127"/>
      <c r="K91" s="127"/>
      <c r="O91" s="92"/>
      <c r="P91" s="65"/>
    </row>
    <row r="92" spans="2:16" x14ac:dyDescent="0.2">
      <c r="B92" s="66"/>
      <c r="C92" s="128"/>
      <c r="D92" s="122"/>
      <c r="E92" s="122"/>
      <c r="F92" s="122"/>
      <c r="G92" s="122"/>
      <c r="H92" s="64" t="s">
        <v>80</v>
      </c>
      <c r="L92" s="122"/>
      <c r="M92" s="122"/>
      <c r="N92" s="122"/>
      <c r="O92" s="123"/>
      <c r="P92" s="65"/>
    </row>
    <row r="93" spans="2:16" ht="17.25" customHeight="1" x14ac:dyDescent="0.2">
      <c r="B93" s="66"/>
      <c r="C93" s="128"/>
      <c r="D93" s="127"/>
      <c r="E93" s="127"/>
      <c r="K93" s="419"/>
      <c r="L93" s="419"/>
      <c r="M93" s="419"/>
      <c r="N93" s="419"/>
      <c r="O93" s="420"/>
      <c r="P93" s="65"/>
    </row>
    <row r="94" spans="2:16" ht="18.75" customHeight="1" thickBot="1" x14ac:dyDescent="0.25">
      <c r="B94" s="66"/>
      <c r="C94" s="423"/>
      <c r="D94" s="424"/>
      <c r="E94" s="424"/>
      <c r="F94" s="108"/>
      <c r="G94" s="108"/>
      <c r="H94" s="108"/>
      <c r="I94" s="108"/>
      <c r="J94" s="108"/>
      <c r="K94" s="421"/>
      <c r="L94" s="421"/>
      <c r="M94" s="421"/>
      <c r="N94" s="421"/>
      <c r="O94" s="422"/>
      <c r="P94" s="65"/>
    </row>
    <row r="95" spans="2:16" ht="15" thickBot="1" x14ac:dyDescent="0.25">
      <c r="B95" s="129"/>
      <c r="C95" s="130"/>
      <c r="D95" s="130"/>
      <c r="E95" s="130"/>
      <c r="F95" s="130"/>
      <c r="G95" s="130"/>
      <c r="H95" s="130"/>
      <c r="I95" s="130"/>
      <c r="J95" s="130"/>
      <c r="K95" s="130"/>
      <c r="L95" s="130"/>
      <c r="M95" s="130"/>
      <c r="N95" s="130"/>
      <c r="O95" s="130"/>
      <c r="P95" s="131"/>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18E70-A7FB-4CE2-B4B5-DD3B95DC2998}">
  <sheetPr>
    <tabColor rgb="FF00B0F0"/>
  </sheetPr>
  <dimension ref="B1:P97"/>
  <sheetViews>
    <sheetView showGridLines="0" view="pageBreakPreview" topLeftCell="A10"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309</v>
      </c>
      <c r="D24" s="477" t="s">
        <v>118</v>
      </c>
      <c r="E24" s="478"/>
      <c r="F24" s="478"/>
      <c r="G24" s="478"/>
      <c r="H24" s="478"/>
      <c r="I24" s="478"/>
      <c r="J24" s="478"/>
      <c r="K24" s="478"/>
      <c r="L24" s="479"/>
      <c r="M24" s="477" t="s">
        <v>159</v>
      </c>
      <c r="N24" s="479"/>
      <c r="O24" s="260">
        <f>'PRESUPUESTO OFICIAL (Entidad)'!I36</f>
        <v>2.2799999999999998</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5%*O59</f>
        <v>11700.000005026981</v>
      </c>
      <c r="P29" s="65"/>
    </row>
    <row r="30" spans="2:16" x14ac:dyDescent="0.2">
      <c r="B30" s="66"/>
      <c r="C30" s="96" t="s">
        <v>202</v>
      </c>
      <c r="D30" s="97"/>
      <c r="E30" s="97"/>
      <c r="F30" s="97"/>
      <c r="G30" s="98"/>
      <c r="H30" s="99"/>
      <c r="I30" s="98"/>
      <c r="J30" s="99"/>
      <c r="K30" s="98"/>
      <c r="L30" s="94">
        <f>80000/8</f>
        <v>10000</v>
      </c>
      <c r="M30" s="483">
        <v>0.5</v>
      </c>
      <c r="N30" s="484"/>
      <c r="O30" s="95">
        <f>L30/M30</f>
        <v>20000</v>
      </c>
      <c r="P30" s="65"/>
    </row>
    <row r="31" spans="2:16" ht="15" thickBot="1" x14ac:dyDescent="0.25">
      <c r="B31" s="66"/>
      <c r="C31" s="445" t="s">
        <v>203</v>
      </c>
      <c r="D31" s="446"/>
      <c r="E31" s="446"/>
      <c r="F31" s="446"/>
      <c r="G31" s="461"/>
      <c r="H31" s="480"/>
      <c r="I31" s="461"/>
      <c r="J31" s="480"/>
      <c r="K31" s="461"/>
      <c r="L31" s="100">
        <f>80000/8</f>
        <v>10000</v>
      </c>
      <c r="M31" s="447">
        <v>0.5</v>
      </c>
      <c r="N31" s="448"/>
      <c r="O31" s="95">
        <f>L31/M31</f>
        <v>20000</v>
      </c>
      <c r="P31" s="65"/>
    </row>
    <row r="32" spans="2:16" ht="15" thickBot="1" x14ac:dyDescent="0.25">
      <c r="B32" s="66"/>
      <c r="C32" s="439" t="s">
        <v>55</v>
      </c>
      <c r="D32" s="440"/>
      <c r="E32" s="440"/>
      <c r="F32" s="440"/>
      <c r="G32" s="440"/>
      <c r="H32" s="440"/>
      <c r="I32" s="440"/>
      <c r="J32" s="440"/>
      <c r="K32" s="440"/>
      <c r="L32" s="440"/>
      <c r="M32" s="440"/>
      <c r="N32" s="441"/>
      <c r="O32" s="191">
        <f>SUM(O29:O31)</f>
        <v>51700.000005026981</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t="s">
        <v>197</v>
      </c>
      <c r="D37" s="434"/>
      <c r="E37" s="434"/>
      <c r="F37" s="434"/>
      <c r="G37" s="434"/>
      <c r="H37" s="434"/>
      <c r="I37" s="434"/>
      <c r="J37" s="462"/>
      <c r="K37" s="210" t="s">
        <v>190</v>
      </c>
      <c r="L37" s="210">
        <v>350</v>
      </c>
      <c r="M37" s="542">
        <v>800</v>
      </c>
      <c r="N37" s="543"/>
      <c r="O37" s="95">
        <f>L37*M37</f>
        <v>280000</v>
      </c>
      <c r="P37" s="65"/>
    </row>
    <row r="38" spans="2:16" x14ac:dyDescent="0.2">
      <c r="B38" s="66"/>
      <c r="C38" s="534" t="s">
        <v>198</v>
      </c>
      <c r="D38" s="535"/>
      <c r="E38" s="535"/>
      <c r="F38" s="535"/>
      <c r="G38" s="535"/>
      <c r="H38" s="535"/>
      <c r="I38" s="535"/>
      <c r="J38" s="535"/>
      <c r="K38" s="210" t="s">
        <v>159</v>
      </c>
      <c r="L38" s="210">
        <v>0.6</v>
      </c>
      <c r="M38" s="542">
        <v>160000</v>
      </c>
      <c r="N38" s="543"/>
      <c r="O38" s="95">
        <f t="shared" ref="O38:O42" si="0">L38*M38</f>
        <v>96000</v>
      </c>
      <c r="P38" s="65"/>
    </row>
    <row r="39" spans="2:16" x14ac:dyDescent="0.2">
      <c r="B39" s="66"/>
      <c r="C39" s="186" t="s">
        <v>204</v>
      </c>
      <c r="J39" s="188"/>
      <c r="K39" s="210" t="s">
        <v>159</v>
      </c>
      <c r="L39" s="210">
        <v>0.9</v>
      </c>
      <c r="M39" s="542">
        <v>220000</v>
      </c>
      <c r="N39" s="543"/>
      <c r="O39" s="95">
        <f t="shared" si="0"/>
        <v>198000</v>
      </c>
      <c r="P39" s="65"/>
    </row>
    <row r="40" spans="2:16" x14ac:dyDescent="0.2">
      <c r="B40" s="66"/>
      <c r="C40" s="186" t="s">
        <v>199</v>
      </c>
      <c r="D40" s="97"/>
      <c r="E40" s="97"/>
      <c r="F40" s="97"/>
      <c r="G40" s="97"/>
      <c r="H40" s="97"/>
      <c r="I40" s="97"/>
      <c r="J40" s="98"/>
      <c r="K40" s="210" t="s">
        <v>200</v>
      </c>
      <c r="L40" s="210">
        <v>160</v>
      </c>
      <c r="M40" s="542">
        <v>49.9</v>
      </c>
      <c r="N40" s="543"/>
      <c r="O40" s="95">
        <f t="shared" si="0"/>
        <v>7984</v>
      </c>
      <c r="P40" s="65"/>
    </row>
    <row r="41" spans="2:16" x14ac:dyDescent="0.2">
      <c r="B41" s="66"/>
      <c r="C41" s="91" t="s">
        <v>205</v>
      </c>
      <c r="D41" s="97"/>
      <c r="E41" s="97"/>
      <c r="F41" s="97"/>
      <c r="G41" s="97"/>
      <c r="H41" s="97"/>
      <c r="I41" s="97"/>
      <c r="J41" s="98"/>
      <c r="K41" s="205" t="s">
        <v>207</v>
      </c>
      <c r="L41" s="206">
        <v>0.2</v>
      </c>
      <c r="M41" s="536">
        <v>350000</v>
      </c>
      <c r="N41" s="537"/>
      <c r="O41" s="95">
        <f t="shared" si="0"/>
        <v>70000</v>
      </c>
      <c r="P41" s="65"/>
    </row>
    <row r="42" spans="2:16" ht="15" thickBot="1" x14ac:dyDescent="0.25">
      <c r="B42" s="66"/>
      <c r="C42" s="445" t="s">
        <v>206</v>
      </c>
      <c r="D42" s="446"/>
      <c r="E42" s="446"/>
      <c r="F42" s="446"/>
      <c r="G42" s="446"/>
      <c r="H42" s="446"/>
      <c r="I42" s="446"/>
      <c r="J42" s="461"/>
      <c r="K42" s="205" t="s">
        <v>208</v>
      </c>
      <c r="L42" s="206">
        <v>0.2</v>
      </c>
      <c r="M42" s="538">
        <v>7000</v>
      </c>
      <c r="N42" s="539"/>
      <c r="O42" s="95">
        <f t="shared" si="0"/>
        <v>1400</v>
      </c>
      <c r="P42" s="65"/>
    </row>
    <row r="43" spans="2:16" ht="15" thickBot="1" x14ac:dyDescent="0.25">
      <c r="B43" s="66"/>
      <c r="C43" s="439" t="s">
        <v>55</v>
      </c>
      <c r="D43" s="440"/>
      <c r="E43" s="440"/>
      <c r="F43" s="440"/>
      <c r="G43" s="440"/>
      <c r="H43" s="440"/>
      <c r="I43" s="440"/>
      <c r="J43" s="440"/>
      <c r="K43" s="440"/>
      <c r="L43" s="440"/>
      <c r="M43" s="440"/>
      <c r="N43" s="441"/>
      <c r="O43" s="190">
        <f>SUM(O37:O42)</f>
        <v>653384</v>
      </c>
      <c r="P43" s="65"/>
    </row>
    <row r="44" spans="2:16" x14ac:dyDescent="0.2">
      <c r="B44" s="66"/>
      <c r="C44" s="452" t="s">
        <v>58</v>
      </c>
      <c r="D44" s="453"/>
      <c r="E44" s="453"/>
      <c r="F44" s="453"/>
      <c r="G44" s="453"/>
      <c r="H44" s="453"/>
      <c r="I44" s="453"/>
      <c r="J44" s="453"/>
      <c r="K44" s="453"/>
      <c r="L44" s="453"/>
      <c r="M44" s="453"/>
      <c r="N44" s="453"/>
      <c r="O44" s="454"/>
      <c r="P44" s="65"/>
    </row>
    <row r="45" spans="2:16" x14ac:dyDescent="0.2">
      <c r="B45" s="66"/>
      <c r="C45" s="455"/>
      <c r="D45" s="456"/>
      <c r="E45" s="456"/>
      <c r="F45" s="456"/>
      <c r="G45" s="456"/>
      <c r="H45" s="456"/>
      <c r="I45" s="456"/>
      <c r="J45" s="456"/>
      <c r="K45" s="456"/>
      <c r="L45" s="456"/>
      <c r="M45" s="456"/>
      <c r="N45" s="456"/>
      <c r="O45" s="457"/>
      <c r="P45" s="65"/>
    </row>
    <row r="46" spans="2:16" ht="15" thickBot="1" x14ac:dyDescent="0.25">
      <c r="B46" s="66"/>
      <c r="C46" s="458"/>
      <c r="D46" s="459"/>
      <c r="E46" s="459"/>
      <c r="F46" s="459"/>
      <c r="G46" s="459"/>
      <c r="H46" s="459"/>
      <c r="I46" s="459"/>
      <c r="J46" s="459"/>
      <c r="K46" s="459"/>
      <c r="L46" s="459"/>
      <c r="M46" s="459"/>
      <c r="N46" s="459"/>
      <c r="O46" s="460"/>
      <c r="P46" s="65"/>
    </row>
    <row r="47" spans="2:16" ht="15.75" x14ac:dyDescent="0.2">
      <c r="B47" s="66"/>
      <c r="C47" s="463" t="s">
        <v>59</v>
      </c>
      <c r="D47" s="464"/>
      <c r="E47" s="464"/>
      <c r="F47" s="464"/>
      <c r="G47" s="464"/>
      <c r="H47" s="464"/>
      <c r="I47" s="464"/>
      <c r="J47" s="193" t="s">
        <v>60</v>
      </c>
      <c r="K47" s="196" t="s">
        <v>61</v>
      </c>
      <c r="L47" s="197" t="s">
        <v>62</v>
      </c>
      <c r="M47" s="466" t="s">
        <v>63</v>
      </c>
      <c r="N47" s="465"/>
      <c r="O47" s="194" t="s">
        <v>54</v>
      </c>
      <c r="P47" s="65"/>
    </row>
    <row r="48" spans="2:16" x14ac:dyDescent="0.2">
      <c r="B48" s="66"/>
      <c r="C48" s="433" t="s">
        <v>201</v>
      </c>
      <c r="D48" s="434"/>
      <c r="E48" s="434"/>
      <c r="F48" s="434"/>
      <c r="G48" s="434"/>
      <c r="H48" s="434"/>
      <c r="I48" s="434"/>
      <c r="J48" s="105"/>
      <c r="K48" s="106"/>
      <c r="L48" s="105"/>
      <c r="M48" s="469"/>
      <c r="N48" s="470"/>
      <c r="O48" s="95">
        <f>15%*O43</f>
        <v>98007.599999999991</v>
      </c>
      <c r="P48" s="65"/>
    </row>
    <row r="49" spans="2:16" ht="15" thickBot="1" x14ac:dyDescent="0.25">
      <c r="B49" s="66"/>
      <c r="C49" s="445"/>
      <c r="D49" s="446"/>
      <c r="E49" s="446"/>
      <c r="F49" s="446"/>
      <c r="G49" s="446"/>
      <c r="H49" s="446"/>
      <c r="I49" s="446"/>
      <c r="J49" s="107"/>
      <c r="K49" s="108"/>
      <c r="L49" s="107"/>
      <c r="M49" s="447"/>
      <c r="N49" s="448"/>
      <c r="O49" s="109"/>
      <c r="P49" s="65"/>
    </row>
    <row r="50" spans="2:16" ht="15" thickBot="1" x14ac:dyDescent="0.25">
      <c r="B50" s="66"/>
      <c r="C50" s="439" t="s">
        <v>55</v>
      </c>
      <c r="D50" s="440"/>
      <c r="E50" s="440"/>
      <c r="F50" s="440"/>
      <c r="G50" s="440"/>
      <c r="H50" s="440"/>
      <c r="I50" s="440"/>
      <c r="J50" s="440"/>
      <c r="K50" s="440"/>
      <c r="L50" s="440"/>
      <c r="M50" s="440"/>
      <c r="N50" s="441"/>
      <c r="O50" s="191">
        <f>SUM(O48:O49)</f>
        <v>98007.599999999991</v>
      </c>
      <c r="P50" s="65"/>
    </row>
    <row r="51" spans="2:16" x14ac:dyDescent="0.2">
      <c r="B51" s="66"/>
      <c r="C51" s="452" t="s">
        <v>64</v>
      </c>
      <c r="D51" s="453"/>
      <c r="E51" s="453"/>
      <c r="F51" s="453"/>
      <c r="G51" s="453"/>
      <c r="H51" s="453"/>
      <c r="I51" s="453"/>
      <c r="J51" s="453"/>
      <c r="K51" s="453"/>
      <c r="L51" s="453"/>
      <c r="M51" s="453"/>
      <c r="N51" s="453"/>
      <c r="O51" s="454"/>
      <c r="P51" s="65"/>
    </row>
    <row r="52" spans="2:16" x14ac:dyDescent="0.2">
      <c r="B52" s="66"/>
      <c r="C52" s="455"/>
      <c r="D52" s="456"/>
      <c r="E52" s="456"/>
      <c r="F52" s="456"/>
      <c r="G52" s="456"/>
      <c r="H52" s="456"/>
      <c r="I52" s="456"/>
      <c r="J52" s="456"/>
      <c r="K52" s="456"/>
      <c r="L52" s="456"/>
      <c r="M52" s="456"/>
      <c r="N52" s="456"/>
      <c r="O52" s="457"/>
      <c r="P52" s="65"/>
    </row>
    <row r="53" spans="2:16" ht="15" thickBot="1" x14ac:dyDescent="0.25">
      <c r="B53" s="66"/>
      <c r="C53" s="458"/>
      <c r="D53" s="459"/>
      <c r="E53" s="459"/>
      <c r="F53" s="459"/>
      <c r="G53" s="459"/>
      <c r="H53" s="459"/>
      <c r="I53" s="459"/>
      <c r="J53" s="459"/>
      <c r="K53" s="459"/>
      <c r="L53" s="459"/>
      <c r="M53" s="459"/>
      <c r="N53" s="459"/>
      <c r="O53" s="460"/>
      <c r="P53" s="65"/>
    </row>
    <row r="54" spans="2:16" ht="28.35" customHeight="1" x14ac:dyDescent="0.2">
      <c r="B54" s="66"/>
      <c r="C54" s="463" t="s">
        <v>65</v>
      </c>
      <c r="D54" s="464"/>
      <c r="E54" s="464"/>
      <c r="F54" s="464"/>
      <c r="G54" s="464"/>
      <c r="H54" s="464"/>
      <c r="I54" s="464"/>
      <c r="J54" s="193" t="s">
        <v>66</v>
      </c>
      <c r="K54" s="198" t="s">
        <v>67</v>
      </c>
      <c r="L54" s="199" t="s">
        <v>68</v>
      </c>
      <c r="M54" s="471" t="s">
        <v>53</v>
      </c>
      <c r="N54" s="472"/>
      <c r="O54" s="200" t="s">
        <v>54</v>
      </c>
      <c r="P54" s="65"/>
    </row>
    <row r="55" spans="2:16" x14ac:dyDescent="0.2">
      <c r="B55" s="66"/>
      <c r="C55" s="110" t="s">
        <v>183</v>
      </c>
      <c r="D55" s="111"/>
      <c r="E55" s="111"/>
      <c r="F55" s="111"/>
      <c r="G55" s="111"/>
      <c r="H55" s="111"/>
      <c r="I55" s="111"/>
      <c r="J55" s="207">
        <v>85000</v>
      </c>
      <c r="K55" s="208">
        <v>1.95</v>
      </c>
      <c r="L55" s="207">
        <f>J55*K55</f>
        <v>165750</v>
      </c>
      <c r="M55" s="473">
        <v>1.6999999982470018</v>
      </c>
      <c r="N55" s="474"/>
      <c r="O55" s="207">
        <f>L55/M55</f>
        <v>97500.000100539604</v>
      </c>
      <c r="P55" s="65"/>
    </row>
    <row r="56" spans="2:16" x14ac:dyDescent="0.2">
      <c r="B56" s="66"/>
      <c r="C56" s="110" t="s">
        <v>184</v>
      </c>
      <c r="D56" s="111"/>
      <c r="E56" s="111"/>
      <c r="F56" s="111"/>
      <c r="G56" s="111"/>
      <c r="H56" s="111"/>
      <c r="I56" s="111"/>
      <c r="J56" s="207">
        <v>140000</v>
      </c>
      <c r="K56" s="208">
        <v>1.95</v>
      </c>
      <c r="L56" s="207">
        <f>J56*K56</f>
        <v>273000</v>
      </c>
      <c r="M56" s="473">
        <v>2</v>
      </c>
      <c r="N56" s="474"/>
      <c r="O56" s="207">
        <f t="shared" ref="O56" si="1">L56/M56</f>
        <v>136500</v>
      </c>
      <c r="P56" s="65"/>
    </row>
    <row r="57" spans="2:16" x14ac:dyDescent="0.2">
      <c r="B57" s="66"/>
      <c r="C57" s="110"/>
      <c r="D57" s="111"/>
      <c r="E57" s="111"/>
      <c r="F57" s="111"/>
      <c r="G57" s="111"/>
      <c r="H57" s="111"/>
      <c r="I57" s="111"/>
      <c r="J57" s="112"/>
      <c r="K57" s="113"/>
      <c r="L57" s="114"/>
      <c r="M57" s="469"/>
      <c r="N57" s="470"/>
      <c r="O57" s="207"/>
      <c r="P57" s="65"/>
    </row>
    <row r="58" spans="2:16" ht="15" thickBot="1" x14ac:dyDescent="0.25">
      <c r="B58" s="66"/>
      <c r="C58" s="445"/>
      <c r="D58" s="446"/>
      <c r="E58" s="446"/>
      <c r="F58" s="446"/>
      <c r="G58" s="446"/>
      <c r="H58" s="446"/>
      <c r="I58" s="446"/>
      <c r="J58" s="107"/>
      <c r="K58" s="108"/>
      <c r="L58" s="107"/>
      <c r="M58" s="447"/>
      <c r="N58" s="448"/>
      <c r="O58" s="109"/>
      <c r="P58" s="65"/>
    </row>
    <row r="59" spans="2:16" ht="15" thickBot="1" x14ac:dyDescent="0.25">
      <c r="B59" s="66"/>
      <c r="C59" s="439" t="s">
        <v>55</v>
      </c>
      <c r="D59" s="440"/>
      <c r="E59" s="440"/>
      <c r="F59" s="440"/>
      <c r="G59" s="440"/>
      <c r="H59" s="440"/>
      <c r="I59" s="440"/>
      <c r="J59" s="440"/>
      <c r="K59" s="440"/>
      <c r="L59" s="440"/>
      <c r="M59" s="440"/>
      <c r="N59" s="441"/>
      <c r="O59" s="190">
        <f>SUM(O55:O58)</f>
        <v>234000.00010053959</v>
      </c>
      <c r="P59" s="65"/>
    </row>
    <row r="60" spans="2:16" ht="15" thickBot="1" x14ac:dyDescent="0.25">
      <c r="B60" s="66"/>
      <c r="C60" s="91"/>
      <c r="O60" s="92"/>
      <c r="P60" s="65"/>
    </row>
    <row r="61" spans="2:16" ht="15" thickBot="1" x14ac:dyDescent="0.25">
      <c r="B61" s="66"/>
      <c r="C61" s="449" t="s">
        <v>69</v>
      </c>
      <c r="D61" s="450"/>
      <c r="E61" s="450"/>
      <c r="F61" s="450"/>
      <c r="G61" s="450"/>
      <c r="H61" s="450"/>
      <c r="I61" s="450"/>
      <c r="J61" s="450"/>
      <c r="K61" s="450"/>
      <c r="L61" s="450"/>
      <c r="M61" s="450"/>
      <c r="N61" s="451"/>
      <c r="O61" s="201">
        <f>ROUND((O32+O43+O50+O59),2)</f>
        <v>1037091.6</v>
      </c>
      <c r="P61" s="65"/>
    </row>
    <row r="62" spans="2:16" x14ac:dyDescent="0.2">
      <c r="B62" s="66"/>
      <c r="C62" s="452" t="s">
        <v>70</v>
      </c>
      <c r="D62" s="453"/>
      <c r="E62" s="453"/>
      <c r="F62" s="453"/>
      <c r="G62" s="453"/>
      <c r="H62" s="453"/>
      <c r="I62" s="453"/>
      <c r="J62" s="453"/>
      <c r="K62" s="453"/>
      <c r="L62" s="453"/>
      <c r="M62" s="453"/>
      <c r="N62" s="453"/>
      <c r="O62" s="454"/>
      <c r="P62" s="65"/>
    </row>
    <row r="63" spans="2:16" x14ac:dyDescent="0.2">
      <c r="B63" s="66"/>
      <c r="C63" s="455"/>
      <c r="D63" s="456"/>
      <c r="E63" s="456"/>
      <c r="F63" s="456"/>
      <c r="G63" s="456"/>
      <c r="H63" s="456"/>
      <c r="I63" s="456"/>
      <c r="J63" s="456"/>
      <c r="K63" s="456"/>
      <c r="L63" s="456"/>
      <c r="M63" s="456"/>
      <c r="N63" s="456"/>
      <c r="O63" s="457"/>
      <c r="P63" s="65"/>
    </row>
    <row r="64" spans="2:16" ht="15" thickBot="1" x14ac:dyDescent="0.25">
      <c r="B64" s="66"/>
      <c r="C64" s="458"/>
      <c r="D64" s="459"/>
      <c r="E64" s="459"/>
      <c r="F64" s="459"/>
      <c r="G64" s="459"/>
      <c r="H64" s="459"/>
      <c r="I64" s="459"/>
      <c r="J64" s="459"/>
      <c r="K64" s="459"/>
      <c r="L64" s="459"/>
      <c r="M64" s="459"/>
      <c r="N64" s="459"/>
      <c r="O64" s="460"/>
      <c r="P64" s="65"/>
    </row>
    <row r="65" spans="2:16" ht="17.45" customHeight="1" x14ac:dyDescent="0.2">
      <c r="B65" s="66"/>
      <c r="C65" s="463" t="s">
        <v>71</v>
      </c>
      <c r="D65" s="464"/>
      <c r="E65" s="464"/>
      <c r="F65" s="464"/>
      <c r="G65" s="464"/>
      <c r="H65" s="464"/>
      <c r="I65" s="464"/>
      <c r="J65" s="196"/>
      <c r="K65" s="202"/>
      <c r="L65" s="199" t="s">
        <v>72</v>
      </c>
      <c r="M65" s="466" t="s">
        <v>266</v>
      </c>
      <c r="N65" s="465"/>
      <c r="O65" s="200" t="s">
        <v>73</v>
      </c>
      <c r="P65" s="65"/>
    </row>
    <row r="66" spans="2:16" x14ac:dyDescent="0.2">
      <c r="B66" s="66"/>
      <c r="C66" s="433" t="s">
        <v>22</v>
      </c>
      <c r="D66" s="434"/>
      <c r="E66" s="434"/>
      <c r="F66" s="434"/>
      <c r="G66" s="434"/>
      <c r="H66" s="434"/>
      <c r="I66" s="434"/>
      <c r="J66" s="115"/>
      <c r="K66" s="116"/>
      <c r="L66" s="117">
        <v>0.25</v>
      </c>
      <c r="M66" s="435">
        <f>O$61</f>
        <v>1037091.6</v>
      </c>
      <c r="N66" s="436"/>
      <c r="O66" s="118">
        <f>L66*M66</f>
        <v>259272.9</v>
      </c>
      <c r="P66" s="65"/>
    </row>
    <row r="67" spans="2:16" x14ac:dyDescent="0.2">
      <c r="B67" s="66"/>
      <c r="C67" s="96" t="s">
        <v>74</v>
      </c>
      <c r="D67" s="97"/>
      <c r="E67" s="97"/>
      <c r="F67" s="97"/>
      <c r="G67" s="97"/>
      <c r="H67" s="97"/>
      <c r="I67" s="97"/>
      <c r="J67" s="115"/>
      <c r="K67" s="116"/>
      <c r="L67" s="117">
        <v>0.01</v>
      </c>
      <c r="M67" s="435">
        <f t="shared" ref="M67:M68" si="2">O$61</f>
        <v>1037091.6</v>
      </c>
      <c r="N67" s="436"/>
      <c r="O67" s="118">
        <f t="shared" ref="O67:O68" si="3">L67*M67</f>
        <v>10370.915999999999</v>
      </c>
      <c r="P67" s="65"/>
    </row>
    <row r="68" spans="2:16" ht="15" thickBot="1" x14ac:dyDescent="0.25">
      <c r="B68" s="66"/>
      <c r="C68" s="85" t="s">
        <v>75</v>
      </c>
      <c r="D68" s="86"/>
      <c r="E68" s="86"/>
      <c r="F68" s="86"/>
      <c r="G68" s="86"/>
      <c r="H68" s="86"/>
      <c r="I68" s="86"/>
      <c r="J68" s="119"/>
      <c r="K68" s="120"/>
      <c r="L68" s="117">
        <v>0.04</v>
      </c>
      <c r="M68" s="435">
        <f t="shared" si="2"/>
        <v>1037091.6</v>
      </c>
      <c r="N68" s="436"/>
      <c r="O68" s="118">
        <f t="shared" si="3"/>
        <v>41483.663999999997</v>
      </c>
      <c r="P68" s="65"/>
    </row>
    <row r="69" spans="2:16" ht="15" thickBot="1" x14ac:dyDescent="0.25">
      <c r="B69" s="66"/>
      <c r="C69" s="439" t="s">
        <v>55</v>
      </c>
      <c r="D69" s="440"/>
      <c r="E69" s="440"/>
      <c r="F69" s="440"/>
      <c r="G69" s="440"/>
      <c r="H69" s="440"/>
      <c r="I69" s="440"/>
      <c r="J69" s="440"/>
      <c r="K69" s="440"/>
      <c r="L69" s="440"/>
      <c r="M69" s="440"/>
      <c r="N69" s="441"/>
      <c r="O69" s="189">
        <f>ROUND(SUM(O66:O68),2)</f>
        <v>311127.48</v>
      </c>
      <c r="P69" s="65"/>
    </row>
    <row r="70" spans="2:16" ht="15" thickBot="1" x14ac:dyDescent="0.25">
      <c r="B70" s="66"/>
      <c r="C70" s="91"/>
      <c r="O70" s="92"/>
      <c r="P70" s="65"/>
    </row>
    <row r="71" spans="2:16" ht="17.45" customHeight="1" thickBot="1" x14ac:dyDescent="0.25">
      <c r="B71" s="66"/>
      <c r="C71" s="442" t="s">
        <v>76</v>
      </c>
      <c r="D71" s="443"/>
      <c r="E71" s="443"/>
      <c r="F71" s="443"/>
      <c r="G71" s="443"/>
      <c r="H71" s="443"/>
      <c r="I71" s="443"/>
      <c r="J71" s="443"/>
      <c r="K71" s="443"/>
      <c r="L71" s="443"/>
      <c r="M71" s="443"/>
      <c r="N71" s="444"/>
      <c r="O71" s="211">
        <f>ROUND((O61+O69),0)</f>
        <v>1348219</v>
      </c>
      <c r="P71" s="65"/>
    </row>
    <row r="72" spans="2:16" x14ac:dyDescent="0.2">
      <c r="B72" s="66"/>
      <c r="C72" s="88"/>
      <c r="D72" s="89"/>
      <c r="E72" s="89"/>
      <c r="F72" s="89"/>
      <c r="G72" s="89"/>
      <c r="H72" s="89"/>
      <c r="I72" s="89"/>
      <c r="J72" s="89"/>
      <c r="K72" s="89"/>
      <c r="L72" s="89"/>
      <c r="M72" s="89"/>
      <c r="N72" s="89"/>
      <c r="O72" s="90"/>
      <c r="P72" s="65"/>
    </row>
    <row r="73" spans="2:16" x14ac:dyDescent="0.2">
      <c r="B73" s="66"/>
      <c r="C73" s="91"/>
      <c r="O73" s="92"/>
      <c r="P73" s="65"/>
    </row>
    <row r="74" spans="2:16" x14ac:dyDescent="0.2">
      <c r="B74" s="66"/>
      <c r="C74" s="91"/>
      <c r="O74" s="92"/>
      <c r="P74" s="65"/>
    </row>
    <row r="75" spans="2:16" x14ac:dyDescent="0.2">
      <c r="B75" s="66"/>
      <c r="C75" s="91"/>
      <c r="H75" s="121" t="s">
        <v>77</v>
      </c>
      <c r="I75" s="121"/>
      <c r="J75" s="121"/>
      <c r="K75" s="121"/>
      <c r="O75" s="92"/>
      <c r="P75" s="65"/>
    </row>
    <row r="76" spans="2:16" x14ac:dyDescent="0.2">
      <c r="B76" s="66"/>
      <c r="C76" s="91"/>
      <c r="H76" s="121" t="s">
        <v>78</v>
      </c>
      <c r="O76" s="92"/>
      <c r="P76" s="65"/>
    </row>
    <row r="77" spans="2:16" x14ac:dyDescent="0.2">
      <c r="B77" s="66"/>
      <c r="C77" s="91"/>
      <c r="H77" s="121" t="s">
        <v>79</v>
      </c>
      <c r="O77" s="92"/>
      <c r="P77" s="65"/>
    </row>
    <row r="78" spans="2:16" x14ac:dyDescent="0.2">
      <c r="B78" s="66"/>
      <c r="C78" s="77"/>
      <c r="D78" s="122"/>
      <c r="E78" s="122"/>
      <c r="F78" s="122"/>
      <c r="G78" s="122"/>
      <c r="H78" s="121" t="s">
        <v>80</v>
      </c>
      <c r="I78" s="122"/>
      <c r="J78" s="122"/>
      <c r="K78" s="122"/>
      <c r="L78" s="122"/>
      <c r="M78" s="122"/>
      <c r="N78" s="122"/>
      <c r="O78" s="123"/>
      <c r="P78" s="65"/>
    </row>
    <row r="79" spans="2:16" x14ac:dyDescent="0.2">
      <c r="B79" s="66"/>
      <c r="C79" s="91"/>
      <c r="H79" s="64" t="s">
        <v>81</v>
      </c>
      <c r="O79" s="92"/>
      <c r="P79" s="65"/>
    </row>
    <row r="80" spans="2:16" x14ac:dyDescent="0.2">
      <c r="B80" s="66"/>
      <c r="C80" s="124" t="s">
        <v>82</v>
      </c>
      <c r="D80" s="93"/>
      <c r="E80" s="93"/>
      <c r="F80" s="93"/>
      <c r="G80" s="93"/>
      <c r="H80" s="93"/>
      <c r="I80" s="93"/>
      <c r="J80" s="93"/>
      <c r="K80" s="93"/>
      <c r="L80" s="93"/>
      <c r="M80" s="93"/>
      <c r="N80" s="93"/>
      <c r="O80" s="125"/>
      <c r="P80" s="65"/>
    </row>
    <row r="81" spans="2:16" x14ac:dyDescent="0.2">
      <c r="B81" s="66"/>
      <c r="C81" s="430"/>
      <c r="D81" s="431"/>
      <c r="E81" s="431"/>
      <c r="F81" s="431"/>
      <c r="G81" s="431"/>
      <c r="H81" s="431"/>
      <c r="I81" s="431"/>
      <c r="J81" s="431"/>
      <c r="K81" s="431"/>
      <c r="L81" s="431"/>
      <c r="M81" s="431"/>
      <c r="N81" s="431"/>
      <c r="O81" s="432"/>
      <c r="P81" s="65"/>
    </row>
    <row r="82" spans="2:16" x14ac:dyDescent="0.2">
      <c r="B82" s="66"/>
      <c r="C82" s="430"/>
      <c r="D82" s="431"/>
      <c r="E82" s="431"/>
      <c r="F82" s="431"/>
      <c r="G82" s="431"/>
      <c r="H82" s="431"/>
      <c r="I82" s="431"/>
      <c r="J82" s="431"/>
      <c r="K82" s="431"/>
      <c r="L82" s="431"/>
      <c r="M82" s="431"/>
      <c r="N82" s="431"/>
      <c r="O82" s="432"/>
      <c r="P82" s="65"/>
    </row>
    <row r="83" spans="2:16" x14ac:dyDescent="0.2">
      <c r="B83" s="66"/>
      <c r="C83" s="77"/>
      <c r="D83" s="122"/>
      <c r="E83" s="122"/>
      <c r="F83" s="122"/>
      <c r="G83" s="122"/>
      <c r="H83" s="122"/>
      <c r="I83" s="122"/>
      <c r="J83" s="122"/>
      <c r="K83" s="122"/>
      <c r="L83" s="122"/>
      <c r="M83" s="122"/>
      <c r="N83" s="122"/>
      <c r="O83" s="123"/>
      <c r="P83" s="65"/>
    </row>
    <row r="84" spans="2:16" x14ac:dyDescent="0.2">
      <c r="B84" s="66"/>
      <c r="C84" s="126" t="s">
        <v>83</v>
      </c>
      <c r="D84" s="122"/>
      <c r="E84" s="122"/>
      <c r="F84" s="122"/>
      <c r="G84" s="122"/>
      <c r="H84" s="122"/>
      <c r="I84" s="122"/>
      <c r="J84" s="122"/>
      <c r="K84" s="122"/>
      <c r="L84" s="122"/>
      <c r="M84" s="122"/>
      <c r="N84" s="122"/>
      <c r="O84" s="123"/>
      <c r="P84" s="65"/>
    </row>
    <row r="85" spans="2:16" ht="12.75" customHeight="1" x14ac:dyDescent="0.2">
      <c r="B85" s="66"/>
      <c r="C85" s="427" t="s">
        <v>84</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ht="12.95" customHeight="1" x14ac:dyDescent="0.2">
      <c r="B87" s="66"/>
      <c r="C87" s="427" t="s">
        <v>85</v>
      </c>
      <c r="D87" s="428"/>
      <c r="E87" s="428"/>
      <c r="F87" s="428"/>
      <c r="G87" s="428"/>
      <c r="H87" s="428"/>
      <c r="I87" s="428"/>
      <c r="J87" s="428"/>
      <c r="K87" s="428"/>
      <c r="L87" s="428"/>
      <c r="M87" s="428"/>
      <c r="N87" s="428"/>
      <c r="O87" s="429"/>
      <c r="P87" s="65"/>
    </row>
    <row r="88" spans="2:16" x14ac:dyDescent="0.2">
      <c r="B88" s="66"/>
      <c r="C88" s="427"/>
      <c r="D88" s="428"/>
      <c r="E88" s="428"/>
      <c r="F88" s="428"/>
      <c r="G88" s="428"/>
      <c r="H88" s="428"/>
      <c r="I88" s="428"/>
      <c r="J88" s="428"/>
      <c r="K88" s="428"/>
      <c r="L88" s="428"/>
      <c r="M88" s="428"/>
      <c r="N88" s="428"/>
      <c r="O88" s="429"/>
      <c r="P88" s="65"/>
    </row>
    <row r="89" spans="2:16" x14ac:dyDescent="0.2">
      <c r="B89" s="66"/>
      <c r="C89" s="77"/>
      <c r="D89" s="122"/>
      <c r="E89" s="122"/>
      <c r="F89" s="122"/>
      <c r="G89" s="122"/>
      <c r="H89" s="122"/>
      <c r="I89" s="122"/>
      <c r="J89" s="122"/>
      <c r="K89" s="122"/>
      <c r="L89" s="122"/>
      <c r="M89" s="122"/>
      <c r="N89" s="122"/>
      <c r="O89" s="123"/>
      <c r="P89" s="65"/>
    </row>
    <row r="90" spans="2:16" x14ac:dyDescent="0.2">
      <c r="B90" s="66"/>
      <c r="C90" s="91"/>
      <c r="H90" s="121" t="s">
        <v>77</v>
      </c>
      <c r="O90" s="92"/>
      <c r="P90" s="65"/>
    </row>
    <row r="91" spans="2:16" x14ac:dyDescent="0.2">
      <c r="B91" s="66"/>
      <c r="C91" s="91"/>
      <c r="H91" s="64" t="s">
        <v>78</v>
      </c>
      <c r="I91" s="97"/>
      <c r="J91" s="97"/>
      <c r="K91" s="97"/>
      <c r="O91" s="92"/>
      <c r="P91" s="65"/>
    </row>
    <row r="92" spans="2:16" x14ac:dyDescent="0.2">
      <c r="B92" s="66"/>
      <c r="C92" s="91"/>
      <c r="H92" s="64" t="s">
        <v>86</v>
      </c>
      <c r="I92" s="127"/>
      <c r="J92" s="127"/>
      <c r="K92" s="127"/>
      <c r="O92" s="92"/>
      <c r="P92" s="65"/>
    </row>
    <row r="93" spans="2:16" x14ac:dyDescent="0.2">
      <c r="B93" s="66"/>
      <c r="C93" s="128"/>
      <c r="D93" s="122"/>
      <c r="E93" s="122"/>
      <c r="F93" s="122"/>
      <c r="G93" s="122"/>
      <c r="H93" s="64" t="s">
        <v>80</v>
      </c>
      <c r="L93" s="122"/>
      <c r="M93" s="122"/>
      <c r="N93" s="122"/>
      <c r="O93" s="123"/>
      <c r="P93" s="65"/>
    </row>
    <row r="94" spans="2:16" ht="17.25" customHeight="1" x14ac:dyDescent="0.2">
      <c r="B94" s="66"/>
      <c r="C94" s="128"/>
      <c r="D94" s="127"/>
      <c r="E94" s="127"/>
      <c r="K94" s="419"/>
      <c r="L94" s="419"/>
      <c r="M94" s="419"/>
      <c r="N94" s="419"/>
      <c r="O94" s="420"/>
      <c r="P94" s="65"/>
    </row>
    <row r="95" spans="2:16" ht="18.75" customHeight="1" thickBot="1" x14ac:dyDescent="0.25">
      <c r="B95" s="66"/>
      <c r="C95" s="423"/>
      <c r="D95" s="424"/>
      <c r="E95" s="424"/>
      <c r="F95" s="108"/>
      <c r="G95" s="108"/>
      <c r="H95" s="108"/>
      <c r="I95" s="108"/>
      <c r="J95" s="108"/>
      <c r="K95" s="421"/>
      <c r="L95" s="421"/>
      <c r="M95" s="421"/>
      <c r="N95" s="421"/>
      <c r="O95" s="422"/>
      <c r="P95" s="65"/>
    </row>
    <row r="96" spans="2:16" ht="15" thickBot="1" x14ac:dyDescent="0.25">
      <c r="B96" s="129"/>
      <c r="C96" s="130"/>
      <c r="D96" s="130"/>
      <c r="E96" s="130"/>
      <c r="F96" s="130"/>
      <c r="G96" s="130"/>
      <c r="H96" s="130"/>
      <c r="I96" s="130"/>
      <c r="J96" s="130"/>
      <c r="K96" s="130"/>
      <c r="L96" s="130"/>
      <c r="M96" s="130"/>
      <c r="N96" s="130"/>
      <c r="O96" s="130"/>
      <c r="P96" s="131"/>
    </row>
    <row r="97" ht="15" thickTop="1" x14ac:dyDescent="0.2"/>
  </sheetData>
  <mergeCells count="85">
    <mergeCell ref="K94:O95"/>
    <mergeCell ref="C95:E95"/>
    <mergeCell ref="C69:N69"/>
    <mergeCell ref="C71:N71"/>
    <mergeCell ref="C81:O81"/>
    <mergeCell ref="C82:O82"/>
    <mergeCell ref="C85:O86"/>
    <mergeCell ref="C87:O88"/>
    <mergeCell ref="M68:N68"/>
    <mergeCell ref="M57:N57"/>
    <mergeCell ref="C58:I58"/>
    <mergeCell ref="M58:N58"/>
    <mergeCell ref="C59:N59"/>
    <mergeCell ref="C61:N61"/>
    <mergeCell ref="C62:O64"/>
    <mergeCell ref="C65:I65"/>
    <mergeCell ref="M65:N65"/>
    <mergeCell ref="C66:I66"/>
    <mergeCell ref="M66:N66"/>
    <mergeCell ref="M67:N67"/>
    <mergeCell ref="M56:N56"/>
    <mergeCell ref="C44:O46"/>
    <mergeCell ref="C47:I47"/>
    <mergeCell ref="M47:N47"/>
    <mergeCell ref="C48:I48"/>
    <mergeCell ref="M48:N48"/>
    <mergeCell ref="C49:I49"/>
    <mergeCell ref="M49:N49"/>
    <mergeCell ref="C50:N50"/>
    <mergeCell ref="C51:O53"/>
    <mergeCell ref="C54:I54"/>
    <mergeCell ref="M54:N54"/>
    <mergeCell ref="M55:N55"/>
    <mergeCell ref="M31:N31"/>
    <mergeCell ref="C43:N43"/>
    <mergeCell ref="C33:O35"/>
    <mergeCell ref="C36:J36"/>
    <mergeCell ref="M36:N36"/>
    <mergeCell ref="C37:J37"/>
    <mergeCell ref="M37:N37"/>
    <mergeCell ref="C38:J38"/>
    <mergeCell ref="M38:N38"/>
    <mergeCell ref="M39:N39"/>
    <mergeCell ref="M40:N40"/>
    <mergeCell ref="M41:N41"/>
    <mergeCell ref="C42:J42"/>
    <mergeCell ref="M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4"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52AFD-FDFF-43F2-9076-A93695E16804}">
  <sheetPr>
    <tabColor rgb="FF00B0F0"/>
  </sheetPr>
  <dimension ref="B1:P95"/>
  <sheetViews>
    <sheetView showGridLines="0" view="pageBreakPreview" topLeftCell="A5"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310</v>
      </c>
      <c r="D24" s="477" t="s">
        <v>268</v>
      </c>
      <c r="E24" s="478"/>
      <c r="F24" s="478"/>
      <c r="G24" s="478"/>
      <c r="H24" s="478"/>
      <c r="I24" s="478"/>
      <c r="J24" s="478"/>
      <c r="K24" s="478"/>
      <c r="L24" s="479"/>
      <c r="M24" s="477" t="s">
        <v>157</v>
      </c>
      <c r="N24" s="479"/>
      <c r="O24" s="236">
        <f>'PRESUPUESTO OFICIAL (Entidad)'!I37</f>
        <v>54.59</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1096.875</v>
      </c>
      <c r="P29" s="65"/>
    </row>
    <row r="30" spans="2:16" x14ac:dyDescent="0.2">
      <c r="B30" s="66"/>
      <c r="C30" s="96" t="s">
        <v>202</v>
      </c>
      <c r="D30" s="97"/>
      <c r="E30" s="97"/>
      <c r="F30" s="97"/>
      <c r="G30" s="98"/>
      <c r="H30" s="99"/>
      <c r="I30" s="98"/>
      <c r="J30" s="99"/>
      <c r="K30" s="98"/>
      <c r="L30" s="94">
        <f>80000/8</f>
        <v>10000</v>
      </c>
      <c r="M30" s="469">
        <v>10.875664187688638</v>
      </c>
      <c r="N30" s="470"/>
      <c r="O30" s="95">
        <f>L30/M30</f>
        <v>919.48407264359093</v>
      </c>
      <c r="P30" s="65"/>
    </row>
    <row r="31" spans="2:16" ht="15" thickBot="1" x14ac:dyDescent="0.25">
      <c r="B31" s="66"/>
      <c r="C31" s="445" t="s">
        <v>203</v>
      </c>
      <c r="D31" s="446"/>
      <c r="E31" s="446"/>
      <c r="F31" s="446"/>
      <c r="G31" s="461"/>
      <c r="H31" s="480"/>
      <c r="I31" s="461"/>
      <c r="J31" s="480"/>
      <c r="K31" s="461"/>
      <c r="L31" s="100">
        <f>80000/8</f>
        <v>10000</v>
      </c>
      <c r="M31" s="447">
        <v>11</v>
      </c>
      <c r="N31" s="448"/>
      <c r="O31" s="95">
        <f>L31/M31</f>
        <v>909.09090909090912</v>
      </c>
      <c r="P31" s="65"/>
    </row>
    <row r="32" spans="2:16" ht="15" thickBot="1" x14ac:dyDescent="0.25">
      <c r="B32" s="66"/>
      <c r="C32" s="439" t="s">
        <v>55</v>
      </c>
      <c r="D32" s="440"/>
      <c r="E32" s="440"/>
      <c r="F32" s="440"/>
      <c r="G32" s="440"/>
      <c r="H32" s="440"/>
      <c r="I32" s="440"/>
      <c r="J32" s="440"/>
      <c r="K32" s="440"/>
      <c r="L32" s="440"/>
      <c r="M32" s="440"/>
      <c r="N32" s="441"/>
      <c r="O32" s="191">
        <f>SUM(O29:O31)</f>
        <v>2925.4499817344999</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t="s">
        <v>197</v>
      </c>
      <c r="D37" s="434"/>
      <c r="E37" s="434"/>
      <c r="F37" s="434"/>
      <c r="G37" s="434"/>
      <c r="H37" s="434"/>
      <c r="I37" s="434"/>
      <c r="J37" s="462"/>
      <c r="K37" s="210" t="s">
        <v>190</v>
      </c>
      <c r="L37" s="210">
        <v>28</v>
      </c>
      <c r="M37" s="542">
        <v>800</v>
      </c>
      <c r="N37" s="543"/>
      <c r="O37" s="95">
        <f>L37*M37</f>
        <v>22400</v>
      </c>
      <c r="P37" s="65"/>
    </row>
    <row r="38" spans="2:16" x14ac:dyDescent="0.2">
      <c r="B38" s="66"/>
      <c r="C38" s="534" t="s">
        <v>198</v>
      </c>
      <c r="D38" s="535"/>
      <c r="E38" s="535"/>
      <c r="F38" s="535"/>
      <c r="G38" s="535"/>
      <c r="H38" s="535"/>
      <c r="I38" s="535"/>
      <c r="J38" s="535"/>
      <c r="K38" s="210" t="s">
        <v>159</v>
      </c>
      <c r="L38" s="210">
        <v>4.8000000000000001E-2</v>
      </c>
      <c r="M38" s="542">
        <v>160000</v>
      </c>
      <c r="N38" s="543"/>
      <c r="O38" s="95">
        <f t="shared" ref="O38:O40" si="0">L38*M38</f>
        <v>7680</v>
      </c>
      <c r="P38" s="65"/>
    </row>
    <row r="39" spans="2:16" x14ac:dyDescent="0.2">
      <c r="B39" s="66"/>
      <c r="C39" s="186" t="s">
        <v>204</v>
      </c>
      <c r="J39" s="188"/>
      <c r="K39" s="210" t="s">
        <v>159</v>
      </c>
      <c r="L39" s="210">
        <v>7.1999999999999995E-2</v>
      </c>
      <c r="M39" s="542">
        <v>220000</v>
      </c>
      <c r="N39" s="543"/>
      <c r="O39" s="95">
        <f t="shared" si="0"/>
        <v>15839.999999999998</v>
      </c>
      <c r="P39" s="65"/>
    </row>
    <row r="40" spans="2:16" ht="15" thickBot="1" x14ac:dyDescent="0.25">
      <c r="B40" s="66"/>
      <c r="C40" s="186" t="s">
        <v>199</v>
      </c>
      <c r="D40" s="97"/>
      <c r="E40" s="97"/>
      <c r="F40" s="97"/>
      <c r="G40" s="97"/>
      <c r="H40" s="97"/>
      <c r="I40" s="97"/>
      <c r="J40" s="98"/>
      <c r="K40" s="210" t="s">
        <v>200</v>
      </c>
      <c r="L40" s="210">
        <v>12.8</v>
      </c>
      <c r="M40" s="542">
        <v>49.9</v>
      </c>
      <c r="N40" s="543"/>
      <c r="O40" s="95">
        <f t="shared" si="0"/>
        <v>638.72</v>
      </c>
      <c r="P40" s="65"/>
    </row>
    <row r="41" spans="2:16" ht="15" thickBot="1" x14ac:dyDescent="0.25">
      <c r="B41" s="66"/>
      <c r="C41" s="439" t="s">
        <v>55</v>
      </c>
      <c r="D41" s="440"/>
      <c r="E41" s="440"/>
      <c r="F41" s="440"/>
      <c r="G41" s="440"/>
      <c r="H41" s="440"/>
      <c r="I41" s="440"/>
      <c r="J41" s="440"/>
      <c r="K41" s="440"/>
      <c r="L41" s="440"/>
      <c r="M41" s="440"/>
      <c r="N41" s="441"/>
      <c r="O41" s="190">
        <f>SUM(O37:O40)</f>
        <v>46558.720000000001</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6983.808</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6983.808</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20</v>
      </c>
      <c r="N53" s="474"/>
      <c r="O53" s="207">
        <f>L53/M53</f>
        <v>8287.5</v>
      </c>
      <c r="P53" s="65"/>
    </row>
    <row r="54" spans="2:16" x14ac:dyDescent="0.2">
      <c r="B54" s="66"/>
      <c r="C54" s="110" t="s">
        <v>184</v>
      </c>
      <c r="D54" s="111"/>
      <c r="E54" s="111"/>
      <c r="F54" s="111"/>
      <c r="G54" s="111"/>
      <c r="H54" s="111"/>
      <c r="I54" s="111"/>
      <c r="J54" s="207">
        <v>140000</v>
      </c>
      <c r="K54" s="208">
        <v>1.95</v>
      </c>
      <c r="L54" s="207">
        <f>J54*K54</f>
        <v>273000</v>
      </c>
      <c r="M54" s="473">
        <v>20</v>
      </c>
      <c r="N54" s="474"/>
      <c r="O54" s="207">
        <f t="shared" ref="O54" si="1">L54/M54</f>
        <v>13650</v>
      </c>
      <c r="P54" s="65"/>
    </row>
    <row r="55" spans="2:16" x14ac:dyDescent="0.2">
      <c r="B55" s="66"/>
      <c r="C55" s="110"/>
      <c r="D55" s="111"/>
      <c r="E55" s="111"/>
      <c r="F55" s="111"/>
      <c r="G55" s="111"/>
      <c r="H55" s="111"/>
      <c r="I55" s="111"/>
      <c r="J55" s="112"/>
      <c r="K55" s="113"/>
      <c r="L55" s="114"/>
      <c r="M55" s="469"/>
      <c r="N55" s="470"/>
      <c r="O55" s="207"/>
      <c r="P55" s="65"/>
    </row>
    <row r="56" spans="2:16" ht="15" thickBot="1" x14ac:dyDescent="0.25">
      <c r="B56" s="66"/>
      <c r="C56" s="445"/>
      <c r="D56" s="446"/>
      <c r="E56" s="446"/>
      <c r="F56" s="446"/>
      <c r="G56" s="446"/>
      <c r="H56" s="446"/>
      <c r="I56" s="446"/>
      <c r="J56" s="107"/>
      <c r="K56" s="108"/>
      <c r="L56" s="107"/>
      <c r="M56" s="447"/>
      <c r="N56" s="448"/>
      <c r="O56" s="109"/>
      <c r="P56" s="65"/>
    </row>
    <row r="57" spans="2:16" ht="15" thickBot="1" x14ac:dyDescent="0.25">
      <c r="B57" s="66"/>
      <c r="C57" s="439" t="s">
        <v>55</v>
      </c>
      <c r="D57" s="440"/>
      <c r="E57" s="440"/>
      <c r="F57" s="440"/>
      <c r="G57" s="440"/>
      <c r="H57" s="440"/>
      <c r="I57" s="440"/>
      <c r="J57" s="440"/>
      <c r="K57" s="440"/>
      <c r="L57" s="440"/>
      <c r="M57" s="440"/>
      <c r="N57" s="441"/>
      <c r="O57" s="190">
        <f>SUM(O53:O56)</f>
        <v>21937.5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78405.48</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7.45" customHeight="1" x14ac:dyDescent="0.2">
      <c r="B63" s="66"/>
      <c r="C63" s="463" t="s">
        <v>71</v>
      </c>
      <c r="D63" s="464"/>
      <c r="E63" s="464"/>
      <c r="F63" s="464"/>
      <c r="G63" s="464"/>
      <c r="H63" s="464"/>
      <c r="I63" s="464"/>
      <c r="J63" s="196"/>
      <c r="K63" s="202"/>
      <c r="L63" s="199" t="s">
        <v>72</v>
      </c>
      <c r="M63" s="466" t="s">
        <v>266</v>
      </c>
      <c r="N63" s="465"/>
      <c r="O63" s="200" t="s">
        <v>73</v>
      </c>
      <c r="P63" s="65"/>
    </row>
    <row r="64" spans="2:16" x14ac:dyDescent="0.2">
      <c r="B64" s="66"/>
      <c r="C64" s="433" t="s">
        <v>22</v>
      </c>
      <c r="D64" s="434"/>
      <c r="E64" s="434"/>
      <c r="F64" s="434"/>
      <c r="G64" s="434"/>
      <c r="H64" s="434"/>
      <c r="I64" s="434"/>
      <c r="J64" s="115"/>
      <c r="K64" s="116"/>
      <c r="L64" s="117">
        <v>0.25</v>
      </c>
      <c r="M64" s="435">
        <f>O$59</f>
        <v>78405.48</v>
      </c>
      <c r="N64" s="436"/>
      <c r="O64" s="118">
        <f>L64*M64</f>
        <v>19601.37</v>
      </c>
      <c r="P64" s="65"/>
    </row>
    <row r="65" spans="2:16" x14ac:dyDescent="0.2">
      <c r="B65" s="66"/>
      <c r="C65" s="96" t="s">
        <v>74</v>
      </c>
      <c r="D65" s="97"/>
      <c r="E65" s="97"/>
      <c r="F65" s="97"/>
      <c r="G65" s="97"/>
      <c r="H65" s="97"/>
      <c r="I65" s="97"/>
      <c r="J65" s="115"/>
      <c r="K65" s="116"/>
      <c r="L65" s="117">
        <v>0.01</v>
      </c>
      <c r="M65" s="435">
        <f t="shared" ref="M65:M66" si="2">O$59</f>
        <v>78405.48</v>
      </c>
      <c r="N65" s="436"/>
      <c r="O65" s="118">
        <f t="shared" ref="O65:O66" si="3">L65*M65</f>
        <v>784.0548</v>
      </c>
      <c r="P65" s="65"/>
    </row>
    <row r="66" spans="2:16" ht="15" thickBot="1" x14ac:dyDescent="0.25">
      <c r="B66" s="66"/>
      <c r="C66" s="85" t="s">
        <v>75</v>
      </c>
      <c r="D66" s="86"/>
      <c r="E66" s="86"/>
      <c r="F66" s="86"/>
      <c r="G66" s="86"/>
      <c r="H66" s="86"/>
      <c r="I66" s="86"/>
      <c r="J66" s="119"/>
      <c r="K66" s="120"/>
      <c r="L66" s="117">
        <v>0.04</v>
      </c>
      <c r="M66" s="435">
        <f t="shared" si="2"/>
        <v>78405.48</v>
      </c>
      <c r="N66" s="436"/>
      <c r="O66" s="118">
        <f t="shared" si="3"/>
        <v>3136.2192</v>
      </c>
      <c r="P66" s="65"/>
    </row>
    <row r="67" spans="2:16" ht="15" thickBot="1" x14ac:dyDescent="0.25">
      <c r="B67" s="66"/>
      <c r="C67" s="439" t="s">
        <v>55</v>
      </c>
      <c r="D67" s="440"/>
      <c r="E67" s="440"/>
      <c r="F67" s="440"/>
      <c r="G67" s="440"/>
      <c r="H67" s="440"/>
      <c r="I67" s="440"/>
      <c r="J67" s="440"/>
      <c r="K67" s="440"/>
      <c r="L67" s="440"/>
      <c r="M67" s="440"/>
      <c r="N67" s="441"/>
      <c r="O67" s="189">
        <f>ROUND(SUM(O64:O66),2)</f>
        <v>23521.64</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101927</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2">
    <mergeCell ref="K92:O93"/>
    <mergeCell ref="C93:E93"/>
    <mergeCell ref="C67:N67"/>
    <mergeCell ref="C69:N69"/>
    <mergeCell ref="C79:O79"/>
    <mergeCell ref="C80:O80"/>
    <mergeCell ref="C83:O84"/>
    <mergeCell ref="C85:O86"/>
    <mergeCell ref="M66:N66"/>
    <mergeCell ref="M55:N55"/>
    <mergeCell ref="C56:I56"/>
    <mergeCell ref="M56:N56"/>
    <mergeCell ref="C57:N57"/>
    <mergeCell ref="C59:N59"/>
    <mergeCell ref="C60:O62"/>
    <mergeCell ref="C63:I63"/>
    <mergeCell ref="M63:N63"/>
    <mergeCell ref="C64:I64"/>
    <mergeCell ref="M64:N64"/>
    <mergeCell ref="M65:N65"/>
    <mergeCell ref="M54:N54"/>
    <mergeCell ref="C42:O44"/>
    <mergeCell ref="C45:I45"/>
    <mergeCell ref="M45:N45"/>
    <mergeCell ref="C46:I46"/>
    <mergeCell ref="M46:N46"/>
    <mergeCell ref="C47:I47"/>
    <mergeCell ref="M47:N47"/>
    <mergeCell ref="C48:N48"/>
    <mergeCell ref="C49:O51"/>
    <mergeCell ref="C52:I52"/>
    <mergeCell ref="M52:N52"/>
    <mergeCell ref="M53:N53"/>
    <mergeCell ref="M31:N31"/>
    <mergeCell ref="M39:N39"/>
    <mergeCell ref="M40:N40"/>
    <mergeCell ref="C41:N41"/>
    <mergeCell ref="C33:O35"/>
    <mergeCell ref="C36:J36"/>
    <mergeCell ref="M36:N36"/>
    <mergeCell ref="C37:J37"/>
    <mergeCell ref="M37:N37"/>
    <mergeCell ref="C38:J38"/>
    <mergeCell ref="M38:N38"/>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4"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749D5-39C4-4900-BD6B-03FDCD58F1C8}">
  <sheetPr>
    <tabColor rgb="FF00B0F0"/>
  </sheetPr>
  <dimension ref="B1:P95"/>
  <sheetViews>
    <sheetView showGridLines="0" view="pageBreakPreview" topLeftCell="A10"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311</v>
      </c>
      <c r="D24" s="477" t="s">
        <v>302</v>
      </c>
      <c r="E24" s="478"/>
      <c r="F24" s="478"/>
      <c r="G24" s="478"/>
      <c r="H24" s="478"/>
      <c r="I24" s="478"/>
      <c r="J24" s="478"/>
      <c r="K24" s="478"/>
      <c r="L24" s="479"/>
      <c r="M24" s="477" t="s">
        <v>157</v>
      </c>
      <c r="N24" s="479"/>
      <c r="O24" s="237">
        <f>'PRESUPUESTO OFICIAL (Entidad)'!I38</f>
        <v>60.77</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1828.125</v>
      </c>
      <c r="P29" s="65"/>
    </row>
    <row r="30" spans="2:16" x14ac:dyDescent="0.2">
      <c r="B30" s="66"/>
      <c r="C30" s="96" t="s">
        <v>202</v>
      </c>
      <c r="D30" s="97"/>
      <c r="E30" s="97"/>
      <c r="F30" s="97"/>
      <c r="G30" s="98"/>
      <c r="H30" s="99"/>
      <c r="I30" s="98"/>
      <c r="J30" s="99"/>
      <c r="K30" s="98"/>
      <c r="L30" s="94">
        <f>80000/8</f>
        <v>10000</v>
      </c>
      <c r="M30" s="469">
        <v>2.019231448469804</v>
      </c>
      <c r="N30" s="470"/>
      <c r="O30" s="95">
        <f>L30/M30</f>
        <v>4952.3792864746192</v>
      </c>
      <c r="P30" s="65"/>
    </row>
    <row r="31" spans="2:16" ht="15" thickBot="1" x14ac:dyDescent="0.25">
      <c r="B31" s="66"/>
      <c r="C31" s="445" t="s">
        <v>203</v>
      </c>
      <c r="D31" s="446"/>
      <c r="E31" s="446"/>
      <c r="F31" s="446"/>
      <c r="G31" s="461"/>
      <c r="H31" s="480"/>
      <c r="I31" s="461"/>
      <c r="J31" s="480"/>
      <c r="K31" s="461"/>
      <c r="L31" s="100">
        <f>80000/8</f>
        <v>10000</v>
      </c>
      <c r="M31" s="447">
        <v>1.75</v>
      </c>
      <c r="N31" s="448"/>
      <c r="O31" s="95">
        <f>L31/M31</f>
        <v>5714.2857142857147</v>
      </c>
      <c r="P31" s="65"/>
    </row>
    <row r="32" spans="2:16" ht="15" thickBot="1" x14ac:dyDescent="0.25">
      <c r="B32" s="66"/>
      <c r="C32" s="439" t="s">
        <v>55</v>
      </c>
      <c r="D32" s="440"/>
      <c r="E32" s="440"/>
      <c r="F32" s="440"/>
      <c r="G32" s="440"/>
      <c r="H32" s="440"/>
      <c r="I32" s="440"/>
      <c r="J32" s="440"/>
      <c r="K32" s="440"/>
      <c r="L32" s="440"/>
      <c r="M32" s="440"/>
      <c r="N32" s="441"/>
      <c r="O32" s="191">
        <f>SUM(O29:O31)</f>
        <v>12494.790000760335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t="s">
        <v>197</v>
      </c>
      <c r="D37" s="434"/>
      <c r="E37" s="434"/>
      <c r="F37" s="434"/>
      <c r="G37" s="434"/>
      <c r="H37" s="434"/>
      <c r="I37" s="434"/>
      <c r="J37" s="462"/>
      <c r="K37" s="210" t="s">
        <v>190</v>
      </c>
      <c r="L37" s="210">
        <v>52.5</v>
      </c>
      <c r="M37" s="542">
        <v>800</v>
      </c>
      <c r="N37" s="543"/>
      <c r="O37" s="95">
        <f>L37*M37</f>
        <v>42000</v>
      </c>
      <c r="P37" s="65"/>
    </row>
    <row r="38" spans="2:16" x14ac:dyDescent="0.2">
      <c r="B38" s="66"/>
      <c r="C38" s="534" t="s">
        <v>198</v>
      </c>
      <c r="D38" s="535"/>
      <c r="E38" s="535"/>
      <c r="F38" s="535"/>
      <c r="G38" s="535"/>
      <c r="H38" s="535"/>
      <c r="I38" s="535"/>
      <c r="J38" s="535"/>
      <c r="K38" s="210" t="s">
        <v>159</v>
      </c>
      <c r="L38" s="210">
        <v>0.09</v>
      </c>
      <c r="M38" s="542">
        <v>160000</v>
      </c>
      <c r="N38" s="543"/>
      <c r="O38" s="95">
        <f t="shared" ref="O38:O40" si="0">L38*M38</f>
        <v>14400</v>
      </c>
      <c r="P38" s="65"/>
    </row>
    <row r="39" spans="2:16" x14ac:dyDescent="0.2">
      <c r="B39" s="66"/>
      <c r="C39" s="186" t="s">
        <v>204</v>
      </c>
      <c r="J39" s="188"/>
      <c r="K39" s="210" t="s">
        <v>159</v>
      </c>
      <c r="L39" s="210">
        <v>0.13500000000000001</v>
      </c>
      <c r="M39" s="542">
        <v>220000</v>
      </c>
      <c r="N39" s="543"/>
      <c r="O39" s="95">
        <f t="shared" si="0"/>
        <v>29700.000000000004</v>
      </c>
      <c r="P39" s="65"/>
    </row>
    <row r="40" spans="2:16" ht="15" thickBot="1" x14ac:dyDescent="0.25">
      <c r="B40" s="66"/>
      <c r="C40" s="186" t="s">
        <v>199</v>
      </c>
      <c r="D40" s="97"/>
      <c r="E40" s="97"/>
      <c r="F40" s="97"/>
      <c r="G40" s="97"/>
      <c r="H40" s="97"/>
      <c r="I40" s="97"/>
      <c r="J40" s="98"/>
      <c r="K40" s="210" t="s">
        <v>200</v>
      </c>
      <c r="L40" s="210">
        <v>24</v>
      </c>
      <c r="M40" s="542">
        <v>49.9</v>
      </c>
      <c r="N40" s="543"/>
      <c r="O40" s="95">
        <f t="shared" si="0"/>
        <v>1197.5999999999999</v>
      </c>
      <c r="P40" s="65"/>
    </row>
    <row r="41" spans="2:16" ht="15" thickBot="1" x14ac:dyDescent="0.25">
      <c r="B41" s="66"/>
      <c r="C41" s="439" t="s">
        <v>55</v>
      </c>
      <c r="D41" s="440"/>
      <c r="E41" s="440"/>
      <c r="F41" s="440"/>
      <c r="G41" s="440"/>
      <c r="H41" s="440"/>
      <c r="I41" s="440"/>
      <c r="J41" s="440"/>
      <c r="K41" s="440"/>
      <c r="L41" s="440"/>
      <c r="M41" s="440"/>
      <c r="N41" s="441"/>
      <c r="O41" s="190">
        <f>SUM(O37:O40)</f>
        <v>87297.600000000006</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13094.640000000001</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13094.640000000001</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12</v>
      </c>
      <c r="N53" s="474"/>
      <c r="O53" s="207">
        <f>L53/M53</f>
        <v>13812.5</v>
      </c>
      <c r="P53" s="65"/>
    </row>
    <row r="54" spans="2:16" x14ac:dyDescent="0.2">
      <c r="B54" s="66"/>
      <c r="C54" s="110" t="s">
        <v>184</v>
      </c>
      <c r="D54" s="111"/>
      <c r="E54" s="111"/>
      <c r="F54" s="111"/>
      <c r="G54" s="111"/>
      <c r="H54" s="111"/>
      <c r="I54" s="111"/>
      <c r="J54" s="207">
        <v>140000</v>
      </c>
      <c r="K54" s="208">
        <v>1.95</v>
      </c>
      <c r="L54" s="207">
        <f>J54*K54</f>
        <v>273000</v>
      </c>
      <c r="M54" s="473">
        <v>12</v>
      </c>
      <c r="N54" s="474"/>
      <c r="O54" s="207">
        <f t="shared" ref="O54" si="1">L54/M54</f>
        <v>22750</v>
      </c>
      <c r="P54" s="65"/>
    </row>
    <row r="55" spans="2:16" x14ac:dyDescent="0.2">
      <c r="B55" s="66"/>
      <c r="C55" s="110"/>
      <c r="D55" s="111"/>
      <c r="E55" s="111"/>
      <c r="F55" s="111"/>
      <c r="G55" s="111"/>
      <c r="H55" s="111"/>
      <c r="I55" s="111"/>
      <c r="J55" s="112"/>
      <c r="K55" s="113"/>
      <c r="L55" s="114"/>
      <c r="M55" s="469"/>
      <c r="N55" s="470"/>
      <c r="O55" s="207"/>
      <c r="P55" s="65"/>
    </row>
    <row r="56" spans="2:16" ht="15" thickBot="1" x14ac:dyDescent="0.25">
      <c r="B56" s="66"/>
      <c r="C56" s="445"/>
      <c r="D56" s="446"/>
      <c r="E56" s="446"/>
      <c r="F56" s="446"/>
      <c r="G56" s="446"/>
      <c r="H56" s="446"/>
      <c r="I56" s="446"/>
      <c r="J56" s="107"/>
      <c r="K56" s="108"/>
      <c r="L56" s="107"/>
      <c r="M56" s="447"/>
      <c r="N56" s="448"/>
      <c r="O56" s="109"/>
      <c r="P56" s="65"/>
    </row>
    <row r="57" spans="2:16" ht="15" thickBot="1" x14ac:dyDescent="0.25">
      <c r="B57" s="66"/>
      <c r="C57" s="439" t="s">
        <v>55</v>
      </c>
      <c r="D57" s="440"/>
      <c r="E57" s="440"/>
      <c r="F57" s="440"/>
      <c r="G57" s="440"/>
      <c r="H57" s="440"/>
      <c r="I57" s="440"/>
      <c r="J57" s="440"/>
      <c r="K57" s="440"/>
      <c r="L57" s="440"/>
      <c r="M57" s="440"/>
      <c r="N57" s="441"/>
      <c r="O57" s="190">
        <f>SUM(O53:O56)</f>
        <v>36562.5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149449.53</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7.45" customHeight="1" x14ac:dyDescent="0.2">
      <c r="B63" s="66"/>
      <c r="C63" s="463" t="s">
        <v>71</v>
      </c>
      <c r="D63" s="464"/>
      <c r="E63" s="464"/>
      <c r="F63" s="464"/>
      <c r="G63" s="464"/>
      <c r="H63" s="464"/>
      <c r="I63" s="464"/>
      <c r="J63" s="196"/>
      <c r="K63" s="202"/>
      <c r="L63" s="199" t="s">
        <v>72</v>
      </c>
      <c r="M63" s="466" t="s">
        <v>266</v>
      </c>
      <c r="N63" s="465"/>
      <c r="O63" s="200" t="s">
        <v>73</v>
      </c>
      <c r="P63" s="65"/>
    </row>
    <row r="64" spans="2:16" x14ac:dyDescent="0.2">
      <c r="B64" s="66"/>
      <c r="C64" s="433" t="s">
        <v>22</v>
      </c>
      <c r="D64" s="434"/>
      <c r="E64" s="434"/>
      <c r="F64" s="434"/>
      <c r="G64" s="434"/>
      <c r="H64" s="434"/>
      <c r="I64" s="434"/>
      <c r="J64" s="115"/>
      <c r="K64" s="116"/>
      <c r="L64" s="117">
        <v>0.25</v>
      </c>
      <c r="M64" s="435">
        <f>O$59</f>
        <v>149449.53</v>
      </c>
      <c r="N64" s="436"/>
      <c r="O64" s="118">
        <f>L64*M64</f>
        <v>37362.3825</v>
      </c>
      <c r="P64" s="65"/>
    </row>
    <row r="65" spans="2:16" x14ac:dyDescent="0.2">
      <c r="B65" s="66"/>
      <c r="C65" s="96" t="s">
        <v>74</v>
      </c>
      <c r="D65" s="97"/>
      <c r="E65" s="97"/>
      <c r="F65" s="97"/>
      <c r="G65" s="97"/>
      <c r="H65" s="97"/>
      <c r="I65" s="97"/>
      <c r="J65" s="115"/>
      <c r="K65" s="116"/>
      <c r="L65" s="117">
        <v>0.01</v>
      </c>
      <c r="M65" s="435">
        <f t="shared" ref="M65:M66" si="2">O$59</f>
        <v>149449.53</v>
      </c>
      <c r="N65" s="436"/>
      <c r="O65" s="118">
        <f t="shared" ref="O65:O66" si="3">L65*M65</f>
        <v>1494.4953</v>
      </c>
      <c r="P65" s="65"/>
    </row>
    <row r="66" spans="2:16" ht="15" thickBot="1" x14ac:dyDescent="0.25">
      <c r="B66" s="66"/>
      <c r="C66" s="85" t="s">
        <v>75</v>
      </c>
      <c r="D66" s="86"/>
      <c r="E66" s="86"/>
      <c r="F66" s="86"/>
      <c r="G66" s="86"/>
      <c r="H66" s="86"/>
      <c r="I66" s="86"/>
      <c r="J66" s="119"/>
      <c r="K66" s="120"/>
      <c r="L66" s="117">
        <v>0.04</v>
      </c>
      <c r="M66" s="435">
        <f t="shared" si="2"/>
        <v>149449.53</v>
      </c>
      <c r="N66" s="436"/>
      <c r="O66" s="118">
        <f t="shared" si="3"/>
        <v>5977.9812000000002</v>
      </c>
      <c r="P66" s="65"/>
    </row>
    <row r="67" spans="2:16" ht="15" thickBot="1" x14ac:dyDescent="0.25">
      <c r="B67" s="66"/>
      <c r="C67" s="439" t="s">
        <v>55</v>
      </c>
      <c r="D67" s="440"/>
      <c r="E67" s="440"/>
      <c r="F67" s="440"/>
      <c r="G67" s="440"/>
      <c r="H67" s="440"/>
      <c r="I67" s="440"/>
      <c r="J67" s="440"/>
      <c r="K67" s="440"/>
      <c r="L67" s="440"/>
      <c r="M67" s="440"/>
      <c r="N67" s="441"/>
      <c r="O67" s="189">
        <f>ROUND(SUM(O64:O66),2)</f>
        <v>44834.86</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194284</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2">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M39:N39"/>
    <mergeCell ref="M40:N40"/>
    <mergeCell ref="C41:N41"/>
    <mergeCell ref="C42:O44"/>
    <mergeCell ref="C45:I45"/>
    <mergeCell ref="M45:N45"/>
    <mergeCell ref="C46:I46"/>
    <mergeCell ref="M46:N46"/>
    <mergeCell ref="C47:I47"/>
    <mergeCell ref="M47:N47"/>
    <mergeCell ref="C48:N48"/>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4"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CE926-540B-4C67-B086-87EF48DD45A0}">
  <sheetPr>
    <tabColor rgb="FF00B0F0"/>
  </sheetPr>
  <dimension ref="B1:P95"/>
  <sheetViews>
    <sheetView showGridLines="0" view="pageBreakPreview" topLeftCell="A9"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95</v>
      </c>
      <c r="D24" s="477" t="s">
        <v>120</v>
      </c>
      <c r="E24" s="478"/>
      <c r="F24" s="478"/>
      <c r="G24" s="478"/>
      <c r="H24" s="478"/>
      <c r="I24" s="478"/>
      <c r="J24" s="478"/>
      <c r="K24" s="478"/>
      <c r="L24" s="479"/>
      <c r="M24" s="477" t="s">
        <v>160</v>
      </c>
      <c r="N24" s="479"/>
      <c r="O24" s="235">
        <f>'PRESUPUESTO OFICIAL (Entidad)'!I42</f>
        <v>451.55</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151.12500828200399</v>
      </c>
      <c r="P29" s="65"/>
    </row>
    <row r="30" spans="2:16" x14ac:dyDescent="0.2">
      <c r="B30" s="66"/>
      <c r="C30" s="96" t="s">
        <v>209</v>
      </c>
      <c r="D30" s="97"/>
      <c r="E30" s="97"/>
      <c r="F30" s="97"/>
      <c r="G30" s="98"/>
      <c r="H30" s="99"/>
      <c r="I30" s="98"/>
      <c r="J30" s="99"/>
      <c r="K30" s="98"/>
      <c r="L30" s="94">
        <f>15000/8</f>
        <v>1875</v>
      </c>
      <c r="M30" s="469">
        <v>13.042995781010841</v>
      </c>
      <c r="N30" s="470"/>
      <c r="O30" s="95">
        <f>L30/M30</f>
        <v>143.75531752680567</v>
      </c>
      <c r="P30" s="65"/>
    </row>
    <row r="31" spans="2:16" ht="15" thickBot="1" x14ac:dyDescent="0.25">
      <c r="B31" s="66"/>
      <c r="C31" s="445" t="s">
        <v>210</v>
      </c>
      <c r="D31" s="446"/>
      <c r="E31" s="446"/>
      <c r="F31" s="446"/>
      <c r="G31" s="461"/>
      <c r="H31" s="480"/>
      <c r="I31" s="461"/>
      <c r="J31" s="480"/>
      <c r="K31" s="461"/>
      <c r="L31" s="100">
        <f>15000/8</f>
        <v>1875</v>
      </c>
      <c r="M31" s="447">
        <v>12</v>
      </c>
      <c r="N31" s="448"/>
      <c r="O31" s="95">
        <f>L31/M31</f>
        <v>156.25</v>
      </c>
      <c r="P31" s="65"/>
    </row>
    <row r="32" spans="2:16" ht="15" thickBot="1" x14ac:dyDescent="0.25">
      <c r="B32" s="66"/>
      <c r="C32" s="439" t="s">
        <v>55</v>
      </c>
      <c r="D32" s="440"/>
      <c r="E32" s="440"/>
      <c r="F32" s="440"/>
      <c r="G32" s="440"/>
      <c r="H32" s="440"/>
      <c r="I32" s="440"/>
      <c r="J32" s="440"/>
      <c r="K32" s="440"/>
      <c r="L32" s="440"/>
      <c r="M32" s="440"/>
      <c r="N32" s="441"/>
      <c r="O32" s="191">
        <f>SUM(O29:O31)</f>
        <v>451.13032580880963</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433" t="s">
        <v>211</v>
      </c>
      <c r="D37" s="434"/>
      <c r="E37" s="434"/>
      <c r="F37" s="434"/>
      <c r="G37" s="434"/>
      <c r="H37" s="434"/>
      <c r="I37" s="434"/>
      <c r="J37" s="462"/>
      <c r="K37" s="210" t="s">
        <v>190</v>
      </c>
      <c r="L37" s="212">
        <v>1</v>
      </c>
      <c r="M37" s="542">
        <f>28000/(0.994*6)</f>
        <v>4694.8356807511736</v>
      </c>
      <c r="N37" s="543"/>
      <c r="O37" s="95">
        <f>L37*M37</f>
        <v>4694.8356807511736</v>
      </c>
      <c r="P37" s="65"/>
    </row>
    <row r="38" spans="2:16" x14ac:dyDescent="0.2">
      <c r="B38" s="66"/>
      <c r="C38" s="534" t="s">
        <v>212</v>
      </c>
      <c r="D38" s="535"/>
      <c r="E38" s="535"/>
      <c r="F38" s="535"/>
      <c r="G38" s="535"/>
      <c r="H38" s="535"/>
      <c r="I38" s="535"/>
      <c r="J38" s="535"/>
      <c r="K38" s="210" t="s">
        <v>190</v>
      </c>
      <c r="L38" s="212">
        <v>0.03</v>
      </c>
      <c r="M38" s="542">
        <v>8000</v>
      </c>
      <c r="N38" s="543"/>
      <c r="O38" s="95">
        <f t="shared" ref="O38:O40" si="0">L38*M38</f>
        <v>240</v>
      </c>
      <c r="P38" s="65"/>
    </row>
    <row r="39" spans="2:16" x14ac:dyDescent="0.2">
      <c r="B39" s="66"/>
      <c r="C39" s="186"/>
      <c r="J39" s="188"/>
      <c r="K39" s="210"/>
      <c r="L39" s="210"/>
      <c r="M39" s="542"/>
      <c r="N39" s="543"/>
      <c r="O39" s="95">
        <f t="shared" si="0"/>
        <v>0</v>
      </c>
      <c r="P39" s="65"/>
    </row>
    <row r="40" spans="2:16" ht="15" thickBot="1" x14ac:dyDescent="0.25">
      <c r="B40" s="66"/>
      <c r="C40" s="186"/>
      <c r="D40" s="97"/>
      <c r="E40" s="97"/>
      <c r="F40" s="97"/>
      <c r="G40" s="97"/>
      <c r="H40" s="97"/>
      <c r="I40" s="97"/>
      <c r="J40" s="98"/>
      <c r="K40" s="210"/>
      <c r="L40" s="210"/>
      <c r="M40" s="542"/>
      <c r="N40" s="543"/>
      <c r="O40" s="95">
        <f t="shared" si="0"/>
        <v>0</v>
      </c>
      <c r="P40" s="65"/>
    </row>
    <row r="41" spans="2:16" ht="15" thickBot="1" x14ac:dyDescent="0.25">
      <c r="B41" s="66"/>
      <c r="C41" s="439" t="s">
        <v>55</v>
      </c>
      <c r="D41" s="440"/>
      <c r="E41" s="440"/>
      <c r="F41" s="440"/>
      <c r="G41" s="440"/>
      <c r="H41" s="440"/>
      <c r="I41" s="440"/>
      <c r="J41" s="440"/>
      <c r="K41" s="440"/>
      <c r="L41" s="440"/>
      <c r="M41" s="440"/>
      <c r="N41" s="441"/>
      <c r="O41" s="190">
        <f>SUM(O37:O40)</f>
        <v>4934.8356807511736</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740.22535211267598</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740.22535211267598</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145.42770747837366</v>
      </c>
      <c r="N53" s="474"/>
      <c r="O53" s="217">
        <f>L53/M53</f>
        <v>1139.7415449504244</v>
      </c>
      <c r="P53" s="65"/>
    </row>
    <row r="54" spans="2:16" x14ac:dyDescent="0.2">
      <c r="B54" s="66"/>
      <c r="C54" s="110" t="s">
        <v>184</v>
      </c>
      <c r="D54" s="111"/>
      <c r="E54" s="111"/>
      <c r="F54" s="111"/>
      <c r="G54" s="111"/>
      <c r="H54" s="111"/>
      <c r="I54" s="111"/>
      <c r="J54" s="207">
        <v>140000</v>
      </c>
      <c r="K54" s="208">
        <v>1.95</v>
      </c>
      <c r="L54" s="207">
        <f>J54*K54</f>
        <v>273000</v>
      </c>
      <c r="M54" s="473">
        <v>145</v>
      </c>
      <c r="N54" s="474"/>
      <c r="O54" s="217">
        <f t="shared" ref="O54" si="1">L54/M54</f>
        <v>1882.7586206896551</v>
      </c>
      <c r="P54" s="65"/>
    </row>
    <row r="55" spans="2:16" x14ac:dyDescent="0.2">
      <c r="B55" s="66"/>
      <c r="C55" s="110"/>
      <c r="D55" s="111"/>
      <c r="E55" s="111"/>
      <c r="F55" s="111"/>
      <c r="G55" s="111"/>
      <c r="H55" s="111"/>
      <c r="I55" s="111"/>
      <c r="J55" s="112"/>
      <c r="K55" s="113"/>
      <c r="L55" s="114"/>
      <c r="M55" s="469"/>
      <c r="N55" s="470"/>
      <c r="O55" s="217"/>
      <c r="P55" s="65"/>
    </row>
    <row r="56" spans="2:16" ht="15" thickBot="1" x14ac:dyDescent="0.25">
      <c r="B56" s="66"/>
      <c r="C56" s="445"/>
      <c r="D56" s="446"/>
      <c r="E56" s="446"/>
      <c r="F56" s="446"/>
      <c r="G56" s="446"/>
      <c r="H56" s="446"/>
      <c r="I56" s="446"/>
      <c r="J56" s="107"/>
      <c r="K56" s="108"/>
      <c r="L56" s="107"/>
      <c r="M56" s="447"/>
      <c r="N56" s="448"/>
      <c r="O56" s="109"/>
      <c r="P56" s="65"/>
    </row>
    <row r="57" spans="2:16" ht="15" thickBot="1" x14ac:dyDescent="0.25">
      <c r="B57" s="66"/>
      <c r="C57" s="439" t="s">
        <v>55</v>
      </c>
      <c r="D57" s="440"/>
      <c r="E57" s="440"/>
      <c r="F57" s="440"/>
      <c r="G57" s="440"/>
      <c r="H57" s="440"/>
      <c r="I57" s="440"/>
      <c r="J57" s="440"/>
      <c r="K57" s="440"/>
      <c r="L57" s="440"/>
      <c r="M57" s="440"/>
      <c r="N57" s="441"/>
      <c r="O57" s="190">
        <f>SUM(O53:O56)</f>
        <v>3022.5001656400796</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9148.69</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66" t="s">
        <v>266</v>
      </c>
      <c r="N63" s="465"/>
      <c r="O63" s="200" t="s">
        <v>73</v>
      </c>
      <c r="P63" s="65"/>
    </row>
    <row r="64" spans="2:16" x14ac:dyDescent="0.2">
      <c r="B64" s="66"/>
      <c r="C64" s="433" t="s">
        <v>22</v>
      </c>
      <c r="D64" s="434"/>
      <c r="E64" s="434"/>
      <c r="F64" s="434"/>
      <c r="G64" s="434"/>
      <c r="H64" s="434"/>
      <c r="I64" s="434"/>
      <c r="J64" s="115"/>
      <c r="K64" s="116"/>
      <c r="L64" s="117">
        <v>0.25</v>
      </c>
      <c r="M64" s="435">
        <f>O$59</f>
        <v>9148.69</v>
      </c>
      <c r="N64" s="436"/>
      <c r="O64" s="118">
        <f>L64*M64</f>
        <v>2287.1725000000001</v>
      </c>
      <c r="P64" s="65"/>
    </row>
    <row r="65" spans="2:16" x14ac:dyDescent="0.2">
      <c r="B65" s="66"/>
      <c r="C65" s="96" t="s">
        <v>74</v>
      </c>
      <c r="D65" s="97"/>
      <c r="E65" s="97"/>
      <c r="F65" s="97"/>
      <c r="G65" s="97"/>
      <c r="H65" s="97"/>
      <c r="I65" s="97"/>
      <c r="J65" s="115"/>
      <c r="K65" s="116"/>
      <c r="L65" s="117">
        <v>0.01</v>
      </c>
      <c r="M65" s="435">
        <f t="shared" ref="M65:M66" si="2">O$59</f>
        <v>9148.69</v>
      </c>
      <c r="N65" s="436"/>
      <c r="O65" s="118">
        <f t="shared" ref="O65:O66" si="3">L65*M65</f>
        <v>91.486900000000006</v>
      </c>
      <c r="P65" s="65"/>
    </row>
    <row r="66" spans="2:16" ht="15" thickBot="1" x14ac:dyDescent="0.25">
      <c r="B66" s="66"/>
      <c r="C66" s="85" t="s">
        <v>75</v>
      </c>
      <c r="D66" s="86"/>
      <c r="E66" s="86"/>
      <c r="F66" s="86"/>
      <c r="G66" s="86"/>
      <c r="H66" s="86"/>
      <c r="I66" s="86"/>
      <c r="J66" s="119"/>
      <c r="K66" s="120"/>
      <c r="L66" s="117">
        <v>0.04</v>
      </c>
      <c r="M66" s="435">
        <f t="shared" si="2"/>
        <v>9148.69</v>
      </c>
      <c r="N66" s="436"/>
      <c r="O66" s="118">
        <f t="shared" si="3"/>
        <v>365.94760000000002</v>
      </c>
      <c r="P66" s="65"/>
    </row>
    <row r="67" spans="2:16" ht="15" thickBot="1" x14ac:dyDescent="0.25">
      <c r="B67" s="66"/>
      <c r="C67" s="439" t="s">
        <v>55</v>
      </c>
      <c r="D67" s="440"/>
      <c r="E67" s="440"/>
      <c r="F67" s="440"/>
      <c r="G67" s="440"/>
      <c r="H67" s="440"/>
      <c r="I67" s="440"/>
      <c r="J67" s="440"/>
      <c r="K67" s="440"/>
      <c r="L67" s="440"/>
      <c r="M67" s="440"/>
      <c r="N67" s="441"/>
      <c r="O67" s="189">
        <f>ROUND(SUM(O64:O66),2)</f>
        <v>2744.61</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11893</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2">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C49:O51"/>
    <mergeCell ref="M39:N39"/>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4"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E9E9A-14B2-4B4D-80DF-F7B8B9B043FE}">
  <sheetPr>
    <tabColor rgb="FF00B0F0"/>
  </sheetPr>
  <dimension ref="B1:S97"/>
  <sheetViews>
    <sheetView showGridLines="0" view="pageBreakPreview" topLeftCell="A5"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4" width="11.42578125" style="64"/>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315</v>
      </c>
      <c r="D24" s="477" t="s">
        <v>123</v>
      </c>
      <c r="E24" s="478"/>
      <c r="F24" s="478"/>
      <c r="G24" s="478"/>
      <c r="H24" s="478"/>
      <c r="I24" s="478"/>
      <c r="J24" s="478"/>
      <c r="K24" s="478"/>
      <c r="L24" s="479"/>
      <c r="M24" s="477" t="s">
        <v>159</v>
      </c>
      <c r="N24" s="479"/>
      <c r="O24" s="260">
        <f>'PRESUPUESTO OFICIAL (Entidad)'!I47</f>
        <v>0.86</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5%*O59</f>
        <v>11700.000005026981</v>
      </c>
      <c r="P29" s="65"/>
    </row>
    <row r="30" spans="2:16" x14ac:dyDescent="0.2">
      <c r="B30" s="66"/>
      <c r="C30" s="96" t="s">
        <v>202</v>
      </c>
      <c r="D30" s="97"/>
      <c r="E30" s="97"/>
      <c r="F30" s="97"/>
      <c r="G30" s="98"/>
      <c r="H30" s="99"/>
      <c r="I30" s="98"/>
      <c r="J30" s="99"/>
      <c r="K30" s="98"/>
      <c r="L30" s="94">
        <f>80000/8</f>
        <v>10000</v>
      </c>
      <c r="M30" s="483">
        <v>0.5</v>
      </c>
      <c r="N30" s="484"/>
      <c r="O30" s="95">
        <f>L30/M30</f>
        <v>20000</v>
      </c>
      <c r="P30" s="65"/>
    </row>
    <row r="31" spans="2:16" ht="15" thickBot="1" x14ac:dyDescent="0.25">
      <c r="B31" s="66"/>
      <c r="C31" s="445" t="s">
        <v>203</v>
      </c>
      <c r="D31" s="446"/>
      <c r="E31" s="446"/>
      <c r="F31" s="446"/>
      <c r="G31" s="461"/>
      <c r="H31" s="480"/>
      <c r="I31" s="461"/>
      <c r="J31" s="480"/>
      <c r="K31" s="461"/>
      <c r="L31" s="100">
        <f>80000/8</f>
        <v>10000</v>
      </c>
      <c r="M31" s="447">
        <v>0.5</v>
      </c>
      <c r="N31" s="448"/>
      <c r="O31" s="95">
        <f>L31/M31</f>
        <v>20000</v>
      </c>
      <c r="P31" s="65"/>
    </row>
    <row r="32" spans="2:16" ht="15" thickBot="1" x14ac:dyDescent="0.25">
      <c r="B32" s="66"/>
      <c r="C32" s="439" t="s">
        <v>55</v>
      </c>
      <c r="D32" s="440"/>
      <c r="E32" s="440"/>
      <c r="F32" s="440"/>
      <c r="G32" s="440"/>
      <c r="H32" s="440"/>
      <c r="I32" s="440"/>
      <c r="J32" s="440"/>
      <c r="K32" s="440"/>
      <c r="L32" s="440"/>
      <c r="M32" s="440"/>
      <c r="N32" s="441"/>
      <c r="O32" s="191">
        <f>SUM(O29:O31)</f>
        <v>51700.000005026981</v>
      </c>
      <c r="P32" s="65"/>
    </row>
    <row r="33" spans="2:19" ht="13.5" customHeight="1" x14ac:dyDescent="0.2">
      <c r="B33" s="66"/>
      <c r="C33" s="452" t="s">
        <v>56</v>
      </c>
      <c r="D33" s="453"/>
      <c r="E33" s="453"/>
      <c r="F33" s="453"/>
      <c r="G33" s="453"/>
      <c r="H33" s="453"/>
      <c r="I33" s="453"/>
      <c r="J33" s="453"/>
      <c r="K33" s="453"/>
      <c r="L33" s="453"/>
      <c r="M33" s="453"/>
      <c r="N33" s="453"/>
      <c r="O33" s="454"/>
      <c r="P33" s="65"/>
    </row>
    <row r="34" spans="2:19" x14ac:dyDescent="0.2">
      <c r="B34" s="66"/>
      <c r="C34" s="455"/>
      <c r="D34" s="456"/>
      <c r="E34" s="456"/>
      <c r="F34" s="456"/>
      <c r="G34" s="456"/>
      <c r="H34" s="456"/>
      <c r="I34" s="456"/>
      <c r="J34" s="456"/>
      <c r="K34" s="456"/>
      <c r="L34" s="456"/>
      <c r="M34" s="456"/>
      <c r="N34" s="456"/>
      <c r="O34" s="457"/>
      <c r="P34" s="65"/>
    </row>
    <row r="35" spans="2:19" ht="15" thickBot="1" x14ac:dyDescent="0.25">
      <c r="B35" s="66"/>
      <c r="C35" s="458"/>
      <c r="D35" s="459"/>
      <c r="E35" s="459"/>
      <c r="F35" s="459"/>
      <c r="G35" s="459"/>
      <c r="H35" s="459"/>
      <c r="I35" s="459"/>
      <c r="J35" s="459"/>
      <c r="K35" s="459"/>
      <c r="L35" s="459"/>
      <c r="M35" s="459"/>
      <c r="N35" s="459"/>
      <c r="O35" s="460"/>
      <c r="P35" s="65"/>
    </row>
    <row r="36" spans="2:19"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9" x14ac:dyDescent="0.2">
      <c r="B37" s="66"/>
      <c r="C37" s="433" t="s">
        <v>197</v>
      </c>
      <c r="D37" s="434"/>
      <c r="E37" s="434"/>
      <c r="F37" s="434"/>
      <c r="G37" s="434"/>
      <c r="H37" s="434"/>
      <c r="I37" s="434"/>
      <c r="J37" s="462"/>
      <c r="K37" s="210" t="s">
        <v>190</v>
      </c>
      <c r="L37" s="204">
        <v>350</v>
      </c>
      <c r="M37" s="542">
        <v>800</v>
      </c>
      <c r="N37" s="543"/>
      <c r="O37" s="95">
        <f>L37*M37</f>
        <v>280000</v>
      </c>
      <c r="P37" s="65"/>
    </row>
    <row r="38" spans="2:19" x14ac:dyDescent="0.2">
      <c r="B38" s="66"/>
      <c r="C38" s="534" t="s">
        <v>198</v>
      </c>
      <c r="D38" s="535"/>
      <c r="E38" s="535"/>
      <c r="F38" s="535"/>
      <c r="G38" s="535"/>
      <c r="H38" s="535"/>
      <c r="I38" s="535"/>
      <c r="J38" s="535"/>
      <c r="K38" s="210" t="s">
        <v>159</v>
      </c>
      <c r="L38" s="218">
        <v>0.6</v>
      </c>
      <c r="M38" s="542">
        <v>160000</v>
      </c>
      <c r="N38" s="543"/>
      <c r="O38" s="95">
        <f t="shared" ref="O38:O42" si="0">L38*M38</f>
        <v>96000</v>
      </c>
      <c r="P38" s="65"/>
    </row>
    <row r="39" spans="2:19" x14ac:dyDescent="0.2">
      <c r="B39" s="66"/>
      <c r="C39" s="186" t="s">
        <v>204</v>
      </c>
      <c r="J39" s="188"/>
      <c r="K39" s="210" t="s">
        <v>159</v>
      </c>
      <c r="L39" s="208">
        <v>0.9</v>
      </c>
      <c r="M39" s="542">
        <v>220000</v>
      </c>
      <c r="N39" s="543"/>
      <c r="O39" s="95">
        <f t="shared" si="0"/>
        <v>198000</v>
      </c>
      <c r="P39" s="65"/>
      <c r="S39" s="121"/>
    </row>
    <row r="40" spans="2:19" x14ac:dyDescent="0.2">
      <c r="B40" s="66"/>
      <c r="C40" s="186" t="s">
        <v>199</v>
      </c>
      <c r="D40" s="97"/>
      <c r="E40" s="97"/>
      <c r="F40" s="97"/>
      <c r="G40" s="97"/>
      <c r="H40" s="97"/>
      <c r="I40" s="97"/>
      <c r="J40" s="98"/>
      <c r="K40" s="210" t="s">
        <v>200</v>
      </c>
      <c r="L40" s="219">
        <v>160</v>
      </c>
      <c r="M40" s="542">
        <v>49.9</v>
      </c>
      <c r="N40" s="543"/>
      <c r="O40" s="95">
        <f t="shared" si="0"/>
        <v>7984</v>
      </c>
      <c r="P40" s="65"/>
    </row>
    <row r="41" spans="2:19" x14ac:dyDescent="0.2">
      <c r="B41" s="66"/>
      <c r="C41" s="91" t="s">
        <v>205</v>
      </c>
      <c r="D41" s="97"/>
      <c r="E41" s="97"/>
      <c r="F41" s="97"/>
      <c r="G41" s="97"/>
      <c r="H41" s="97"/>
      <c r="I41" s="97"/>
      <c r="J41" s="98"/>
      <c r="K41" s="205" t="s">
        <v>207</v>
      </c>
      <c r="L41" s="219">
        <v>0.6</v>
      </c>
      <c r="M41" s="536">
        <v>350000</v>
      </c>
      <c r="N41" s="537"/>
      <c r="O41" s="95">
        <f t="shared" si="0"/>
        <v>210000</v>
      </c>
      <c r="P41" s="65"/>
    </row>
    <row r="42" spans="2:19" ht="15" thickBot="1" x14ac:dyDescent="0.25">
      <c r="B42" s="66"/>
      <c r="C42" s="445" t="s">
        <v>206</v>
      </c>
      <c r="D42" s="446"/>
      <c r="E42" s="446"/>
      <c r="F42" s="446"/>
      <c r="G42" s="446"/>
      <c r="H42" s="446"/>
      <c r="I42" s="446"/>
      <c r="J42" s="461"/>
      <c r="K42" s="205" t="s">
        <v>208</v>
      </c>
      <c r="L42" s="219">
        <v>0.2</v>
      </c>
      <c r="M42" s="538">
        <v>7000</v>
      </c>
      <c r="N42" s="539"/>
      <c r="O42" s="95">
        <f t="shared" si="0"/>
        <v>1400</v>
      </c>
      <c r="P42" s="65"/>
    </row>
    <row r="43" spans="2:19" ht="15" thickBot="1" x14ac:dyDescent="0.25">
      <c r="B43" s="66"/>
      <c r="C43" s="439" t="s">
        <v>55</v>
      </c>
      <c r="D43" s="440"/>
      <c r="E43" s="440"/>
      <c r="F43" s="440"/>
      <c r="G43" s="440"/>
      <c r="H43" s="440"/>
      <c r="I43" s="440"/>
      <c r="J43" s="440"/>
      <c r="K43" s="440"/>
      <c r="L43" s="440"/>
      <c r="M43" s="440"/>
      <c r="N43" s="441"/>
      <c r="O43" s="190">
        <f>SUM(O37:O42)</f>
        <v>793384</v>
      </c>
      <c r="P43" s="65"/>
    </row>
    <row r="44" spans="2:19" x14ac:dyDescent="0.2">
      <c r="B44" s="66"/>
      <c r="C44" s="452" t="s">
        <v>58</v>
      </c>
      <c r="D44" s="453"/>
      <c r="E44" s="453"/>
      <c r="F44" s="453"/>
      <c r="G44" s="453"/>
      <c r="H44" s="453"/>
      <c r="I44" s="453"/>
      <c r="J44" s="453"/>
      <c r="K44" s="453"/>
      <c r="L44" s="453"/>
      <c r="M44" s="453"/>
      <c r="N44" s="453"/>
      <c r="O44" s="454"/>
      <c r="P44" s="65"/>
    </row>
    <row r="45" spans="2:19" x14ac:dyDescent="0.2">
      <c r="B45" s="66"/>
      <c r="C45" s="455"/>
      <c r="D45" s="456"/>
      <c r="E45" s="456"/>
      <c r="F45" s="456"/>
      <c r="G45" s="456"/>
      <c r="H45" s="456"/>
      <c r="I45" s="456"/>
      <c r="J45" s="456"/>
      <c r="K45" s="456"/>
      <c r="L45" s="456"/>
      <c r="M45" s="456"/>
      <c r="N45" s="456"/>
      <c r="O45" s="457"/>
      <c r="P45" s="65"/>
    </row>
    <row r="46" spans="2:19" ht="15" thickBot="1" x14ac:dyDescent="0.25">
      <c r="B46" s="66"/>
      <c r="C46" s="458"/>
      <c r="D46" s="459"/>
      <c r="E46" s="459"/>
      <c r="F46" s="459"/>
      <c r="G46" s="459"/>
      <c r="H46" s="459"/>
      <c r="I46" s="459"/>
      <c r="J46" s="459"/>
      <c r="K46" s="459"/>
      <c r="L46" s="459"/>
      <c r="M46" s="459"/>
      <c r="N46" s="459"/>
      <c r="O46" s="460"/>
      <c r="P46" s="65"/>
    </row>
    <row r="47" spans="2:19" ht="15.75" x14ac:dyDescent="0.2">
      <c r="B47" s="66"/>
      <c r="C47" s="463" t="s">
        <v>59</v>
      </c>
      <c r="D47" s="464"/>
      <c r="E47" s="464"/>
      <c r="F47" s="464"/>
      <c r="G47" s="464"/>
      <c r="H47" s="464"/>
      <c r="I47" s="464"/>
      <c r="J47" s="193" t="s">
        <v>60</v>
      </c>
      <c r="K47" s="196" t="s">
        <v>61</v>
      </c>
      <c r="L47" s="197" t="s">
        <v>62</v>
      </c>
      <c r="M47" s="466" t="s">
        <v>63</v>
      </c>
      <c r="N47" s="465"/>
      <c r="O47" s="194" t="s">
        <v>54</v>
      </c>
      <c r="P47" s="65"/>
    </row>
    <row r="48" spans="2:19" x14ac:dyDescent="0.2">
      <c r="B48" s="66"/>
      <c r="C48" s="433" t="s">
        <v>201</v>
      </c>
      <c r="D48" s="434"/>
      <c r="E48" s="434"/>
      <c r="F48" s="434"/>
      <c r="G48" s="434"/>
      <c r="H48" s="434"/>
      <c r="I48" s="434"/>
      <c r="J48" s="105"/>
      <c r="K48" s="106"/>
      <c r="L48" s="105"/>
      <c r="M48" s="469"/>
      <c r="N48" s="470"/>
      <c r="O48" s="95">
        <f>15%*O43</f>
        <v>119007.59999999999</v>
      </c>
      <c r="P48" s="65"/>
    </row>
    <row r="49" spans="2:16" ht="15" thickBot="1" x14ac:dyDescent="0.25">
      <c r="B49" s="66"/>
      <c r="C49" s="445"/>
      <c r="D49" s="446"/>
      <c r="E49" s="446"/>
      <c r="F49" s="446"/>
      <c r="G49" s="446"/>
      <c r="H49" s="446"/>
      <c r="I49" s="446"/>
      <c r="J49" s="107"/>
      <c r="K49" s="108"/>
      <c r="L49" s="107"/>
      <c r="M49" s="447"/>
      <c r="N49" s="448"/>
      <c r="O49" s="109"/>
      <c r="P49" s="65"/>
    </row>
    <row r="50" spans="2:16" ht="15" thickBot="1" x14ac:dyDescent="0.25">
      <c r="B50" s="66"/>
      <c r="C50" s="439" t="s">
        <v>55</v>
      </c>
      <c r="D50" s="440"/>
      <c r="E50" s="440"/>
      <c r="F50" s="440"/>
      <c r="G50" s="440"/>
      <c r="H50" s="440"/>
      <c r="I50" s="440"/>
      <c r="J50" s="440"/>
      <c r="K50" s="440"/>
      <c r="L50" s="440"/>
      <c r="M50" s="440"/>
      <c r="N50" s="441"/>
      <c r="O50" s="191">
        <f>SUM(O48:O49)</f>
        <v>119007.59999999999</v>
      </c>
      <c r="P50" s="65"/>
    </row>
    <row r="51" spans="2:16" x14ac:dyDescent="0.2">
      <c r="B51" s="66"/>
      <c r="C51" s="452" t="s">
        <v>64</v>
      </c>
      <c r="D51" s="453"/>
      <c r="E51" s="453"/>
      <c r="F51" s="453"/>
      <c r="G51" s="453"/>
      <c r="H51" s="453"/>
      <c r="I51" s="453"/>
      <c r="J51" s="453"/>
      <c r="K51" s="453"/>
      <c r="L51" s="453"/>
      <c r="M51" s="453"/>
      <c r="N51" s="453"/>
      <c r="O51" s="454"/>
      <c r="P51" s="65"/>
    </row>
    <row r="52" spans="2:16" x14ac:dyDescent="0.2">
      <c r="B52" s="66"/>
      <c r="C52" s="455"/>
      <c r="D52" s="456"/>
      <c r="E52" s="456"/>
      <c r="F52" s="456"/>
      <c r="G52" s="456"/>
      <c r="H52" s="456"/>
      <c r="I52" s="456"/>
      <c r="J52" s="456"/>
      <c r="K52" s="456"/>
      <c r="L52" s="456"/>
      <c r="M52" s="456"/>
      <c r="N52" s="456"/>
      <c r="O52" s="457"/>
      <c r="P52" s="65"/>
    </row>
    <row r="53" spans="2:16" ht="15" thickBot="1" x14ac:dyDescent="0.25">
      <c r="B53" s="66"/>
      <c r="C53" s="458"/>
      <c r="D53" s="459"/>
      <c r="E53" s="459"/>
      <c r="F53" s="459"/>
      <c r="G53" s="459"/>
      <c r="H53" s="459"/>
      <c r="I53" s="459"/>
      <c r="J53" s="459"/>
      <c r="K53" s="459"/>
      <c r="L53" s="459"/>
      <c r="M53" s="459"/>
      <c r="N53" s="459"/>
      <c r="O53" s="460"/>
      <c r="P53" s="65"/>
    </row>
    <row r="54" spans="2:16" ht="28.35" customHeight="1" x14ac:dyDescent="0.2">
      <c r="B54" s="66"/>
      <c r="C54" s="463" t="s">
        <v>65</v>
      </c>
      <c r="D54" s="464"/>
      <c r="E54" s="464"/>
      <c r="F54" s="464"/>
      <c r="G54" s="464"/>
      <c r="H54" s="464"/>
      <c r="I54" s="464"/>
      <c r="J54" s="193" t="s">
        <v>66</v>
      </c>
      <c r="K54" s="198" t="s">
        <v>67</v>
      </c>
      <c r="L54" s="199" t="s">
        <v>68</v>
      </c>
      <c r="M54" s="471" t="s">
        <v>53</v>
      </c>
      <c r="N54" s="472"/>
      <c r="O54" s="200" t="s">
        <v>54</v>
      </c>
      <c r="P54" s="65"/>
    </row>
    <row r="55" spans="2:16" x14ac:dyDescent="0.2">
      <c r="B55" s="66"/>
      <c r="C55" s="110" t="s">
        <v>183</v>
      </c>
      <c r="D55" s="111"/>
      <c r="E55" s="111"/>
      <c r="F55" s="111"/>
      <c r="G55" s="111"/>
      <c r="H55" s="111"/>
      <c r="I55" s="111"/>
      <c r="J55" s="207">
        <v>85000</v>
      </c>
      <c r="K55" s="208">
        <v>1.95</v>
      </c>
      <c r="L55" s="207">
        <f>J55*K55</f>
        <v>165750</v>
      </c>
      <c r="M55" s="473">
        <v>1.6999999982470018</v>
      </c>
      <c r="N55" s="474"/>
      <c r="O55" s="217">
        <f>L55/M55</f>
        <v>97500.000100539604</v>
      </c>
      <c r="P55" s="65"/>
    </row>
    <row r="56" spans="2:16" x14ac:dyDescent="0.2">
      <c r="B56" s="66"/>
      <c r="C56" s="110" t="s">
        <v>184</v>
      </c>
      <c r="D56" s="111"/>
      <c r="E56" s="111"/>
      <c r="F56" s="111"/>
      <c r="G56" s="111"/>
      <c r="H56" s="111"/>
      <c r="I56" s="111"/>
      <c r="J56" s="207">
        <v>140000</v>
      </c>
      <c r="K56" s="208">
        <v>1.95</v>
      </c>
      <c r="L56" s="207">
        <f>J56*K56</f>
        <v>273000</v>
      </c>
      <c r="M56" s="473">
        <v>2</v>
      </c>
      <c r="N56" s="474"/>
      <c r="O56" s="217">
        <f t="shared" ref="O56" si="1">L56/M56</f>
        <v>136500</v>
      </c>
      <c r="P56" s="65"/>
    </row>
    <row r="57" spans="2:16" x14ac:dyDescent="0.2">
      <c r="B57" s="66"/>
      <c r="C57" s="213"/>
      <c r="D57" s="214"/>
      <c r="E57" s="214"/>
      <c r="F57" s="214"/>
      <c r="G57" s="214"/>
      <c r="H57" s="214"/>
      <c r="I57" s="214"/>
      <c r="J57" s="112"/>
      <c r="K57" s="215"/>
      <c r="L57" s="216"/>
      <c r="M57" s="469"/>
      <c r="N57" s="470"/>
      <c r="O57" s="217"/>
      <c r="P57" s="65"/>
    </row>
    <row r="58" spans="2:16" ht="15" thickBot="1" x14ac:dyDescent="0.25">
      <c r="B58" s="66"/>
      <c r="C58" s="445"/>
      <c r="D58" s="446"/>
      <c r="E58" s="446"/>
      <c r="F58" s="446"/>
      <c r="G58" s="446"/>
      <c r="H58" s="446"/>
      <c r="I58" s="446"/>
      <c r="J58" s="107"/>
      <c r="K58" s="108"/>
      <c r="L58" s="107"/>
      <c r="M58" s="544"/>
      <c r="N58" s="545"/>
      <c r="O58" s="109"/>
      <c r="P58" s="65"/>
    </row>
    <row r="59" spans="2:16" ht="15" thickBot="1" x14ac:dyDescent="0.25">
      <c r="B59" s="66"/>
      <c r="C59" s="439" t="s">
        <v>55</v>
      </c>
      <c r="D59" s="440"/>
      <c r="E59" s="440"/>
      <c r="F59" s="440"/>
      <c r="G59" s="440"/>
      <c r="H59" s="440"/>
      <c r="I59" s="440"/>
      <c r="J59" s="440"/>
      <c r="K59" s="440"/>
      <c r="L59" s="440"/>
      <c r="M59" s="440"/>
      <c r="N59" s="441"/>
      <c r="O59" s="190">
        <f>SUM(O55:O58)</f>
        <v>234000.00010053959</v>
      </c>
      <c r="P59" s="65"/>
    </row>
    <row r="60" spans="2:16" ht="15" thickBot="1" x14ac:dyDescent="0.25">
      <c r="B60" s="66"/>
      <c r="C60" s="91"/>
      <c r="O60" s="92"/>
      <c r="P60" s="65"/>
    </row>
    <row r="61" spans="2:16" ht="15" thickBot="1" x14ac:dyDescent="0.25">
      <c r="B61" s="66"/>
      <c r="C61" s="449" t="s">
        <v>69</v>
      </c>
      <c r="D61" s="450"/>
      <c r="E61" s="450"/>
      <c r="F61" s="450"/>
      <c r="G61" s="450"/>
      <c r="H61" s="450"/>
      <c r="I61" s="450"/>
      <c r="J61" s="450"/>
      <c r="K61" s="450"/>
      <c r="L61" s="450"/>
      <c r="M61" s="450"/>
      <c r="N61" s="451"/>
      <c r="O61" s="201">
        <f>ROUND((O32+O43+O50+O59),2)</f>
        <v>1198091.6000000001</v>
      </c>
      <c r="P61" s="65"/>
    </row>
    <row r="62" spans="2:16" x14ac:dyDescent="0.2">
      <c r="B62" s="66"/>
      <c r="C62" s="452" t="s">
        <v>70</v>
      </c>
      <c r="D62" s="453"/>
      <c r="E62" s="453"/>
      <c r="F62" s="453"/>
      <c r="G62" s="453"/>
      <c r="H62" s="453"/>
      <c r="I62" s="453"/>
      <c r="J62" s="453"/>
      <c r="K62" s="453"/>
      <c r="L62" s="453"/>
      <c r="M62" s="453"/>
      <c r="N62" s="453"/>
      <c r="O62" s="454"/>
      <c r="P62" s="65"/>
    </row>
    <row r="63" spans="2:16" x14ac:dyDescent="0.2">
      <c r="B63" s="66"/>
      <c r="C63" s="455"/>
      <c r="D63" s="456"/>
      <c r="E63" s="456"/>
      <c r="F63" s="456"/>
      <c r="G63" s="456"/>
      <c r="H63" s="456"/>
      <c r="I63" s="456"/>
      <c r="J63" s="456"/>
      <c r="K63" s="456"/>
      <c r="L63" s="456"/>
      <c r="M63" s="456"/>
      <c r="N63" s="456"/>
      <c r="O63" s="457"/>
      <c r="P63" s="65"/>
    </row>
    <row r="64" spans="2:16" ht="15" thickBot="1" x14ac:dyDescent="0.25">
      <c r="B64" s="66"/>
      <c r="C64" s="458"/>
      <c r="D64" s="459"/>
      <c r="E64" s="459"/>
      <c r="F64" s="459"/>
      <c r="G64" s="459"/>
      <c r="H64" s="459"/>
      <c r="I64" s="459"/>
      <c r="J64" s="459"/>
      <c r="K64" s="459"/>
      <c r="L64" s="459"/>
      <c r="M64" s="459"/>
      <c r="N64" s="459"/>
      <c r="O64" s="460"/>
      <c r="P64" s="65"/>
    </row>
    <row r="65" spans="2:16" ht="15.6" customHeight="1" x14ac:dyDescent="0.2">
      <c r="B65" s="66"/>
      <c r="C65" s="463" t="s">
        <v>71</v>
      </c>
      <c r="D65" s="464"/>
      <c r="E65" s="464"/>
      <c r="F65" s="464"/>
      <c r="G65" s="464"/>
      <c r="H65" s="464"/>
      <c r="I65" s="464"/>
      <c r="J65" s="196"/>
      <c r="K65" s="202"/>
      <c r="L65" s="199" t="s">
        <v>72</v>
      </c>
      <c r="M65" s="466" t="s">
        <v>266</v>
      </c>
      <c r="N65" s="465"/>
      <c r="O65" s="200" t="s">
        <v>73</v>
      </c>
      <c r="P65" s="65"/>
    </row>
    <row r="66" spans="2:16" x14ac:dyDescent="0.2">
      <c r="B66" s="66"/>
      <c r="C66" s="433" t="s">
        <v>22</v>
      </c>
      <c r="D66" s="434"/>
      <c r="E66" s="434"/>
      <c r="F66" s="434"/>
      <c r="G66" s="434"/>
      <c r="H66" s="434"/>
      <c r="I66" s="434"/>
      <c r="J66" s="115"/>
      <c r="K66" s="116"/>
      <c r="L66" s="117">
        <v>0.25</v>
      </c>
      <c r="M66" s="435">
        <f>O$61</f>
        <v>1198091.6000000001</v>
      </c>
      <c r="N66" s="436"/>
      <c r="O66" s="118">
        <f>L66*M66</f>
        <v>299522.90000000002</v>
      </c>
      <c r="P66" s="65"/>
    </row>
    <row r="67" spans="2:16" x14ac:dyDescent="0.2">
      <c r="B67" s="66"/>
      <c r="C67" s="96" t="s">
        <v>74</v>
      </c>
      <c r="D67" s="97"/>
      <c r="E67" s="97"/>
      <c r="F67" s="97"/>
      <c r="G67" s="97"/>
      <c r="H67" s="97"/>
      <c r="I67" s="97"/>
      <c r="J67" s="115"/>
      <c r="K67" s="116"/>
      <c r="L67" s="117">
        <v>0.01</v>
      </c>
      <c r="M67" s="435">
        <f t="shared" ref="M67:M68" si="2">O$61</f>
        <v>1198091.6000000001</v>
      </c>
      <c r="N67" s="436"/>
      <c r="O67" s="118">
        <f t="shared" ref="O67:O68" si="3">L67*M67</f>
        <v>11980.916000000001</v>
      </c>
      <c r="P67" s="65"/>
    </row>
    <row r="68" spans="2:16" ht="15" thickBot="1" x14ac:dyDescent="0.25">
      <c r="B68" s="66"/>
      <c r="C68" s="85" t="s">
        <v>75</v>
      </c>
      <c r="D68" s="86"/>
      <c r="E68" s="86"/>
      <c r="F68" s="86"/>
      <c r="G68" s="86"/>
      <c r="H68" s="86"/>
      <c r="I68" s="86"/>
      <c r="J68" s="119"/>
      <c r="K68" s="120"/>
      <c r="L68" s="117">
        <v>0.04</v>
      </c>
      <c r="M68" s="435">
        <f t="shared" si="2"/>
        <v>1198091.6000000001</v>
      </c>
      <c r="N68" s="436"/>
      <c r="O68" s="118">
        <f t="shared" si="3"/>
        <v>47923.664000000004</v>
      </c>
      <c r="P68" s="65"/>
    </row>
    <row r="69" spans="2:16" ht="15" thickBot="1" x14ac:dyDescent="0.25">
      <c r="B69" s="66"/>
      <c r="C69" s="439" t="s">
        <v>55</v>
      </c>
      <c r="D69" s="440"/>
      <c r="E69" s="440"/>
      <c r="F69" s="440"/>
      <c r="G69" s="440"/>
      <c r="H69" s="440"/>
      <c r="I69" s="440"/>
      <c r="J69" s="440"/>
      <c r="K69" s="440"/>
      <c r="L69" s="440"/>
      <c r="M69" s="440"/>
      <c r="N69" s="441"/>
      <c r="O69" s="189">
        <f>ROUND(SUM(O66:O68),2)</f>
        <v>359427.48</v>
      </c>
      <c r="P69" s="65"/>
    </row>
    <row r="70" spans="2:16" ht="15" thickBot="1" x14ac:dyDescent="0.25">
      <c r="B70" s="66"/>
      <c r="C70" s="91"/>
      <c r="O70" s="92"/>
      <c r="P70" s="65"/>
    </row>
    <row r="71" spans="2:16" ht="17.45" customHeight="1" thickBot="1" x14ac:dyDescent="0.25">
      <c r="B71" s="66"/>
      <c r="C71" s="442" t="s">
        <v>76</v>
      </c>
      <c r="D71" s="443"/>
      <c r="E71" s="443"/>
      <c r="F71" s="443"/>
      <c r="G71" s="443"/>
      <c r="H71" s="443"/>
      <c r="I71" s="443"/>
      <c r="J71" s="443"/>
      <c r="K71" s="443"/>
      <c r="L71" s="443"/>
      <c r="M71" s="443"/>
      <c r="N71" s="444"/>
      <c r="O71" s="211">
        <f>ROUND((O61+O69),0)</f>
        <v>1557519</v>
      </c>
      <c r="P71" s="65"/>
    </row>
    <row r="72" spans="2:16" x14ac:dyDescent="0.2">
      <c r="B72" s="66"/>
      <c r="C72" s="88"/>
      <c r="D72" s="89"/>
      <c r="E72" s="89"/>
      <c r="F72" s="89"/>
      <c r="G72" s="89"/>
      <c r="H72" s="89"/>
      <c r="I72" s="89"/>
      <c r="J72" s="89"/>
      <c r="K72" s="89"/>
      <c r="L72" s="89"/>
      <c r="M72" s="89"/>
      <c r="N72" s="89"/>
      <c r="O72" s="90"/>
      <c r="P72" s="65"/>
    </row>
    <row r="73" spans="2:16" x14ac:dyDescent="0.2">
      <c r="B73" s="66"/>
      <c r="C73" s="91"/>
      <c r="O73" s="92"/>
      <c r="P73" s="65"/>
    </row>
    <row r="74" spans="2:16" x14ac:dyDescent="0.2">
      <c r="B74" s="66"/>
      <c r="C74" s="91"/>
      <c r="O74" s="92"/>
      <c r="P74" s="65"/>
    </row>
    <row r="75" spans="2:16" x14ac:dyDescent="0.2">
      <c r="B75" s="66"/>
      <c r="C75" s="91"/>
      <c r="H75" s="121" t="s">
        <v>77</v>
      </c>
      <c r="I75" s="121"/>
      <c r="J75" s="121"/>
      <c r="K75" s="121"/>
      <c r="O75" s="92"/>
      <c r="P75" s="65"/>
    </row>
    <row r="76" spans="2:16" x14ac:dyDescent="0.2">
      <c r="B76" s="66"/>
      <c r="C76" s="91"/>
      <c r="H76" s="121" t="s">
        <v>78</v>
      </c>
      <c r="O76" s="92"/>
      <c r="P76" s="65"/>
    </row>
    <row r="77" spans="2:16" x14ac:dyDescent="0.2">
      <c r="B77" s="66"/>
      <c r="C77" s="91"/>
      <c r="H77" s="121" t="s">
        <v>79</v>
      </c>
      <c r="O77" s="92"/>
      <c r="P77" s="65"/>
    </row>
    <row r="78" spans="2:16" x14ac:dyDescent="0.2">
      <c r="B78" s="66"/>
      <c r="C78" s="77"/>
      <c r="D78" s="122"/>
      <c r="E78" s="122"/>
      <c r="F78" s="122"/>
      <c r="G78" s="122"/>
      <c r="H78" s="121" t="s">
        <v>80</v>
      </c>
      <c r="I78" s="122"/>
      <c r="J78" s="122"/>
      <c r="K78" s="122"/>
      <c r="L78" s="122"/>
      <c r="M78" s="122"/>
      <c r="N78" s="122"/>
      <c r="O78" s="123"/>
      <c r="P78" s="65"/>
    </row>
    <row r="79" spans="2:16" x14ac:dyDescent="0.2">
      <c r="B79" s="66"/>
      <c r="C79" s="91"/>
      <c r="H79" s="64" t="s">
        <v>81</v>
      </c>
      <c r="O79" s="92"/>
      <c r="P79" s="65"/>
    </row>
    <row r="80" spans="2:16" x14ac:dyDescent="0.2">
      <c r="B80" s="66"/>
      <c r="C80" s="124" t="s">
        <v>82</v>
      </c>
      <c r="D80" s="93"/>
      <c r="E80" s="93"/>
      <c r="F80" s="93"/>
      <c r="G80" s="93"/>
      <c r="H80" s="93"/>
      <c r="I80" s="93"/>
      <c r="J80" s="93"/>
      <c r="K80" s="93"/>
      <c r="L80" s="93"/>
      <c r="M80" s="93"/>
      <c r="N80" s="93"/>
      <c r="O80" s="125"/>
      <c r="P80" s="65"/>
    </row>
    <row r="81" spans="2:16" x14ac:dyDescent="0.2">
      <c r="B81" s="66"/>
      <c r="C81" s="430"/>
      <c r="D81" s="431"/>
      <c r="E81" s="431"/>
      <c r="F81" s="431"/>
      <c r="G81" s="431"/>
      <c r="H81" s="431"/>
      <c r="I81" s="431"/>
      <c r="J81" s="431"/>
      <c r="K81" s="431"/>
      <c r="L81" s="431"/>
      <c r="M81" s="431"/>
      <c r="N81" s="431"/>
      <c r="O81" s="432"/>
      <c r="P81" s="65"/>
    </row>
    <row r="82" spans="2:16" x14ac:dyDescent="0.2">
      <c r="B82" s="66"/>
      <c r="C82" s="430"/>
      <c r="D82" s="431"/>
      <c r="E82" s="431"/>
      <c r="F82" s="431"/>
      <c r="G82" s="431"/>
      <c r="H82" s="431"/>
      <c r="I82" s="431"/>
      <c r="J82" s="431"/>
      <c r="K82" s="431"/>
      <c r="L82" s="431"/>
      <c r="M82" s="431"/>
      <c r="N82" s="431"/>
      <c r="O82" s="432"/>
      <c r="P82" s="65"/>
    </row>
    <row r="83" spans="2:16" x14ac:dyDescent="0.2">
      <c r="B83" s="66"/>
      <c r="C83" s="77"/>
      <c r="D83" s="122"/>
      <c r="E83" s="122"/>
      <c r="F83" s="122"/>
      <c r="G83" s="122"/>
      <c r="H83" s="122"/>
      <c r="I83" s="122"/>
      <c r="J83" s="122"/>
      <c r="K83" s="122"/>
      <c r="L83" s="122"/>
      <c r="M83" s="122"/>
      <c r="N83" s="122"/>
      <c r="O83" s="123"/>
      <c r="P83" s="65"/>
    </row>
    <row r="84" spans="2:16" x14ac:dyDescent="0.2">
      <c r="B84" s="66"/>
      <c r="C84" s="126" t="s">
        <v>83</v>
      </c>
      <c r="D84" s="122"/>
      <c r="E84" s="122"/>
      <c r="F84" s="122"/>
      <c r="G84" s="122"/>
      <c r="H84" s="122"/>
      <c r="I84" s="122"/>
      <c r="J84" s="122"/>
      <c r="K84" s="122"/>
      <c r="L84" s="122"/>
      <c r="M84" s="122"/>
      <c r="N84" s="122"/>
      <c r="O84" s="123"/>
      <c r="P84" s="65"/>
    </row>
    <row r="85" spans="2:16" ht="12.75" customHeight="1" x14ac:dyDescent="0.2">
      <c r="B85" s="66"/>
      <c r="C85" s="427" t="s">
        <v>84</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ht="12.95" customHeight="1" x14ac:dyDescent="0.2">
      <c r="B87" s="66"/>
      <c r="C87" s="427" t="s">
        <v>85</v>
      </c>
      <c r="D87" s="428"/>
      <c r="E87" s="428"/>
      <c r="F87" s="428"/>
      <c r="G87" s="428"/>
      <c r="H87" s="428"/>
      <c r="I87" s="428"/>
      <c r="J87" s="428"/>
      <c r="K87" s="428"/>
      <c r="L87" s="428"/>
      <c r="M87" s="428"/>
      <c r="N87" s="428"/>
      <c r="O87" s="429"/>
      <c r="P87" s="65"/>
    </row>
    <row r="88" spans="2:16" x14ac:dyDescent="0.2">
      <c r="B88" s="66"/>
      <c r="C88" s="427"/>
      <c r="D88" s="428"/>
      <c r="E88" s="428"/>
      <c r="F88" s="428"/>
      <c r="G88" s="428"/>
      <c r="H88" s="428"/>
      <c r="I88" s="428"/>
      <c r="J88" s="428"/>
      <c r="K88" s="428"/>
      <c r="L88" s="428"/>
      <c r="M88" s="428"/>
      <c r="N88" s="428"/>
      <c r="O88" s="429"/>
      <c r="P88" s="65"/>
    </row>
    <row r="89" spans="2:16" x14ac:dyDescent="0.2">
      <c r="B89" s="66"/>
      <c r="C89" s="77"/>
      <c r="D89" s="122"/>
      <c r="E89" s="122"/>
      <c r="F89" s="122"/>
      <c r="G89" s="122"/>
      <c r="H89" s="122"/>
      <c r="I89" s="122"/>
      <c r="J89" s="122"/>
      <c r="K89" s="122"/>
      <c r="L89" s="122"/>
      <c r="M89" s="122"/>
      <c r="N89" s="122"/>
      <c r="O89" s="123"/>
      <c r="P89" s="65"/>
    </row>
    <row r="90" spans="2:16" x14ac:dyDescent="0.2">
      <c r="B90" s="66"/>
      <c r="C90" s="91"/>
      <c r="H90" s="121" t="s">
        <v>77</v>
      </c>
      <c r="O90" s="92"/>
      <c r="P90" s="65"/>
    </row>
    <row r="91" spans="2:16" x14ac:dyDescent="0.2">
      <c r="B91" s="66"/>
      <c r="C91" s="91"/>
      <c r="H91" s="64" t="s">
        <v>78</v>
      </c>
      <c r="I91" s="97"/>
      <c r="J91" s="97"/>
      <c r="K91" s="97"/>
      <c r="O91" s="92"/>
      <c r="P91" s="65"/>
    </row>
    <row r="92" spans="2:16" x14ac:dyDescent="0.2">
      <c r="B92" s="66"/>
      <c r="C92" s="91"/>
      <c r="H92" s="64" t="s">
        <v>86</v>
      </c>
      <c r="I92" s="127"/>
      <c r="J92" s="127"/>
      <c r="K92" s="127"/>
      <c r="O92" s="92"/>
      <c r="P92" s="65"/>
    </row>
    <row r="93" spans="2:16" x14ac:dyDescent="0.2">
      <c r="B93" s="66"/>
      <c r="C93" s="128"/>
      <c r="D93" s="122"/>
      <c r="E93" s="122"/>
      <c r="F93" s="122"/>
      <c r="G93" s="122"/>
      <c r="H93" s="64" t="s">
        <v>80</v>
      </c>
      <c r="L93" s="122"/>
      <c r="M93" s="122"/>
      <c r="N93" s="122"/>
      <c r="O93" s="123"/>
      <c r="P93" s="65"/>
    </row>
    <row r="94" spans="2:16" ht="17.25" customHeight="1" x14ac:dyDescent="0.2">
      <c r="B94" s="66"/>
      <c r="C94" s="128"/>
      <c r="D94" s="127"/>
      <c r="E94" s="127"/>
      <c r="K94" s="419"/>
      <c r="L94" s="419"/>
      <c r="M94" s="419"/>
      <c r="N94" s="419"/>
      <c r="O94" s="420"/>
      <c r="P94" s="65"/>
    </row>
    <row r="95" spans="2:16" ht="18.75" customHeight="1" thickBot="1" x14ac:dyDescent="0.25">
      <c r="B95" s="66"/>
      <c r="C95" s="423"/>
      <c r="D95" s="424"/>
      <c r="E95" s="424"/>
      <c r="F95" s="108"/>
      <c r="G95" s="108"/>
      <c r="H95" s="108"/>
      <c r="I95" s="108"/>
      <c r="J95" s="108"/>
      <c r="K95" s="421"/>
      <c r="L95" s="421"/>
      <c r="M95" s="421"/>
      <c r="N95" s="421"/>
      <c r="O95" s="422"/>
      <c r="P95" s="65"/>
    </row>
    <row r="96" spans="2:16" ht="15" thickBot="1" x14ac:dyDescent="0.25">
      <c r="B96" s="129"/>
      <c r="C96" s="130"/>
      <c r="D96" s="130"/>
      <c r="E96" s="130"/>
      <c r="F96" s="130"/>
      <c r="G96" s="130"/>
      <c r="H96" s="130"/>
      <c r="I96" s="130"/>
      <c r="J96" s="130"/>
      <c r="K96" s="130"/>
      <c r="L96" s="130"/>
      <c r="M96" s="130"/>
      <c r="N96" s="130"/>
      <c r="O96" s="130"/>
      <c r="P96" s="131"/>
    </row>
    <row r="97" ht="15" thickTop="1" x14ac:dyDescent="0.2"/>
  </sheetData>
  <mergeCells count="85">
    <mergeCell ref="C87:O88"/>
    <mergeCell ref="K94:O95"/>
    <mergeCell ref="C95:E95"/>
    <mergeCell ref="C42:J42"/>
    <mergeCell ref="C81:O81"/>
    <mergeCell ref="C82:O82"/>
    <mergeCell ref="M57:N57"/>
    <mergeCell ref="C58:I58"/>
    <mergeCell ref="M58:N58"/>
    <mergeCell ref="C48:I48"/>
    <mergeCell ref="M48:N48"/>
    <mergeCell ref="C49:I49"/>
    <mergeCell ref="M49:N49"/>
    <mergeCell ref="C50:N50"/>
    <mergeCell ref="C51:O53"/>
    <mergeCell ref="C54:I54"/>
    <mergeCell ref="M54:N54"/>
    <mergeCell ref="M55:N55"/>
    <mergeCell ref="M56:N56"/>
    <mergeCell ref="C85:O86"/>
    <mergeCell ref="M67:N67"/>
    <mergeCell ref="M68:N68"/>
    <mergeCell ref="C69:N69"/>
    <mergeCell ref="C71:N71"/>
    <mergeCell ref="C59:N59"/>
    <mergeCell ref="C61:N61"/>
    <mergeCell ref="C62:O64"/>
    <mergeCell ref="C65:I65"/>
    <mergeCell ref="M65:N65"/>
    <mergeCell ref="C66:I66"/>
    <mergeCell ref="M66:N66"/>
    <mergeCell ref="M31:N31"/>
    <mergeCell ref="C47:I47"/>
    <mergeCell ref="M47:N47"/>
    <mergeCell ref="C33:O35"/>
    <mergeCell ref="C36:J36"/>
    <mergeCell ref="M36:N36"/>
    <mergeCell ref="C37:J37"/>
    <mergeCell ref="M37:N37"/>
    <mergeCell ref="C38:J38"/>
    <mergeCell ref="M38:N38"/>
    <mergeCell ref="M39:N39"/>
    <mergeCell ref="M40:N40"/>
    <mergeCell ref="M42:N42"/>
    <mergeCell ref="C43:N43"/>
    <mergeCell ref="C44:O46"/>
    <mergeCell ref="M41:N41"/>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1C7C7-F71C-4588-AA27-EC24FF5F2AE1}">
  <sheetPr>
    <tabColor rgb="FF00B0F0"/>
  </sheetPr>
  <dimension ref="B1:P95"/>
  <sheetViews>
    <sheetView showGridLines="0" view="pageBreakPreview" topLeftCell="A13"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97</v>
      </c>
      <c r="D24" s="477" t="s">
        <v>269</v>
      </c>
      <c r="E24" s="478"/>
      <c r="F24" s="478"/>
      <c r="G24" s="478"/>
      <c r="H24" s="478"/>
      <c r="I24" s="478"/>
      <c r="J24" s="478"/>
      <c r="K24" s="478"/>
      <c r="L24" s="479"/>
      <c r="M24" s="477" t="s">
        <v>157</v>
      </c>
      <c r="N24" s="479"/>
      <c r="O24" s="260">
        <f>'PRESUPUESTO OFICIAL (Entidad)'!I52</f>
        <v>18.77</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755.62504141001978</v>
      </c>
      <c r="P29" s="65"/>
    </row>
    <row r="30" spans="2:16" x14ac:dyDescent="0.2">
      <c r="B30" s="66"/>
      <c r="C30" s="96"/>
      <c r="D30" s="97"/>
      <c r="E30" s="97"/>
      <c r="F30" s="97"/>
      <c r="G30" s="98"/>
      <c r="H30" s="99"/>
      <c r="I30" s="98"/>
      <c r="J30" s="99"/>
      <c r="K30" s="98"/>
      <c r="L30" s="94"/>
      <c r="M30" s="469"/>
      <c r="N30" s="470"/>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755.62504141001978</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546" t="s">
        <v>295</v>
      </c>
      <c r="D37" s="547"/>
      <c r="E37" s="547"/>
      <c r="F37" s="547"/>
      <c r="G37" s="547"/>
      <c r="H37" s="547"/>
      <c r="I37" s="547"/>
      <c r="J37" s="547"/>
      <c r="K37" s="210" t="s">
        <v>189</v>
      </c>
      <c r="L37" s="204">
        <v>30</v>
      </c>
      <c r="M37" s="548">
        <v>1800</v>
      </c>
      <c r="N37" s="549"/>
      <c r="O37" s="95">
        <f>L37*M37</f>
        <v>54000</v>
      </c>
      <c r="P37" s="65"/>
    </row>
    <row r="38" spans="2:16" x14ac:dyDescent="0.2">
      <c r="B38" s="66"/>
      <c r="C38" s="550" t="s">
        <v>217</v>
      </c>
      <c r="D38" s="551"/>
      <c r="E38" s="551"/>
      <c r="F38" s="551"/>
      <c r="G38" s="551"/>
      <c r="H38" s="551"/>
      <c r="I38" s="551"/>
      <c r="J38" s="551"/>
      <c r="K38" s="210" t="s">
        <v>159</v>
      </c>
      <c r="L38" s="204">
        <v>0.04</v>
      </c>
      <c r="M38" s="548">
        <v>500000</v>
      </c>
      <c r="N38" s="549"/>
      <c r="O38" s="95">
        <f t="shared" ref="O38:O40" si="0">L38*M38</f>
        <v>20000</v>
      </c>
      <c r="P38" s="65"/>
    </row>
    <row r="39" spans="2:16" x14ac:dyDescent="0.2">
      <c r="B39" s="66"/>
      <c r="C39" s="552"/>
      <c r="D39" s="553"/>
      <c r="E39" s="553"/>
      <c r="F39" s="553"/>
      <c r="G39" s="553"/>
      <c r="H39" s="553"/>
      <c r="I39" s="553"/>
      <c r="J39" s="553"/>
      <c r="K39" s="205"/>
      <c r="L39" s="219"/>
      <c r="M39" s="548"/>
      <c r="N39" s="549"/>
      <c r="O39" s="95">
        <f t="shared" si="0"/>
        <v>0</v>
      </c>
      <c r="P39" s="65"/>
    </row>
    <row r="40" spans="2:16" ht="15" thickBot="1" x14ac:dyDescent="0.25">
      <c r="B40" s="66"/>
      <c r="C40" s="554"/>
      <c r="D40" s="555"/>
      <c r="E40" s="555"/>
      <c r="F40" s="555"/>
      <c r="G40" s="556"/>
      <c r="H40" s="556"/>
      <c r="I40" s="556"/>
      <c r="J40" s="556"/>
      <c r="K40" s="222"/>
      <c r="L40" s="221"/>
      <c r="M40" s="557"/>
      <c r="N40" s="558"/>
      <c r="O40" s="104">
        <f t="shared" si="0"/>
        <v>0</v>
      </c>
      <c r="P40" s="65"/>
    </row>
    <row r="41" spans="2:16" ht="15" thickBot="1" x14ac:dyDescent="0.25">
      <c r="B41" s="66"/>
      <c r="C41" s="559" t="s">
        <v>55</v>
      </c>
      <c r="D41" s="560"/>
      <c r="E41" s="560"/>
      <c r="F41" s="560"/>
      <c r="G41" s="560"/>
      <c r="H41" s="560"/>
      <c r="I41" s="560"/>
      <c r="J41" s="560"/>
      <c r="K41" s="560"/>
      <c r="L41" s="560"/>
      <c r="M41" s="560"/>
      <c r="N41" s="561"/>
      <c r="O41" s="220">
        <f>SUM(O37:O40)</f>
        <v>74000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11100</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11100</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29.085541495674743</v>
      </c>
      <c r="N53" s="474"/>
      <c r="O53" s="217">
        <f>L53/M53</f>
        <v>5698.7077247521202</v>
      </c>
      <c r="P53" s="65"/>
    </row>
    <row r="54" spans="2:16" x14ac:dyDescent="0.2">
      <c r="B54" s="66"/>
      <c r="C54" s="110" t="s">
        <v>184</v>
      </c>
      <c r="D54" s="111"/>
      <c r="E54" s="111"/>
      <c r="F54" s="111"/>
      <c r="G54" s="111"/>
      <c r="H54" s="111"/>
      <c r="I54" s="111"/>
      <c r="J54" s="207">
        <v>140000</v>
      </c>
      <c r="K54" s="208">
        <v>1.95</v>
      </c>
      <c r="L54" s="207">
        <f>J54*K54</f>
        <v>273000</v>
      </c>
      <c r="M54" s="473">
        <v>29</v>
      </c>
      <c r="N54" s="474"/>
      <c r="O54" s="217">
        <f t="shared" ref="O54" si="1">L54/M54</f>
        <v>9413.7931034482754</v>
      </c>
      <c r="P54" s="65"/>
    </row>
    <row r="55" spans="2:16" x14ac:dyDescent="0.2">
      <c r="B55" s="66"/>
      <c r="C55" s="213"/>
      <c r="D55" s="214"/>
      <c r="E55" s="214"/>
      <c r="F55" s="214"/>
      <c r="G55" s="214"/>
      <c r="H55" s="214"/>
      <c r="I55" s="214"/>
      <c r="J55" s="112"/>
      <c r="K55" s="215"/>
      <c r="L55" s="216"/>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15112.500828200395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100968.13</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100968.13</v>
      </c>
      <c r="N64" s="436"/>
      <c r="O64" s="118">
        <f>L64*M64</f>
        <v>25242.032500000001</v>
      </c>
      <c r="P64" s="65"/>
    </row>
    <row r="65" spans="2:16" x14ac:dyDescent="0.2">
      <c r="B65" s="66"/>
      <c r="C65" s="96" t="s">
        <v>74</v>
      </c>
      <c r="D65" s="97"/>
      <c r="E65" s="97"/>
      <c r="F65" s="97"/>
      <c r="G65" s="97"/>
      <c r="H65" s="97"/>
      <c r="I65" s="97"/>
      <c r="J65" s="115"/>
      <c r="K65" s="116"/>
      <c r="L65" s="117">
        <v>0.01</v>
      </c>
      <c r="M65" s="435">
        <f t="shared" ref="M65:M66" si="2">O$59</f>
        <v>100968.13</v>
      </c>
      <c r="N65" s="436"/>
      <c r="O65" s="118">
        <f t="shared" ref="O65:O66" si="3">L65*M65</f>
        <v>1009.6813000000001</v>
      </c>
      <c r="P65" s="65"/>
    </row>
    <row r="66" spans="2:16" ht="15" thickBot="1" x14ac:dyDescent="0.25">
      <c r="B66" s="66"/>
      <c r="C66" s="85" t="s">
        <v>75</v>
      </c>
      <c r="D66" s="86"/>
      <c r="E66" s="86"/>
      <c r="F66" s="86"/>
      <c r="G66" s="86"/>
      <c r="H66" s="86"/>
      <c r="I66" s="86"/>
      <c r="J66" s="119"/>
      <c r="K66" s="120"/>
      <c r="L66" s="117">
        <v>0.04</v>
      </c>
      <c r="M66" s="435">
        <f t="shared" si="2"/>
        <v>100968.13</v>
      </c>
      <c r="N66" s="436"/>
      <c r="O66" s="118">
        <f t="shared" si="3"/>
        <v>4038.7252000000003</v>
      </c>
      <c r="P66" s="65"/>
    </row>
    <row r="67" spans="2:16" ht="15" thickBot="1" x14ac:dyDescent="0.25">
      <c r="B67" s="66"/>
      <c r="C67" s="439" t="s">
        <v>55</v>
      </c>
      <c r="D67" s="440"/>
      <c r="E67" s="440"/>
      <c r="F67" s="440"/>
      <c r="G67" s="440"/>
      <c r="H67" s="440"/>
      <c r="I67" s="440"/>
      <c r="J67" s="440"/>
      <c r="K67" s="440"/>
      <c r="L67" s="440"/>
      <c r="M67" s="440"/>
      <c r="N67" s="441"/>
      <c r="O67" s="189">
        <f>ROUND(SUM(O64:O66),2)</f>
        <v>30290.44</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131259</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8">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G40:J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934A7-F4A4-4867-A31A-B4B2D2B2D80A}">
  <sheetPr>
    <tabColor rgb="FF00B0F0"/>
  </sheetPr>
  <dimension ref="B1:P96"/>
  <sheetViews>
    <sheetView showGridLines="0" view="pageBreakPreview" topLeftCell="A5"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98</v>
      </c>
      <c r="D24" s="477" t="s">
        <v>127</v>
      </c>
      <c r="E24" s="478"/>
      <c r="F24" s="478"/>
      <c r="G24" s="478"/>
      <c r="H24" s="478"/>
      <c r="I24" s="478"/>
      <c r="J24" s="478"/>
      <c r="K24" s="478"/>
      <c r="L24" s="479"/>
      <c r="M24" s="477" t="s">
        <v>161</v>
      </c>
      <c r="N24" s="479"/>
      <c r="O24" s="260">
        <f>'PRESUPUESTO OFICIAL (Entidad)'!I56</f>
        <v>16.510000000000002</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5%*O58</f>
        <v>1007.5000000012301</v>
      </c>
      <c r="P29" s="65"/>
    </row>
    <row r="30" spans="2:16" x14ac:dyDescent="0.2">
      <c r="B30" s="66"/>
      <c r="C30" s="96" t="s">
        <v>218</v>
      </c>
      <c r="D30" s="97"/>
      <c r="E30" s="97"/>
      <c r="F30" s="97"/>
      <c r="G30" s="98"/>
      <c r="H30" s="99"/>
      <c r="I30" s="98"/>
      <c r="J30" s="99"/>
      <c r="K30" s="98"/>
      <c r="L30" s="94">
        <f>8000/8</f>
        <v>1000</v>
      </c>
      <c r="M30" s="469">
        <v>1.2500000518705938</v>
      </c>
      <c r="N30" s="470"/>
      <c r="O30" s="95">
        <f>L30/M30</f>
        <v>799.99996680282129</v>
      </c>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1807.4999668040514</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x14ac:dyDescent="0.2">
      <c r="B37" s="66"/>
      <c r="C37" s="546" t="s">
        <v>219</v>
      </c>
      <c r="D37" s="547"/>
      <c r="E37" s="547"/>
      <c r="F37" s="547"/>
      <c r="G37" s="547"/>
      <c r="H37" s="547"/>
      <c r="I37" s="547"/>
      <c r="J37" s="547"/>
      <c r="K37" s="210" t="s">
        <v>189</v>
      </c>
      <c r="L37" s="204">
        <v>1</v>
      </c>
      <c r="M37" s="548">
        <v>29166.67</v>
      </c>
      <c r="N37" s="549"/>
      <c r="O37" s="95">
        <f>L37*M37</f>
        <v>29166.67</v>
      </c>
      <c r="P37" s="65"/>
    </row>
    <row r="38" spans="2:16" x14ac:dyDescent="0.2">
      <c r="B38" s="66"/>
      <c r="C38" s="550" t="s">
        <v>220</v>
      </c>
      <c r="D38" s="551"/>
      <c r="E38" s="551"/>
      <c r="F38" s="551"/>
      <c r="G38" s="551"/>
      <c r="H38" s="551"/>
      <c r="I38" s="551"/>
      <c r="J38" s="551"/>
      <c r="K38" s="210" t="s">
        <v>190</v>
      </c>
      <c r="L38" s="204">
        <v>0.03</v>
      </c>
      <c r="M38" s="548">
        <v>13000</v>
      </c>
      <c r="N38" s="549"/>
      <c r="O38" s="95">
        <f t="shared" ref="O38:O41" si="0">L38*M38</f>
        <v>390</v>
      </c>
      <c r="P38" s="65"/>
    </row>
    <row r="39" spans="2:16" x14ac:dyDescent="0.2">
      <c r="B39" s="66"/>
      <c r="C39" s="552" t="s">
        <v>221</v>
      </c>
      <c r="D39" s="553"/>
      <c r="E39" s="553"/>
      <c r="F39" s="553"/>
      <c r="G39" s="553"/>
      <c r="H39" s="553"/>
      <c r="I39" s="553"/>
      <c r="J39" s="553"/>
      <c r="K39" s="205" t="s">
        <v>159</v>
      </c>
      <c r="L39" s="219">
        <v>0.02</v>
      </c>
      <c r="M39" s="548">
        <v>954982</v>
      </c>
      <c r="N39" s="549"/>
      <c r="O39" s="95">
        <f t="shared" si="0"/>
        <v>19099.64</v>
      </c>
      <c r="P39" s="65"/>
    </row>
    <row r="40" spans="2:16" ht="13.5" customHeight="1" x14ac:dyDescent="0.2">
      <c r="B40" s="66"/>
      <c r="C40" s="562" t="s">
        <v>222</v>
      </c>
      <c r="D40" s="563"/>
      <c r="E40" s="563"/>
      <c r="F40" s="563"/>
      <c r="G40" s="551"/>
      <c r="H40" s="551"/>
      <c r="I40" s="551"/>
      <c r="J40" s="564"/>
      <c r="K40" s="205" t="s">
        <v>190</v>
      </c>
      <c r="L40" s="219">
        <v>2.2400000000000002</v>
      </c>
      <c r="M40" s="565">
        <v>5357.14</v>
      </c>
      <c r="N40" s="566"/>
      <c r="O40" s="95">
        <f t="shared" si="0"/>
        <v>11999.993600000002</v>
      </c>
      <c r="P40" s="65"/>
    </row>
    <row r="41" spans="2:16" ht="13.5" customHeight="1" x14ac:dyDescent="0.2">
      <c r="B41" s="66"/>
      <c r="C41" s="562" t="s">
        <v>296</v>
      </c>
      <c r="D41" s="563"/>
      <c r="E41" s="563"/>
      <c r="F41" s="563"/>
      <c r="G41" s="551"/>
      <c r="H41" s="551"/>
      <c r="I41" s="551"/>
      <c r="J41" s="564"/>
      <c r="K41" s="205" t="s">
        <v>191</v>
      </c>
      <c r="L41" s="219">
        <v>5</v>
      </c>
      <c r="M41" s="565">
        <v>2000</v>
      </c>
      <c r="N41" s="566"/>
      <c r="O41" s="95">
        <f t="shared" si="0"/>
        <v>10000</v>
      </c>
      <c r="P41" s="65"/>
    </row>
    <row r="42" spans="2:16" ht="15" thickBot="1" x14ac:dyDescent="0.25">
      <c r="B42" s="66"/>
      <c r="C42" s="559" t="s">
        <v>55</v>
      </c>
      <c r="D42" s="560"/>
      <c r="E42" s="560"/>
      <c r="F42" s="560"/>
      <c r="G42" s="560"/>
      <c r="H42" s="560"/>
      <c r="I42" s="560"/>
      <c r="J42" s="560"/>
      <c r="K42" s="560"/>
      <c r="L42" s="560"/>
      <c r="M42" s="560"/>
      <c r="N42" s="561"/>
      <c r="O42" s="220">
        <f>SUM(O37:O41)</f>
        <v>70656.303599999999</v>
      </c>
      <c r="P42" s="65"/>
    </row>
    <row r="43" spans="2:16" x14ac:dyDescent="0.2">
      <c r="B43" s="66"/>
      <c r="C43" s="452" t="s">
        <v>58</v>
      </c>
      <c r="D43" s="453"/>
      <c r="E43" s="453"/>
      <c r="F43" s="453"/>
      <c r="G43" s="453"/>
      <c r="H43" s="453"/>
      <c r="I43" s="453"/>
      <c r="J43" s="453"/>
      <c r="K43" s="453"/>
      <c r="L43" s="453"/>
      <c r="M43" s="453"/>
      <c r="N43" s="453"/>
      <c r="O43" s="454"/>
      <c r="P43" s="65"/>
    </row>
    <row r="44" spans="2:16" x14ac:dyDescent="0.2">
      <c r="B44" s="66"/>
      <c r="C44" s="455"/>
      <c r="D44" s="456"/>
      <c r="E44" s="456"/>
      <c r="F44" s="456"/>
      <c r="G44" s="456"/>
      <c r="H44" s="456"/>
      <c r="I44" s="456"/>
      <c r="J44" s="456"/>
      <c r="K44" s="456"/>
      <c r="L44" s="456"/>
      <c r="M44" s="456"/>
      <c r="N44" s="456"/>
      <c r="O44" s="457"/>
      <c r="P44" s="65"/>
    </row>
    <row r="45" spans="2:16" ht="15" thickBot="1" x14ac:dyDescent="0.25">
      <c r="B45" s="66"/>
      <c r="C45" s="458"/>
      <c r="D45" s="459"/>
      <c r="E45" s="459"/>
      <c r="F45" s="459"/>
      <c r="G45" s="459"/>
      <c r="H45" s="459"/>
      <c r="I45" s="459"/>
      <c r="J45" s="459"/>
      <c r="K45" s="459"/>
      <c r="L45" s="459"/>
      <c r="M45" s="459"/>
      <c r="N45" s="459"/>
      <c r="O45" s="460"/>
      <c r="P45" s="65"/>
    </row>
    <row r="46" spans="2:16" ht="15.75" x14ac:dyDescent="0.2">
      <c r="B46" s="66"/>
      <c r="C46" s="463" t="s">
        <v>59</v>
      </c>
      <c r="D46" s="464"/>
      <c r="E46" s="464"/>
      <c r="F46" s="464"/>
      <c r="G46" s="464"/>
      <c r="H46" s="464"/>
      <c r="I46" s="464"/>
      <c r="J46" s="193" t="s">
        <v>60</v>
      </c>
      <c r="K46" s="196" t="s">
        <v>61</v>
      </c>
      <c r="L46" s="197" t="s">
        <v>62</v>
      </c>
      <c r="M46" s="466" t="s">
        <v>63</v>
      </c>
      <c r="N46" s="465"/>
      <c r="O46" s="194" t="s">
        <v>54</v>
      </c>
      <c r="P46" s="65"/>
    </row>
    <row r="47" spans="2:16" x14ac:dyDescent="0.2">
      <c r="B47" s="66"/>
      <c r="C47" s="433" t="s">
        <v>201</v>
      </c>
      <c r="D47" s="434"/>
      <c r="E47" s="434"/>
      <c r="F47" s="434"/>
      <c r="G47" s="434"/>
      <c r="H47" s="434"/>
      <c r="I47" s="434"/>
      <c r="J47" s="105"/>
      <c r="K47" s="106"/>
      <c r="L47" s="105"/>
      <c r="M47" s="469"/>
      <c r="N47" s="470"/>
      <c r="O47" s="95">
        <f>15%*O42</f>
        <v>10598.445539999999</v>
      </c>
      <c r="P47" s="65"/>
    </row>
    <row r="48" spans="2:16" ht="15" thickBot="1" x14ac:dyDescent="0.25">
      <c r="B48" s="66"/>
      <c r="C48" s="445"/>
      <c r="D48" s="446"/>
      <c r="E48" s="446"/>
      <c r="F48" s="446"/>
      <c r="G48" s="446"/>
      <c r="H48" s="446"/>
      <c r="I48" s="446"/>
      <c r="J48" s="107"/>
      <c r="K48" s="108"/>
      <c r="L48" s="107"/>
      <c r="M48" s="447"/>
      <c r="N48" s="448"/>
      <c r="O48" s="109"/>
      <c r="P48" s="65"/>
    </row>
    <row r="49" spans="2:16" ht="15" thickBot="1" x14ac:dyDescent="0.25">
      <c r="B49" s="66"/>
      <c r="C49" s="439" t="s">
        <v>55</v>
      </c>
      <c r="D49" s="440"/>
      <c r="E49" s="440"/>
      <c r="F49" s="440"/>
      <c r="G49" s="440"/>
      <c r="H49" s="440"/>
      <c r="I49" s="440"/>
      <c r="J49" s="440"/>
      <c r="K49" s="440"/>
      <c r="L49" s="440"/>
      <c r="M49" s="440"/>
      <c r="N49" s="441"/>
      <c r="O49" s="191">
        <f>SUM(O47:O48)</f>
        <v>10598.445539999999</v>
      </c>
      <c r="P49" s="65"/>
    </row>
    <row r="50" spans="2:16" x14ac:dyDescent="0.2">
      <c r="B50" s="66"/>
      <c r="C50" s="452" t="s">
        <v>64</v>
      </c>
      <c r="D50" s="453"/>
      <c r="E50" s="453"/>
      <c r="F50" s="453"/>
      <c r="G50" s="453"/>
      <c r="H50" s="453"/>
      <c r="I50" s="453"/>
      <c r="J50" s="453"/>
      <c r="K50" s="453"/>
      <c r="L50" s="453"/>
      <c r="M50" s="453"/>
      <c r="N50" s="453"/>
      <c r="O50" s="454"/>
      <c r="P50" s="65"/>
    </row>
    <row r="51" spans="2:16" x14ac:dyDescent="0.2">
      <c r="B51" s="66"/>
      <c r="C51" s="455"/>
      <c r="D51" s="456"/>
      <c r="E51" s="456"/>
      <c r="F51" s="456"/>
      <c r="G51" s="456"/>
      <c r="H51" s="456"/>
      <c r="I51" s="456"/>
      <c r="J51" s="456"/>
      <c r="K51" s="456"/>
      <c r="L51" s="456"/>
      <c r="M51" s="456"/>
      <c r="N51" s="456"/>
      <c r="O51" s="457"/>
      <c r="P51" s="65"/>
    </row>
    <row r="52" spans="2:16" ht="15" thickBot="1" x14ac:dyDescent="0.25">
      <c r="B52" s="66"/>
      <c r="C52" s="458"/>
      <c r="D52" s="459"/>
      <c r="E52" s="459"/>
      <c r="F52" s="459"/>
      <c r="G52" s="459"/>
      <c r="H52" s="459"/>
      <c r="I52" s="459"/>
      <c r="J52" s="459"/>
      <c r="K52" s="459"/>
      <c r="L52" s="459"/>
      <c r="M52" s="459"/>
      <c r="N52" s="459"/>
      <c r="O52" s="460"/>
      <c r="P52" s="65"/>
    </row>
    <row r="53" spans="2:16" ht="28.35" customHeight="1" x14ac:dyDescent="0.2">
      <c r="B53" s="66"/>
      <c r="C53" s="463" t="s">
        <v>65</v>
      </c>
      <c r="D53" s="464"/>
      <c r="E53" s="464"/>
      <c r="F53" s="464"/>
      <c r="G53" s="464"/>
      <c r="H53" s="464"/>
      <c r="I53" s="464"/>
      <c r="J53" s="193" t="s">
        <v>66</v>
      </c>
      <c r="K53" s="198" t="s">
        <v>67</v>
      </c>
      <c r="L53" s="199" t="s">
        <v>68</v>
      </c>
      <c r="M53" s="471" t="s">
        <v>53</v>
      </c>
      <c r="N53" s="472"/>
      <c r="O53" s="200" t="s">
        <v>54</v>
      </c>
      <c r="P53" s="65"/>
    </row>
    <row r="54" spans="2:16" x14ac:dyDescent="0.2">
      <c r="B54" s="66"/>
      <c r="C54" s="110" t="s">
        <v>183</v>
      </c>
      <c r="D54" s="111"/>
      <c r="E54" s="111"/>
      <c r="F54" s="111"/>
      <c r="G54" s="111"/>
      <c r="H54" s="111"/>
      <c r="I54" s="111"/>
      <c r="J54" s="207">
        <v>85000</v>
      </c>
      <c r="K54" s="208">
        <v>1.95</v>
      </c>
      <c r="L54" s="207">
        <f>J54*K54</f>
        <v>165750</v>
      </c>
      <c r="M54" s="473">
        <v>21.731821735660951</v>
      </c>
      <c r="N54" s="474"/>
      <c r="O54" s="217">
        <f>L54/M54</f>
        <v>7627.0642202080853</v>
      </c>
      <c r="P54" s="65"/>
    </row>
    <row r="55" spans="2:16" x14ac:dyDescent="0.2">
      <c r="B55" s="66"/>
      <c r="C55" s="110" t="s">
        <v>184</v>
      </c>
      <c r="D55" s="111"/>
      <c r="E55" s="111"/>
      <c r="F55" s="111"/>
      <c r="G55" s="111"/>
      <c r="H55" s="111"/>
      <c r="I55" s="111"/>
      <c r="J55" s="207">
        <v>140000</v>
      </c>
      <c r="K55" s="208">
        <v>1.95</v>
      </c>
      <c r="L55" s="207">
        <f>J55*K55</f>
        <v>273000</v>
      </c>
      <c r="M55" s="473">
        <v>21.8</v>
      </c>
      <c r="N55" s="474"/>
      <c r="O55" s="217">
        <f t="shared" ref="O55" si="1">L55/M55</f>
        <v>12522.935779816513</v>
      </c>
      <c r="P55" s="65"/>
    </row>
    <row r="56" spans="2:16" x14ac:dyDescent="0.2">
      <c r="B56" s="66"/>
      <c r="C56" s="213"/>
      <c r="D56" s="214"/>
      <c r="E56" s="214"/>
      <c r="F56" s="214"/>
      <c r="G56" s="214"/>
      <c r="H56" s="214"/>
      <c r="I56" s="214"/>
      <c r="J56" s="112"/>
      <c r="K56" s="215"/>
      <c r="L56" s="216"/>
      <c r="M56" s="469"/>
      <c r="N56" s="470"/>
      <c r="O56" s="217"/>
      <c r="P56" s="65"/>
    </row>
    <row r="57" spans="2:16" ht="15" thickBot="1" x14ac:dyDescent="0.25">
      <c r="B57" s="66"/>
      <c r="C57" s="445"/>
      <c r="D57" s="446"/>
      <c r="E57" s="446"/>
      <c r="F57" s="446"/>
      <c r="G57" s="446"/>
      <c r="H57" s="446"/>
      <c r="I57" s="446"/>
      <c r="J57" s="107"/>
      <c r="K57" s="108"/>
      <c r="L57" s="107"/>
      <c r="M57" s="544"/>
      <c r="N57" s="545"/>
      <c r="O57" s="109"/>
      <c r="P57" s="65"/>
    </row>
    <row r="58" spans="2:16" ht="15" thickBot="1" x14ac:dyDescent="0.25">
      <c r="B58" s="66"/>
      <c r="C58" s="439" t="s">
        <v>55</v>
      </c>
      <c r="D58" s="440"/>
      <c r="E58" s="440"/>
      <c r="F58" s="440"/>
      <c r="G58" s="440"/>
      <c r="H58" s="440"/>
      <c r="I58" s="440"/>
      <c r="J58" s="440"/>
      <c r="K58" s="440"/>
      <c r="L58" s="440"/>
      <c r="M58" s="440"/>
      <c r="N58" s="441"/>
      <c r="O58" s="190">
        <f>SUM(O54:O57)</f>
        <v>20150.0000000246</v>
      </c>
      <c r="P58" s="65"/>
    </row>
    <row r="59" spans="2:16" ht="15" thickBot="1" x14ac:dyDescent="0.25">
      <c r="B59" s="66"/>
      <c r="C59" s="91"/>
      <c r="O59" s="92"/>
      <c r="P59" s="65"/>
    </row>
    <row r="60" spans="2:16" ht="15" thickBot="1" x14ac:dyDescent="0.25">
      <c r="B60" s="66"/>
      <c r="C60" s="449" t="s">
        <v>69</v>
      </c>
      <c r="D60" s="450"/>
      <c r="E60" s="450"/>
      <c r="F60" s="450"/>
      <c r="G60" s="450"/>
      <c r="H60" s="450"/>
      <c r="I60" s="450"/>
      <c r="J60" s="450"/>
      <c r="K60" s="450"/>
      <c r="L60" s="450"/>
      <c r="M60" s="450"/>
      <c r="N60" s="451"/>
      <c r="O60" s="201">
        <f>ROUND((O32+O42+O49+O58),2)</f>
        <v>103212.25</v>
      </c>
      <c r="P60" s="65"/>
    </row>
    <row r="61" spans="2:16" x14ac:dyDescent="0.2">
      <c r="B61" s="66"/>
      <c r="C61" s="452" t="s">
        <v>70</v>
      </c>
      <c r="D61" s="453"/>
      <c r="E61" s="453"/>
      <c r="F61" s="453"/>
      <c r="G61" s="453"/>
      <c r="H61" s="453"/>
      <c r="I61" s="453"/>
      <c r="J61" s="453"/>
      <c r="K61" s="453"/>
      <c r="L61" s="453"/>
      <c r="M61" s="453"/>
      <c r="N61" s="453"/>
      <c r="O61" s="454"/>
      <c r="P61" s="65"/>
    </row>
    <row r="62" spans="2:16" x14ac:dyDescent="0.2">
      <c r="B62" s="66"/>
      <c r="C62" s="455"/>
      <c r="D62" s="456"/>
      <c r="E62" s="456"/>
      <c r="F62" s="456"/>
      <c r="G62" s="456"/>
      <c r="H62" s="456"/>
      <c r="I62" s="456"/>
      <c r="J62" s="456"/>
      <c r="K62" s="456"/>
      <c r="L62" s="456"/>
      <c r="M62" s="456"/>
      <c r="N62" s="456"/>
      <c r="O62" s="457"/>
      <c r="P62" s="65"/>
    </row>
    <row r="63" spans="2:16" ht="15" thickBot="1" x14ac:dyDescent="0.25">
      <c r="B63" s="66"/>
      <c r="C63" s="458"/>
      <c r="D63" s="459"/>
      <c r="E63" s="459"/>
      <c r="F63" s="459"/>
      <c r="G63" s="459"/>
      <c r="H63" s="459"/>
      <c r="I63" s="459"/>
      <c r="J63" s="459"/>
      <c r="K63" s="459"/>
      <c r="L63" s="459"/>
      <c r="M63" s="459"/>
      <c r="N63" s="459"/>
      <c r="O63" s="460"/>
      <c r="P63" s="65"/>
    </row>
    <row r="64" spans="2:16" ht="15.6" customHeight="1" x14ac:dyDescent="0.2">
      <c r="B64" s="66"/>
      <c r="C64" s="463" t="s">
        <v>71</v>
      </c>
      <c r="D64" s="464"/>
      <c r="E64" s="464"/>
      <c r="F64" s="464"/>
      <c r="G64" s="464"/>
      <c r="H64" s="464"/>
      <c r="I64" s="464"/>
      <c r="J64" s="196"/>
      <c r="K64" s="202"/>
      <c r="L64" s="199" t="s">
        <v>72</v>
      </c>
      <c r="M64" s="471" t="s">
        <v>266</v>
      </c>
      <c r="N64" s="472"/>
      <c r="O64" s="200" t="s">
        <v>73</v>
      </c>
      <c r="P64" s="65"/>
    </row>
    <row r="65" spans="2:16" x14ac:dyDescent="0.2">
      <c r="B65" s="66"/>
      <c r="C65" s="433" t="s">
        <v>22</v>
      </c>
      <c r="D65" s="434"/>
      <c r="E65" s="434"/>
      <c r="F65" s="434"/>
      <c r="G65" s="434"/>
      <c r="H65" s="434"/>
      <c r="I65" s="434"/>
      <c r="J65" s="115"/>
      <c r="K65" s="116"/>
      <c r="L65" s="117">
        <v>0.25</v>
      </c>
      <c r="M65" s="435">
        <f>O$60</f>
        <v>103212.25</v>
      </c>
      <c r="N65" s="436"/>
      <c r="O65" s="118">
        <f>L65*M65</f>
        <v>25803.0625</v>
      </c>
      <c r="P65" s="65"/>
    </row>
    <row r="66" spans="2:16" x14ac:dyDescent="0.2">
      <c r="B66" s="66"/>
      <c r="C66" s="96" t="s">
        <v>74</v>
      </c>
      <c r="D66" s="97"/>
      <c r="E66" s="97"/>
      <c r="F66" s="97"/>
      <c r="G66" s="97"/>
      <c r="H66" s="97"/>
      <c r="I66" s="97"/>
      <c r="J66" s="115"/>
      <c r="K66" s="116"/>
      <c r="L66" s="117">
        <v>0.01</v>
      </c>
      <c r="M66" s="435">
        <f t="shared" ref="M66:M67" si="2">O$60</f>
        <v>103212.25</v>
      </c>
      <c r="N66" s="436"/>
      <c r="O66" s="118">
        <f t="shared" ref="O66:O67" si="3">L66*M66</f>
        <v>1032.1224999999999</v>
      </c>
      <c r="P66" s="65"/>
    </row>
    <row r="67" spans="2:16" ht="15" thickBot="1" x14ac:dyDescent="0.25">
      <c r="B67" s="66"/>
      <c r="C67" s="85" t="s">
        <v>75</v>
      </c>
      <c r="D67" s="86"/>
      <c r="E67" s="86"/>
      <c r="F67" s="86"/>
      <c r="G67" s="86"/>
      <c r="H67" s="86"/>
      <c r="I67" s="86"/>
      <c r="J67" s="119"/>
      <c r="K67" s="120"/>
      <c r="L67" s="117">
        <v>0.04</v>
      </c>
      <c r="M67" s="435">
        <f t="shared" si="2"/>
        <v>103212.25</v>
      </c>
      <c r="N67" s="436"/>
      <c r="O67" s="118">
        <f t="shared" si="3"/>
        <v>4128.49</v>
      </c>
      <c r="P67" s="65"/>
    </row>
    <row r="68" spans="2:16" ht="15" thickBot="1" x14ac:dyDescent="0.25">
      <c r="B68" s="66"/>
      <c r="C68" s="439" t="s">
        <v>55</v>
      </c>
      <c r="D68" s="440"/>
      <c r="E68" s="440"/>
      <c r="F68" s="440"/>
      <c r="G68" s="440"/>
      <c r="H68" s="440"/>
      <c r="I68" s="440"/>
      <c r="J68" s="440"/>
      <c r="K68" s="440"/>
      <c r="L68" s="440"/>
      <c r="M68" s="440"/>
      <c r="N68" s="441"/>
      <c r="O68" s="189">
        <f>ROUND(SUM(O65:O67),2)</f>
        <v>30963.68</v>
      </c>
      <c r="P68" s="65"/>
    </row>
    <row r="69" spans="2:16" ht="15" thickBot="1" x14ac:dyDescent="0.25">
      <c r="B69" s="66"/>
      <c r="C69" s="91"/>
      <c r="O69" s="92"/>
      <c r="P69" s="65"/>
    </row>
    <row r="70" spans="2:16" ht="17.45" customHeight="1" thickBot="1" x14ac:dyDescent="0.25">
      <c r="B70" s="66"/>
      <c r="C70" s="442" t="s">
        <v>76</v>
      </c>
      <c r="D70" s="443"/>
      <c r="E70" s="443"/>
      <c r="F70" s="443"/>
      <c r="G70" s="443"/>
      <c r="H70" s="443"/>
      <c r="I70" s="443"/>
      <c r="J70" s="443"/>
      <c r="K70" s="443"/>
      <c r="L70" s="443"/>
      <c r="M70" s="443"/>
      <c r="N70" s="444"/>
      <c r="O70" s="211">
        <f>ROUND((O60+O68),0)</f>
        <v>134176</v>
      </c>
      <c r="P70" s="65"/>
    </row>
    <row r="71" spans="2:16" x14ac:dyDescent="0.2">
      <c r="B71" s="66"/>
      <c r="C71" s="88"/>
      <c r="D71" s="89"/>
      <c r="E71" s="89"/>
      <c r="F71" s="89"/>
      <c r="G71" s="89"/>
      <c r="H71" s="89"/>
      <c r="I71" s="89"/>
      <c r="J71" s="89"/>
      <c r="K71" s="89"/>
      <c r="L71" s="89"/>
      <c r="M71" s="89"/>
      <c r="N71" s="89"/>
      <c r="O71" s="90"/>
      <c r="P71" s="65"/>
    </row>
    <row r="72" spans="2:16" x14ac:dyDescent="0.2">
      <c r="B72" s="66"/>
      <c r="C72" s="91"/>
      <c r="O72" s="92"/>
      <c r="P72" s="65"/>
    </row>
    <row r="73" spans="2:16" x14ac:dyDescent="0.2">
      <c r="B73" s="66"/>
      <c r="C73" s="91"/>
      <c r="O73" s="92"/>
      <c r="P73" s="65"/>
    </row>
    <row r="74" spans="2:16" x14ac:dyDescent="0.2">
      <c r="B74" s="66"/>
      <c r="C74" s="91"/>
      <c r="H74" s="121" t="s">
        <v>77</v>
      </c>
      <c r="I74" s="121"/>
      <c r="J74" s="121"/>
      <c r="K74" s="121"/>
      <c r="O74" s="92"/>
      <c r="P74" s="65"/>
    </row>
    <row r="75" spans="2:16" x14ac:dyDescent="0.2">
      <c r="B75" s="66"/>
      <c r="C75" s="91"/>
      <c r="H75" s="121" t="s">
        <v>78</v>
      </c>
      <c r="O75" s="92"/>
      <c r="P75" s="65"/>
    </row>
    <row r="76" spans="2:16" x14ac:dyDescent="0.2">
      <c r="B76" s="66"/>
      <c r="C76" s="91"/>
      <c r="H76" s="121" t="s">
        <v>79</v>
      </c>
      <c r="O76" s="92"/>
      <c r="P76" s="65"/>
    </row>
    <row r="77" spans="2:16" x14ac:dyDescent="0.2">
      <c r="B77" s="66"/>
      <c r="C77" s="77"/>
      <c r="D77" s="122"/>
      <c r="E77" s="122"/>
      <c r="F77" s="122"/>
      <c r="G77" s="122"/>
      <c r="H77" s="121" t="s">
        <v>80</v>
      </c>
      <c r="I77" s="122"/>
      <c r="J77" s="122"/>
      <c r="K77" s="122"/>
      <c r="L77" s="122"/>
      <c r="M77" s="122"/>
      <c r="N77" s="122"/>
      <c r="O77" s="123"/>
      <c r="P77" s="65"/>
    </row>
    <row r="78" spans="2:16" x14ac:dyDescent="0.2">
      <c r="B78" s="66"/>
      <c r="C78" s="91"/>
      <c r="H78" s="64" t="s">
        <v>81</v>
      </c>
      <c r="O78" s="92"/>
      <c r="P78" s="65"/>
    </row>
    <row r="79" spans="2:16" x14ac:dyDescent="0.2">
      <c r="B79" s="66"/>
      <c r="C79" s="124" t="s">
        <v>82</v>
      </c>
      <c r="D79" s="93"/>
      <c r="E79" s="93"/>
      <c r="F79" s="93"/>
      <c r="G79" s="93"/>
      <c r="H79" s="93"/>
      <c r="I79" s="93"/>
      <c r="J79" s="93"/>
      <c r="K79" s="93"/>
      <c r="L79" s="93"/>
      <c r="M79" s="93"/>
      <c r="N79" s="93"/>
      <c r="O79" s="125"/>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430"/>
      <c r="D81" s="431"/>
      <c r="E81" s="431"/>
      <c r="F81" s="431"/>
      <c r="G81" s="431"/>
      <c r="H81" s="431"/>
      <c r="I81" s="431"/>
      <c r="J81" s="431"/>
      <c r="K81" s="431"/>
      <c r="L81" s="431"/>
      <c r="M81" s="431"/>
      <c r="N81" s="431"/>
      <c r="O81" s="432"/>
      <c r="P81" s="65"/>
    </row>
    <row r="82" spans="2:16" x14ac:dyDescent="0.2">
      <c r="B82" s="66"/>
      <c r="C82" s="77"/>
      <c r="D82" s="122"/>
      <c r="E82" s="122"/>
      <c r="F82" s="122"/>
      <c r="G82" s="122"/>
      <c r="H82" s="122"/>
      <c r="I82" s="122"/>
      <c r="J82" s="122"/>
      <c r="K82" s="122"/>
      <c r="L82" s="122"/>
      <c r="M82" s="122"/>
      <c r="N82" s="122"/>
      <c r="O82" s="123"/>
      <c r="P82" s="65"/>
    </row>
    <row r="83" spans="2:16" x14ac:dyDescent="0.2">
      <c r="B83" s="66"/>
      <c r="C83" s="126" t="s">
        <v>83</v>
      </c>
      <c r="D83" s="122"/>
      <c r="E83" s="122"/>
      <c r="F83" s="122"/>
      <c r="G83" s="122"/>
      <c r="H83" s="122"/>
      <c r="I83" s="122"/>
      <c r="J83" s="122"/>
      <c r="K83" s="122"/>
      <c r="L83" s="122"/>
      <c r="M83" s="122"/>
      <c r="N83" s="122"/>
      <c r="O83" s="123"/>
      <c r="P83" s="65"/>
    </row>
    <row r="84" spans="2:16" ht="12.75" customHeight="1" x14ac:dyDescent="0.2">
      <c r="B84" s="66"/>
      <c r="C84" s="427" t="s">
        <v>84</v>
      </c>
      <c r="D84" s="428"/>
      <c r="E84" s="428"/>
      <c r="F84" s="428"/>
      <c r="G84" s="428"/>
      <c r="H84" s="428"/>
      <c r="I84" s="428"/>
      <c r="J84" s="428"/>
      <c r="K84" s="428"/>
      <c r="L84" s="428"/>
      <c r="M84" s="428"/>
      <c r="N84" s="428"/>
      <c r="O84" s="429"/>
      <c r="P84" s="65"/>
    </row>
    <row r="85" spans="2:16" x14ac:dyDescent="0.2">
      <c r="B85" s="66"/>
      <c r="C85" s="427"/>
      <c r="D85" s="428"/>
      <c r="E85" s="428"/>
      <c r="F85" s="428"/>
      <c r="G85" s="428"/>
      <c r="H85" s="428"/>
      <c r="I85" s="428"/>
      <c r="J85" s="428"/>
      <c r="K85" s="428"/>
      <c r="L85" s="428"/>
      <c r="M85" s="428"/>
      <c r="N85" s="428"/>
      <c r="O85" s="429"/>
      <c r="P85" s="65"/>
    </row>
    <row r="86" spans="2:16" ht="12.95" customHeight="1" x14ac:dyDescent="0.2">
      <c r="B86" s="66"/>
      <c r="C86" s="427" t="s">
        <v>85</v>
      </c>
      <c r="D86" s="428"/>
      <c r="E86" s="428"/>
      <c r="F86" s="428"/>
      <c r="G86" s="428"/>
      <c r="H86" s="428"/>
      <c r="I86" s="428"/>
      <c r="J86" s="428"/>
      <c r="K86" s="428"/>
      <c r="L86" s="428"/>
      <c r="M86" s="428"/>
      <c r="N86" s="428"/>
      <c r="O86" s="429"/>
      <c r="P86" s="65"/>
    </row>
    <row r="87" spans="2:16" x14ac:dyDescent="0.2">
      <c r="B87" s="66"/>
      <c r="C87" s="427"/>
      <c r="D87" s="428"/>
      <c r="E87" s="428"/>
      <c r="F87" s="428"/>
      <c r="G87" s="428"/>
      <c r="H87" s="428"/>
      <c r="I87" s="428"/>
      <c r="J87" s="428"/>
      <c r="K87" s="428"/>
      <c r="L87" s="428"/>
      <c r="M87" s="428"/>
      <c r="N87" s="428"/>
      <c r="O87" s="429"/>
      <c r="P87" s="65"/>
    </row>
    <row r="88" spans="2:16" x14ac:dyDescent="0.2">
      <c r="B88" s="66"/>
      <c r="C88" s="77"/>
      <c r="D88" s="122"/>
      <c r="E88" s="122"/>
      <c r="F88" s="122"/>
      <c r="G88" s="122"/>
      <c r="H88" s="122"/>
      <c r="I88" s="122"/>
      <c r="J88" s="122"/>
      <c r="K88" s="122"/>
      <c r="L88" s="122"/>
      <c r="M88" s="122"/>
      <c r="N88" s="122"/>
      <c r="O88" s="123"/>
      <c r="P88" s="65"/>
    </row>
    <row r="89" spans="2:16" x14ac:dyDescent="0.2">
      <c r="B89" s="66"/>
      <c r="C89" s="91"/>
      <c r="H89" s="121" t="s">
        <v>77</v>
      </c>
      <c r="O89" s="92"/>
      <c r="P89" s="65"/>
    </row>
    <row r="90" spans="2:16" x14ac:dyDescent="0.2">
      <c r="B90" s="66"/>
      <c r="C90" s="91"/>
      <c r="H90" s="64" t="s">
        <v>78</v>
      </c>
      <c r="I90" s="97"/>
      <c r="J90" s="97"/>
      <c r="K90" s="97"/>
      <c r="O90" s="92"/>
      <c r="P90" s="65"/>
    </row>
    <row r="91" spans="2:16" x14ac:dyDescent="0.2">
      <c r="B91" s="66"/>
      <c r="C91" s="91"/>
      <c r="H91" s="64" t="s">
        <v>86</v>
      </c>
      <c r="I91" s="127"/>
      <c r="J91" s="127"/>
      <c r="K91" s="127"/>
      <c r="O91" s="92"/>
      <c r="P91" s="65"/>
    </row>
    <row r="92" spans="2:16" x14ac:dyDescent="0.2">
      <c r="B92" s="66"/>
      <c r="C92" s="128"/>
      <c r="D92" s="122"/>
      <c r="E92" s="122"/>
      <c r="F92" s="122"/>
      <c r="G92" s="122"/>
      <c r="H92" s="64" t="s">
        <v>80</v>
      </c>
      <c r="L92" s="122"/>
      <c r="M92" s="122"/>
      <c r="N92" s="122"/>
      <c r="O92" s="123"/>
      <c r="P92" s="65"/>
    </row>
    <row r="93" spans="2:16" ht="17.25" customHeight="1" x14ac:dyDescent="0.2">
      <c r="B93" s="66"/>
      <c r="C93" s="128"/>
      <c r="D93" s="127"/>
      <c r="E93" s="127"/>
      <c r="K93" s="419"/>
      <c r="L93" s="419"/>
      <c r="M93" s="419"/>
      <c r="N93" s="419"/>
      <c r="O93" s="420"/>
      <c r="P93" s="65"/>
    </row>
    <row r="94" spans="2:16" ht="18.75" customHeight="1" thickBot="1" x14ac:dyDescent="0.25">
      <c r="B94" s="66"/>
      <c r="C94" s="423"/>
      <c r="D94" s="424"/>
      <c r="E94" s="424"/>
      <c r="F94" s="108"/>
      <c r="G94" s="108"/>
      <c r="H94" s="108"/>
      <c r="I94" s="108"/>
      <c r="J94" s="108"/>
      <c r="K94" s="421"/>
      <c r="L94" s="421"/>
      <c r="M94" s="421"/>
      <c r="N94" s="421"/>
      <c r="O94" s="422"/>
      <c r="P94" s="65"/>
    </row>
    <row r="95" spans="2:16" ht="15" thickBot="1" x14ac:dyDescent="0.25">
      <c r="B95" s="129"/>
      <c r="C95" s="130"/>
      <c r="D95" s="130"/>
      <c r="E95" s="130"/>
      <c r="F95" s="130"/>
      <c r="G95" s="130"/>
      <c r="H95" s="130"/>
      <c r="I95" s="130"/>
      <c r="J95" s="130"/>
      <c r="K95" s="130"/>
      <c r="L95" s="130"/>
      <c r="M95" s="130"/>
      <c r="N95" s="130"/>
      <c r="O95" s="130"/>
      <c r="P95" s="131"/>
    </row>
    <row r="96" spans="2:16" ht="15" thickTop="1" x14ac:dyDescent="0.2"/>
  </sheetData>
  <mergeCells count="91">
    <mergeCell ref="C84:O85"/>
    <mergeCell ref="C86:O87"/>
    <mergeCell ref="K93:O94"/>
    <mergeCell ref="C94:E94"/>
    <mergeCell ref="C41:F41"/>
    <mergeCell ref="G41:J41"/>
    <mergeCell ref="M41:N41"/>
    <mergeCell ref="M66:N66"/>
    <mergeCell ref="M67:N67"/>
    <mergeCell ref="C68:N68"/>
    <mergeCell ref="C70:N70"/>
    <mergeCell ref="C80:O80"/>
    <mergeCell ref="C81:O81"/>
    <mergeCell ref="C58:N58"/>
    <mergeCell ref="C60:N60"/>
    <mergeCell ref="C61:O63"/>
    <mergeCell ref="C64:I64"/>
    <mergeCell ref="M64:N64"/>
    <mergeCell ref="C65:I65"/>
    <mergeCell ref="M65:N65"/>
    <mergeCell ref="C53:I53"/>
    <mergeCell ref="M53:N53"/>
    <mergeCell ref="M54:N54"/>
    <mergeCell ref="M55:N55"/>
    <mergeCell ref="M56:N56"/>
    <mergeCell ref="C57:I57"/>
    <mergeCell ref="M57:N57"/>
    <mergeCell ref="C50:O52"/>
    <mergeCell ref="C40:F40"/>
    <mergeCell ref="G40:J40"/>
    <mergeCell ref="M40:N40"/>
    <mergeCell ref="C42:N42"/>
    <mergeCell ref="C43:O45"/>
    <mergeCell ref="C46:I46"/>
    <mergeCell ref="M46:N46"/>
    <mergeCell ref="C47:I47"/>
    <mergeCell ref="M47:N47"/>
    <mergeCell ref="C48:I48"/>
    <mergeCell ref="M48:N48"/>
    <mergeCell ref="C49:N49"/>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C1486-A42B-4810-992C-91409C15035F}">
  <sheetPr>
    <tabColor rgb="FF00B0F0"/>
  </sheetPr>
  <dimension ref="B1:P100"/>
  <sheetViews>
    <sheetView showGridLines="0" view="pageBreakPreview" topLeftCell="A10"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318</v>
      </c>
      <c r="D24" s="477" t="s">
        <v>130</v>
      </c>
      <c r="E24" s="478"/>
      <c r="F24" s="478"/>
      <c r="G24" s="478"/>
      <c r="H24" s="478"/>
      <c r="I24" s="478"/>
      <c r="J24" s="478"/>
      <c r="K24" s="478"/>
      <c r="L24" s="479"/>
      <c r="M24" s="477" t="s">
        <v>158</v>
      </c>
      <c r="N24" s="479"/>
      <c r="O24" s="234">
        <f>'PRESUPUESTO OFICIAL (Entidad)'!I61</f>
        <v>5</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5%*O62</f>
        <v>3558.75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3558.75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ht="13.5" customHeight="1" x14ac:dyDescent="0.2">
      <c r="B37" s="66"/>
      <c r="C37" s="567" t="s">
        <v>223</v>
      </c>
      <c r="D37" s="568"/>
      <c r="E37" s="568"/>
      <c r="F37" s="569"/>
      <c r="G37" s="547"/>
      <c r="H37" s="547"/>
      <c r="I37" s="547"/>
      <c r="J37" s="570"/>
      <c r="K37" s="210" t="s">
        <v>230</v>
      </c>
      <c r="L37" s="204">
        <v>2</v>
      </c>
      <c r="M37" s="548">
        <v>605</v>
      </c>
      <c r="N37" s="549"/>
      <c r="O37" s="95">
        <f>L37*M37</f>
        <v>1210</v>
      </c>
      <c r="P37" s="65"/>
    </row>
    <row r="38" spans="2:16" ht="13.5" customHeight="1" x14ac:dyDescent="0.2">
      <c r="B38" s="66"/>
      <c r="C38" s="567" t="s">
        <v>224</v>
      </c>
      <c r="D38" s="568"/>
      <c r="E38" s="568"/>
      <c r="F38" s="569"/>
      <c r="G38" s="551"/>
      <c r="H38" s="551"/>
      <c r="I38" s="551"/>
      <c r="J38" s="564"/>
      <c r="K38" s="210" t="s">
        <v>230</v>
      </c>
      <c r="L38" s="208">
        <v>0.8</v>
      </c>
      <c r="M38" s="548">
        <v>8497.5</v>
      </c>
      <c r="N38" s="549"/>
      <c r="O38" s="95">
        <f t="shared" ref="O38:O45" si="0">L38*M38</f>
        <v>6798</v>
      </c>
      <c r="P38" s="65"/>
    </row>
    <row r="39" spans="2:16" ht="13.5" customHeight="1" x14ac:dyDescent="0.2">
      <c r="B39" s="66"/>
      <c r="C39" s="567" t="s">
        <v>232</v>
      </c>
      <c r="D39" s="568"/>
      <c r="E39" s="568"/>
      <c r="F39" s="569"/>
      <c r="G39" s="553"/>
      <c r="H39" s="553"/>
      <c r="I39" s="553"/>
      <c r="J39" s="571"/>
      <c r="K39" s="205" t="s">
        <v>230</v>
      </c>
      <c r="L39" s="219">
        <v>1</v>
      </c>
      <c r="M39" s="565">
        <v>2500</v>
      </c>
      <c r="N39" s="566"/>
      <c r="O39" s="95">
        <f t="shared" si="0"/>
        <v>2500</v>
      </c>
      <c r="P39" s="65"/>
    </row>
    <row r="40" spans="2:16" ht="13.5" customHeight="1" x14ac:dyDescent="0.2">
      <c r="B40" s="66"/>
      <c r="C40" s="567" t="s">
        <v>225</v>
      </c>
      <c r="D40" s="568"/>
      <c r="E40" s="568"/>
      <c r="F40" s="569"/>
      <c r="G40" s="223"/>
      <c r="H40" s="223"/>
      <c r="I40" s="223"/>
      <c r="J40" s="224"/>
      <c r="K40" s="205" t="s">
        <v>230</v>
      </c>
      <c r="L40" s="219">
        <v>0.23</v>
      </c>
      <c r="M40" s="548">
        <v>7854</v>
      </c>
      <c r="N40" s="549"/>
      <c r="O40" s="95">
        <f t="shared" si="0"/>
        <v>1806.42</v>
      </c>
      <c r="P40" s="65"/>
    </row>
    <row r="41" spans="2:16" ht="13.5" customHeight="1" x14ac:dyDescent="0.2">
      <c r="B41" s="66"/>
      <c r="C41" s="567" t="s">
        <v>226</v>
      </c>
      <c r="D41" s="568"/>
      <c r="E41" s="568"/>
      <c r="F41" s="569"/>
      <c r="G41" s="223"/>
      <c r="H41" s="225"/>
      <c r="I41" s="223"/>
      <c r="J41" s="224"/>
      <c r="K41" s="205" t="s">
        <v>230</v>
      </c>
      <c r="L41" s="219">
        <v>1</v>
      </c>
      <c r="M41" s="548">
        <v>1501</v>
      </c>
      <c r="N41" s="549"/>
      <c r="O41" s="95">
        <f t="shared" si="0"/>
        <v>1501</v>
      </c>
      <c r="P41" s="65"/>
    </row>
    <row r="42" spans="2:16" ht="13.5" customHeight="1" x14ac:dyDescent="0.2">
      <c r="B42" s="66"/>
      <c r="C42" s="567" t="s">
        <v>227</v>
      </c>
      <c r="D42" s="568"/>
      <c r="E42" s="568"/>
      <c r="F42" s="569"/>
      <c r="G42" s="223"/>
      <c r="H42" s="225"/>
      <c r="I42" s="223"/>
      <c r="J42" s="224"/>
      <c r="K42" s="205" t="s">
        <v>231</v>
      </c>
      <c r="L42" s="219">
        <v>9</v>
      </c>
      <c r="M42" s="565">
        <v>2500</v>
      </c>
      <c r="N42" s="566"/>
      <c r="O42" s="95">
        <f t="shared" si="0"/>
        <v>22500</v>
      </c>
      <c r="P42" s="65"/>
    </row>
    <row r="43" spans="2:16" ht="13.5" customHeight="1" x14ac:dyDescent="0.2">
      <c r="B43" s="66"/>
      <c r="C43" s="567" t="s">
        <v>228</v>
      </c>
      <c r="D43" s="568"/>
      <c r="E43" s="568"/>
      <c r="F43" s="569"/>
      <c r="G43" s="223"/>
      <c r="H43" s="225"/>
      <c r="I43" s="223"/>
      <c r="J43" s="224"/>
      <c r="K43" s="205" t="s">
        <v>230</v>
      </c>
      <c r="L43" s="219">
        <v>0.12780515658407837</v>
      </c>
      <c r="M43" s="565">
        <v>79510</v>
      </c>
      <c r="N43" s="566"/>
      <c r="O43" s="95">
        <f t="shared" si="0"/>
        <v>10161.788000000071</v>
      </c>
      <c r="P43" s="65"/>
    </row>
    <row r="44" spans="2:16" ht="13.5" customHeight="1" x14ac:dyDescent="0.2">
      <c r="B44" s="66"/>
      <c r="C44" s="567" t="s">
        <v>229</v>
      </c>
      <c r="D44" s="568"/>
      <c r="E44" s="568"/>
      <c r="F44" s="569"/>
      <c r="G44" s="223"/>
      <c r="H44" s="225"/>
      <c r="I44" s="223"/>
      <c r="J44" s="224"/>
      <c r="K44" s="205" t="s">
        <v>231</v>
      </c>
      <c r="L44" s="219">
        <v>3</v>
      </c>
      <c r="M44" s="565">
        <v>2208.8000000000002</v>
      </c>
      <c r="N44" s="566"/>
      <c r="O44" s="95">
        <f t="shared" si="0"/>
        <v>6626.4000000000005</v>
      </c>
      <c r="P44" s="65"/>
    </row>
    <row r="45" spans="2:16" ht="14.45" customHeight="1" x14ac:dyDescent="0.2">
      <c r="B45" s="66"/>
      <c r="C45" s="567"/>
      <c r="D45" s="568"/>
      <c r="E45" s="568"/>
      <c r="F45" s="569"/>
      <c r="G45" s="225"/>
      <c r="H45" s="225"/>
      <c r="I45" s="225"/>
      <c r="J45" s="225"/>
      <c r="K45" s="205"/>
      <c r="L45" s="219"/>
      <c r="M45" s="565"/>
      <c r="N45" s="566"/>
      <c r="O45" s="95">
        <f t="shared" si="0"/>
        <v>0</v>
      </c>
      <c r="P45" s="65"/>
    </row>
    <row r="46" spans="2:16" ht="15" thickBot="1" x14ac:dyDescent="0.25">
      <c r="B46" s="66"/>
      <c r="C46" s="559" t="s">
        <v>55</v>
      </c>
      <c r="D46" s="560"/>
      <c r="E46" s="560"/>
      <c r="F46" s="560"/>
      <c r="G46" s="560"/>
      <c r="H46" s="560"/>
      <c r="I46" s="560"/>
      <c r="J46" s="560"/>
      <c r="K46" s="560"/>
      <c r="L46" s="560"/>
      <c r="M46" s="560"/>
      <c r="N46" s="561"/>
      <c r="O46" s="220">
        <f>SUM(O37:O45)</f>
        <v>53103.608000000073</v>
      </c>
      <c r="P46" s="65"/>
    </row>
    <row r="47" spans="2:16" x14ac:dyDescent="0.2">
      <c r="B47" s="66"/>
      <c r="C47" s="452" t="s">
        <v>58</v>
      </c>
      <c r="D47" s="453"/>
      <c r="E47" s="453"/>
      <c r="F47" s="453"/>
      <c r="G47" s="453"/>
      <c r="H47" s="453"/>
      <c r="I47" s="453"/>
      <c r="J47" s="453"/>
      <c r="K47" s="453"/>
      <c r="L47" s="453"/>
      <c r="M47" s="453"/>
      <c r="N47" s="453"/>
      <c r="O47" s="454"/>
      <c r="P47" s="65"/>
    </row>
    <row r="48" spans="2:16" x14ac:dyDescent="0.2">
      <c r="B48" s="66"/>
      <c r="C48" s="455"/>
      <c r="D48" s="456"/>
      <c r="E48" s="456"/>
      <c r="F48" s="456"/>
      <c r="G48" s="456"/>
      <c r="H48" s="456"/>
      <c r="I48" s="456"/>
      <c r="J48" s="456"/>
      <c r="K48" s="456"/>
      <c r="L48" s="456"/>
      <c r="M48" s="456"/>
      <c r="N48" s="456"/>
      <c r="O48" s="457"/>
      <c r="P48" s="65"/>
    </row>
    <row r="49" spans="2:16" ht="15" thickBot="1" x14ac:dyDescent="0.25">
      <c r="B49" s="66"/>
      <c r="C49" s="458"/>
      <c r="D49" s="459"/>
      <c r="E49" s="459"/>
      <c r="F49" s="459"/>
      <c r="G49" s="459"/>
      <c r="H49" s="459"/>
      <c r="I49" s="459"/>
      <c r="J49" s="459"/>
      <c r="K49" s="459"/>
      <c r="L49" s="459"/>
      <c r="M49" s="459"/>
      <c r="N49" s="459"/>
      <c r="O49" s="460"/>
      <c r="P49" s="65"/>
    </row>
    <row r="50" spans="2:16" ht="15.75" x14ac:dyDescent="0.2">
      <c r="B50" s="66"/>
      <c r="C50" s="463" t="s">
        <v>59</v>
      </c>
      <c r="D50" s="464"/>
      <c r="E50" s="464"/>
      <c r="F50" s="464"/>
      <c r="G50" s="464"/>
      <c r="H50" s="464"/>
      <c r="I50" s="464"/>
      <c r="J50" s="193" t="s">
        <v>60</v>
      </c>
      <c r="K50" s="196" t="s">
        <v>61</v>
      </c>
      <c r="L50" s="197" t="s">
        <v>62</v>
      </c>
      <c r="M50" s="466" t="s">
        <v>63</v>
      </c>
      <c r="N50" s="465"/>
      <c r="O50" s="194" t="s">
        <v>54</v>
      </c>
      <c r="P50" s="65"/>
    </row>
    <row r="51" spans="2:16" x14ac:dyDescent="0.2">
      <c r="B51" s="66"/>
      <c r="C51" s="433" t="s">
        <v>201</v>
      </c>
      <c r="D51" s="434"/>
      <c r="E51" s="434"/>
      <c r="F51" s="434"/>
      <c r="G51" s="434"/>
      <c r="H51" s="434"/>
      <c r="I51" s="434"/>
      <c r="J51" s="105"/>
      <c r="K51" s="106"/>
      <c r="L51" s="105"/>
      <c r="M51" s="469"/>
      <c r="N51" s="470"/>
      <c r="O51" s="95">
        <f>15%*O46</f>
        <v>7965.5412000000106</v>
      </c>
      <c r="P51" s="65"/>
    </row>
    <row r="52" spans="2:16" ht="15" thickBot="1" x14ac:dyDescent="0.25">
      <c r="B52" s="66"/>
      <c r="C52" s="445"/>
      <c r="D52" s="446"/>
      <c r="E52" s="446"/>
      <c r="F52" s="446"/>
      <c r="G52" s="446"/>
      <c r="H52" s="446"/>
      <c r="I52" s="446"/>
      <c r="J52" s="107"/>
      <c r="K52" s="108"/>
      <c r="L52" s="107"/>
      <c r="M52" s="447"/>
      <c r="N52" s="448"/>
      <c r="O52" s="109"/>
      <c r="P52" s="65"/>
    </row>
    <row r="53" spans="2:16" ht="15" thickBot="1" x14ac:dyDescent="0.25">
      <c r="B53" s="66"/>
      <c r="C53" s="439" t="s">
        <v>55</v>
      </c>
      <c r="D53" s="440"/>
      <c r="E53" s="440"/>
      <c r="F53" s="440"/>
      <c r="G53" s="440"/>
      <c r="H53" s="440"/>
      <c r="I53" s="440"/>
      <c r="J53" s="440"/>
      <c r="K53" s="440"/>
      <c r="L53" s="440"/>
      <c r="M53" s="440"/>
      <c r="N53" s="441"/>
      <c r="O53" s="191">
        <f>SUM(O51:O52)</f>
        <v>7965.5412000000106</v>
      </c>
      <c r="P53" s="65"/>
    </row>
    <row r="54" spans="2:16" x14ac:dyDescent="0.2">
      <c r="B54" s="66"/>
      <c r="C54" s="452" t="s">
        <v>64</v>
      </c>
      <c r="D54" s="453"/>
      <c r="E54" s="453"/>
      <c r="F54" s="453"/>
      <c r="G54" s="453"/>
      <c r="H54" s="453"/>
      <c r="I54" s="453"/>
      <c r="J54" s="453"/>
      <c r="K54" s="453"/>
      <c r="L54" s="453"/>
      <c r="M54" s="453"/>
      <c r="N54" s="453"/>
      <c r="O54" s="454"/>
      <c r="P54" s="65"/>
    </row>
    <row r="55" spans="2:16" x14ac:dyDescent="0.2">
      <c r="B55" s="66"/>
      <c r="C55" s="455"/>
      <c r="D55" s="456"/>
      <c r="E55" s="456"/>
      <c r="F55" s="456"/>
      <c r="G55" s="456"/>
      <c r="H55" s="456"/>
      <c r="I55" s="456"/>
      <c r="J55" s="456"/>
      <c r="K55" s="456"/>
      <c r="L55" s="456"/>
      <c r="M55" s="456"/>
      <c r="N55" s="456"/>
      <c r="O55" s="457"/>
      <c r="P55" s="65"/>
    </row>
    <row r="56" spans="2:16" ht="15" thickBot="1" x14ac:dyDescent="0.25">
      <c r="B56" s="66"/>
      <c r="C56" s="458"/>
      <c r="D56" s="459"/>
      <c r="E56" s="459"/>
      <c r="F56" s="459"/>
      <c r="G56" s="459"/>
      <c r="H56" s="459"/>
      <c r="I56" s="459"/>
      <c r="J56" s="459"/>
      <c r="K56" s="459"/>
      <c r="L56" s="459"/>
      <c r="M56" s="459"/>
      <c r="N56" s="459"/>
      <c r="O56" s="460"/>
      <c r="P56" s="65"/>
    </row>
    <row r="57" spans="2:16" ht="28.35" customHeight="1" x14ac:dyDescent="0.2">
      <c r="B57" s="66"/>
      <c r="C57" s="463" t="s">
        <v>65</v>
      </c>
      <c r="D57" s="464"/>
      <c r="E57" s="464"/>
      <c r="F57" s="464"/>
      <c r="G57" s="464"/>
      <c r="H57" s="464"/>
      <c r="I57" s="464"/>
      <c r="J57" s="193" t="s">
        <v>66</v>
      </c>
      <c r="K57" s="198" t="s">
        <v>67</v>
      </c>
      <c r="L57" s="199" t="s">
        <v>68</v>
      </c>
      <c r="M57" s="471" t="s">
        <v>53</v>
      </c>
      <c r="N57" s="472"/>
      <c r="O57" s="200" t="s">
        <v>54</v>
      </c>
      <c r="P57" s="65"/>
    </row>
    <row r="58" spans="2:16" x14ac:dyDescent="0.2">
      <c r="B58" s="66"/>
      <c r="C58" s="110" t="s">
        <v>183</v>
      </c>
      <c r="D58" s="111"/>
      <c r="E58" s="111"/>
      <c r="F58" s="111"/>
      <c r="G58" s="111"/>
      <c r="H58" s="111"/>
      <c r="I58" s="111"/>
      <c r="J58" s="207">
        <v>85000</v>
      </c>
      <c r="K58" s="208">
        <v>1.95</v>
      </c>
      <c r="L58" s="207">
        <f>J58*K58</f>
        <v>165750</v>
      </c>
      <c r="M58" s="473">
        <v>10</v>
      </c>
      <c r="N58" s="474"/>
      <c r="O58" s="217">
        <f>L58/M58</f>
        <v>16575</v>
      </c>
      <c r="P58" s="65"/>
    </row>
    <row r="59" spans="2:16" x14ac:dyDescent="0.2">
      <c r="B59" s="66"/>
      <c r="C59" s="110" t="s">
        <v>184</v>
      </c>
      <c r="D59" s="111"/>
      <c r="E59" s="111"/>
      <c r="F59" s="111"/>
      <c r="G59" s="111"/>
      <c r="H59" s="111"/>
      <c r="I59" s="111"/>
      <c r="J59" s="207">
        <v>140000</v>
      </c>
      <c r="K59" s="208">
        <v>1.95</v>
      </c>
      <c r="L59" s="207">
        <f>J59*K59</f>
        <v>273000</v>
      </c>
      <c r="M59" s="473">
        <v>10</v>
      </c>
      <c r="N59" s="474"/>
      <c r="O59" s="217">
        <f t="shared" ref="O59:O60" si="1">L59/M59</f>
        <v>27300</v>
      </c>
      <c r="P59" s="65"/>
    </row>
    <row r="60" spans="2:16" x14ac:dyDescent="0.2">
      <c r="B60" s="66"/>
      <c r="C60" s="213" t="s">
        <v>261</v>
      </c>
      <c r="D60" s="214"/>
      <c r="E60" s="214"/>
      <c r="F60" s="214"/>
      <c r="G60" s="214"/>
      <c r="H60" s="214"/>
      <c r="I60" s="214"/>
      <c r="J60" s="207">
        <v>140000</v>
      </c>
      <c r="K60" s="215">
        <v>1.95</v>
      </c>
      <c r="L60" s="207">
        <f>J60*K60</f>
        <v>273000</v>
      </c>
      <c r="M60" s="469">
        <v>10</v>
      </c>
      <c r="N60" s="470"/>
      <c r="O60" s="217">
        <f t="shared" si="1"/>
        <v>27300</v>
      </c>
      <c r="P60" s="65"/>
    </row>
    <row r="61" spans="2:16" ht="15" thickBot="1" x14ac:dyDescent="0.25">
      <c r="B61" s="66"/>
      <c r="C61" s="445"/>
      <c r="D61" s="446"/>
      <c r="E61" s="446"/>
      <c r="F61" s="446"/>
      <c r="G61" s="446"/>
      <c r="H61" s="446"/>
      <c r="I61" s="446"/>
      <c r="J61" s="107"/>
      <c r="K61" s="108"/>
      <c r="L61" s="107"/>
      <c r="M61" s="544"/>
      <c r="N61" s="545"/>
      <c r="O61" s="109"/>
      <c r="P61" s="65"/>
    </row>
    <row r="62" spans="2:16" ht="15" thickBot="1" x14ac:dyDescent="0.25">
      <c r="B62" s="66"/>
      <c r="C62" s="439" t="s">
        <v>55</v>
      </c>
      <c r="D62" s="440"/>
      <c r="E62" s="440"/>
      <c r="F62" s="440"/>
      <c r="G62" s="440"/>
      <c r="H62" s="440"/>
      <c r="I62" s="440"/>
      <c r="J62" s="440"/>
      <c r="K62" s="440"/>
      <c r="L62" s="440"/>
      <c r="M62" s="440"/>
      <c r="N62" s="441"/>
      <c r="O62" s="190">
        <f>SUM(O58:O61)</f>
        <v>71175</v>
      </c>
      <c r="P62" s="65"/>
    </row>
    <row r="63" spans="2:16" ht="15" thickBot="1" x14ac:dyDescent="0.25">
      <c r="B63" s="66"/>
      <c r="C63" s="91"/>
      <c r="O63" s="92"/>
      <c r="P63" s="65"/>
    </row>
    <row r="64" spans="2:16" ht="15" thickBot="1" x14ac:dyDescent="0.25">
      <c r="B64" s="66"/>
      <c r="C64" s="449" t="s">
        <v>69</v>
      </c>
      <c r="D64" s="450"/>
      <c r="E64" s="450"/>
      <c r="F64" s="450"/>
      <c r="G64" s="450"/>
      <c r="H64" s="450"/>
      <c r="I64" s="450"/>
      <c r="J64" s="450"/>
      <c r="K64" s="450"/>
      <c r="L64" s="450"/>
      <c r="M64" s="450"/>
      <c r="N64" s="451"/>
      <c r="O64" s="201">
        <f>ROUND((O32+O46+O53+O62),2)</f>
        <v>135802.9</v>
      </c>
      <c r="P64" s="65"/>
    </row>
    <row r="65" spans="2:16" x14ac:dyDescent="0.2">
      <c r="B65" s="66"/>
      <c r="C65" s="452" t="s">
        <v>70</v>
      </c>
      <c r="D65" s="453"/>
      <c r="E65" s="453"/>
      <c r="F65" s="453"/>
      <c r="G65" s="453"/>
      <c r="H65" s="453"/>
      <c r="I65" s="453"/>
      <c r="J65" s="453"/>
      <c r="K65" s="453"/>
      <c r="L65" s="453"/>
      <c r="M65" s="453"/>
      <c r="N65" s="453"/>
      <c r="O65" s="454"/>
      <c r="P65" s="65"/>
    </row>
    <row r="66" spans="2:16" x14ac:dyDescent="0.2">
      <c r="B66" s="66"/>
      <c r="C66" s="455"/>
      <c r="D66" s="456"/>
      <c r="E66" s="456"/>
      <c r="F66" s="456"/>
      <c r="G66" s="456"/>
      <c r="H66" s="456"/>
      <c r="I66" s="456"/>
      <c r="J66" s="456"/>
      <c r="K66" s="456"/>
      <c r="L66" s="456"/>
      <c r="M66" s="456"/>
      <c r="N66" s="456"/>
      <c r="O66" s="457"/>
      <c r="P66" s="65"/>
    </row>
    <row r="67" spans="2:16" ht="15" thickBot="1" x14ac:dyDescent="0.25">
      <c r="B67" s="66"/>
      <c r="C67" s="458"/>
      <c r="D67" s="459"/>
      <c r="E67" s="459"/>
      <c r="F67" s="459"/>
      <c r="G67" s="459"/>
      <c r="H67" s="459"/>
      <c r="I67" s="459"/>
      <c r="J67" s="459"/>
      <c r="K67" s="459"/>
      <c r="L67" s="459"/>
      <c r="M67" s="459"/>
      <c r="N67" s="459"/>
      <c r="O67" s="460"/>
      <c r="P67" s="65"/>
    </row>
    <row r="68" spans="2:16" ht="15.6" customHeight="1" x14ac:dyDescent="0.2">
      <c r="B68" s="66"/>
      <c r="C68" s="463" t="s">
        <v>71</v>
      </c>
      <c r="D68" s="464"/>
      <c r="E68" s="464"/>
      <c r="F68" s="464"/>
      <c r="G68" s="464"/>
      <c r="H68" s="464"/>
      <c r="I68" s="464"/>
      <c r="J68" s="196"/>
      <c r="K68" s="202"/>
      <c r="L68" s="199" t="s">
        <v>72</v>
      </c>
      <c r="M68" s="471" t="s">
        <v>266</v>
      </c>
      <c r="N68" s="472"/>
      <c r="O68" s="200" t="s">
        <v>73</v>
      </c>
      <c r="P68" s="65"/>
    </row>
    <row r="69" spans="2:16" x14ac:dyDescent="0.2">
      <c r="B69" s="66"/>
      <c r="C69" s="433" t="s">
        <v>22</v>
      </c>
      <c r="D69" s="434"/>
      <c r="E69" s="434"/>
      <c r="F69" s="434"/>
      <c r="G69" s="434"/>
      <c r="H69" s="434"/>
      <c r="I69" s="434"/>
      <c r="J69" s="115"/>
      <c r="K69" s="116"/>
      <c r="L69" s="117">
        <v>0.25</v>
      </c>
      <c r="M69" s="435">
        <f>O$64</f>
        <v>135802.9</v>
      </c>
      <c r="N69" s="436"/>
      <c r="O69" s="118">
        <f>L69*M69</f>
        <v>33950.724999999999</v>
      </c>
      <c r="P69" s="65"/>
    </row>
    <row r="70" spans="2:16" x14ac:dyDescent="0.2">
      <c r="B70" s="66"/>
      <c r="C70" s="96" t="s">
        <v>74</v>
      </c>
      <c r="D70" s="97"/>
      <c r="E70" s="97"/>
      <c r="F70" s="97"/>
      <c r="G70" s="97"/>
      <c r="H70" s="97"/>
      <c r="I70" s="97"/>
      <c r="J70" s="115"/>
      <c r="K70" s="116"/>
      <c r="L70" s="117">
        <v>0.01</v>
      </c>
      <c r="M70" s="435">
        <f t="shared" ref="M70:M71" si="2">O$64</f>
        <v>135802.9</v>
      </c>
      <c r="N70" s="436"/>
      <c r="O70" s="118">
        <f t="shared" ref="O70:O71" si="3">L70*M70</f>
        <v>1358.029</v>
      </c>
      <c r="P70" s="65"/>
    </row>
    <row r="71" spans="2:16" ht="15" thickBot="1" x14ac:dyDescent="0.25">
      <c r="B71" s="66"/>
      <c r="C71" s="85" t="s">
        <v>75</v>
      </c>
      <c r="D71" s="86"/>
      <c r="E71" s="86"/>
      <c r="F71" s="86"/>
      <c r="G71" s="86"/>
      <c r="H71" s="86"/>
      <c r="I71" s="86"/>
      <c r="J71" s="119"/>
      <c r="K71" s="120"/>
      <c r="L71" s="117">
        <v>0.04</v>
      </c>
      <c r="M71" s="435">
        <f t="shared" si="2"/>
        <v>135802.9</v>
      </c>
      <c r="N71" s="436"/>
      <c r="O71" s="118">
        <f t="shared" si="3"/>
        <v>5432.116</v>
      </c>
      <c r="P71" s="65"/>
    </row>
    <row r="72" spans="2:16" ht="15" thickBot="1" x14ac:dyDescent="0.25">
      <c r="B72" s="66"/>
      <c r="C72" s="439" t="s">
        <v>55</v>
      </c>
      <c r="D72" s="440"/>
      <c r="E72" s="440"/>
      <c r="F72" s="440"/>
      <c r="G72" s="440"/>
      <c r="H72" s="440"/>
      <c r="I72" s="440"/>
      <c r="J72" s="440"/>
      <c r="K72" s="440"/>
      <c r="L72" s="440"/>
      <c r="M72" s="440"/>
      <c r="N72" s="441"/>
      <c r="O72" s="189">
        <f>ROUND(SUM(O69:O71),2)</f>
        <v>40740.870000000003</v>
      </c>
      <c r="P72" s="65"/>
    </row>
    <row r="73" spans="2:16" ht="15" thickBot="1" x14ac:dyDescent="0.25">
      <c r="B73" s="66"/>
      <c r="C73" s="91"/>
      <c r="O73" s="92"/>
      <c r="P73" s="65"/>
    </row>
    <row r="74" spans="2:16" ht="17.45" customHeight="1" thickBot="1" x14ac:dyDescent="0.25">
      <c r="B74" s="66"/>
      <c r="C74" s="442" t="s">
        <v>76</v>
      </c>
      <c r="D74" s="443"/>
      <c r="E74" s="443"/>
      <c r="F74" s="443"/>
      <c r="G74" s="443"/>
      <c r="H74" s="443"/>
      <c r="I74" s="443"/>
      <c r="J74" s="443"/>
      <c r="K74" s="443"/>
      <c r="L74" s="443"/>
      <c r="M74" s="443"/>
      <c r="N74" s="444"/>
      <c r="O74" s="211">
        <f>ROUND((O64+O72),0)</f>
        <v>176544</v>
      </c>
      <c r="P74" s="65"/>
    </row>
    <row r="75" spans="2:16" x14ac:dyDescent="0.2">
      <c r="B75" s="66"/>
      <c r="C75" s="88"/>
      <c r="D75" s="89"/>
      <c r="E75" s="89"/>
      <c r="F75" s="89"/>
      <c r="G75" s="89"/>
      <c r="H75" s="89"/>
      <c r="I75" s="89"/>
      <c r="J75" s="89"/>
      <c r="K75" s="89"/>
      <c r="L75" s="89"/>
      <c r="M75" s="89"/>
      <c r="N75" s="89"/>
      <c r="O75" s="90"/>
      <c r="P75" s="65"/>
    </row>
    <row r="76" spans="2:16" x14ac:dyDescent="0.2">
      <c r="B76" s="66"/>
      <c r="C76" s="91"/>
      <c r="O76" s="92"/>
      <c r="P76" s="65"/>
    </row>
    <row r="77" spans="2:16" x14ac:dyDescent="0.2">
      <c r="B77" s="66"/>
      <c r="C77" s="91"/>
      <c r="O77" s="92"/>
      <c r="P77" s="65"/>
    </row>
    <row r="78" spans="2:16" x14ac:dyDescent="0.2">
      <c r="B78" s="66"/>
      <c r="C78" s="91"/>
      <c r="H78" s="121" t="s">
        <v>77</v>
      </c>
      <c r="I78" s="121"/>
      <c r="J78" s="121"/>
      <c r="K78" s="121"/>
      <c r="O78" s="92"/>
      <c r="P78" s="65"/>
    </row>
    <row r="79" spans="2:16" x14ac:dyDescent="0.2">
      <c r="B79" s="66"/>
      <c r="C79" s="91"/>
      <c r="H79" s="121" t="s">
        <v>78</v>
      </c>
      <c r="O79" s="92"/>
      <c r="P79" s="65"/>
    </row>
    <row r="80" spans="2:16" x14ac:dyDescent="0.2">
      <c r="B80" s="66"/>
      <c r="C80" s="91"/>
      <c r="H80" s="121" t="s">
        <v>79</v>
      </c>
      <c r="O80" s="92"/>
      <c r="P80" s="65"/>
    </row>
    <row r="81" spans="2:16" x14ac:dyDescent="0.2">
      <c r="B81" s="66"/>
      <c r="C81" s="77"/>
      <c r="D81" s="122"/>
      <c r="E81" s="122"/>
      <c r="F81" s="122"/>
      <c r="G81" s="122"/>
      <c r="H81" s="121" t="s">
        <v>80</v>
      </c>
      <c r="I81" s="122"/>
      <c r="J81" s="122"/>
      <c r="K81" s="122"/>
      <c r="L81" s="122"/>
      <c r="M81" s="122"/>
      <c r="N81" s="122"/>
      <c r="O81" s="123"/>
      <c r="P81" s="65"/>
    </row>
    <row r="82" spans="2:16" x14ac:dyDescent="0.2">
      <c r="B82" s="66"/>
      <c r="C82" s="91"/>
      <c r="H82" s="64" t="s">
        <v>81</v>
      </c>
      <c r="O82" s="92"/>
      <c r="P82" s="65"/>
    </row>
    <row r="83" spans="2:16" x14ac:dyDescent="0.2">
      <c r="B83" s="66"/>
      <c r="C83" s="124" t="s">
        <v>82</v>
      </c>
      <c r="D83" s="93"/>
      <c r="E83" s="93"/>
      <c r="F83" s="93"/>
      <c r="G83" s="93"/>
      <c r="H83" s="93"/>
      <c r="I83" s="93"/>
      <c r="J83" s="93"/>
      <c r="K83" s="93"/>
      <c r="L83" s="93"/>
      <c r="M83" s="93"/>
      <c r="N83" s="93"/>
      <c r="O83" s="125"/>
      <c r="P83" s="65"/>
    </row>
    <row r="84" spans="2:16" x14ac:dyDescent="0.2">
      <c r="B84" s="66"/>
      <c r="C84" s="430"/>
      <c r="D84" s="431"/>
      <c r="E84" s="431"/>
      <c r="F84" s="431"/>
      <c r="G84" s="431"/>
      <c r="H84" s="431"/>
      <c r="I84" s="431"/>
      <c r="J84" s="431"/>
      <c r="K84" s="431"/>
      <c r="L84" s="431"/>
      <c r="M84" s="431"/>
      <c r="N84" s="431"/>
      <c r="O84" s="432"/>
      <c r="P84" s="65"/>
    </row>
    <row r="85" spans="2:16" x14ac:dyDescent="0.2">
      <c r="B85" s="66"/>
      <c r="C85" s="430"/>
      <c r="D85" s="431"/>
      <c r="E85" s="431"/>
      <c r="F85" s="431"/>
      <c r="G85" s="431"/>
      <c r="H85" s="431"/>
      <c r="I85" s="431"/>
      <c r="J85" s="431"/>
      <c r="K85" s="431"/>
      <c r="L85" s="431"/>
      <c r="M85" s="431"/>
      <c r="N85" s="431"/>
      <c r="O85" s="432"/>
      <c r="P85" s="65"/>
    </row>
    <row r="86" spans="2:16" x14ac:dyDescent="0.2">
      <c r="B86" s="66"/>
      <c r="C86" s="77"/>
      <c r="D86" s="122"/>
      <c r="E86" s="122"/>
      <c r="F86" s="122"/>
      <c r="G86" s="122"/>
      <c r="H86" s="122"/>
      <c r="I86" s="122"/>
      <c r="J86" s="122"/>
      <c r="K86" s="122"/>
      <c r="L86" s="122"/>
      <c r="M86" s="122"/>
      <c r="N86" s="122"/>
      <c r="O86" s="123"/>
      <c r="P86" s="65"/>
    </row>
    <row r="87" spans="2:16" x14ac:dyDescent="0.2">
      <c r="B87" s="66"/>
      <c r="C87" s="126" t="s">
        <v>83</v>
      </c>
      <c r="D87" s="122"/>
      <c r="E87" s="122"/>
      <c r="F87" s="122"/>
      <c r="G87" s="122"/>
      <c r="H87" s="122"/>
      <c r="I87" s="122"/>
      <c r="J87" s="122"/>
      <c r="K87" s="122"/>
      <c r="L87" s="122"/>
      <c r="M87" s="122"/>
      <c r="N87" s="122"/>
      <c r="O87" s="123"/>
      <c r="P87" s="65"/>
    </row>
    <row r="88" spans="2:16" ht="12.75" customHeight="1" x14ac:dyDescent="0.2">
      <c r="B88" s="66"/>
      <c r="C88" s="427" t="s">
        <v>84</v>
      </c>
      <c r="D88" s="428"/>
      <c r="E88" s="428"/>
      <c r="F88" s="428"/>
      <c r="G88" s="428"/>
      <c r="H88" s="428"/>
      <c r="I88" s="428"/>
      <c r="J88" s="428"/>
      <c r="K88" s="428"/>
      <c r="L88" s="428"/>
      <c r="M88" s="428"/>
      <c r="N88" s="428"/>
      <c r="O88" s="429"/>
      <c r="P88" s="65"/>
    </row>
    <row r="89" spans="2:16" x14ac:dyDescent="0.2">
      <c r="B89" s="66"/>
      <c r="C89" s="427"/>
      <c r="D89" s="428"/>
      <c r="E89" s="428"/>
      <c r="F89" s="428"/>
      <c r="G89" s="428"/>
      <c r="H89" s="428"/>
      <c r="I89" s="428"/>
      <c r="J89" s="428"/>
      <c r="K89" s="428"/>
      <c r="L89" s="428"/>
      <c r="M89" s="428"/>
      <c r="N89" s="428"/>
      <c r="O89" s="429"/>
      <c r="P89" s="65"/>
    </row>
    <row r="90" spans="2:16" ht="12.95" customHeight="1" x14ac:dyDescent="0.2">
      <c r="B90" s="66"/>
      <c r="C90" s="427" t="s">
        <v>85</v>
      </c>
      <c r="D90" s="428"/>
      <c r="E90" s="428"/>
      <c r="F90" s="428"/>
      <c r="G90" s="428"/>
      <c r="H90" s="428"/>
      <c r="I90" s="428"/>
      <c r="J90" s="428"/>
      <c r="K90" s="428"/>
      <c r="L90" s="428"/>
      <c r="M90" s="428"/>
      <c r="N90" s="428"/>
      <c r="O90" s="429"/>
      <c r="P90" s="65"/>
    </row>
    <row r="91" spans="2:16" x14ac:dyDescent="0.2">
      <c r="B91" s="66"/>
      <c r="C91" s="427"/>
      <c r="D91" s="428"/>
      <c r="E91" s="428"/>
      <c r="F91" s="428"/>
      <c r="G91" s="428"/>
      <c r="H91" s="428"/>
      <c r="I91" s="428"/>
      <c r="J91" s="428"/>
      <c r="K91" s="428"/>
      <c r="L91" s="428"/>
      <c r="M91" s="428"/>
      <c r="N91" s="428"/>
      <c r="O91" s="429"/>
      <c r="P91" s="65"/>
    </row>
    <row r="92" spans="2:16" x14ac:dyDescent="0.2">
      <c r="B92" s="66"/>
      <c r="C92" s="77"/>
      <c r="D92" s="122"/>
      <c r="E92" s="122"/>
      <c r="F92" s="122"/>
      <c r="G92" s="122"/>
      <c r="H92" s="122"/>
      <c r="I92" s="122"/>
      <c r="J92" s="122"/>
      <c r="K92" s="122"/>
      <c r="L92" s="122"/>
      <c r="M92" s="122"/>
      <c r="N92" s="122"/>
      <c r="O92" s="123"/>
      <c r="P92" s="65"/>
    </row>
    <row r="93" spans="2:16" x14ac:dyDescent="0.2">
      <c r="B93" s="66"/>
      <c r="C93" s="91"/>
      <c r="H93" s="121" t="s">
        <v>77</v>
      </c>
      <c r="O93" s="92"/>
      <c r="P93" s="65"/>
    </row>
    <row r="94" spans="2:16" x14ac:dyDescent="0.2">
      <c r="B94" s="66"/>
      <c r="C94" s="91"/>
      <c r="H94" s="64" t="s">
        <v>78</v>
      </c>
      <c r="I94" s="97"/>
      <c r="J94" s="97"/>
      <c r="K94" s="97"/>
      <c r="O94" s="92"/>
      <c r="P94" s="65"/>
    </row>
    <row r="95" spans="2:16" x14ac:dyDescent="0.2">
      <c r="B95" s="66"/>
      <c r="C95" s="91"/>
      <c r="H95" s="64" t="s">
        <v>86</v>
      </c>
      <c r="I95" s="127"/>
      <c r="J95" s="127"/>
      <c r="K95" s="127"/>
      <c r="O95" s="92"/>
      <c r="P95" s="65"/>
    </row>
    <row r="96" spans="2:16" x14ac:dyDescent="0.2">
      <c r="B96" s="66"/>
      <c r="C96" s="128"/>
      <c r="D96" s="122"/>
      <c r="E96" s="122"/>
      <c r="F96" s="122"/>
      <c r="G96" s="122"/>
      <c r="H96" s="64" t="s">
        <v>80</v>
      </c>
      <c r="L96" s="122"/>
      <c r="M96" s="122"/>
      <c r="N96" s="122"/>
      <c r="O96" s="123"/>
      <c r="P96" s="65"/>
    </row>
    <row r="97" spans="2:16" ht="17.25" customHeight="1" x14ac:dyDescent="0.2">
      <c r="B97" s="66"/>
      <c r="C97" s="128"/>
      <c r="D97" s="127"/>
      <c r="E97" s="127"/>
      <c r="K97" s="419"/>
      <c r="L97" s="419"/>
      <c r="M97" s="419"/>
      <c r="N97" s="419"/>
      <c r="O97" s="420"/>
      <c r="P97" s="65"/>
    </row>
    <row r="98" spans="2:16" ht="18.75" customHeight="1" thickBot="1" x14ac:dyDescent="0.25">
      <c r="B98" s="66"/>
      <c r="C98" s="423"/>
      <c r="D98" s="424"/>
      <c r="E98" s="424"/>
      <c r="F98" s="108"/>
      <c r="G98" s="108"/>
      <c r="H98" s="108"/>
      <c r="I98" s="108"/>
      <c r="J98" s="108"/>
      <c r="K98" s="421"/>
      <c r="L98" s="421"/>
      <c r="M98" s="421"/>
      <c r="N98" s="421"/>
      <c r="O98" s="422"/>
      <c r="P98" s="65"/>
    </row>
    <row r="99" spans="2:16" ht="15" thickBot="1" x14ac:dyDescent="0.25">
      <c r="B99" s="129"/>
      <c r="C99" s="130"/>
      <c r="D99" s="130"/>
      <c r="E99" s="130"/>
      <c r="F99" s="130"/>
      <c r="G99" s="130"/>
      <c r="H99" s="130"/>
      <c r="I99" s="130"/>
      <c r="J99" s="130"/>
      <c r="K99" s="130"/>
      <c r="L99" s="130"/>
      <c r="M99" s="130"/>
      <c r="N99" s="130"/>
      <c r="O99" s="130"/>
      <c r="P99" s="131"/>
    </row>
    <row r="100" spans="2:16" ht="15" thickTop="1" x14ac:dyDescent="0.2"/>
  </sheetData>
  <mergeCells count="97">
    <mergeCell ref="C88:O89"/>
    <mergeCell ref="C90:O91"/>
    <mergeCell ref="K97:O98"/>
    <mergeCell ref="C98:E98"/>
    <mergeCell ref="M70:N70"/>
    <mergeCell ref="M71:N71"/>
    <mergeCell ref="C72:N72"/>
    <mergeCell ref="C74:N74"/>
    <mergeCell ref="C84:O84"/>
    <mergeCell ref="C85:O85"/>
    <mergeCell ref="C64:N64"/>
    <mergeCell ref="C65:O67"/>
    <mergeCell ref="C68:I68"/>
    <mergeCell ref="M68:N68"/>
    <mergeCell ref="C69:I69"/>
    <mergeCell ref="M69:N69"/>
    <mergeCell ref="C62:N62"/>
    <mergeCell ref="C52:I52"/>
    <mergeCell ref="M52:N52"/>
    <mergeCell ref="C53:N53"/>
    <mergeCell ref="C54:O56"/>
    <mergeCell ref="C57:I57"/>
    <mergeCell ref="M57:N57"/>
    <mergeCell ref="M58:N58"/>
    <mergeCell ref="M59:N59"/>
    <mergeCell ref="M60:N60"/>
    <mergeCell ref="C61:I61"/>
    <mergeCell ref="M61:N61"/>
    <mergeCell ref="C46:N46"/>
    <mergeCell ref="C47:O49"/>
    <mergeCell ref="C50:I50"/>
    <mergeCell ref="M50:N50"/>
    <mergeCell ref="C51:I51"/>
    <mergeCell ref="M51:N51"/>
    <mergeCell ref="C43:F43"/>
    <mergeCell ref="M43:N43"/>
    <mergeCell ref="C44:F44"/>
    <mergeCell ref="M44:N44"/>
    <mergeCell ref="C45:F45"/>
    <mergeCell ref="M45:N45"/>
    <mergeCell ref="C40:F40"/>
    <mergeCell ref="M40:N40"/>
    <mergeCell ref="C41:F41"/>
    <mergeCell ref="M41:N41"/>
    <mergeCell ref="C42:F42"/>
    <mergeCell ref="M42:N42"/>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C8014-3C21-4294-A64E-A9314A413584}">
  <sheetPr>
    <tabColor rgb="FF00B0F0"/>
  </sheetPr>
  <dimension ref="B1:P100"/>
  <sheetViews>
    <sheetView showGridLines="0" view="pageBreakPreview" topLeftCell="A5"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319</v>
      </c>
      <c r="D24" s="477" t="s">
        <v>131</v>
      </c>
      <c r="E24" s="478"/>
      <c r="F24" s="478"/>
      <c r="G24" s="478"/>
      <c r="H24" s="478"/>
      <c r="I24" s="478"/>
      <c r="J24" s="478"/>
      <c r="K24" s="478"/>
      <c r="L24" s="479"/>
      <c r="M24" s="477" t="s">
        <v>158</v>
      </c>
      <c r="N24" s="479"/>
      <c r="O24" s="232">
        <f>'PRESUPUESTO OFICIAL (Entidad)'!I62</f>
        <v>2</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5%*O62</f>
        <v>2965.625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2965.625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5"/>
      <c r="K36" s="195" t="s">
        <v>48</v>
      </c>
      <c r="L36" s="193" t="s">
        <v>11</v>
      </c>
      <c r="M36" s="466" t="s">
        <v>57</v>
      </c>
      <c r="N36" s="465"/>
      <c r="O36" s="194" t="s">
        <v>54</v>
      </c>
      <c r="P36" s="65"/>
    </row>
    <row r="37" spans="2:16" ht="13.5" customHeight="1" x14ac:dyDescent="0.2">
      <c r="B37" s="66"/>
      <c r="C37" s="567" t="s">
        <v>223</v>
      </c>
      <c r="D37" s="568"/>
      <c r="E37" s="568"/>
      <c r="F37" s="569"/>
      <c r="G37" s="551"/>
      <c r="H37" s="551"/>
      <c r="I37" s="551"/>
      <c r="J37" s="564"/>
      <c r="K37" s="210" t="s">
        <v>230</v>
      </c>
      <c r="L37" s="204">
        <v>2</v>
      </c>
      <c r="M37" s="548">
        <v>605</v>
      </c>
      <c r="N37" s="549"/>
      <c r="O37" s="95">
        <f>L37*M37</f>
        <v>1210</v>
      </c>
      <c r="P37" s="65"/>
    </row>
    <row r="38" spans="2:16" ht="13.5" customHeight="1" x14ac:dyDescent="0.2">
      <c r="B38" s="66"/>
      <c r="C38" s="567" t="s">
        <v>224</v>
      </c>
      <c r="D38" s="568"/>
      <c r="E38" s="568"/>
      <c r="F38" s="569"/>
      <c r="G38" s="551"/>
      <c r="H38" s="551"/>
      <c r="I38" s="551"/>
      <c r="J38" s="564"/>
      <c r="K38" s="210" t="s">
        <v>230</v>
      </c>
      <c r="L38" s="208">
        <v>0.8</v>
      </c>
      <c r="M38" s="548">
        <v>8497.5</v>
      </c>
      <c r="N38" s="549"/>
      <c r="O38" s="95">
        <f t="shared" ref="O38:O45" si="0">L38*M38</f>
        <v>6798</v>
      </c>
      <c r="P38" s="65"/>
    </row>
    <row r="39" spans="2:16" ht="13.5" customHeight="1" x14ac:dyDescent="0.2">
      <c r="B39" s="66"/>
      <c r="C39" s="567" t="s">
        <v>233</v>
      </c>
      <c r="D39" s="568"/>
      <c r="E39" s="568"/>
      <c r="F39" s="569"/>
      <c r="G39" s="553"/>
      <c r="H39" s="553"/>
      <c r="I39" s="553"/>
      <c r="J39" s="571"/>
      <c r="K39" s="205" t="s">
        <v>230</v>
      </c>
      <c r="L39" s="219">
        <v>1</v>
      </c>
      <c r="M39" s="565">
        <v>2500</v>
      </c>
      <c r="N39" s="566"/>
      <c r="O39" s="95">
        <f t="shared" si="0"/>
        <v>2500</v>
      </c>
      <c r="P39" s="65"/>
    </row>
    <row r="40" spans="2:16" ht="13.5" customHeight="1" x14ac:dyDescent="0.2">
      <c r="B40" s="66"/>
      <c r="C40" s="567" t="s">
        <v>225</v>
      </c>
      <c r="D40" s="568"/>
      <c r="E40" s="568"/>
      <c r="F40" s="569"/>
      <c r="G40" s="223"/>
      <c r="H40" s="223"/>
      <c r="I40" s="223"/>
      <c r="J40" s="224"/>
      <c r="K40" s="205" t="s">
        <v>230</v>
      </c>
      <c r="L40" s="219">
        <v>0.23</v>
      </c>
      <c r="M40" s="548">
        <v>7854</v>
      </c>
      <c r="N40" s="549"/>
      <c r="O40" s="95">
        <f t="shared" si="0"/>
        <v>1806.42</v>
      </c>
      <c r="P40" s="65"/>
    </row>
    <row r="41" spans="2:16" ht="13.5" customHeight="1" x14ac:dyDescent="0.2">
      <c r="B41" s="66"/>
      <c r="C41" s="567" t="s">
        <v>226</v>
      </c>
      <c r="D41" s="568"/>
      <c r="E41" s="568"/>
      <c r="F41" s="569"/>
      <c r="G41" s="223"/>
      <c r="H41" s="225"/>
      <c r="I41" s="223"/>
      <c r="J41" s="226"/>
      <c r="K41" s="205" t="s">
        <v>230</v>
      </c>
      <c r="L41" s="219">
        <v>1</v>
      </c>
      <c r="M41" s="548">
        <v>1501</v>
      </c>
      <c r="N41" s="549"/>
      <c r="O41" s="95">
        <f t="shared" si="0"/>
        <v>1501</v>
      </c>
      <c r="P41" s="65"/>
    </row>
    <row r="42" spans="2:16" ht="13.5" customHeight="1" x14ac:dyDescent="0.2">
      <c r="B42" s="66"/>
      <c r="C42" s="567" t="s">
        <v>227</v>
      </c>
      <c r="D42" s="568"/>
      <c r="E42" s="568"/>
      <c r="F42" s="569"/>
      <c r="G42" s="223"/>
      <c r="H42" s="225"/>
      <c r="I42" s="223"/>
      <c r="J42" s="226"/>
      <c r="K42" s="205" t="s">
        <v>231</v>
      </c>
      <c r="L42" s="219">
        <v>9</v>
      </c>
      <c r="M42" s="565">
        <v>2500</v>
      </c>
      <c r="N42" s="566"/>
      <c r="O42" s="95">
        <f t="shared" si="0"/>
        <v>22500</v>
      </c>
      <c r="P42" s="65"/>
    </row>
    <row r="43" spans="2:16" ht="13.5" customHeight="1" x14ac:dyDescent="0.2">
      <c r="B43" s="66"/>
      <c r="C43" s="567" t="s">
        <v>228</v>
      </c>
      <c r="D43" s="568"/>
      <c r="E43" s="568"/>
      <c r="F43" s="569"/>
      <c r="G43" s="223"/>
      <c r="H43" s="225"/>
      <c r="I43" s="223"/>
      <c r="J43" s="226"/>
      <c r="K43" s="205" t="s">
        <v>230</v>
      </c>
      <c r="L43" s="219">
        <v>0.12780515658407837</v>
      </c>
      <c r="M43" s="565">
        <v>79510</v>
      </c>
      <c r="N43" s="566"/>
      <c r="O43" s="95">
        <f t="shared" si="0"/>
        <v>10161.788000000071</v>
      </c>
      <c r="P43" s="65"/>
    </row>
    <row r="44" spans="2:16" ht="13.5" customHeight="1" x14ac:dyDescent="0.2">
      <c r="B44" s="66"/>
      <c r="C44" s="567" t="s">
        <v>234</v>
      </c>
      <c r="D44" s="568"/>
      <c r="E44" s="568"/>
      <c r="F44" s="569"/>
      <c r="G44" s="223"/>
      <c r="H44" s="225"/>
      <c r="I44" s="223"/>
      <c r="J44" s="226"/>
      <c r="K44" s="205" t="s">
        <v>230</v>
      </c>
      <c r="L44" s="219">
        <v>1</v>
      </c>
      <c r="M44" s="548">
        <v>15900</v>
      </c>
      <c r="N44" s="549"/>
      <c r="O44" s="95">
        <f t="shared" si="0"/>
        <v>15900</v>
      </c>
      <c r="P44" s="65"/>
    </row>
    <row r="45" spans="2:16" ht="14.45" customHeight="1" x14ac:dyDescent="0.2">
      <c r="B45" s="66"/>
      <c r="C45" s="567" t="s">
        <v>229</v>
      </c>
      <c r="D45" s="568"/>
      <c r="E45" s="568"/>
      <c r="F45" s="569"/>
      <c r="G45" s="223"/>
      <c r="H45" s="225"/>
      <c r="I45" s="223"/>
      <c r="J45" s="226"/>
      <c r="K45" s="205" t="s">
        <v>231</v>
      </c>
      <c r="L45" s="219">
        <v>3</v>
      </c>
      <c r="M45" s="565">
        <v>2208.8000000000002</v>
      </c>
      <c r="N45" s="566"/>
      <c r="O45" s="95">
        <f t="shared" si="0"/>
        <v>6626.4000000000005</v>
      </c>
      <c r="P45" s="65"/>
    </row>
    <row r="46" spans="2:16" ht="15" thickBot="1" x14ac:dyDescent="0.25">
      <c r="B46" s="66"/>
      <c r="C46" s="559" t="s">
        <v>55</v>
      </c>
      <c r="D46" s="560"/>
      <c r="E46" s="560"/>
      <c r="F46" s="560"/>
      <c r="G46" s="560"/>
      <c r="H46" s="560"/>
      <c r="I46" s="560"/>
      <c r="J46" s="560"/>
      <c r="K46" s="560"/>
      <c r="L46" s="560"/>
      <c r="M46" s="560"/>
      <c r="N46" s="561"/>
      <c r="O46" s="220">
        <f>SUM(O37:O45)</f>
        <v>69003.608000000066</v>
      </c>
      <c r="P46" s="65"/>
    </row>
    <row r="47" spans="2:16" x14ac:dyDescent="0.2">
      <c r="B47" s="66"/>
      <c r="C47" s="452" t="s">
        <v>58</v>
      </c>
      <c r="D47" s="453"/>
      <c r="E47" s="453"/>
      <c r="F47" s="453"/>
      <c r="G47" s="453"/>
      <c r="H47" s="453"/>
      <c r="I47" s="453"/>
      <c r="J47" s="453"/>
      <c r="K47" s="453"/>
      <c r="L47" s="453"/>
      <c r="M47" s="453"/>
      <c r="N47" s="453"/>
      <c r="O47" s="454"/>
      <c r="P47" s="65"/>
    </row>
    <row r="48" spans="2:16" x14ac:dyDescent="0.2">
      <c r="B48" s="66"/>
      <c r="C48" s="455"/>
      <c r="D48" s="456"/>
      <c r="E48" s="456"/>
      <c r="F48" s="456"/>
      <c r="G48" s="456"/>
      <c r="H48" s="456"/>
      <c r="I48" s="456"/>
      <c r="J48" s="456"/>
      <c r="K48" s="456"/>
      <c r="L48" s="456"/>
      <c r="M48" s="456"/>
      <c r="N48" s="456"/>
      <c r="O48" s="457"/>
      <c r="P48" s="65"/>
    </row>
    <row r="49" spans="2:16" ht="15" thickBot="1" x14ac:dyDescent="0.25">
      <c r="B49" s="66"/>
      <c r="C49" s="458"/>
      <c r="D49" s="459"/>
      <c r="E49" s="459"/>
      <c r="F49" s="459"/>
      <c r="G49" s="459"/>
      <c r="H49" s="459"/>
      <c r="I49" s="459"/>
      <c r="J49" s="459"/>
      <c r="K49" s="459"/>
      <c r="L49" s="459"/>
      <c r="M49" s="459"/>
      <c r="N49" s="459"/>
      <c r="O49" s="460"/>
      <c r="P49" s="65"/>
    </row>
    <row r="50" spans="2:16" ht="15.75" x14ac:dyDescent="0.2">
      <c r="B50" s="66"/>
      <c r="C50" s="463" t="s">
        <v>59</v>
      </c>
      <c r="D50" s="464"/>
      <c r="E50" s="464"/>
      <c r="F50" s="464"/>
      <c r="G50" s="464"/>
      <c r="H50" s="464"/>
      <c r="I50" s="464"/>
      <c r="J50" s="193" t="s">
        <v>60</v>
      </c>
      <c r="K50" s="196" t="s">
        <v>61</v>
      </c>
      <c r="L50" s="197" t="s">
        <v>62</v>
      </c>
      <c r="M50" s="466" t="s">
        <v>63</v>
      </c>
      <c r="N50" s="465"/>
      <c r="O50" s="194" t="s">
        <v>54</v>
      </c>
      <c r="P50" s="65"/>
    </row>
    <row r="51" spans="2:16" x14ac:dyDescent="0.2">
      <c r="B51" s="66"/>
      <c r="C51" s="433" t="s">
        <v>201</v>
      </c>
      <c r="D51" s="434"/>
      <c r="E51" s="434"/>
      <c r="F51" s="434"/>
      <c r="G51" s="434"/>
      <c r="H51" s="434"/>
      <c r="I51" s="434"/>
      <c r="J51" s="105"/>
      <c r="K51" s="106"/>
      <c r="L51" s="105"/>
      <c r="M51" s="469"/>
      <c r="N51" s="470"/>
      <c r="O51" s="95">
        <f>15%*O46</f>
        <v>10350.541200000009</v>
      </c>
      <c r="P51" s="65"/>
    </row>
    <row r="52" spans="2:16" ht="15" thickBot="1" x14ac:dyDescent="0.25">
      <c r="B52" s="66"/>
      <c r="C52" s="445"/>
      <c r="D52" s="446"/>
      <c r="E52" s="446"/>
      <c r="F52" s="446"/>
      <c r="G52" s="446"/>
      <c r="H52" s="446"/>
      <c r="I52" s="446"/>
      <c r="J52" s="107"/>
      <c r="K52" s="108"/>
      <c r="L52" s="107"/>
      <c r="M52" s="447"/>
      <c r="N52" s="448"/>
      <c r="O52" s="109"/>
      <c r="P52" s="65"/>
    </row>
    <row r="53" spans="2:16" ht="15" thickBot="1" x14ac:dyDescent="0.25">
      <c r="B53" s="66"/>
      <c r="C53" s="439" t="s">
        <v>55</v>
      </c>
      <c r="D53" s="440"/>
      <c r="E53" s="440"/>
      <c r="F53" s="440"/>
      <c r="G53" s="440"/>
      <c r="H53" s="440"/>
      <c r="I53" s="440"/>
      <c r="J53" s="440"/>
      <c r="K53" s="440"/>
      <c r="L53" s="440"/>
      <c r="M53" s="440"/>
      <c r="N53" s="441"/>
      <c r="O53" s="191">
        <f>SUM(O51:O52)</f>
        <v>10350.541200000009</v>
      </c>
      <c r="P53" s="65"/>
    </row>
    <row r="54" spans="2:16" x14ac:dyDescent="0.2">
      <c r="B54" s="66"/>
      <c r="C54" s="452" t="s">
        <v>64</v>
      </c>
      <c r="D54" s="453"/>
      <c r="E54" s="453"/>
      <c r="F54" s="453"/>
      <c r="G54" s="453"/>
      <c r="H54" s="453"/>
      <c r="I54" s="453"/>
      <c r="J54" s="453"/>
      <c r="K54" s="453"/>
      <c r="L54" s="453"/>
      <c r="M54" s="453"/>
      <c r="N54" s="453"/>
      <c r="O54" s="454"/>
      <c r="P54" s="65"/>
    </row>
    <row r="55" spans="2:16" x14ac:dyDescent="0.2">
      <c r="B55" s="66"/>
      <c r="C55" s="455"/>
      <c r="D55" s="456"/>
      <c r="E55" s="456"/>
      <c r="F55" s="456"/>
      <c r="G55" s="456"/>
      <c r="H55" s="456"/>
      <c r="I55" s="456"/>
      <c r="J55" s="456"/>
      <c r="K55" s="456"/>
      <c r="L55" s="456"/>
      <c r="M55" s="456"/>
      <c r="N55" s="456"/>
      <c r="O55" s="457"/>
      <c r="P55" s="65"/>
    </row>
    <row r="56" spans="2:16" ht="15" thickBot="1" x14ac:dyDescent="0.25">
      <c r="B56" s="66"/>
      <c r="C56" s="458"/>
      <c r="D56" s="459"/>
      <c r="E56" s="459"/>
      <c r="F56" s="459"/>
      <c r="G56" s="459"/>
      <c r="H56" s="459"/>
      <c r="I56" s="459"/>
      <c r="J56" s="459"/>
      <c r="K56" s="459"/>
      <c r="L56" s="459"/>
      <c r="M56" s="459"/>
      <c r="N56" s="459"/>
      <c r="O56" s="460"/>
      <c r="P56" s="65"/>
    </row>
    <row r="57" spans="2:16" ht="28.35" customHeight="1" x14ac:dyDescent="0.2">
      <c r="B57" s="66"/>
      <c r="C57" s="463" t="s">
        <v>65</v>
      </c>
      <c r="D57" s="464"/>
      <c r="E57" s="464"/>
      <c r="F57" s="464"/>
      <c r="G57" s="464"/>
      <c r="H57" s="464"/>
      <c r="I57" s="464"/>
      <c r="J57" s="193" t="s">
        <v>66</v>
      </c>
      <c r="K57" s="198" t="s">
        <v>67</v>
      </c>
      <c r="L57" s="199" t="s">
        <v>68</v>
      </c>
      <c r="M57" s="471" t="s">
        <v>53</v>
      </c>
      <c r="N57" s="472"/>
      <c r="O57" s="200" t="s">
        <v>54</v>
      </c>
      <c r="P57" s="65"/>
    </row>
    <row r="58" spans="2:16" x14ac:dyDescent="0.2">
      <c r="B58" s="66"/>
      <c r="C58" s="110" t="s">
        <v>183</v>
      </c>
      <c r="D58" s="111"/>
      <c r="E58" s="111"/>
      <c r="F58" s="111"/>
      <c r="G58" s="111"/>
      <c r="H58" s="111"/>
      <c r="I58" s="111"/>
      <c r="J58" s="207">
        <v>85000</v>
      </c>
      <c r="K58" s="208">
        <v>1.95</v>
      </c>
      <c r="L58" s="207">
        <f>J58*K58</f>
        <v>165750</v>
      </c>
      <c r="M58" s="473">
        <v>12</v>
      </c>
      <c r="N58" s="474"/>
      <c r="O58" s="217">
        <f>L58/M58</f>
        <v>13812.5</v>
      </c>
      <c r="P58" s="65"/>
    </row>
    <row r="59" spans="2:16" x14ac:dyDescent="0.2">
      <c r="B59" s="66"/>
      <c r="C59" s="110" t="s">
        <v>184</v>
      </c>
      <c r="D59" s="111"/>
      <c r="E59" s="111"/>
      <c r="F59" s="111"/>
      <c r="G59" s="111"/>
      <c r="H59" s="111"/>
      <c r="I59" s="111"/>
      <c r="J59" s="207">
        <v>140000</v>
      </c>
      <c r="K59" s="208">
        <v>1.95</v>
      </c>
      <c r="L59" s="207">
        <f>J59*K59</f>
        <v>273000</v>
      </c>
      <c r="M59" s="473">
        <v>12</v>
      </c>
      <c r="N59" s="474"/>
      <c r="O59" s="217">
        <f t="shared" ref="O59:O60" si="1">L59/M59</f>
        <v>22750</v>
      </c>
      <c r="P59" s="65"/>
    </row>
    <row r="60" spans="2:16" x14ac:dyDescent="0.2">
      <c r="B60" s="66"/>
      <c r="C60" s="213" t="s">
        <v>261</v>
      </c>
      <c r="D60" s="214"/>
      <c r="E60" s="214"/>
      <c r="F60" s="214"/>
      <c r="G60" s="214"/>
      <c r="H60" s="214"/>
      <c r="I60" s="214"/>
      <c r="J60" s="207">
        <v>140000</v>
      </c>
      <c r="K60" s="215">
        <v>1.95</v>
      </c>
      <c r="L60" s="207">
        <f>J60*K60</f>
        <v>273000</v>
      </c>
      <c r="M60" s="469">
        <v>12</v>
      </c>
      <c r="N60" s="470"/>
      <c r="O60" s="217">
        <f t="shared" si="1"/>
        <v>22750</v>
      </c>
      <c r="P60" s="65"/>
    </row>
    <row r="61" spans="2:16" ht="15" thickBot="1" x14ac:dyDescent="0.25">
      <c r="B61" s="66"/>
      <c r="C61" s="445"/>
      <c r="D61" s="446"/>
      <c r="E61" s="446"/>
      <c r="F61" s="446"/>
      <c r="G61" s="446"/>
      <c r="H61" s="446"/>
      <c r="I61" s="446"/>
      <c r="J61" s="107"/>
      <c r="K61" s="108"/>
      <c r="L61" s="107"/>
      <c r="M61" s="544"/>
      <c r="N61" s="545"/>
      <c r="O61" s="109"/>
      <c r="P61" s="65"/>
    </row>
    <row r="62" spans="2:16" ht="15" thickBot="1" x14ac:dyDescent="0.25">
      <c r="B62" s="66"/>
      <c r="C62" s="439" t="s">
        <v>55</v>
      </c>
      <c r="D62" s="440"/>
      <c r="E62" s="440"/>
      <c r="F62" s="440"/>
      <c r="G62" s="440"/>
      <c r="H62" s="440"/>
      <c r="I62" s="440"/>
      <c r="J62" s="440"/>
      <c r="K62" s="440"/>
      <c r="L62" s="440"/>
      <c r="M62" s="440"/>
      <c r="N62" s="441"/>
      <c r="O62" s="190">
        <f>SUM(O58:O61)</f>
        <v>59312.5</v>
      </c>
      <c r="P62" s="65"/>
    </row>
    <row r="63" spans="2:16" ht="15" thickBot="1" x14ac:dyDescent="0.25">
      <c r="B63" s="66"/>
      <c r="C63" s="91"/>
      <c r="O63" s="92"/>
      <c r="P63" s="65"/>
    </row>
    <row r="64" spans="2:16" ht="15" thickBot="1" x14ac:dyDescent="0.25">
      <c r="B64" s="66"/>
      <c r="C64" s="449" t="s">
        <v>69</v>
      </c>
      <c r="D64" s="450"/>
      <c r="E64" s="450"/>
      <c r="F64" s="450"/>
      <c r="G64" s="450"/>
      <c r="H64" s="450"/>
      <c r="I64" s="450"/>
      <c r="J64" s="450"/>
      <c r="K64" s="450"/>
      <c r="L64" s="450"/>
      <c r="M64" s="450"/>
      <c r="N64" s="451"/>
      <c r="O64" s="201">
        <f>ROUND((O32+O46+O53+O62),2)</f>
        <v>141632.26999999999</v>
      </c>
      <c r="P64" s="65"/>
    </row>
    <row r="65" spans="2:16" x14ac:dyDescent="0.2">
      <c r="B65" s="66"/>
      <c r="C65" s="452" t="s">
        <v>70</v>
      </c>
      <c r="D65" s="453"/>
      <c r="E65" s="453"/>
      <c r="F65" s="453"/>
      <c r="G65" s="453"/>
      <c r="H65" s="453"/>
      <c r="I65" s="453"/>
      <c r="J65" s="453"/>
      <c r="K65" s="453"/>
      <c r="L65" s="453"/>
      <c r="M65" s="453"/>
      <c r="N65" s="453"/>
      <c r="O65" s="454"/>
      <c r="P65" s="65"/>
    </row>
    <row r="66" spans="2:16" x14ac:dyDescent="0.2">
      <c r="B66" s="66"/>
      <c r="C66" s="455"/>
      <c r="D66" s="456"/>
      <c r="E66" s="456"/>
      <c r="F66" s="456"/>
      <c r="G66" s="456"/>
      <c r="H66" s="456"/>
      <c r="I66" s="456"/>
      <c r="J66" s="456"/>
      <c r="K66" s="456"/>
      <c r="L66" s="456"/>
      <c r="M66" s="456"/>
      <c r="N66" s="456"/>
      <c r="O66" s="457"/>
      <c r="P66" s="65"/>
    </row>
    <row r="67" spans="2:16" ht="15" thickBot="1" x14ac:dyDescent="0.25">
      <c r="B67" s="66"/>
      <c r="C67" s="458"/>
      <c r="D67" s="459"/>
      <c r="E67" s="459"/>
      <c r="F67" s="459"/>
      <c r="G67" s="459"/>
      <c r="H67" s="459"/>
      <c r="I67" s="459"/>
      <c r="J67" s="459"/>
      <c r="K67" s="459"/>
      <c r="L67" s="459"/>
      <c r="M67" s="459"/>
      <c r="N67" s="459"/>
      <c r="O67" s="460"/>
      <c r="P67" s="65"/>
    </row>
    <row r="68" spans="2:16" ht="15.6" customHeight="1" x14ac:dyDescent="0.2">
      <c r="B68" s="66"/>
      <c r="C68" s="463" t="s">
        <v>71</v>
      </c>
      <c r="D68" s="464"/>
      <c r="E68" s="464"/>
      <c r="F68" s="464"/>
      <c r="G68" s="464"/>
      <c r="H68" s="464"/>
      <c r="I68" s="464"/>
      <c r="J68" s="196"/>
      <c r="K68" s="202"/>
      <c r="L68" s="199" t="s">
        <v>72</v>
      </c>
      <c r="M68" s="471" t="s">
        <v>266</v>
      </c>
      <c r="N68" s="472"/>
      <c r="O68" s="200" t="s">
        <v>73</v>
      </c>
      <c r="P68" s="65"/>
    </row>
    <row r="69" spans="2:16" x14ac:dyDescent="0.2">
      <c r="B69" s="66"/>
      <c r="C69" s="433" t="s">
        <v>22</v>
      </c>
      <c r="D69" s="434"/>
      <c r="E69" s="434"/>
      <c r="F69" s="434"/>
      <c r="G69" s="434"/>
      <c r="H69" s="434"/>
      <c r="I69" s="434"/>
      <c r="J69" s="115"/>
      <c r="K69" s="116"/>
      <c r="L69" s="117">
        <v>0.25</v>
      </c>
      <c r="M69" s="435">
        <f>O$64</f>
        <v>141632.26999999999</v>
      </c>
      <c r="N69" s="436"/>
      <c r="O69" s="118">
        <f>L69*M69</f>
        <v>35408.067499999997</v>
      </c>
      <c r="P69" s="65"/>
    </row>
    <row r="70" spans="2:16" x14ac:dyDescent="0.2">
      <c r="B70" s="66"/>
      <c r="C70" s="96" t="s">
        <v>74</v>
      </c>
      <c r="D70" s="97"/>
      <c r="E70" s="97"/>
      <c r="F70" s="97"/>
      <c r="G70" s="97"/>
      <c r="H70" s="97"/>
      <c r="I70" s="97"/>
      <c r="J70" s="115"/>
      <c r="K70" s="116"/>
      <c r="L70" s="117">
        <v>0.01</v>
      </c>
      <c r="M70" s="435">
        <f t="shared" ref="M70:M71" si="2">O$64</f>
        <v>141632.26999999999</v>
      </c>
      <c r="N70" s="436"/>
      <c r="O70" s="118">
        <f t="shared" ref="O70:O71" si="3">L70*M70</f>
        <v>1416.3226999999999</v>
      </c>
      <c r="P70" s="65"/>
    </row>
    <row r="71" spans="2:16" ht="15" thickBot="1" x14ac:dyDescent="0.25">
      <c r="B71" s="66"/>
      <c r="C71" s="85" t="s">
        <v>75</v>
      </c>
      <c r="D71" s="86"/>
      <c r="E71" s="86"/>
      <c r="F71" s="86"/>
      <c r="G71" s="86"/>
      <c r="H71" s="86"/>
      <c r="I71" s="86"/>
      <c r="J71" s="119"/>
      <c r="K71" s="120"/>
      <c r="L71" s="117">
        <v>0.04</v>
      </c>
      <c r="M71" s="435">
        <f t="shared" si="2"/>
        <v>141632.26999999999</v>
      </c>
      <c r="N71" s="436"/>
      <c r="O71" s="118">
        <f t="shared" si="3"/>
        <v>5665.2907999999998</v>
      </c>
      <c r="P71" s="65"/>
    </row>
    <row r="72" spans="2:16" ht="15" thickBot="1" x14ac:dyDescent="0.25">
      <c r="B72" s="66"/>
      <c r="C72" s="439" t="s">
        <v>55</v>
      </c>
      <c r="D72" s="440"/>
      <c r="E72" s="440"/>
      <c r="F72" s="440"/>
      <c r="G72" s="440"/>
      <c r="H72" s="440"/>
      <c r="I72" s="440"/>
      <c r="J72" s="440"/>
      <c r="K72" s="440"/>
      <c r="L72" s="440"/>
      <c r="M72" s="440"/>
      <c r="N72" s="441"/>
      <c r="O72" s="189">
        <f>ROUND(SUM(O69:O71),2)</f>
        <v>42489.68</v>
      </c>
      <c r="P72" s="65"/>
    </row>
    <row r="73" spans="2:16" ht="15" thickBot="1" x14ac:dyDescent="0.25">
      <c r="B73" s="66"/>
      <c r="C73" s="91"/>
      <c r="O73" s="92"/>
      <c r="P73" s="65"/>
    </row>
    <row r="74" spans="2:16" ht="17.45" customHeight="1" thickBot="1" x14ac:dyDescent="0.25">
      <c r="B74" s="66"/>
      <c r="C74" s="442" t="s">
        <v>76</v>
      </c>
      <c r="D74" s="443"/>
      <c r="E74" s="443"/>
      <c r="F74" s="443"/>
      <c r="G74" s="443"/>
      <c r="H74" s="443"/>
      <c r="I74" s="443"/>
      <c r="J74" s="443"/>
      <c r="K74" s="443"/>
      <c r="L74" s="443"/>
      <c r="M74" s="443"/>
      <c r="N74" s="444"/>
      <c r="O74" s="211">
        <f>ROUND((O64+O72),0)</f>
        <v>184122</v>
      </c>
      <c r="P74" s="65"/>
    </row>
    <row r="75" spans="2:16" x14ac:dyDescent="0.2">
      <c r="B75" s="66"/>
      <c r="C75" s="88"/>
      <c r="D75" s="89"/>
      <c r="E75" s="89"/>
      <c r="F75" s="89"/>
      <c r="G75" s="89"/>
      <c r="H75" s="89"/>
      <c r="I75" s="89"/>
      <c r="J75" s="89"/>
      <c r="K75" s="89"/>
      <c r="L75" s="89"/>
      <c r="M75" s="89"/>
      <c r="N75" s="89"/>
      <c r="O75" s="90"/>
      <c r="P75" s="65"/>
    </row>
    <row r="76" spans="2:16" x14ac:dyDescent="0.2">
      <c r="B76" s="66"/>
      <c r="C76" s="91"/>
      <c r="O76" s="92"/>
      <c r="P76" s="65"/>
    </row>
    <row r="77" spans="2:16" x14ac:dyDescent="0.2">
      <c r="B77" s="66"/>
      <c r="C77" s="91"/>
      <c r="O77" s="92"/>
      <c r="P77" s="65"/>
    </row>
    <row r="78" spans="2:16" x14ac:dyDescent="0.2">
      <c r="B78" s="66"/>
      <c r="C78" s="91"/>
      <c r="H78" s="121" t="s">
        <v>77</v>
      </c>
      <c r="I78" s="121"/>
      <c r="J78" s="121"/>
      <c r="K78" s="121"/>
      <c r="O78" s="92"/>
      <c r="P78" s="65"/>
    </row>
    <row r="79" spans="2:16" x14ac:dyDescent="0.2">
      <c r="B79" s="66"/>
      <c r="C79" s="91"/>
      <c r="H79" s="121" t="s">
        <v>78</v>
      </c>
      <c r="O79" s="92"/>
      <c r="P79" s="65"/>
    </row>
    <row r="80" spans="2:16" x14ac:dyDescent="0.2">
      <c r="B80" s="66"/>
      <c r="C80" s="91"/>
      <c r="H80" s="121" t="s">
        <v>79</v>
      </c>
      <c r="O80" s="92"/>
      <c r="P80" s="65"/>
    </row>
    <row r="81" spans="2:16" x14ac:dyDescent="0.2">
      <c r="B81" s="66"/>
      <c r="C81" s="77"/>
      <c r="D81" s="122"/>
      <c r="E81" s="122"/>
      <c r="F81" s="122"/>
      <c r="G81" s="122"/>
      <c r="H81" s="121" t="s">
        <v>80</v>
      </c>
      <c r="I81" s="122"/>
      <c r="J81" s="122"/>
      <c r="K81" s="122"/>
      <c r="L81" s="122"/>
      <c r="M81" s="122"/>
      <c r="N81" s="122"/>
      <c r="O81" s="123"/>
      <c r="P81" s="65"/>
    </row>
    <row r="82" spans="2:16" x14ac:dyDescent="0.2">
      <c r="B82" s="66"/>
      <c r="C82" s="91"/>
      <c r="H82" s="64" t="s">
        <v>81</v>
      </c>
      <c r="O82" s="92"/>
      <c r="P82" s="65"/>
    </row>
    <row r="83" spans="2:16" x14ac:dyDescent="0.2">
      <c r="B83" s="66"/>
      <c r="C83" s="124" t="s">
        <v>82</v>
      </c>
      <c r="D83" s="93"/>
      <c r="E83" s="93"/>
      <c r="F83" s="93"/>
      <c r="G83" s="93"/>
      <c r="H83" s="93"/>
      <c r="I83" s="93"/>
      <c r="J83" s="93"/>
      <c r="K83" s="93"/>
      <c r="L83" s="93"/>
      <c r="M83" s="93"/>
      <c r="N83" s="93"/>
      <c r="O83" s="125"/>
      <c r="P83" s="65"/>
    </row>
    <row r="84" spans="2:16" x14ac:dyDescent="0.2">
      <c r="B84" s="66"/>
      <c r="C84" s="430"/>
      <c r="D84" s="431"/>
      <c r="E84" s="431"/>
      <c r="F84" s="431"/>
      <c r="G84" s="431"/>
      <c r="H84" s="431"/>
      <c r="I84" s="431"/>
      <c r="J84" s="431"/>
      <c r="K84" s="431"/>
      <c r="L84" s="431"/>
      <c r="M84" s="431"/>
      <c r="N84" s="431"/>
      <c r="O84" s="432"/>
      <c r="P84" s="65"/>
    </row>
    <row r="85" spans="2:16" x14ac:dyDescent="0.2">
      <c r="B85" s="66"/>
      <c r="C85" s="430"/>
      <c r="D85" s="431"/>
      <c r="E85" s="431"/>
      <c r="F85" s="431"/>
      <c r="G85" s="431"/>
      <c r="H85" s="431"/>
      <c r="I85" s="431"/>
      <c r="J85" s="431"/>
      <c r="K85" s="431"/>
      <c r="L85" s="431"/>
      <c r="M85" s="431"/>
      <c r="N85" s="431"/>
      <c r="O85" s="432"/>
      <c r="P85" s="65"/>
    </row>
    <row r="86" spans="2:16" x14ac:dyDescent="0.2">
      <c r="B86" s="66"/>
      <c r="C86" s="77"/>
      <c r="D86" s="122"/>
      <c r="E86" s="122"/>
      <c r="F86" s="122"/>
      <c r="G86" s="122"/>
      <c r="H86" s="122"/>
      <c r="I86" s="122"/>
      <c r="J86" s="122"/>
      <c r="K86" s="122"/>
      <c r="L86" s="122"/>
      <c r="M86" s="122"/>
      <c r="N86" s="122"/>
      <c r="O86" s="123"/>
      <c r="P86" s="65"/>
    </row>
    <row r="87" spans="2:16" x14ac:dyDescent="0.2">
      <c r="B87" s="66"/>
      <c r="C87" s="126" t="s">
        <v>83</v>
      </c>
      <c r="D87" s="122"/>
      <c r="E87" s="122"/>
      <c r="F87" s="122"/>
      <c r="G87" s="122"/>
      <c r="H87" s="122"/>
      <c r="I87" s="122"/>
      <c r="J87" s="122"/>
      <c r="K87" s="122"/>
      <c r="L87" s="122"/>
      <c r="M87" s="122"/>
      <c r="N87" s="122"/>
      <c r="O87" s="123"/>
      <c r="P87" s="65"/>
    </row>
    <row r="88" spans="2:16" ht="12.75" customHeight="1" x14ac:dyDescent="0.2">
      <c r="B88" s="66"/>
      <c r="C88" s="427" t="s">
        <v>84</v>
      </c>
      <c r="D88" s="428"/>
      <c r="E88" s="428"/>
      <c r="F88" s="428"/>
      <c r="G88" s="428"/>
      <c r="H88" s="428"/>
      <c r="I88" s="428"/>
      <c r="J88" s="428"/>
      <c r="K88" s="428"/>
      <c r="L88" s="428"/>
      <c r="M88" s="428"/>
      <c r="N88" s="428"/>
      <c r="O88" s="429"/>
      <c r="P88" s="65"/>
    </row>
    <row r="89" spans="2:16" x14ac:dyDescent="0.2">
      <c r="B89" s="66"/>
      <c r="C89" s="427"/>
      <c r="D89" s="428"/>
      <c r="E89" s="428"/>
      <c r="F89" s="428"/>
      <c r="G89" s="428"/>
      <c r="H89" s="428"/>
      <c r="I89" s="428"/>
      <c r="J89" s="428"/>
      <c r="K89" s="428"/>
      <c r="L89" s="428"/>
      <c r="M89" s="428"/>
      <c r="N89" s="428"/>
      <c r="O89" s="429"/>
      <c r="P89" s="65"/>
    </row>
    <row r="90" spans="2:16" ht="12.95" customHeight="1" x14ac:dyDescent="0.2">
      <c r="B90" s="66"/>
      <c r="C90" s="427" t="s">
        <v>85</v>
      </c>
      <c r="D90" s="428"/>
      <c r="E90" s="428"/>
      <c r="F90" s="428"/>
      <c r="G90" s="428"/>
      <c r="H90" s="428"/>
      <c r="I90" s="428"/>
      <c r="J90" s="428"/>
      <c r="K90" s="428"/>
      <c r="L90" s="428"/>
      <c r="M90" s="428"/>
      <c r="N90" s="428"/>
      <c r="O90" s="429"/>
      <c r="P90" s="65"/>
    </row>
    <row r="91" spans="2:16" x14ac:dyDescent="0.2">
      <c r="B91" s="66"/>
      <c r="C91" s="427"/>
      <c r="D91" s="428"/>
      <c r="E91" s="428"/>
      <c r="F91" s="428"/>
      <c r="G91" s="428"/>
      <c r="H91" s="428"/>
      <c r="I91" s="428"/>
      <c r="J91" s="428"/>
      <c r="K91" s="428"/>
      <c r="L91" s="428"/>
      <c r="M91" s="428"/>
      <c r="N91" s="428"/>
      <c r="O91" s="429"/>
      <c r="P91" s="65"/>
    </row>
    <row r="92" spans="2:16" x14ac:dyDescent="0.2">
      <c r="B92" s="66"/>
      <c r="C92" s="77"/>
      <c r="D92" s="122"/>
      <c r="E92" s="122"/>
      <c r="F92" s="122"/>
      <c r="G92" s="122"/>
      <c r="H92" s="122"/>
      <c r="I92" s="122"/>
      <c r="J92" s="122"/>
      <c r="K92" s="122"/>
      <c r="L92" s="122"/>
      <c r="M92" s="122"/>
      <c r="N92" s="122"/>
      <c r="O92" s="123"/>
      <c r="P92" s="65"/>
    </row>
    <row r="93" spans="2:16" x14ac:dyDescent="0.2">
      <c r="B93" s="66"/>
      <c r="C93" s="91"/>
      <c r="H93" s="121" t="s">
        <v>77</v>
      </c>
      <c r="O93" s="92"/>
      <c r="P93" s="65"/>
    </row>
    <row r="94" spans="2:16" x14ac:dyDescent="0.2">
      <c r="B94" s="66"/>
      <c r="C94" s="91"/>
      <c r="H94" s="64" t="s">
        <v>78</v>
      </c>
      <c r="I94" s="97"/>
      <c r="J94" s="97"/>
      <c r="K94" s="97"/>
      <c r="O94" s="92"/>
      <c r="P94" s="65"/>
    </row>
    <row r="95" spans="2:16" x14ac:dyDescent="0.2">
      <c r="B95" s="66"/>
      <c r="C95" s="91"/>
      <c r="H95" s="64" t="s">
        <v>86</v>
      </c>
      <c r="I95" s="127"/>
      <c r="J95" s="127"/>
      <c r="K95" s="127"/>
      <c r="O95" s="92"/>
      <c r="P95" s="65"/>
    </row>
    <row r="96" spans="2:16" x14ac:dyDescent="0.2">
      <c r="B96" s="66"/>
      <c r="C96" s="128"/>
      <c r="D96" s="122"/>
      <c r="E96" s="122"/>
      <c r="F96" s="122"/>
      <c r="G96" s="122"/>
      <c r="H96" s="64" t="s">
        <v>80</v>
      </c>
      <c r="L96" s="122"/>
      <c r="M96" s="122"/>
      <c r="N96" s="122"/>
      <c r="O96" s="123"/>
      <c r="P96" s="65"/>
    </row>
    <row r="97" spans="2:16" ht="17.25" customHeight="1" x14ac:dyDescent="0.2">
      <c r="B97" s="66"/>
      <c r="C97" s="128"/>
      <c r="D97" s="127"/>
      <c r="E97" s="127"/>
      <c r="K97" s="419"/>
      <c r="L97" s="419"/>
      <c r="M97" s="419"/>
      <c r="N97" s="419"/>
      <c r="O97" s="420"/>
      <c r="P97" s="65"/>
    </row>
    <row r="98" spans="2:16" ht="18.75" customHeight="1" thickBot="1" x14ac:dyDescent="0.25">
      <c r="B98" s="66"/>
      <c r="C98" s="423"/>
      <c r="D98" s="424"/>
      <c r="E98" s="424"/>
      <c r="F98" s="108"/>
      <c r="G98" s="108"/>
      <c r="H98" s="108"/>
      <c r="I98" s="108"/>
      <c r="J98" s="108"/>
      <c r="K98" s="421"/>
      <c r="L98" s="421"/>
      <c r="M98" s="421"/>
      <c r="N98" s="421"/>
      <c r="O98" s="422"/>
      <c r="P98" s="65"/>
    </row>
    <row r="99" spans="2:16" ht="15" thickBot="1" x14ac:dyDescent="0.25">
      <c r="B99" s="129"/>
      <c r="C99" s="130"/>
      <c r="D99" s="130"/>
      <c r="E99" s="130"/>
      <c r="F99" s="130"/>
      <c r="G99" s="130"/>
      <c r="H99" s="130"/>
      <c r="I99" s="130"/>
      <c r="J99" s="130"/>
      <c r="K99" s="130"/>
      <c r="L99" s="130"/>
      <c r="M99" s="130"/>
      <c r="N99" s="130"/>
      <c r="O99" s="130"/>
      <c r="P99" s="131"/>
    </row>
    <row r="100" spans="2:16" ht="15" thickTop="1" x14ac:dyDescent="0.2"/>
  </sheetData>
  <mergeCells count="97">
    <mergeCell ref="C88:O89"/>
    <mergeCell ref="C90:O91"/>
    <mergeCell ref="K97:O98"/>
    <mergeCell ref="C98:E98"/>
    <mergeCell ref="M70:N70"/>
    <mergeCell ref="M71:N71"/>
    <mergeCell ref="C72:N72"/>
    <mergeCell ref="C74:N74"/>
    <mergeCell ref="C84:O84"/>
    <mergeCell ref="C85:O85"/>
    <mergeCell ref="C64:N64"/>
    <mergeCell ref="C65:O67"/>
    <mergeCell ref="C68:I68"/>
    <mergeCell ref="M68:N68"/>
    <mergeCell ref="C69:I69"/>
    <mergeCell ref="M69:N69"/>
    <mergeCell ref="C62:N62"/>
    <mergeCell ref="C52:I52"/>
    <mergeCell ref="M52:N52"/>
    <mergeCell ref="C53:N53"/>
    <mergeCell ref="C54:O56"/>
    <mergeCell ref="C57:I57"/>
    <mergeCell ref="M57:N57"/>
    <mergeCell ref="M58:N58"/>
    <mergeCell ref="M59:N59"/>
    <mergeCell ref="M60:N60"/>
    <mergeCell ref="C61:I61"/>
    <mergeCell ref="M61:N61"/>
    <mergeCell ref="C46:N46"/>
    <mergeCell ref="C47:O49"/>
    <mergeCell ref="C50:I50"/>
    <mergeCell ref="M50:N50"/>
    <mergeCell ref="C51:I51"/>
    <mergeCell ref="M51:N51"/>
    <mergeCell ref="C43:F43"/>
    <mergeCell ref="M43:N43"/>
    <mergeCell ref="C44:F44"/>
    <mergeCell ref="M44:N44"/>
    <mergeCell ref="C45:F45"/>
    <mergeCell ref="M45:N45"/>
    <mergeCell ref="C40:F40"/>
    <mergeCell ref="M40:N40"/>
    <mergeCell ref="C41:F41"/>
    <mergeCell ref="M41:N41"/>
    <mergeCell ref="C42:F42"/>
    <mergeCell ref="M42:N42"/>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E4FBB-2DE9-4F19-B39A-BC0EB9C5328B}">
  <sheetPr>
    <tabColor rgb="FF00B0F0"/>
  </sheetPr>
  <dimension ref="B1:P95"/>
  <sheetViews>
    <sheetView showGridLines="0" view="pageBreakPreview" topLeftCell="A5"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100</v>
      </c>
      <c r="D24" s="477" t="s">
        <v>133</v>
      </c>
      <c r="E24" s="478"/>
      <c r="F24" s="478"/>
      <c r="G24" s="478"/>
      <c r="H24" s="478"/>
      <c r="I24" s="478"/>
      <c r="J24" s="478"/>
      <c r="K24" s="478"/>
      <c r="L24" s="479"/>
      <c r="M24" s="477" t="s">
        <v>161</v>
      </c>
      <c r="N24" s="479"/>
      <c r="O24" s="322">
        <f>'PRESUPUESTO OFICIAL (Entidad)'!I66</f>
        <v>20</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237.25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237.25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236</v>
      </c>
      <c r="D37" s="568"/>
      <c r="E37" s="568"/>
      <c r="F37" s="569"/>
      <c r="G37" s="551"/>
      <c r="H37" s="551"/>
      <c r="I37" s="551"/>
      <c r="J37" s="551"/>
      <c r="K37" s="210" t="s">
        <v>231</v>
      </c>
      <c r="L37" s="204">
        <v>1</v>
      </c>
      <c r="M37" s="565">
        <v>3000</v>
      </c>
      <c r="N37" s="566"/>
      <c r="O37" s="95">
        <f>L37*M37</f>
        <v>3000</v>
      </c>
      <c r="P37" s="65"/>
    </row>
    <row r="38" spans="2:16" ht="13.5" customHeight="1" x14ac:dyDescent="0.2">
      <c r="B38" s="66"/>
      <c r="C38" s="567" t="s">
        <v>237</v>
      </c>
      <c r="D38" s="568"/>
      <c r="E38" s="568"/>
      <c r="F38" s="569"/>
      <c r="G38" s="551"/>
      <c r="H38" s="551"/>
      <c r="I38" s="551"/>
      <c r="J38" s="551"/>
      <c r="K38" s="210" t="s">
        <v>230</v>
      </c>
      <c r="L38" s="208">
        <v>1</v>
      </c>
      <c r="M38" s="548">
        <v>1900</v>
      </c>
      <c r="N38" s="549"/>
      <c r="O38" s="95">
        <f t="shared" ref="O38:O40" si="0">L38*M38</f>
        <v>1900</v>
      </c>
      <c r="P38" s="65"/>
    </row>
    <row r="39" spans="2:16" ht="13.5" customHeight="1" x14ac:dyDescent="0.2">
      <c r="B39" s="66"/>
      <c r="C39" s="567" t="s">
        <v>224</v>
      </c>
      <c r="D39" s="568"/>
      <c r="E39" s="568"/>
      <c r="F39" s="569"/>
      <c r="G39" s="553"/>
      <c r="H39" s="553"/>
      <c r="I39" s="553"/>
      <c r="J39" s="553"/>
      <c r="K39" s="205" t="s">
        <v>230</v>
      </c>
      <c r="L39" s="219">
        <v>0.04</v>
      </c>
      <c r="M39" s="548">
        <v>8497.5</v>
      </c>
      <c r="N39" s="549"/>
      <c r="O39" s="95">
        <f t="shared" si="0"/>
        <v>339.90000000000003</v>
      </c>
      <c r="P39" s="65"/>
    </row>
    <row r="40" spans="2:16" ht="13.5" customHeight="1" x14ac:dyDescent="0.2">
      <c r="B40" s="66"/>
      <c r="C40" s="567" t="s">
        <v>235</v>
      </c>
      <c r="D40" s="568"/>
      <c r="E40" s="568"/>
      <c r="F40" s="569"/>
      <c r="G40" s="223"/>
      <c r="H40" s="223"/>
      <c r="I40" s="223"/>
      <c r="J40" s="223"/>
      <c r="K40" s="205" t="s">
        <v>158</v>
      </c>
      <c r="L40" s="219">
        <v>0.02</v>
      </c>
      <c r="M40" s="548">
        <v>80000</v>
      </c>
      <c r="N40" s="549"/>
      <c r="O40" s="95">
        <f t="shared" si="0"/>
        <v>1600</v>
      </c>
      <c r="P40" s="65"/>
    </row>
    <row r="41" spans="2:16" ht="15" thickBot="1" x14ac:dyDescent="0.25">
      <c r="B41" s="66"/>
      <c r="C41" s="559" t="s">
        <v>55</v>
      </c>
      <c r="D41" s="560"/>
      <c r="E41" s="560"/>
      <c r="F41" s="560"/>
      <c r="G41" s="560"/>
      <c r="H41" s="560"/>
      <c r="I41" s="560"/>
      <c r="J41" s="560"/>
      <c r="K41" s="560"/>
      <c r="L41" s="560"/>
      <c r="M41" s="560"/>
      <c r="N41" s="561"/>
      <c r="O41" s="220">
        <f>SUM(O37:O40)</f>
        <v>6839.9</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1025.9849999999999</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1025.9849999999999</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150</v>
      </c>
      <c r="N53" s="474"/>
      <c r="O53" s="217">
        <f>L53/M53</f>
        <v>1105</v>
      </c>
      <c r="P53" s="65"/>
    </row>
    <row r="54" spans="2:16" x14ac:dyDescent="0.2">
      <c r="B54" s="66"/>
      <c r="C54" s="110" t="s">
        <v>184</v>
      </c>
      <c r="D54" s="111"/>
      <c r="E54" s="111"/>
      <c r="F54" s="111"/>
      <c r="G54" s="111"/>
      <c r="H54" s="111"/>
      <c r="I54" s="111"/>
      <c r="J54" s="207">
        <v>140000</v>
      </c>
      <c r="K54" s="208">
        <v>1.95</v>
      </c>
      <c r="L54" s="207">
        <f>J54*K54</f>
        <v>273000</v>
      </c>
      <c r="M54" s="473">
        <v>150</v>
      </c>
      <c r="N54" s="474"/>
      <c r="O54" s="217">
        <f t="shared" ref="O54:O55" si="1">L54/M54</f>
        <v>1820</v>
      </c>
      <c r="P54" s="65"/>
    </row>
    <row r="55" spans="2:16" x14ac:dyDescent="0.2">
      <c r="B55" s="66"/>
      <c r="C55" s="213" t="s">
        <v>261</v>
      </c>
      <c r="D55" s="214"/>
      <c r="E55" s="214"/>
      <c r="F55" s="214"/>
      <c r="G55" s="214"/>
      <c r="H55" s="214"/>
      <c r="I55" s="214"/>
      <c r="J55" s="207">
        <v>140000</v>
      </c>
      <c r="K55" s="215">
        <v>1.95</v>
      </c>
      <c r="L55" s="207">
        <f>J55*K55</f>
        <v>273000</v>
      </c>
      <c r="M55" s="469">
        <v>150</v>
      </c>
      <c r="N55" s="470"/>
      <c r="O55" s="217">
        <f t="shared" si="1"/>
        <v>1820</v>
      </c>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4745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12848.14</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12848.14</v>
      </c>
      <c r="N64" s="436"/>
      <c r="O64" s="118">
        <f>L64*M64</f>
        <v>3212.0349999999999</v>
      </c>
      <c r="P64" s="65"/>
    </row>
    <row r="65" spans="2:16" x14ac:dyDescent="0.2">
      <c r="B65" s="66"/>
      <c r="C65" s="96" t="s">
        <v>74</v>
      </c>
      <c r="D65" s="97"/>
      <c r="E65" s="97"/>
      <c r="F65" s="97"/>
      <c r="G65" s="97"/>
      <c r="H65" s="97"/>
      <c r="I65" s="97"/>
      <c r="J65" s="115"/>
      <c r="K65" s="116"/>
      <c r="L65" s="117">
        <v>0.01</v>
      </c>
      <c r="M65" s="435">
        <f t="shared" ref="M65:M66" si="2">O$59</f>
        <v>12848.14</v>
      </c>
      <c r="N65" s="436"/>
      <c r="O65" s="118">
        <f t="shared" ref="O65:O66" si="3">L65*M65</f>
        <v>128.48140000000001</v>
      </c>
      <c r="P65" s="65"/>
    </row>
    <row r="66" spans="2:16" ht="15" thickBot="1" x14ac:dyDescent="0.25">
      <c r="B66" s="66"/>
      <c r="C66" s="85" t="s">
        <v>75</v>
      </c>
      <c r="D66" s="86"/>
      <c r="E66" s="86"/>
      <c r="F66" s="86"/>
      <c r="G66" s="86"/>
      <c r="H66" s="86"/>
      <c r="I66" s="86"/>
      <c r="J66" s="119"/>
      <c r="K66" s="120"/>
      <c r="L66" s="117">
        <v>0.04</v>
      </c>
      <c r="M66" s="435">
        <f t="shared" si="2"/>
        <v>12848.14</v>
      </c>
      <c r="N66" s="436"/>
      <c r="O66" s="118">
        <f t="shared" si="3"/>
        <v>513.92560000000003</v>
      </c>
      <c r="P66" s="65"/>
    </row>
    <row r="67" spans="2:16" ht="15" thickBot="1" x14ac:dyDescent="0.25">
      <c r="B67" s="66"/>
      <c r="C67" s="439" t="s">
        <v>55</v>
      </c>
      <c r="D67" s="440"/>
      <c r="E67" s="440"/>
      <c r="F67" s="440"/>
      <c r="G67" s="440"/>
      <c r="H67" s="440"/>
      <c r="I67" s="440"/>
      <c r="J67" s="440"/>
      <c r="K67" s="440"/>
      <c r="L67" s="440"/>
      <c r="M67" s="440"/>
      <c r="N67" s="441"/>
      <c r="O67" s="189">
        <f>ROUND(SUM(O64:O66),2)</f>
        <v>3854.44</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16703</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EC098-1F8F-4927-AB56-32A292C9F1A2}">
  <sheetPr>
    <tabColor rgb="FF00B0F0"/>
  </sheetPr>
  <dimension ref="B1:P95"/>
  <sheetViews>
    <sheetView showGridLines="0" view="pageBreakPreview" topLeftCell="A8"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320</v>
      </c>
      <c r="D24" s="477" t="s">
        <v>134</v>
      </c>
      <c r="E24" s="478"/>
      <c r="F24" s="478"/>
      <c r="G24" s="478"/>
      <c r="H24" s="478"/>
      <c r="I24" s="478"/>
      <c r="J24" s="478"/>
      <c r="K24" s="478"/>
      <c r="L24" s="479"/>
      <c r="M24" s="477" t="s">
        <v>161</v>
      </c>
      <c r="N24" s="479"/>
      <c r="O24" s="322">
        <f>'PRESUPUESTO OFICIAL (Entidad)'!I67</f>
        <v>197</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161.76136363636365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161.76136363636365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238</v>
      </c>
      <c r="D37" s="568"/>
      <c r="E37" s="568"/>
      <c r="F37" s="569"/>
      <c r="G37" s="551"/>
      <c r="H37" s="551"/>
      <c r="I37" s="551"/>
      <c r="J37" s="551"/>
      <c r="K37" s="210" t="s">
        <v>231</v>
      </c>
      <c r="L37" s="204">
        <v>1</v>
      </c>
      <c r="M37" s="565">
        <v>2500</v>
      </c>
      <c r="N37" s="566"/>
      <c r="O37" s="95">
        <f>L37*M37</f>
        <v>2500</v>
      </c>
      <c r="P37" s="65"/>
    </row>
    <row r="38" spans="2:16" ht="13.5" customHeight="1" x14ac:dyDescent="0.2">
      <c r="B38" s="66"/>
      <c r="C38" s="567" t="s">
        <v>239</v>
      </c>
      <c r="D38" s="568"/>
      <c r="E38" s="568"/>
      <c r="F38" s="569"/>
      <c r="G38" s="551"/>
      <c r="H38" s="551"/>
      <c r="I38" s="551"/>
      <c r="J38" s="551"/>
      <c r="K38" s="210" t="s">
        <v>230</v>
      </c>
      <c r="L38" s="204">
        <v>0.2</v>
      </c>
      <c r="M38" s="548">
        <v>3000</v>
      </c>
      <c r="N38" s="549"/>
      <c r="O38" s="95">
        <f t="shared" ref="O38:O40" si="0">L38*M38</f>
        <v>600</v>
      </c>
      <c r="P38" s="65"/>
    </row>
    <row r="39" spans="2:16" ht="13.5" customHeight="1" x14ac:dyDescent="0.2">
      <c r="B39" s="66"/>
      <c r="C39" s="567"/>
      <c r="D39" s="568"/>
      <c r="E39" s="568"/>
      <c r="F39" s="569"/>
      <c r="G39" s="553"/>
      <c r="H39" s="553"/>
      <c r="I39" s="553"/>
      <c r="J39" s="553"/>
      <c r="K39" s="205"/>
      <c r="L39" s="219"/>
      <c r="M39" s="548"/>
      <c r="N39" s="549"/>
      <c r="O39" s="95">
        <f t="shared" si="0"/>
        <v>0</v>
      </c>
      <c r="P39" s="65"/>
    </row>
    <row r="40" spans="2:16" ht="13.5" customHeight="1" x14ac:dyDescent="0.2">
      <c r="B40" s="66"/>
      <c r="C40" s="567"/>
      <c r="D40" s="568"/>
      <c r="E40" s="568"/>
      <c r="F40" s="569"/>
      <c r="G40" s="223"/>
      <c r="H40" s="223"/>
      <c r="I40" s="223"/>
      <c r="J40" s="223"/>
      <c r="K40" s="205"/>
      <c r="L40" s="219"/>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3100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465</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465</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220</v>
      </c>
      <c r="N53" s="474"/>
      <c r="O53" s="217">
        <f>L53/M53</f>
        <v>753.40909090909088</v>
      </c>
      <c r="P53" s="65"/>
    </row>
    <row r="54" spans="2:16" x14ac:dyDescent="0.2">
      <c r="B54" s="66"/>
      <c r="C54" s="110" t="s">
        <v>184</v>
      </c>
      <c r="D54" s="111"/>
      <c r="E54" s="111"/>
      <c r="F54" s="111"/>
      <c r="G54" s="111"/>
      <c r="H54" s="111"/>
      <c r="I54" s="111"/>
      <c r="J54" s="207">
        <v>140000</v>
      </c>
      <c r="K54" s="208">
        <v>1.95</v>
      </c>
      <c r="L54" s="207">
        <f>J54*K54</f>
        <v>273000</v>
      </c>
      <c r="M54" s="473">
        <v>220</v>
      </c>
      <c r="N54" s="474"/>
      <c r="O54" s="217">
        <f t="shared" ref="O54:O55" si="1">L54/M54</f>
        <v>1240.909090909091</v>
      </c>
      <c r="P54" s="65"/>
    </row>
    <row r="55" spans="2:16" x14ac:dyDescent="0.2">
      <c r="B55" s="66"/>
      <c r="C55" s="213" t="s">
        <v>261</v>
      </c>
      <c r="D55" s="214"/>
      <c r="E55" s="214"/>
      <c r="F55" s="214"/>
      <c r="G55" s="214"/>
      <c r="H55" s="214"/>
      <c r="I55" s="214"/>
      <c r="J55" s="207">
        <v>140000</v>
      </c>
      <c r="K55" s="215">
        <v>1.95</v>
      </c>
      <c r="L55" s="207">
        <f>J55*K55</f>
        <v>273000</v>
      </c>
      <c r="M55" s="469">
        <v>220</v>
      </c>
      <c r="N55" s="470"/>
      <c r="O55" s="217">
        <f t="shared" si="1"/>
        <v>1240.909090909091</v>
      </c>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3235.227272727273</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6961.99</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6961.99</v>
      </c>
      <c r="N64" s="436"/>
      <c r="O64" s="118">
        <f>L64*M64</f>
        <v>1740.4974999999999</v>
      </c>
      <c r="P64" s="65"/>
    </row>
    <row r="65" spans="2:16" x14ac:dyDescent="0.2">
      <c r="B65" s="66"/>
      <c r="C65" s="96" t="s">
        <v>74</v>
      </c>
      <c r="D65" s="97"/>
      <c r="E65" s="97"/>
      <c r="F65" s="97"/>
      <c r="G65" s="97"/>
      <c r="H65" s="97"/>
      <c r="I65" s="97"/>
      <c r="J65" s="115"/>
      <c r="K65" s="116"/>
      <c r="L65" s="117">
        <v>0.01</v>
      </c>
      <c r="M65" s="435">
        <f t="shared" ref="M65:M66" si="2">O$59</f>
        <v>6961.99</v>
      </c>
      <c r="N65" s="436"/>
      <c r="O65" s="118">
        <f t="shared" ref="O65:O66" si="3">L65*M65</f>
        <v>69.619900000000001</v>
      </c>
      <c r="P65" s="65"/>
    </row>
    <row r="66" spans="2:16" ht="15" thickBot="1" x14ac:dyDescent="0.25">
      <c r="B66" s="66"/>
      <c r="C66" s="85" t="s">
        <v>75</v>
      </c>
      <c r="D66" s="86"/>
      <c r="E66" s="86"/>
      <c r="F66" s="86"/>
      <c r="G66" s="86"/>
      <c r="H66" s="86"/>
      <c r="I66" s="86"/>
      <c r="J66" s="119"/>
      <c r="K66" s="120"/>
      <c r="L66" s="117">
        <v>0.04</v>
      </c>
      <c r="M66" s="435">
        <f t="shared" si="2"/>
        <v>6961.99</v>
      </c>
      <c r="N66" s="436"/>
      <c r="O66" s="118">
        <f t="shared" si="3"/>
        <v>278.4796</v>
      </c>
      <c r="P66" s="65"/>
    </row>
    <row r="67" spans="2:16" ht="15" thickBot="1" x14ac:dyDescent="0.25">
      <c r="B67" s="66"/>
      <c r="C67" s="439" t="s">
        <v>55</v>
      </c>
      <c r="D67" s="440"/>
      <c r="E67" s="440"/>
      <c r="F67" s="440"/>
      <c r="G67" s="440"/>
      <c r="H67" s="440"/>
      <c r="I67" s="440"/>
      <c r="J67" s="440"/>
      <c r="K67" s="440"/>
      <c r="L67" s="440"/>
      <c r="M67" s="440"/>
      <c r="N67" s="441"/>
      <c r="O67" s="189">
        <f>ROUND(SUM(O64:O66),2)</f>
        <v>2088.6</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9051</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D94C6-B229-4C0E-92D0-7F2717274192}">
  <sheetPr>
    <tabColor rgb="FF00B0F0"/>
  </sheetPr>
  <dimension ref="B1:P95"/>
  <sheetViews>
    <sheetView showGridLines="0" view="pageBreakPreview" topLeftCell="A5"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322</v>
      </c>
      <c r="D24" s="477" t="s">
        <v>279</v>
      </c>
      <c r="E24" s="478"/>
      <c r="F24" s="478"/>
      <c r="G24" s="478"/>
      <c r="H24" s="478"/>
      <c r="I24" s="478"/>
      <c r="J24" s="478"/>
      <c r="K24" s="478"/>
      <c r="L24" s="479"/>
      <c r="M24" s="477" t="s">
        <v>158</v>
      </c>
      <c r="N24" s="479"/>
      <c r="O24" s="234">
        <f>'PRESUPUESTO OFICIAL (Entidad)'!I71</f>
        <v>1</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1779.375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1779.375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297</v>
      </c>
      <c r="D37" s="568"/>
      <c r="E37" s="568"/>
      <c r="F37" s="569"/>
      <c r="G37" s="551"/>
      <c r="H37" s="551"/>
      <c r="I37" s="551"/>
      <c r="J37" s="551"/>
      <c r="K37" s="210" t="s">
        <v>230</v>
      </c>
      <c r="L37" s="204">
        <v>1</v>
      </c>
      <c r="M37" s="565">
        <v>380000</v>
      </c>
      <c r="N37" s="566"/>
      <c r="O37" s="95">
        <f>L37*M37</f>
        <v>380000</v>
      </c>
      <c r="P37" s="65"/>
    </row>
    <row r="38" spans="2:16" ht="13.5" customHeight="1" x14ac:dyDescent="0.2">
      <c r="B38" s="66"/>
      <c r="C38" s="567"/>
      <c r="D38" s="568"/>
      <c r="E38" s="568"/>
      <c r="F38" s="569"/>
      <c r="G38" s="551"/>
      <c r="H38" s="551"/>
      <c r="I38" s="551"/>
      <c r="J38" s="551"/>
      <c r="K38" s="210"/>
      <c r="L38" s="204"/>
      <c r="M38" s="548"/>
      <c r="N38" s="549"/>
      <c r="O38" s="95">
        <f t="shared" ref="O38:O40" si="0">L38*M38</f>
        <v>0</v>
      </c>
      <c r="P38" s="65"/>
    </row>
    <row r="39" spans="2:16" ht="13.5" customHeight="1" x14ac:dyDescent="0.2">
      <c r="B39" s="66"/>
      <c r="C39" s="567"/>
      <c r="D39" s="568"/>
      <c r="E39" s="568"/>
      <c r="F39" s="569"/>
      <c r="G39" s="553"/>
      <c r="H39" s="553"/>
      <c r="I39" s="553"/>
      <c r="J39" s="553"/>
      <c r="K39" s="205"/>
      <c r="L39" s="219"/>
      <c r="M39" s="548"/>
      <c r="N39" s="549"/>
      <c r="O39" s="95">
        <f t="shared" si="0"/>
        <v>0</v>
      </c>
      <c r="P39" s="65"/>
    </row>
    <row r="40" spans="2:16" ht="13.5" customHeight="1" x14ac:dyDescent="0.2">
      <c r="B40" s="66"/>
      <c r="C40" s="567"/>
      <c r="D40" s="568"/>
      <c r="E40" s="568"/>
      <c r="F40" s="569"/>
      <c r="G40" s="223"/>
      <c r="H40" s="223"/>
      <c r="I40" s="223"/>
      <c r="J40" s="223"/>
      <c r="K40" s="205"/>
      <c r="L40" s="219"/>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380000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57000</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57000</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20</v>
      </c>
      <c r="N53" s="474"/>
      <c r="O53" s="217">
        <f>L53/M53</f>
        <v>8287.5</v>
      </c>
      <c r="P53" s="65"/>
    </row>
    <row r="54" spans="2:16" x14ac:dyDescent="0.2">
      <c r="B54" s="66"/>
      <c r="C54" s="110" t="s">
        <v>184</v>
      </c>
      <c r="D54" s="111"/>
      <c r="E54" s="111"/>
      <c r="F54" s="111"/>
      <c r="G54" s="111"/>
      <c r="H54" s="111"/>
      <c r="I54" s="111"/>
      <c r="J54" s="207">
        <v>140000</v>
      </c>
      <c r="K54" s="208">
        <v>1.95</v>
      </c>
      <c r="L54" s="207">
        <f>J54*K54</f>
        <v>273000</v>
      </c>
      <c r="M54" s="473">
        <v>20</v>
      </c>
      <c r="N54" s="474"/>
      <c r="O54" s="217">
        <f t="shared" ref="O54:O55" si="1">L54/M54</f>
        <v>13650</v>
      </c>
      <c r="P54" s="65"/>
    </row>
    <row r="55" spans="2:16" x14ac:dyDescent="0.2">
      <c r="B55" s="66"/>
      <c r="C55" s="213" t="s">
        <v>261</v>
      </c>
      <c r="D55" s="214"/>
      <c r="E55" s="214"/>
      <c r="F55" s="214"/>
      <c r="G55" s="214"/>
      <c r="H55" s="214"/>
      <c r="I55" s="214"/>
      <c r="J55" s="207">
        <v>140000</v>
      </c>
      <c r="K55" s="215">
        <v>1.95</v>
      </c>
      <c r="L55" s="207">
        <f>J55*K55</f>
        <v>273000</v>
      </c>
      <c r="M55" s="469">
        <v>20</v>
      </c>
      <c r="N55" s="470"/>
      <c r="O55" s="217">
        <f t="shared" si="1"/>
        <v>13650</v>
      </c>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35587.5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474366.88</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474366.88</v>
      </c>
      <c r="N64" s="436"/>
      <c r="O64" s="118">
        <f>L64*M64</f>
        <v>118591.72</v>
      </c>
      <c r="P64" s="65"/>
    </row>
    <row r="65" spans="2:16" x14ac:dyDescent="0.2">
      <c r="B65" s="66"/>
      <c r="C65" s="96" t="s">
        <v>74</v>
      </c>
      <c r="D65" s="97"/>
      <c r="E65" s="97"/>
      <c r="F65" s="97"/>
      <c r="G65" s="97"/>
      <c r="H65" s="97"/>
      <c r="I65" s="97"/>
      <c r="J65" s="115"/>
      <c r="K65" s="116"/>
      <c r="L65" s="117">
        <v>0.01</v>
      </c>
      <c r="M65" s="435">
        <f t="shared" ref="M65:M66" si="2">O$59</f>
        <v>474366.88</v>
      </c>
      <c r="N65" s="436"/>
      <c r="O65" s="118">
        <f t="shared" ref="O65:O66" si="3">L65*M65</f>
        <v>4743.6688000000004</v>
      </c>
      <c r="P65" s="65"/>
    </row>
    <row r="66" spans="2:16" ht="15" thickBot="1" x14ac:dyDescent="0.25">
      <c r="B66" s="66"/>
      <c r="C66" s="85" t="s">
        <v>75</v>
      </c>
      <c r="D66" s="86"/>
      <c r="E66" s="86"/>
      <c r="F66" s="86"/>
      <c r="G66" s="86"/>
      <c r="H66" s="86"/>
      <c r="I66" s="86"/>
      <c r="J66" s="119"/>
      <c r="K66" s="120"/>
      <c r="L66" s="117">
        <v>0.04</v>
      </c>
      <c r="M66" s="435">
        <f t="shared" si="2"/>
        <v>474366.88</v>
      </c>
      <c r="N66" s="436"/>
      <c r="O66" s="118">
        <f t="shared" si="3"/>
        <v>18974.675200000001</v>
      </c>
      <c r="P66" s="65"/>
    </row>
    <row r="67" spans="2:16" ht="15" thickBot="1" x14ac:dyDescent="0.25">
      <c r="B67" s="66"/>
      <c r="C67" s="439" t="s">
        <v>55</v>
      </c>
      <c r="D67" s="440"/>
      <c r="E67" s="440"/>
      <c r="F67" s="440"/>
      <c r="G67" s="440"/>
      <c r="H67" s="440"/>
      <c r="I67" s="440"/>
      <c r="J67" s="440"/>
      <c r="K67" s="440"/>
      <c r="L67" s="440"/>
      <c r="M67" s="440"/>
      <c r="N67" s="441"/>
      <c r="O67" s="189">
        <f>ROUND(SUM(O64:O66),2)</f>
        <v>142310.06</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616677</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A7E16-4397-44D8-B472-067E25F09249}">
  <sheetPr>
    <tabColor rgb="FF00B0F0"/>
  </sheetPr>
  <dimension ref="B1:P95"/>
  <sheetViews>
    <sheetView showGridLines="0" view="pageBreakPreview" topLeftCell="A7"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323</v>
      </c>
      <c r="D24" s="477" t="s">
        <v>135</v>
      </c>
      <c r="E24" s="478"/>
      <c r="F24" s="478"/>
      <c r="G24" s="478"/>
      <c r="H24" s="478"/>
      <c r="I24" s="478"/>
      <c r="J24" s="478"/>
      <c r="K24" s="478"/>
      <c r="L24" s="479"/>
      <c r="M24" s="477" t="s">
        <v>158</v>
      </c>
      <c r="N24" s="479"/>
      <c r="O24" s="234">
        <f>'PRESUPUESTO OFICIAL (Entidad)'!I72</f>
        <v>4</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593.125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593.125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240</v>
      </c>
      <c r="D37" s="568"/>
      <c r="E37" s="568"/>
      <c r="F37" s="569"/>
      <c r="G37" s="551"/>
      <c r="H37" s="551"/>
      <c r="I37" s="551"/>
      <c r="J37" s="551"/>
      <c r="K37" s="210" t="s">
        <v>230</v>
      </c>
      <c r="L37" s="204">
        <v>1</v>
      </c>
      <c r="M37" s="565">
        <v>30000</v>
      </c>
      <c r="N37" s="566"/>
      <c r="O37" s="95">
        <f>L37*M37</f>
        <v>30000</v>
      </c>
      <c r="P37" s="65"/>
    </row>
    <row r="38" spans="2:16" ht="13.5" customHeight="1" x14ac:dyDescent="0.2">
      <c r="B38" s="66"/>
      <c r="C38" s="567"/>
      <c r="D38" s="568"/>
      <c r="E38" s="568"/>
      <c r="F38" s="569"/>
      <c r="G38" s="551"/>
      <c r="H38" s="551"/>
      <c r="I38" s="551"/>
      <c r="J38" s="551"/>
      <c r="K38" s="210"/>
      <c r="L38" s="204"/>
      <c r="M38" s="548"/>
      <c r="N38" s="549"/>
      <c r="O38" s="95">
        <f t="shared" ref="O38:O40" si="0">L38*M38</f>
        <v>0</v>
      </c>
      <c r="P38" s="65"/>
    </row>
    <row r="39" spans="2:16" ht="13.5" customHeight="1" x14ac:dyDescent="0.2">
      <c r="B39" s="66"/>
      <c r="C39" s="567"/>
      <c r="D39" s="568"/>
      <c r="E39" s="568"/>
      <c r="F39" s="569"/>
      <c r="G39" s="553"/>
      <c r="H39" s="553"/>
      <c r="I39" s="553"/>
      <c r="J39" s="553"/>
      <c r="K39" s="205"/>
      <c r="L39" s="219"/>
      <c r="M39" s="548"/>
      <c r="N39" s="549"/>
      <c r="O39" s="95">
        <f t="shared" si="0"/>
        <v>0</v>
      </c>
      <c r="P39" s="65"/>
    </row>
    <row r="40" spans="2:16" ht="13.5" customHeight="1" x14ac:dyDescent="0.2">
      <c r="B40" s="66"/>
      <c r="C40" s="567"/>
      <c r="D40" s="568"/>
      <c r="E40" s="568"/>
      <c r="F40" s="569"/>
      <c r="G40" s="223"/>
      <c r="H40" s="223"/>
      <c r="I40" s="223"/>
      <c r="J40" s="223"/>
      <c r="K40" s="205"/>
      <c r="L40" s="219"/>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30000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4500</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4500</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60</v>
      </c>
      <c r="N53" s="474"/>
      <c r="O53" s="217">
        <f>L53/M53</f>
        <v>2762.5</v>
      </c>
      <c r="P53" s="65"/>
    </row>
    <row r="54" spans="2:16" x14ac:dyDescent="0.2">
      <c r="B54" s="66"/>
      <c r="C54" s="110" t="s">
        <v>184</v>
      </c>
      <c r="D54" s="111"/>
      <c r="E54" s="111"/>
      <c r="F54" s="111"/>
      <c r="G54" s="111"/>
      <c r="H54" s="111"/>
      <c r="I54" s="111"/>
      <c r="J54" s="207">
        <v>140000</v>
      </c>
      <c r="K54" s="208">
        <v>1.95</v>
      </c>
      <c r="L54" s="207">
        <f>J54*K54</f>
        <v>273000</v>
      </c>
      <c r="M54" s="473">
        <v>60</v>
      </c>
      <c r="N54" s="474"/>
      <c r="O54" s="217">
        <f t="shared" ref="O54:O55" si="1">L54/M54</f>
        <v>4550</v>
      </c>
      <c r="P54" s="65"/>
    </row>
    <row r="55" spans="2:16" x14ac:dyDescent="0.2">
      <c r="B55" s="66"/>
      <c r="C55" s="213" t="s">
        <v>261</v>
      </c>
      <c r="D55" s="214"/>
      <c r="E55" s="214"/>
      <c r="F55" s="214"/>
      <c r="G55" s="214"/>
      <c r="H55" s="214"/>
      <c r="I55" s="214"/>
      <c r="J55" s="207">
        <v>140000</v>
      </c>
      <c r="K55" s="215">
        <v>1.95</v>
      </c>
      <c r="L55" s="207">
        <f>J55*K55</f>
        <v>273000</v>
      </c>
      <c r="M55" s="469">
        <v>60</v>
      </c>
      <c r="N55" s="470"/>
      <c r="O55" s="217">
        <f t="shared" si="1"/>
        <v>4550</v>
      </c>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11862.5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46955.63</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46955.63</v>
      </c>
      <c r="N64" s="436"/>
      <c r="O64" s="118">
        <f>L64*M64</f>
        <v>11738.907499999999</v>
      </c>
      <c r="P64" s="65"/>
    </row>
    <row r="65" spans="2:16" x14ac:dyDescent="0.2">
      <c r="B65" s="66"/>
      <c r="C65" s="96" t="s">
        <v>74</v>
      </c>
      <c r="D65" s="97"/>
      <c r="E65" s="97"/>
      <c r="F65" s="97"/>
      <c r="G65" s="97"/>
      <c r="H65" s="97"/>
      <c r="I65" s="97"/>
      <c r="J65" s="115"/>
      <c r="K65" s="116"/>
      <c r="L65" s="117">
        <v>0.01</v>
      </c>
      <c r="M65" s="435">
        <f t="shared" ref="M65:M66" si="2">O$59</f>
        <v>46955.63</v>
      </c>
      <c r="N65" s="436"/>
      <c r="O65" s="118">
        <f t="shared" ref="O65:O66" si="3">L65*M65</f>
        <v>469.55629999999996</v>
      </c>
      <c r="P65" s="65"/>
    </row>
    <row r="66" spans="2:16" ht="15" thickBot="1" x14ac:dyDescent="0.25">
      <c r="B66" s="66"/>
      <c r="C66" s="85" t="s">
        <v>75</v>
      </c>
      <c r="D66" s="86"/>
      <c r="E66" s="86"/>
      <c r="F66" s="86"/>
      <c r="G66" s="86"/>
      <c r="H66" s="86"/>
      <c r="I66" s="86"/>
      <c r="J66" s="119"/>
      <c r="K66" s="120"/>
      <c r="L66" s="117">
        <v>0.04</v>
      </c>
      <c r="M66" s="435">
        <f t="shared" si="2"/>
        <v>46955.63</v>
      </c>
      <c r="N66" s="436"/>
      <c r="O66" s="118">
        <f t="shared" si="3"/>
        <v>1878.2251999999999</v>
      </c>
      <c r="P66" s="65"/>
    </row>
    <row r="67" spans="2:16" ht="15" thickBot="1" x14ac:dyDescent="0.25">
      <c r="B67" s="66"/>
      <c r="C67" s="439" t="s">
        <v>55</v>
      </c>
      <c r="D67" s="440"/>
      <c r="E67" s="440"/>
      <c r="F67" s="440"/>
      <c r="G67" s="440"/>
      <c r="H67" s="440"/>
      <c r="I67" s="440"/>
      <c r="J67" s="440"/>
      <c r="K67" s="440"/>
      <c r="L67" s="440"/>
      <c r="M67" s="440"/>
      <c r="N67" s="441"/>
      <c r="O67" s="189">
        <f>ROUND(SUM(O64:O66),2)</f>
        <v>14086.69</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61042</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3A917-F83F-4492-B5AE-0B8134624F61}">
  <sheetPr>
    <tabColor rgb="FF00B0F0"/>
  </sheetPr>
  <dimension ref="B1:P95"/>
  <sheetViews>
    <sheetView showGridLines="0" view="pageBreakPreview" topLeftCell="A5"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325</v>
      </c>
      <c r="D24" s="477" t="s">
        <v>138</v>
      </c>
      <c r="E24" s="478"/>
      <c r="F24" s="478"/>
      <c r="G24" s="478"/>
      <c r="H24" s="478"/>
      <c r="I24" s="478"/>
      <c r="J24" s="478"/>
      <c r="K24" s="478"/>
      <c r="L24" s="479"/>
      <c r="M24" s="477" t="s">
        <v>157</v>
      </c>
      <c r="N24" s="479"/>
      <c r="O24" s="260">
        <f>'PRESUPUESTO OFICIAL (Entidad)'!I77</f>
        <v>74.58</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1209.0000002984914</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1209.0000002984914</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217</v>
      </c>
      <c r="D37" s="568"/>
      <c r="E37" s="568"/>
      <c r="F37" s="569"/>
      <c r="G37" s="551"/>
      <c r="H37" s="551"/>
      <c r="I37" s="551"/>
      <c r="J37" s="551"/>
      <c r="K37" s="210" t="s">
        <v>159</v>
      </c>
      <c r="L37" s="204">
        <v>0.02</v>
      </c>
      <c r="M37" s="565">
        <v>664660</v>
      </c>
      <c r="N37" s="566"/>
      <c r="O37" s="95">
        <f>L37*M37</f>
        <v>13293.2</v>
      </c>
      <c r="P37" s="65"/>
    </row>
    <row r="38" spans="2:16" ht="13.5" customHeight="1" x14ac:dyDescent="0.2">
      <c r="B38" s="66"/>
      <c r="C38" s="567"/>
      <c r="D38" s="568"/>
      <c r="E38" s="568"/>
      <c r="F38" s="569"/>
      <c r="G38" s="551"/>
      <c r="H38" s="551"/>
      <c r="I38" s="551"/>
      <c r="J38" s="551"/>
      <c r="K38" s="210"/>
      <c r="L38" s="204"/>
      <c r="M38" s="548"/>
      <c r="N38" s="549"/>
      <c r="O38" s="95">
        <f t="shared" ref="O38:O40" si="0">L38*M38</f>
        <v>0</v>
      </c>
      <c r="P38" s="65"/>
    </row>
    <row r="39" spans="2:16" ht="13.5" customHeight="1" x14ac:dyDescent="0.2">
      <c r="B39" s="66"/>
      <c r="C39" s="567"/>
      <c r="D39" s="568"/>
      <c r="E39" s="568"/>
      <c r="F39" s="569"/>
      <c r="G39" s="553"/>
      <c r="H39" s="553"/>
      <c r="I39" s="553"/>
      <c r="J39" s="553"/>
      <c r="K39" s="205"/>
      <c r="L39" s="219"/>
      <c r="M39" s="548"/>
      <c r="N39" s="549"/>
      <c r="O39" s="95">
        <f t="shared" si="0"/>
        <v>0</v>
      </c>
      <c r="P39" s="65"/>
    </row>
    <row r="40" spans="2:16" ht="13.5" customHeight="1" x14ac:dyDescent="0.2">
      <c r="B40" s="66"/>
      <c r="C40" s="567"/>
      <c r="D40" s="568"/>
      <c r="E40" s="568"/>
      <c r="F40" s="569"/>
      <c r="G40" s="223"/>
      <c r="H40" s="223"/>
      <c r="I40" s="223"/>
      <c r="J40" s="223"/>
      <c r="K40" s="205"/>
      <c r="L40" s="219"/>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13293.2</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1993.98</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1993.98</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18.389423064743148</v>
      </c>
      <c r="N53" s="474"/>
      <c r="O53" s="217">
        <f>L53/M53</f>
        <v>9013.3333393031644</v>
      </c>
      <c r="P53" s="65"/>
    </row>
    <row r="54" spans="2:16" x14ac:dyDescent="0.2">
      <c r="B54" s="66"/>
      <c r="C54" s="110" t="s">
        <v>184</v>
      </c>
      <c r="D54" s="111"/>
      <c r="E54" s="111"/>
      <c r="F54" s="111"/>
      <c r="G54" s="111"/>
      <c r="H54" s="111"/>
      <c r="I54" s="111"/>
      <c r="J54" s="207">
        <v>140000</v>
      </c>
      <c r="K54" s="208">
        <v>1.95</v>
      </c>
      <c r="L54" s="207">
        <f>J54*K54</f>
        <v>273000</v>
      </c>
      <c r="M54" s="473">
        <v>18</v>
      </c>
      <c r="N54" s="474"/>
      <c r="O54" s="217">
        <f t="shared" ref="O54" si="1">L54/M54</f>
        <v>15166.666666666666</v>
      </c>
      <c r="P54" s="65"/>
    </row>
    <row r="55" spans="2:16" x14ac:dyDescent="0.2">
      <c r="B55" s="66"/>
      <c r="C55" s="213"/>
      <c r="D55" s="214"/>
      <c r="E55" s="214"/>
      <c r="F55" s="214"/>
      <c r="G55" s="214"/>
      <c r="H55" s="214"/>
      <c r="I55" s="214"/>
      <c r="J55" s="112"/>
      <c r="K55" s="215"/>
      <c r="L55" s="216"/>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24180.000005969829</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40676.18</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40676.18</v>
      </c>
      <c r="N64" s="436"/>
      <c r="O64" s="118">
        <f>L64*M64</f>
        <v>10169.045</v>
      </c>
      <c r="P64" s="65"/>
    </row>
    <row r="65" spans="2:16" x14ac:dyDescent="0.2">
      <c r="B65" s="66"/>
      <c r="C65" s="96" t="s">
        <v>74</v>
      </c>
      <c r="D65" s="97"/>
      <c r="E65" s="97"/>
      <c r="F65" s="97"/>
      <c r="G65" s="97"/>
      <c r="H65" s="97"/>
      <c r="I65" s="97"/>
      <c r="J65" s="115"/>
      <c r="K65" s="116"/>
      <c r="L65" s="117">
        <v>0.01</v>
      </c>
      <c r="M65" s="435">
        <f t="shared" ref="M65:M66" si="2">O$59</f>
        <v>40676.18</v>
      </c>
      <c r="N65" s="436"/>
      <c r="O65" s="118">
        <f t="shared" ref="O65:O66" si="3">L65*M65</f>
        <v>406.76179999999999</v>
      </c>
      <c r="P65" s="65"/>
    </row>
    <row r="66" spans="2:16" ht="15" thickBot="1" x14ac:dyDescent="0.25">
      <c r="B66" s="66"/>
      <c r="C66" s="85" t="s">
        <v>75</v>
      </c>
      <c r="D66" s="86"/>
      <c r="E66" s="86"/>
      <c r="F66" s="86"/>
      <c r="G66" s="86"/>
      <c r="H66" s="86"/>
      <c r="I66" s="86"/>
      <c r="J66" s="119"/>
      <c r="K66" s="120"/>
      <c r="L66" s="117">
        <v>0.04</v>
      </c>
      <c r="M66" s="435">
        <f t="shared" si="2"/>
        <v>40676.18</v>
      </c>
      <c r="N66" s="436"/>
      <c r="O66" s="118">
        <f t="shared" si="3"/>
        <v>1627.0472</v>
      </c>
      <c r="P66" s="65"/>
    </row>
    <row r="67" spans="2:16" ht="15" thickBot="1" x14ac:dyDescent="0.25">
      <c r="B67" s="66"/>
      <c r="C67" s="439" t="s">
        <v>55</v>
      </c>
      <c r="D67" s="440"/>
      <c r="E67" s="440"/>
      <c r="F67" s="440"/>
      <c r="G67" s="440"/>
      <c r="H67" s="440"/>
      <c r="I67" s="440"/>
      <c r="J67" s="440"/>
      <c r="K67" s="440"/>
      <c r="L67" s="440"/>
      <c r="M67" s="440"/>
      <c r="N67" s="441"/>
      <c r="O67" s="189">
        <f>ROUND(SUM(O64:O66),2)</f>
        <v>12202.85</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52879</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0EFF9-CF0C-456F-9E18-F53FD2C2BCB4}">
  <sheetPr>
    <tabColor rgb="FF00B0F0"/>
  </sheetPr>
  <dimension ref="B1:P95"/>
  <sheetViews>
    <sheetView showGridLines="0" view="pageBreakPreview" topLeftCell="A10"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327</v>
      </c>
      <c r="D24" s="477" t="s">
        <v>140</v>
      </c>
      <c r="E24" s="478"/>
      <c r="F24" s="478"/>
      <c r="G24" s="478"/>
      <c r="H24" s="478"/>
      <c r="I24" s="478"/>
      <c r="J24" s="478"/>
      <c r="K24" s="478"/>
      <c r="L24" s="479"/>
      <c r="M24" s="477" t="s">
        <v>157</v>
      </c>
      <c r="N24" s="479"/>
      <c r="O24" s="322">
        <f>'PRESUPUESTO OFICIAL (Entidad)'!I82</f>
        <v>36.6</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731.25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731.25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217</v>
      </c>
      <c r="D37" s="568"/>
      <c r="E37" s="568"/>
      <c r="F37" s="569"/>
      <c r="G37" s="551"/>
      <c r="H37" s="551"/>
      <c r="I37" s="551"/>
      <c r="J37" s="551"/>
      <c r="K37" s="210" t="s">
        <v>159</v>
      </c>
      <c r="L37" s="204">
        <v>0.04</v>
      </c>
      <c r="M37" s="565">
        <v>664660</v>
      </c>
      <c r="N37" s="566"/>
      <c r="O37" s="95">
        <f>L37*M37</f>
        <v>26586.400000000001</v>
      </c>
      <c r="P37" s="65"/>
    </row>
    <row r="38" spans="2:16" ht="13.5" customHeight="1" x14ac:dyDescent="0.2">
      <c r="B38" s="66"/>
      <c r="C38" s="567"/>
      <c r="D38" s="568"/>
      <c r="E38" s="568"/>
      <c r="F38" s="569"/>
      <c r="G38" s="551"/>
      <c r="H38" s="551"/>
      <c r="I38" s="551"/>
      <c r="J38" s="551"/>
      <c r="K38" s="210"/>
      <c r="L38" s="204"/>
      <c r="M38" s="548"/>
      <c r="N38" s="549"/>
      <c r="O38" s="95">
        <f t="shared" ref="O38:O40" si="0">L38*M38</f>
        <v>0</v>
      </c>
      <c r="P38" s="65"/>
    </row>
    <row r="39" spans="2:16" ht="13.5" customHeight="1" x14ac:dyDescent="0.2">
      <c r="B39" s="66"/>
      <c r="C39" s="567"/>
      <c r="D39" s="568"/>
      <c r="E39" s="568"/>
      <c r="F39" s="569"/>
      <c r="G39" s="553"/>
      <c r="H39" s="553"/>
      <c r="I39" s="553"/>
      <c r="J39" s="553"/>
      <c r="K39" s="205"/>
      <c r="L39" s="219"/>
      <c r="M39" s="548"/>
      <c r="N39" s="549"/>
      <c r="O39" s="95">
        <f t="shared" si="0"/>
        <v>0</v>
      </c>
      <c r="P39" s="65"/>
    </row>
    <row r="40" spans="2:16" ht="13.5" customHeight="1" x14ac:dyDescent="0.2">
      <c r="B40" s="66"/>
      <c r="C40" s="567"/>
      <c r="D40" s="568"/>
      <c r="E40" s="568"/>
      <c r="F40" s="569"/>
      <c r="G40" s="223"/>
      <c r="H40" s="223"/>
      <c r="I40" s="223"/>
      <c r="J40" s="223"/>
      <c r="K40" s="205"/>
      <c r="L40" s="219"/>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26586.400000000001</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3987.96</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3987.96</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30</v>
      </c>
      <c r="N53" s="474"/>
      <c r="O53" s="217">
        <f>L53/M53</f>
        <v>5525</v>
      </c>
      <c r="P53" s="65"/>
    </row>
    <row r="54" spans="2:16" x14ac:dyDescent="0.2">
      <c r="B54" s="66"/>
      <c r="C54" s="110" t="s">
        <v>184</v>
      </c>
      <c r="D54" s="111"/>
      <c r="E54" s="111"/>
      <c r="F54" s="111"/>
      <c r="G54" s="111"/>
      <c r="H54" s="111"/>
      <c r="I54" s="111"/>
      <c r="J54" s="207">
        <v>140000</v>
      </c>
      <c r="K54" s="208">
        <v>1.95</v>
      </c>
      <c r="L54" s="207">
        <f>J54*K54</f>
        <v>273000</v>
      </c>
      <c r="M54" s="473">
        <v>30</v>
      </c>
      <c r="N54" s="474"/>
      <c r="O54" s="217">
        <f t="shared" ref="O54" si="1">L54/M54</f>
        <v>9100</v>
      </c>
      <c r="P54" s="65"/>
    </row>
    <row r="55" spans="2:16" x14ac:dyDescent="0.2">
      <c r="B55" s="66"/>
      <c r="C55" s="213"/>
      <c r="D55" s="214"/>
      <c r="E55" s="214"/>
      <c r="F55" s="214"/>
      <c r="G55" s="214"/>
      <c r="H55" s="214"/>
      <c r="I55" s="214"/>
      <c r="J55" s="112"/>
      <c r="K55" s="215"/>
      <c r="L55" s="216"/>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14625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45930.61</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45930.61</v>
      </c>
      <c r="N64" s="436"/>
      <c r="O64" s="118">
        <f>L64*M64</f>
        <v>11482.6525</v>
      </c>
      <c r="P64" s="65"/>
    </row>
    <row r="65" spans="2:16" x14ac:dyDescent="0.2">
      <c r="B65" s="66"/>
      <c r="C65" s="96" t="s">
        <v>74</v>
      </c>
      <c r="D65" s="97"/>
      <c r="E65" s="97"/>
      <c r="F65" s="97"/>
      <c r="G65" s="97"/>
      <c r="H65" s="97"/>
      <c r="I65" s="97"/>
      <c r="J65" s="115"/>
      <c r="K65" s="116"/>
      <c r="L65" s="117">
        <v>0.01</v>
      </c>
      <c r="M65" s="435">
        <f t="shared" ref="M65:M66" si="2">O$59</f>
        <v>45930.61</v>
      </c>
      <c r="N65" s="436"/>
      <c r="O65" s="118">
        <f t="shared" ref="O65:O66" si="3">L65*M65</f>
        <v>459.30610000000001</v>
      </c>
      <c r="P65" s="65"/>
    </row>
    <row r="66" spans="2:16" ht="15" thickBot="1" x14ac:dyDescent="0.25">
      <c r="B66" s="66"/>
      <c r="C66" s="85" t="s">
        <v>75</v>
      </c>
      <c r="D66" s="86"/>
      <c r="E66" s="86"/>
      <c r="F66" s="86"/>
      <c r="G66" s="86"/>
      <c r="H66" s="86"/>
      <c r="I66" s="86"/>
      <c r="J66" s="119"/>
      <c r="K66" s="120"/>
      <c r="L66" s="117">
        <v>0.04</v>
      </c>
      <c r="M66" s="435">
        <f t="shared" si="2"/>
        <v>45930.61</v>
      </c>
      <c r="N66" s="436"/>
      <c r="O66" s="118">
        <f t="shared" si="3"/>
        <v>1837.2244000000001</v>
      </c>
      <c r="P66" s="65"/>
    </row>
    <row r="67" spans="2:16" ht="15" thickBot="1" x14ac:dyDescent="0.25">
      <c r="B67" s="66"/>
      <c r="C67" s="439" t="s">
        <v>55</v>
      </c>
      <c r="D67" s="440"/>
      <c r="E67" s="440"/>
      <c r="F67" s="440"/>
      <c r="G67" s="440"/>
      <c r="H67" s="440"/>
      <c r="I67" s="440"/>
      <c r="J67" s="440"/>
      <c r="K67" s="440"/>
      <c r="L67" s="440"/>
      <c r="M67" s="440"/>
      <c r="N67" s="441"/>
      <c r="O67" s="189">
        <f>ROUND(SUM(O64:O66),2)</f>
        <v>13779.18</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59710</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89E07-8DE9-45B7-9B25-FE1F50681731}">
  <sheetPr>
    <tabColor rgb="FF00B0F0"/>
  </sheetPr>
  <dimension ref="B1:P95"/>
  <sheetViews>
    <sheetView showGridLines="0" view="pageBreakPreview" topLeftCell="A13"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329</v>
      </c>
      <c r="D24" s="477" t="s">
        <v>241</v>
      </c>
      <c r="E24" s="478"/>
      <c r="F24" s="478"/>
      <c r="G24" s="478"/>
      <c r="H24" s="478"/>
      <c r="I24" s="478"/>
      <c r="J24" s="478"/>
      <c r="K24" s="478"/>
      <c r="L24" s="479"/>
      <c r="M24" s="477" t="s">
        <v>157</v>
      </c>
      <c r="N24" s="479"/>
      <c r="O24" s="260">
        <f>'PRESUPUESTO OFICIAL (Entidad)'!I86</f>
        <v>20</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1096.875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1096.875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245</v>
      </c>
      <c r="D37" s="568"/>
      <c r="E37" s="568"/>
      <c r="F37" s="569"/>
      <c r="G37" s="551"/>
      <c r="H37" s="551"/>
      <c r="I37" s="551"/>
      <c r="J37" s="551"/>
      <c r="K37" s="210" t="s">
        <v>242</v>
      </c>
      <c r="L37" s="204">
        <v>1.05</v>
      </c>
      <c r="M37" s="565">
        <v>50000</v>
      </c>
      <c r="N37" s="566"/>
      <c r="O37" s="95">
        <f>L37*M37</f>
        <v>52500</v>
      </c>
      <c r="P37" s="65"/>
    </row>
    <row r="38" spans="2:16" ht="13.5" customHeight="1" x14ac:dyDescent="0.2">
      <c r="B38" s="66"/>
      <c r="C38" s="567" t="s">
        <v>246</v>
      </c>
      <c r="D38" s="568"/>
      <c r="E38" s="568"/>
      <c r="F38" s="569"/>
      <c r="G38" s="551"/>
      <c r="H38" s="551"/>
      <c r="I38" s="551"/>
      <c r="J38" s="551"/>
      <c r="K38" s="210" t="s">
        <v>243</v>
      </c>
      <c r="L38" s="208">
        <v>0.33333333333333331</v>
      </c>
      <c r="M38" s="548">
        <v>28000</v>
      </c>
      <c r="N38" s="549"/>
      <c r="O38" s="95">
        <f t="shared" ref="O38:O40" si="0">L38*M38</f>
        <v>9333.3333333333321</v>
      </c>
      <c r="P38" s="65"/>
    </row>
    <row r="39" spans="2:16" ht="13.5" customHeight="1" x14ac:dyDescent="0.2">
      <c r="B39" s="66"/>
      <c r="C39" s="567" t="s">
        <v>199</v>
      </c>
      <c r="D39" s="568"/>
      <c r="E39" s="568"/>
      <c r="F39" s="569"/>
      <c r="G39" s="553"/>
      <c r="H39" s="553"/>
      <c r="I39" s="553"/>
      <c r="J39" s="553"/>
      <c r="K39" s="205" t="s">
        <v>200</v>
      </c>
      <c r="L39" s="219">
        <v>20</v>
      </c>
      <c r="M39" s="548">
        <v>49.9</v>
      </c>
      <c r="N39" s="549"/>
      <c r="O39" s="95">
        <f t="shared" si="0"/>
        <v>998</v>
      </c>
      <c r="P39" s="65"/>
    </row>
    <row r="40" spans="2:16" ht="13.5" customHeight="1" x14ac:dyDescent="0.2">
      <c r="B40" s="66"/>
      <c r="C40" s="567" t="s">
        <v>247</v>
      </c>
      <c r="D40" s="568"/>
      <c r="E40" s="568"/>
      <c r="F40" s="569"/>
      <c r="G40" s="223"/>
      <c r="H40" s="223"/>
      <c r="I40" s="223"/>
      <c r="J40" s="223"/>
      <c r="K40" s="205" t="s">
        <v>244</v>
      </c>
      <c r="L40" s="219">
        <v>0.08</v>
      </c>
      <c r="M40" s="548">
        <v>15000</v>
      </c>
      <c r="N40" s="549"/>
      <c r="O40" s="95">
        <f t="shared" si="0"/>
        <v>1200</v>
      </c>
      <c r="P40" s="65"/>
    </row>
    <row r="41" spans="2:16" ht="15" thickBot="1" x14ac:dyDescent="0.25">
      <c r="B41" s="66"/>
      <c r="C41" s="559" t="s">
        <v>55</v>
      </c>
      <c r="D41" s="560"/>
      <c r="E41" s="560"/>
      <c r="F41" s="560"/>
      <c r="G41" s="560"/>
      <c r="H41" s="560"/>
      <c r="I41" s="560"/>
      <c r="J41" s="560"/>
      <c r="K41" s="560"/>
      <c r="L41" s="560"/>
      <c r="M41" s="560"/>
      <c r="N41" s="561"/>
      <c r="O41" s="220">
        <f>SUM(O37:O40)</f>
        <v>64031.333333333328</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9604.6999999999989</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9604.6999999999989</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20</v>
      </c>
      <c r="N53" s="474"/>
      <c r="O53" s="217">
        <f>L53/M53</f>
        <v>8287.5</v>
      </c>
      <c r="P53" s="65"/>
    </row>
    <row r="54" spans="2:16" x14ac:dyDescent="0.2">
      <c r="B54" s="66"/>
      <c r="C54" s="110" t="s">
        <v>184</v>
      </c>
      <c r="D54" s="111"/>
      <c r="E54" s="111"/>
      <c r="F54" s="111"/>
      <c r="G54" s="111"/>
      <c r="H54" s="111"/>
      <c r="I54" s="111"/>
      <c r="J54" s="207">
        <v>140000</v>
      </c>
      <c r="K54" s="208">
        <v>1.95</v>
      </c>
      <c r="L54" s="207">
        <f>J54*K54</f>
        <v>273000</v>
      </c>
      <c r="M54" s="473">
        <v>20</v>
      </c>
      <c r="N54" s="474"/>
      <c r="O54" s="217">
        <f t="shared" ref="O54" si="1">L54/M54</f>
        <v>13650</v>
      </c>
      <c r="P54" s="65"/>
    </row>
    <row r="55" spans="2:16" x14ac:dyDescent="0.2">
      <c r="B55" s="66"/>
      <c r="C55" s="213"/>
      <c r="D55" s="214"/>
      <c r="E55" s="214"/>
      <c r="F55" s="214"/>
      <c r="G55" s="214"/>
      <c r="H55" s="214"/>
      <c r="I55" s="214"/>
      <c r="J55" s="112"/>
      <c r="K55" s="215"/>
      <c r="L55" s="216"/>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21937.5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96670.41</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96670.41</v>
      </c>
      <c r="N64" s="436"/>
      <c r="O64" s="118">
        <f>L64*M64</f>
        <v>24167.602500000001</v>
      </c>
      <c r="P64" s="65"/>
    </row>
    <row r="65" spans="2:16" x14ac:dyDescent="0.2">
      <c r="B65" s="66"/>
      <c r="C65" s="96" t="s">
        <v>74</v>
      </c>
      <c r="D65" s="97"/>
      <c r="E65" s="97"/>
      <c r="F65" s="97"/>
      <c r="G65" s="97"/>
      <c r="H65" s="97"/>
      <c r="I65" s="97"/>
      <c r="J65" s="115"/>
      <c r="K65" s="116"/>
      <c r="L65" s="117">
        <v>0.01</v>
      </c>
      <c r="M65" s="435">
        <f t="shared" ref="M65:M66" si="2">O$59</f>
        <v>96670.41</v>
      </c>
      <c r="N65" s="436"/>
      <c r="O65" s="118">
        <f t="shared" ref="O65:O66" si="3">L65*M65</f>
        <v>966.70410000000004</v>
      </c>
      <c r="P65" s="65"/>
    </row>
    <row r="66" spans="2:16" ht="15" thickBot="1" x14ac:dyDescent="0.25">
      <c r="B66" s="66"/>
      <c r="C66" s="85" t="s">
        <v>75</v>
      </c>
      <c r="D66" s="86"/>
      <c r="E66" s="86"/>
      <c r="F66" s="86"/>
      <c r="G66" s="86"/>
      <c r="H66" s="86"/>
      <c r="I66" s="86"/>
      <c r="J66" s="119"/>
      <c r="K66" s="120"/>
      <c r="L66" s="117">
        <v>0.04</v>
      </c>
      <c r="M66" s="435">
        <f t="shared" si="2"/>
        <v>96670.41</v>
      </c>
      <c r="N66" s="436"/>
      <c r="O66" s="118">
        <f t="shared" si="3"/>
        <v>3866.8164000000002</v>
      </c>
      <c r="P66" s="65"/>
    </row>
    <row r="67" spans="2:16" ht="15" thickBot="1" x14ac:dyDescent="0.25">
      <c r="B67" s="66"/>
      <c r="C67" s="439" t="s">
        <v>55</v>
      </c>
      <c r="D67" s="440"/>
      <c r="E67" s="440"/>
      <c r="F67" s="440"/>
      <c r="G67" s="440"/>
      <c r="H67" s="440"/>
      <c r="I67" s="440"/>
      <c r="J67" s="440"/>
      <c r="K67" s="440"/>
      <c r="L67" s="440"/>
      <c r="M67" s="440"/>
      <c r="N67" s="441"/>
      <c r="O67" s="189">
        <f>ROUND(SUM(O64:O66),2)</f>
        <v>29001.119999999999</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125672</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8DC3D-A4F6-4DFF-8648-B04537F8B71A}">
  <sheetPr>
    <tabColor rgb="FF00B0F0"/>
  </sheetPr>
  <dimension ref="B1:P95"/>
  <sheetViews>
    <sheetView showGridLines="0" view="pageBreakPreview" topLeftCell="A5" zoomScale="70" zoomScaleNormal="80" zoomScaleSheetLayoutView="70" zoomScalePageLayoutView="85" workbookViewId="0">
      <selection activeCell="D24" sqref="D24:L24"/>
    </sheetView>
  </sheetViews>
  <sheetFormatPr baseColWidth="10" defaultColWidth="11.42578125" defaultRowHeight="14.25" x14ac:dyDescent="0.2"/>
  <cols>
    <col min="1" max="2" width="3.140625" style="64" customWidth="1"/>
    <col min="3" max="3" width="14.5703125" style="64" customWidth="1"/>
    <col min="4" max="4" width="13" style="64" customWidth="1"/>
    <col min="5" max="5" width="12" style="64" customWidth="1"/>
    <col min="6" max="6" width="22.140625" style="64" customWidth="1"/>
    <col min="7"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102</v>
      </c>
      <c r="D24" s="477" t="s">
        <v>144</v>
      </c>
      <c r="E24" s="478"/>
      <c r="F24" s="478"/>
      <c r="G24" s="478"/>
      <c r="H24" s="478"/>
      <c r="I24" s="478"/>
      <c r="J24" s="478"/>
      <c r="K24" s="478"/>
      <c r="L24" s="479"/>
      <c r="M24" s="477" t="s">
        <v>160</v>
      </c>
      <c r="N24" s="479"/>
      <c r="O24" s="322">
        <f>'PRESUPUESTO OFICIAL (Entidad)'!I91</f>
        <v>563.20000000000005</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355.875</v>
      </c>
      <c r="P29" s="65"/>
    </row>
    <row r="30" spans="2:16" x14ac:dyDescent="0.2">
      <c r="B30" s="66"/>
      <c r="C30" s="96" t="s">
        <v>218</v>
      </c>
      <c r="D30" s="97"/>
      <c r="E30" s="97"/>
      <c r="F30" s="97"/>
      <c r="G30" s="98"/>
      <c r="H30" s="99"/>
      <c r="I30" s="98"/>
      <c r="J30" s="99"/>
      <c r="K30" s="98"/>
      <c r="L30" s="94">
        <f>8000/8</f>
        <v>1000</v>
      </c>
      <c r="M30" s="469">
        <v>6.7981039393460954</v>
      </c>
      <c r="N30" s="470"/>
      <c r="O30" s="95">
        <f>L30/M30</f>
        <v>147.09983973798865</v>
      </c>
      <c r="P30" s="65"/>
    </row>
    <row r="31" spans="2:16" ht="15" thickBot="1" x14ac:dyDescent="0.25">
      <c r="B31" s="66"/>
      <c r="C31" s="445" t="s">
        <v>248</v>
      </c>
      <c r="D31" s="446"/>
      <c r="E31" s="446"/>
      <c r="F31" s="446"/>
      <c r="G31" s="461"/>
      <c r="H31" s="480"/>
      <c r="I31" s="461"/>
      <c r="J31" s="480"/>
      <c r="K31" s="461"/>
      <c r="L31" s="100">
        <f>80000/8</f>
        <v>10000</v>
      </c>
      <c r="M31" s="447">
        <v>6.2</v>
      </c>
      <c r="N31" s="448"/>
      <c r="O31" s="95">
        <f>L31/M31</f>
        <v>1612.9032258064515</v>
      </c>
      <c r="P31" s="65"/>
    </row>
    <row r="32" spans="2:16" ht="15" thickBot="1" x14ac:dyDescent="0.25">
      <c r="B32" s="66"/>
      <c r="C32" s="439" t="s">
        <v>55</v>
      </c>
      <c r="D32" s="440"/>
      <c r="E32" s="440"/>
      <c r="F32" s="440"/>
      <c r="G32" s="440"/>
      <c r="H32" s="440"/>
      <c r="I32" s="440"/>
      <c r="J32" s="440"/>
      <c r="K32" s="440"/>
      <c r="L32" s="440"/>
      <c r="M32" s="440"/>
      <c r="N32" s="441"/>
      <c r="O32" s="191">
        <f>SUM(O29:O31)</f>
        <v>2115.8780655444402</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249</v>
      </c>
      <c r="D37" s="568"/>
      <c r="E37" s="568"/>
      <c r="F37" s="569"/>
      <c r="G37" s="551"/>
      <c r="H37" s="551"/>
      <c r="I37" s="551"/>
      <c r="J37" s="551"/>
      <c r="K37" s="210" t="s">
        <v>160</v>
      </c>
      <c r="L37" s="204">
        <v>1.05</v>
      </c>
      <c r="M37" s="565">
        <v>5347.59</v>
      </c>
      <c r="N37" s="566"/>
      <c r="O37" s="95">
        <f>L37*M37</f>
        <v>5614.9695000000002</v>
      </c>
      <c r="P37" s="65"/>
    </row>
    <row r="38" spans="2:16" ht="13.5" customHeight="1" x14ac:dyDescent="0.2">
      <c r="B38" s="66"/>
      <c r="C38" s="567" t="s">
        <v>250</v>
      </c>
      <c r="D38" s="568"/>
      <c r="E38" s="568"/>
      <c r="F38" s="569"/>
      <c r="G38" s="551"/>
      <c r="H38" s="551"/>
      <c r="I38" s="551"/>
      <c r="J38" s="551"/>
      <c r="K38" s="210" t="s">
        <v>253</v>
      </c>
      <c r="L38" s="208">
        <v>0.01</v>
      </c>
      <c r="M38" s="548">
        <v>52000</v>
      </c>
      <c r="N38" s="549"/>
      <c r="O38" s="95">
        <f t="shared" ref="O38:O40" si="0">L38*M38</f>
        <v>520</v>
      </c>
      <c r="P38" s="65"/>
    </row>
    <row r="39" spans="2:16" ht="13.5" customHeight="1" x14ac:dyDescent="0.2">
      <c r="B39" s="66"/>
      <c r="C39" s="567" t="s">
        <v>251</v>
      </c>
      <c r="D39" s="568"/>
      <c r="E39" s="568"/>
      <c r="F39" s="569"/>
      <c r="G39" s="553"/>
      <c r="H39" s="553"/>
      <c r="I39" s="553"/>
      <c r="J39" s="553"/>
      <c r="K39" s="205" t="s">
        <v>253</v>
      </c>
      <c r="L39" s="219">
        <v>0.01</v>
      </c>
      <c r="M39" s="548">
        <v>75000</v>
      </c>
      <c r="N39" s="549"/>
      <c r="O39" s="95">
        <f t="shared" si="0"/>
        <v>750</v>
      </c>
      <c r="P39" s="65"/>
    </row>
    <row r="40" spans="2:16" ht="13.5" customHeight="1" x14ac:dyDescent="0.2">
      <c r="B40" s="66"/>
      <c r="C40" s="567" t="s">
        <v>252</v>
      </c>
      <c r="D40" s="568"/>
      <c r="E40" s="568"/>
      <c r="F40" s="569"/>
      <c r="G40" s="223"/>
      <c r="H40" s="223"/>
      <c r="I40" s="223"/>
      <c r="J40" s="223"/>
      <c r="K40" s="205" t="s">
        <v>160</v>
      </c>
      <c r="L40" s="219">
        <v>0.1</v>
      </c>
      <c r="M40" s="548">
        <v>20000</v>
      </c>
      <c r="N40" s="549"/>
      <c r="O40" s="95">
        <f t="shared" si="0"/>
        <v>2000</v>
      </c>
      <c r="P40" s="65"/>
    </row>
    <row r="41" spans="2:16" ht="15" thickBot="1" x14ac:dyDescent="0.25">
      <c r="B41" s="66"/>
      <c r="C41" s="559" t="s">
        <v>55</v>
      </c>
      <c r="D41" s="560"/>
      <c r="E41" s="560"/>
      <c r="F41" s="560"/>
      <c r="G41" s="560"/>
      <c r="H41" s="560"/>
      <c r="I41" s="560"/>
      <c r="J41" s="560"/>
      <c r="K41" s="560"/>
      <c r="L41" s="560"/>
      <c r="M41" s="560"/>
      <c r="N41" s="561"/>
      <c r="O41" s="220">
        <f>SUM(O37:O40)</f>
        <v>8884.9694999999992</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1332.7454249999998</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1332.7454249999998</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100</v>
      </c>
      <c r="N53" s="474"/>
      <c r="O53" s="217">
        <f>L53/M53</f>
        <v>1657.5</v>
      </c>
      <c r="P53" s="65"/>
    </row>
    <row r="54" spans="2:16" x14ac:dyDescent="0.2">
      <c r="B54" s="66"/>
      <c r="C54" s="110" t="s">
        <v>184</v>
      </c>
      <c r="D54" s="111"/>
      <c r="E54" s="111"/>
      <c r="F54" s="111"/>
      <c r="G54" s="111"/>
      <c r="H54" s="111"/>
      <c r="I54" s="111"/>
      <c r="J54" s="207">
        <v>140000</v>
      </c>
      <c r="K54" s="208">
        <v>1.95</v>
      </c>
      <c r="L54" s="207">
        <f>J54*K54</f>
        <v>273000</v>
      </c>
      <c r="M54" s="473">
        <v>100</v>
      </c>
      <c r="N54" s="474"/>
      <c r="O54" s="217">
        <f t="shared" ref="O54:O55" si="1">L54/M54</f>
        <v>2730</v>
      </c>
      <c r="P54" s="65"/>
    </row>
    <row r="55" spans="2:16" x14ac:dyDescent="0.2">
      <c r="B55" s="66"/>
      <c r="C55" s="213" t="s">
        <v>260</v>
      </c>
      <c r="D55" s="214"/>
      <c r="E55" s="214"/>
      <c r="F55" s="214"/>
      <c r="G55" s="214"/>
      <c r="H55" s="214"/>
      <c r="I55" s="214"/>
      <c r="J55" s="207">
        <v>140000</v>
      </c>
      <c r="K55" s="215">
        <v>1.95</v>
      </c>
      <c r="L55" s="207">
        <f>J55*K55</f>
        <v>273000</v>
      </c>
      <c r="M55" s="469">
        <v>100</v>
      </c>
      <c r="N55" s="470"/>
      <c r="O55" s="217">
        <f t="shared" si="1"/>
        <v>2730</v>
      </c>
      <c r="P55" s="65"/>
    </row>
    <row r="56" spans="2:16" ht="15" thickBot="1" x14ac:dyDescent="0.25">
      <c r="B56" s="66"/>
      <c r="C56" s="445"/>
      <c r="D56" s="446"/>
      <c r="E56" s="446"/>
      <c r="F56" s="446"/>
      <c r="G56" s="446"/>
      <c r="H56" s="446"/>
      <c r="I56" s="446"/>
      <c r="J56" s="107"/>
      <c r="K56" s="108"/>
      <c r="L56" s="107"/>
      <c r="M56" s="544"/>
      <c r="N56" s="545"/>
      <c r="O56" s="217"/>
      <c r="P56" s="65"/>
    </row>
    <row r="57" spans="2:16" ht="15" thickBot="1" x14ac:dyDescent="0.25">
      <c r="B57" s="66"/>
      <c r="C57" s="439" t="s">
        <v>55</v>
      </c>
      <c r="D57" s="440"/>
      <c r="E57" s="440"/>
      <c r="F57" s="440"/>
      <c r="G57" s="440"/>
      <c r="H57" s="440"/>
      <c r="I57" s="440"/>
      <c r="J57" s="440"/>
      <c r="K57" s="440"/>
      <c r="L57" s="440"/>
      <c r="M57" s="440"/>
      <c r="N57" s="441"/>
      <c r="O57" s="190">
        <f>SUM(O53:O56)</f>
        <v>7117.5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19451.09</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19451.09</v>
      </c>
      <c r="N64" s="436"/>
      <c r="O64" s="118">
        <f>L64*M64</f>
        <v>4862.7725</v>
      </c>
      <c r="P64" s="65"/>
    </row>
    <row r="65" spans="2:16" x14ac:dyDescent="0.2">
      <c r="B65" s="66"/>
      <c r="C65" s="96" t="s">
        <v>74</v>
      </c>
      <c r="D65" s="97"/>
      <c r="E65" s="97"/>
      <c r="F65" s="97"/>
      <c r="G65" s="97"/>
      <c r="H65" s="97"/>
      <c r="I65" s="97"/>
      <c r="J65" s="115"/>
      <c r="K65" s="116"/>
      <c r="L65" s="117">
        <v>0.01</v>
      </c>
      <c r="M65" s="435">
        <f t="shared" ref="M65:M66" si="2">O$59</f>
        <v>19451.09</v>
      </c>
      <c r="N65" s="436"/>
      <c r="O65" s="118">
        <f t="shared" ref="O65:O66" si="3">L65*M65</f>
        <v>194.51089999999999</v>
      </c>
      <c r="P65" s="65"/>
    </row>
    <row r="66" spans="2:16" ht="15" thickBot="1" x14ac:dyDescent="0.25">
      <c r="B66" s="66"/>
      <c r="C66" s="85" t="s">
        <v>75</v>
      </c>
      <c r="D66" s="86"/>
      <c r="E66" s="86"/>
      <c r="F66" s="86"/>
      <c r="G66" s="86"/>
      <c r="H66" s="86"/>
      <c r="I66" s="86"/>
      <c r="J66" s="119"/>
      <c r="K66" s="120"/>
      <c r="L66" s="117">
        <v>0.04</v>
      </c>
      <c r="M66" s="435">
        <f t="shared" si="2"/>
        <v>19451.09</v>
      </c>
      <c r="N66" s="436"/>
      <c r="O66" s="118">
        <f t="shared" si="3"/>
        <v>778.04359999999997</v>
      </c>
      <c r="P66" s="65"/>
    </row>
    <row r="67" spans="2:16" ht="15" thickBot="1" x14ac:dyDescent="0.25">
      <c r="B67" s="66"/>
      <c r="C67" s="439" t="s">
        <v>55</v>
      </c>
      <c r="D67" s="440"/>
      <c r="E67" s="440"/>
      <c r="F67" s="440"/>
      <c r="G67" s="440"/>
      <c r="H67" s="440"/>
      <c r="I67" s="440"/>
      <c r="J67" s="440"/>
      <c r="K67" s="440"/>
      <c r="L67" s="440"/>
      <c r="M67" s="440"/>
      <c r="N67" s="441"/>
      <c r="O67" s="189">
        <f>ROUND(SUM(O64:O66),2)</f>
        <v>5835.33</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25286</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39BF1-1637-496B-96E8-82A8EB2C584C}">
  <sheetPr>
    <tabColor rgb="FF00B0F0"/>
  </sheetPr>
  <dimension ref="B1:P95"/>
  <sheetViews>
    <sheetView showGridLines="0" view="pageBreakPreview" topLeftCell="A5"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312</v>
      </c>
      <c r="D24" s="477" t="s">
        <v>145</v>
      </c>
      <c r="E24" s="478"/>
      <c r="F24" s="478"/>
      <c r="G24" s="478"/>
      <c r="H24" s="478"/>
      <c r="I24" s="478"/>
      <c r="J24" s="478"/>
      <c r="K24" s="478"/>
      <c r="L24" s="479"/>
      <c r="M24" s="477" t="s">
        <v>157</v>
      </c>
      <c r="N24" s="479"/>
      <c r="O24" s="234">
        <f>'PRESUPUESTO OFICIAL (Entidad)'!I92</f>
        <v>160</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1511.2500019905697</v>
      </c>
      <c r="P29" s="65"/>
    </row>
    <row r="30" spans="2:16" x14ac:dyDescent="0.2">
      <c r="B30" s="66"/>
      <c r="C30" s="96" t="s">
        <v>218</v>
      </c>
      <c r="D30" s="97"/>
      <c r="E30" s="97"/>
      <c r="F30" s="97"/>
      <c r="G30" s="98"/>
      <c r="H30" s="99"/>
      <c r="I30" s="98"/>
      <c r="J30" s="99"/>
      <c r="K30" s="98"/>
      <c r="L30" s="94">
        <f>8000/8</f>
        <v>1000</v>
      </c>
      <c r="M30" s="483">
        <v>2.5</v>
      </c>
      <c r="N30" s="484"/>
      <c r="O30" s="95">
        <f>L30/M30</f>
        <v>400</v>
      </c>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1911.2500019905697</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254</v>
      </c>
      <c r="D37" s="568"/>
      <c r="E37" s="568"/>
      <c r="F37" s="569"/>
      <c r="G37" s="551"/>
      <c r="H37" s="551"/>
      <c r="I37" s="551"/>
      <c r="J37" s="551"/>
      <c r="K37" s="210" t="s">
        <v>157</v>
      </c>
      <c r="L37" s="204">
        <v>1.05</v>
      </c>
      <c r="M37" s="565">
        <v>23333.33</v>
      </c>
      <c r="N37" s="566"/>
      <c r="O37" s="95">
        <f>L37*M37</f>
        <v>24499.996500000001</v>
      </c>
      <c r="P37" s="65"/>
    </row>
    <row r="38" spans="2:16" ht="13.5" customHeight="1" x14ac:dyDescent="0.2">
      <c r="B38" s="66"/>
      <c r="C38" s="567" t="s">
        <v>255</v>
      </c>
      <c r="D38" s="568"/>
      <c r="E38" s="568"/>
      <c r="F38" s="569"/>
      <c r="G38" s="551"/>
      <c r="H38" s="551"/>
      <c r="I38" s="551"/>
      <c r="J38" s="551"/>
      <c r="K38" s="210" t="s">
        <v>191</v>
      </c>
      <c r="L38" s="208">
        <v>6</v>
      </c>
      <c r="M38" s="548">
        <v>400</v>
      </c>
      <c r="N38" s="549"/>
      <c r="O38" s="95">
        <f t="shared" ref="O38:O40" si="0">L38*M38</f>
        <v>2400</v>
      </c>
      <c r="P38" s="65"/>
    </row>
    <row r="39" spans="2:16" ht="13.5" customHeight="1" x14ac:dyDescent="0.2">
      <c r="B39" s="66"/>
      <c r="C39" s="567"/>
      <c r="D39" s="568"/>
      <c r="E39" s="568"/>
      <c r="F39" s="569"/>
      <c r="G39" s="553"/>
      <c r="H39" s="553"/>
      <c r="I39" s="553"/>
      <c r="J39" s="553"/>
      <c r="K39" s="205"/>
      <c r="L39" s="219"/>
      <c r="M39" s="548"/>
      <c r="N39" s="549"/>
      <c r="O39" s="95">
        <f t="shared" si="0"/>
        <v>0</v>
      </c>
      <c r="P39" s="65"/>
    </row>
    <row r="40" spans="2:16" ht="13.5" customHeight="1" x14ac:dyDescent="0.2">
      <c r="B40" s="66"/>
      <c r="C40" s="567"/>
      <c r="D40" s="568"/>
      <c r="E40" s="568"/>
      <c r="F40" s="569"/>
      <c r="G40" s="223"/>
      <c r="H40" s="223"/>
      <c r="I40" s="223"/>
      <c r="J40" s="223"/>
      <c r="K40" s="205"/>
      <c r="L40" s="219"/>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26899.996500000001</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4034.9994750000001</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4034.9994750000001</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15.45454539717791</v>
      </c>
      <c r="N53" s="474"/>
      <c r="O53" s="217">
        <f>L53/M53</f>
        <v>10725.00003981139</v>
      </c>
      <c r="P53" s="65"/>
    </row>
    <row r="54" spans="2:16" x14ac:dyDescent="0.2">
      <c r="B54" s="66"/>
      <c r="C54" s="110" t="s">
        <v>184</v>
      </c>
      <c r="D54" s="111"/>
      <c r="E54" s="111"/>
      <c r="F54" s="111"/>
      <c r="G54" s="111"/>
      <c r="H54" s="111"/>
      <c r="I54" s="111"/>
      <c r="J54" s="207">
        <v>140000</v>
      </c>
      <c r="K54" s="208">
        <v>1.95</v>
      </c>
      <c r="L54" s="207">
        <f>J54*K54</f>
        <v>273000</v>
      </c>
      <c r="M54" s="473">
        <v>14</v>
      </c>
      <c r="N54" s="474"/>
      <c r="O54" s="217">
        <f t="shared" ref="O54" si="1">L54/M54</f>
        <v>19500</v>
      </c>
      <c r="P54" s="65"/>
    </row>
    <row r="55" spans="2:16" x14ac:dyDescent="0.2">
      <c r="B55" s="66"/>
      <c r="C55" s="213"/>
      <c r="D55" s="214"/>
      <c r="E55" s="214"/>
      <c r="F55" s="214"/>
      <c r="G55" s="214"/>
      <c r="H55" s="214"/>
      <c r="I55" s="214"/>
      <c r="J55" s="112"/>
      <c r="K55" s="215"/>
      <c r="L55" s="216"/>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30225.000039811392</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63071.25</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63071.25</v>
      </c>
      <c r="N64" s="436"/>
      <c r="O64" s="118">
        <f>L64*M64</f>
        <v>15767.8125</v>
      </c>
      <c r="P64" s="65"/>
    </row>
    <row r="65" spans="2:16" x14ac:dyDescent="0.2">
      <c r="B65" s="66"/>
      <c r="C65" s="96" t="s">
        <v>74</v>
      </c>
      <c r="D65" s="97"/>
      <c r="E65" s="97"/>
      <c r="F65" s="97"/>
      <c r="G65" s="97"/>
      <c r="H65" s="97"/>
      <c r="I65" s="97"/>
      <c r="J65" s="115"/>
      <c r="K65" s="116"/>
      <c r="L65" s="117">
        <v>0.01</v>
      </c>
      <c r="M65" s="435">
        <f t="shared" ref="M65:M66" si="2">O$59</f>
        <v>63071.25</v>
      </c>
      <c r="N65" s="436"/>
      <c r="O65" s="118">
        <f t="shared" ref="O65:O66" si="3">L65*M65</f>
        <v>630.71249999999998</v>
      </c>
      <c r="P65" s="65"/>
    </row>
    <row r="66" spans="2:16" ht="15" thickBot="1" x14ac:dyDescent="0.25">
      <c r="B66" s="66"/>
      <c r="C66" s="85" t="s">
        <v>75</v>
      </c>
      <c r="D66" s="86"/>
      <c r="E66" s="86"/>
      <c r="F66" s="86"/>
      <c r="G66" s="86"/>
      <c r="H66" s="86"/>
      <c r="I66" s="86"/>
      <c r="J66" s="119"/>
      <c r="K66" s="120"/>
      <c r="L66" s="117">
        <v>0.04</v>
      </c>
      <c r="M66" s="435">
        <f t="shared" si="2"/>
        <v>63071.25</v>
      </c>
      <c r="N66" s="436"/>
      <c r="O66" s="118">
        <f t="shared" si="3"/>
        <v>2522.85</v>
      </c>
      <c r="P66" s="65"/>
    </row>
    <row r="67" spans="2:16" ht="15" thickBot="1" x14ac:dyDescent="0.25">
      <c r="B67" s="66"/>
      <c r="C67" s="439" t="s">
        <v>55</v>
      </c>
      <c r="D67" s="440"/>
      <c r="E67" s="440"/>
      <c r="F67" s="440"/>
      <c r="G67" s="440"/>
      <c r="H67" s="440"/>
      <c r="I67" s="440"/>
      <c r="J67" s="440"/>
      <c r="K67" s="440"/>
      <c r="L67" s="440"/>
      <c r="M67" s="440"/>
      <c r="N67" s="441"/>
      <c r="O67" s="189">
        <f>ROUND(SUM(O64:O66),2)</f>
        <v>18921.38</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81993</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148A1-33A9-4751-97F3-47C9F280ADC4}">
  <sheetPr>
    <tabColor rgb="FF00B0F0"/>
  </sheetPr>
  <dimension ref="B1:P95"/>
  <sheetViews>
    <sheetView showGridLines="0" view="pageBreakPreview" topLeftCell="A4"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331</v>
      </c>
      <c r="D24" s="477" t="s">
        <v>147</v>
      </c>
      <c r="E24" s="478"/>
      <c r="F24" s="478"/>
      <c r="G24" s="478"/>
      <c r="H24" s="478"/>
      <c r="I24" s="478"/>
      <c r="J24" s="478"/>
      <c r="K24" s="478"/>
      <c r="L24" s="479"/>
      <c r="M24" s="477" t="s">
        <v>161</v>
      </c>
      <c r="N24" s="479"/>
      <c r="O24" s="233">
        <f>'PRESUPUESTO OFICIAL (Entidad)'!I96</f>
        <v>20</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593.125</v>
      </c>
      <c r="P29" s="65"/>
    </row>
    <row r="30" spans="2:16" x14ac:dyDescent="0.2">
      <c r="B30" s="66"/>
      <c r="C30" s="96" t="s">
        <v>218</v>
      </c>
      <c r="D30" s="97"/>
      <c r="E30" s="97"/>
      <c r="F30" s="97"/>
      <c r="G30" s="98"/>
      <c r="H30" s="99"/>
      <c r="I30" s="98"/>
      <c r="J30" s="99"/>
      <c r="K30" s="98"/>
      <c r="L30" s="94">
        <f>8000/8</f>
        <v>1000</v>
      </c>
      <c r="M30" s="483">
        <v>8</v>
      </c>
      <c r="N30" s="484"/>
      <c r="O30" s="95">
        <f>L30/M30</f>
        <v>125</v>
      </c>
      <c r="P30" s="65"/>
    </row>
    <row r="31" spans="2:16" ht="15" thickBot="1" x14ac:dyDescent="0.25">
      <c r="B31" s="66"/>
      <c r="C31" s="445" t="s">
        <v>248</v>
      </c>
      <c r="D31" s="446"/>
      <c r="E31" s="446"/>
      <c r="F31" s="446"/>
      <c r="G31" s="461"/>
      <c r="H31" s="480"/>
      <c r="I31" s="461"/>
      <c r="J31" s="480"/>
      <c r="K31" s="461"/>
      <c r="L31" s="100">
        <f>80000/8</f>
        <v>10000</v>
      </c>
      <c r="M31" s="481">
        <v>2.4783116213802496</v>
      </c>
      <c r="N31" s="482"/>
      <c r="O31" s="95">
        <f>L31/M31</f>
        <v>4035.0050872257484</v>
      </c>
      <c r="P31" s="65"/>
    </row>
    <row r="32" spans="2:16" ht="15" thickBot="1" x14ac:dyDescent="0.25">
      <c r="B32" s="66"/>
      <c r="C32" s="439" t="s">
        <v>55</v>
      </c>
      <c r="D32" s="440"/>
      <c r="E32" s="440"/>
      <c r="F32" s="440"/>
      <c r="G32" s="440"/>
      <c r="H32" s="440"/>
      <c r="I32" s="440"/>
      <c r="J32" s="440"/>
      <c r="K32" s="440"/>
      <c r="L32" s="440"/>
      <c r="M32" s="440"/>
      <c r="N32" s="441"/>
      <c r="O32" s="191">
        <f>SUM(O29:O31)</f>
        <v>4753.1300872257489</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256</v>
      </c>
      <c r="D37" s="568"/>
      <c r="E37" s="568"/>
      <c r="F37" s="569"/>
      <c r="G37" s="551"/>
      <c r="H37" s="551"/>
      <c r="I37" s="551"/>
      <c r="J37" s="551"/>
      <c r="K37" s="210" t="s">
        <v>213</v>
      </c>
      <c r="L37" s="204">
        <v>1.05</v>
      </c>
      <c r="M37" s="565">
        <v>35000</v>
      </c>
      <c r="N37" s="566"/>
      <c r="O37" s="95">
        <f>L37*M37</f>
        <v>36750</v>
      </c>
      <c r="P37" s="65"/>
    </row>
    <row r="38" spans="2:16" ht="13.5" customHeight="1" x14ac:dyDescent="0.2">
      <c r="B38" s="66"/>
      <c r="C38" s="567" t="s">
        <v>252</v>
      </c>
      <c r="D38" s="568"/>
      <c r="E38" s="568"/>
      <c r="F38" s="569"/>
      <c r="G38" s="551"/>
      <c r="H38" s="551"/>
      <c r="I38" s="551"/>
      <c r="J38" s="551"/>
      <c r="K38" s="210" t="s">
        <v>160</v>
      </c>
      <c r="L38" s="208">
        <v>0.1</v>
      </c>
      <c r="M38" s="548">
        <v>16000</v>
      </c>
      <c r="N38" s="549"/>
      <c r="O38" s="95">
        <f t="shared" ref="O38:O40" si="0">L38*M38</f>
        <v>1600</v>
      </c>
      <c r="P38" s="65"/>
    </row>
    <row r="39" spans="2:16" ht="13.5" customHeight="1" x14ac:dyDescent="0.2">
      <c r="B39" s="66"/>
      <c r="C39" s="567" t="s">
        <v>257</v>
      </c>
      <c r="D39" s="568"/>
      <c r="E39" s="568"/>
      <c r="F39" s="569"/>
      <c r="G39" s="553"/>
      <c r="H39" s="553"/>
      <c r="I39" s="553"/>
      <c r="J39" s="553"/>
      <c r="K39" s="205" t="s">
        <v>191</v>
      </c>
      <c r="L39" s="219">
        <v>4</v>
      </c>
      <c r="M39" s="548">
        <v>500</v>
      </c>
      <c r="N39" s="549"/>
      <c r="O39" s="95">
        <f t="shared" si="0"/>
        <v>2000</v>
      </c>
      <c r="P39" s="65"/>
    </row>
    <row r="40" spans="2:16" ht="13.5" customHeight="1" x14ac:dyDescent="0.2">
      <c r="B40" s="66"/>
      <c r="C40" s="567" t="s">
        <v>258</v>
      </c>
      <c r="D40" s="568"/>
      <c r="E40" s="568"/>
      <c r="F40" s="569"/>
      <c r="G40" s="223"/>
      <c r="H40" s="223"/>
      <c r="I40" s="223"/>
      <c r="J40" s="223"/>
      <c r="K40" s="205" t="s">
        <v>189</v>
      </c>
      <c r="L40" s="219">
        <v>1</v>
      </c>
      <c r="M40" s="548">
        <v>10000</v>
      </c>
      <c r="N40" s="549"/>
      <c r="O40" s="95">
        <f t="shared" si="0"/>
        <v>10000</v>
      </c>
      <c r="P40" s="65"/>
    </row>
    <row r="41" spans="2:16" ht="15" thickBot="1" x14ac:dyDescent="0.25">
      <c r="B41" s="66"/>
      <c r="C41" s="559" t="s">
        <v>55</v>
      </c>
      <c r="D41" s="560"/>
      <c r="E41" s="560"/>
      <c r="F41" s="560"/>
      <c r="G41" s="560"/>
      <c r="H41" s="560"/>
      <c r="I41" s="560"/>
      <c r="J41" s="560"/>
      <c r="K41" s="560"/>
      <c r="L41" s="560"/>
      <c r="M41" s="560"/>
      <c r="N41" s="561"/>
      <c r="O41" s="220">
        <f>SUM(O37:O40)</f>
        <v>50350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7552.5</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7552.5</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60</v>
      </c>
      <c r="N53" s="474"/>
      <c r="O53" s="217">
        <f>L53/M53</f>
        <v>2762.5</v>
      </c>
      <c r="P53" s="65"/>
    </row>
    <row r="54" spans="2:16" x14ac:dyDescent="0.2">
      <c r="B54" s="66"/>
      <c r="C54" s="110" t="s">
        <v>184</v>
      </c>
      <c r="D54" s="111"/>
      <c r="E54" s="111"/>
      <c r="F54" s="111"/>
      <c r="G54" s="111"/>
      <c r="H54" s="111"/>
      <c r="I54" s="111"/>
      <c r="J54" s="207">
        <v>140000</v>
      </c>
      <c r="K54" s="208">
        <v>1.95</v>
      </c>
      <c r="L54" s="207">
        <f>J54*K54</f>
        <v>273000</v>
      </c>
      <c r="M54" s="473">
        <v>60</v>
      </c>
      <c r="N54" s="474"/>
      <c r="O54" s="217">
        <f t="shared" ref="O54:O55" si="1">L54/M54</f>
        <v>4550</v>
      </c>
      <c r="P54" s="65"/>
    </row>
    <row r="55" spans="2:16" x14ac:dyDescent="0.2">
      <c r="B55" s="66"/>
      <c r="C55" s="213" t="s">
        <v>260</v>
      </c>
      <c r="D55" s="214"/>
      <c r="E55" s="214"/>
      <c r="F55" s="214"/>
      <c r="G55" s="214"/>
      <c r="H55" s="214"/>
      <c r="I55" s="214"/>
      <c r="J55" s="207">
        <v>140000</v>
      </c>
      <c r="K55" s="215">
        <v>1.95</v>
      </c>
      <c r="L55" s="207">
        <f>J55*K55</f>
        <v>273000</v>
      </c>
      <c r="M55" s="469">
        <v>60</v>
      </c>
      <c r="N55" s="470"/>
      <c r="O55" s="217">
        <f t="shared" si="1"/>
        <v>4550</v>
      </c>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11862.5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74518.13</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74518.13</v>
      </c>
      <c r="N64" s="436"/>
      <c r="O64" s="118">
        <f>L64*M64</f>
        <v>18629.532500000001</v>
      </c>
      <c r="P64" s="65"/>
    </row>
    <row r="65" spans="2:16" x14ac:dyDescent="0.2">
      <c r="B65" s="66"/>
      <c r="C65" s="96" t="s">
        <v>74</v>
      </c>
      <c r="D65" s="97"/>
      <c r="E65" s="97"/>
      <c r="F65" s="97"/>
      <c r="G65" s="97"/>
      <c r="H65" s="97"/>
      <c r="I65" s="97"/>
      <c r="J65" s="115"/>
      <c r="K65" s="116"/>
      <c r="L65" s="117">
        <v>0.01</v>
      </c>
      <c r="M65" s="435">
        <f t="shared" ref="M65:M66" si="2">O$59</f>
        <v>74518.13</v>
      </c>
      <c r="N65" s="436"/>
      <c r="O65" s="118">
        <f t="shared" ref="O65:O66" si="3">L65*M65</f>
        <v>745.18130000000008</v>
      </c>
      <c r="P65" s="65"/>
    </row>
    <row r="66" spans="2:16" ht="15" thickBot="1" x14ac:dyDescent="0.25">
      <c r="B66" s="66"/>
      <c r="C66" s="85" t="s">
        <v>75</v>
      </c>
      <c r="D66" s="86"/>
      <c r="E66" s="86"/>
      <c r="F66" s="86"/>
      <c r="G66" s="86"/>
      <c r="H66" s="86"/>
      <c r="I66" s="86"/>
      <c r="J66" s="119"/>
      <c r="K66" s="120"/>
      <c r="L66" s="117">
        <v>0.04</v>
      </c>
      <c r="M66" s="435">
        <f t="shared" si="2"/>
        <v>74518.13</v>
      </c>
      <c r="N66" s="436"/>
      <c r="O66" s="118">
        <f t="shared" si="3"/>
        <v>2980.7252000000003</v>
      </c>
      <c r="P66" s="65"/>
    </row>
    <row r="67" spans="2:16" ht="15" thickBot="1" x14ac:dyDescent="0.25">
      <c r="B67" s="66"/>
      <c r="C67" s="439" t="s">
        <v>55</v>
      </c>
      <c r="D67" s="440"/>
      <c r="E67" s="440"/>
      <c r="F67" s="440"/>
      <c r="G67" s="440"/>
      <c r="H67" s="440"/>
      <c r="I67" s="440"/>
      <c r="J67" s="440"/>
      <c r="K67" s="440"/>
      <c r="L67" s="440"/>
      <c r="M67" s="440"/>
      <c r="N67" s="441"/>
      <c r="O67" s="189">
        <f>ROUND(SUM(O64:O66),2)</f>
        <v>22355.439999999999</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96874</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BDECC-326B-45B1-A70F-A90D8840F09D}">
  <sheetPr>
    <tabColor rgb="FF00B0F0"/>
  </sheetPr>
  <dimension ref="B1:P95"/>
  <sheetViews>
    <sheetView showGridLines="0" view="pageBreakPreview" topLeftCell="A5"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283</v>
      </c>
      <c r="D24" s="477" t="s">
        <v>148</v>
      </c>
      <c r="E24" s="478"/>
      <c r="F24" s="478"/>
      <c r="G24" s="478"/>
      <c r="H24" s="478"/>
      <c r="I24" s="478"/>
      <c r="J24" s="478"/>
      <c r="K24" s="478"/>
      <c r="L24" s="479"/>
      <c r="M24" s="477" t="s">
        <v>161</v>
      </c>
      <c r="N24" s="479"/>
      <c r="O24" s="234">
        <f>'PRESUPUESTO OFICIAL (Entidad)'!I97</f>
        <v>6</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604.50000014924569</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604.50000014924569</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259</v>
      </c>
      <c r="D37" s="568"/>
      <c r="E37" s="568"/>
      <c r="F37" s="569"/>
      <c r="G37" s="551"/>
      <c r="H37" s="551"/>
      <c r="I37" s="551"/>
      <c r="J37" s="551"/>
      <c r="K37" s="210" t="s">
        <v>213</v>
      </c>
      <c r="L37" s="204">
        <v>1.05</v>
      </c>
      <c r="M37" s="565">
        <f>60000/6</f>
        <v>10000</v>
      </c>
      <c r="N37" s="566"/>
      <c r="O37" s="95">
        <f>L37*M37</f>
        <v>10500</v>
      </c>
      <c r="P37" s="65"/>
    </row>
    <row r="38" spans="2:16" ht="13.5" customHeight="1" x14ac:dyDescent="0.2">
      <c r="B38" s="66"/>
      <c r="C38" s="567" t="s">
        <v>215</v>
      </c>
      <c r="D38" s="568"/>
      <c r="E38" s="568"/>
      <c r="F38" s="569"/>
      <c r="G38" s="551"/>
      <c r="H38" s="551"/>
      <c r="I38" s="551"/>
      <c r="J38" s="551"/>
      <c r="K38" s="210" t="s">
        <v>189</v>
      </c>
      <c r="L38" s="208">
        <v>0.05</v>
      </c>
      <c r="M38" s="548">
        <v>30000</v>
      </c>
      <c r="N38" s="549"/>
      <c r="O38" s="95">
        <f t="shared" ref="O38:O40" si="0">L38*M38</f>
        <v>1500</v>
      </c>
      <c r="P38" s="65"/>
    </row>
    <row r="39" spans="2:16" ht="13.5" customHeight="1" x14ac:dyDescent="0.2">
      <c r="B39" s="66"/>
      <c r="C39" s="567" t="s">
        <v>216</v>
      </c>
      <c r="D39" s="568"/>
      <c r="E39" s="568"/>
      <c r="F39" s="569"/>
      <c r="G39" s="553"/>
      <c r="H39" s="553"/>
      <c r="I39" s="553"/>
      <c r="J39" s="553"/>
      <c r="K39" s="205" t="s">
        <v>189</v>
      </c>
      <c r="L39" s="219">
        <v>0.25</v>
      </c>
      <c r="M39" s="548">
        <v>10000</v>
      </c>
      <c r="N39" s="549"/>
      <c r="O39" s="95">
        <f t="shared" si="0"/>
        <v>2500</v>
      </c>
      <c r="P39" s="65"/>
    </row>
    <row r="40" spans="2:16" ht="13.5" customHeight="1" x14ac:dyDescent="0.2">
      <c r="B40" s="66"/>
      <c r="C40" s="567" t="s">
        <v>214</v>
      </c>
      <c r="D40" s="568"/>
      <c r="E40" s="568"/>
      <c r="F40" s="569"/>
      <c r="G40" s="223"/>
      <c r="H40" s="223"/>
      <c r="I40" s="223"/>
      <c r="J40" s="223"/>
      <c r="K40" s="205" t="s">
        <v>189</v>
      </c>
      <c r="L40" s="219">
        <v>0.15</v>
      </c>
      <c r="M40" s="548">
        <v>80000</v>
      </c>
      <c r="N40" s="549"/>
      <c r="O40" s="95">
        <f t="shared" si="0"/>
        <v>12000</v>
      </c>
      <c r="P40" s="65"/>
    </row>
    <row r="41" spans="2:16" ht="15" thickBot="1" x14ac:dyDescent="0.25">
      <c r="B41" s="66"/>
      <c r="C41" s="559" t="s">
        <v>55</v>
      </c>
      <c r="D41" s="560"/>
      <c r="E41" s="560"/>
      <c r="F41" s="560"/>
      <c r="G41" s="560"/>
      <c r="H41" s="560"/>
      <c r="I41" s="560"/>
      <c r="J41" s="560"/>
      <c r="K41" s="560"/>
      <c r="L41" s="560"/>
      <c r="M41" s="560"/>
      <c r="N41" s="561"/>
      <c r="O41" s="220">
        <f>SUM(O37:O40)</f>
        <v>26500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3975</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3975</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36.778846129486297</v>
      </c>
      <c r="N53" s="474"/>
      <c r="O53" s="217">
        <f>L53/M53</f>
        <v>4506.6666696515822</v>
      </c>
      <c r="P53" s="65"/>
    </row>
    <row r="54" spans="2:16" x14ac:dyDescent="0.2">
      <c r="B54" s="66"/>
      <c r="C54" s="110" t="s">
        <v>184</v>
      </c>
      <c r="D54" s="111"/>
      <c r="E54" s="111"/>
      <c r="F54" s="111"/>
      <c r="G54" s="111"/>
      <c r="H54" s="111"/>
      <c r="I54" s="111"/>
      <c r="J54" s="207">
        <v>140000</v>
      </c>
      <c r="K54" s="208">
        <v>1.95</v>
      </c>
      <c r="L54" s="207">
        <f>J54*K54</f>
        <v>273000</v>
      </c>
      <c r="M54" s="473">
        <v>36</v>
      </c>
      <c r="N54" s="474"/>
      <c r="O54" s="217">
        <f t="shared" ref="O54" si="1">L54/M54</f>
        <v>7583.333333333333</v>
      </c>
      <c r="P54" s="65"/>
    </row>
    <row r="55" spans="2:16" x14ac:dyDescent="0.2">
      <c r="B55" s="66"/>
      <c r="C55" s="213"/>
      <c r="D55" s="214"/>
      <c r="E55" s="214"/>
      <c r="F55" s="214"/>
      <c r="G55" s="214"/>
      <c r="H55" s="214"/>
      <c r="I55" s="214"/>
      <c r="J55" s="112"/>
      <c r="K55" s="215"/>
      <c r="L55" s="216"/>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12090.000002984914</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43169.5</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43169.5</v>
      </c>
      <c r="N64" s="436"/>
      <c r="O64" s="118">
        <f>L64*M64</f>
        <v>10792.375</v>
      </c>
      <c r="P64" s="65"/>
    </row>
    <row r="65" spans="2:16" x14ac:dyDescent="0.2">
      <c r="B65" s="66"/>
      <c r="C65" s="96" t="s">
        <v>74</v>
      </c>
      <c r="D65" s="97"/>
      <c r="E65" s="97"/>
      <c r="F65" s="97"/>
      <c r="G65" s="97"/>
      <c r="H65" s="97"/>
      <c r="I65" s="97"/>
      <c r="J65" s="115"/>
      <c r="K65" s="116"/>
      <c r="L65" s="117">
        <v>0.01</v>
      </c>
      <c r="M65" s="435">
        <f t="shared" ref="M65:M66" si="2">O$59</f>
        <v>43169.5</v>
      </c>
      <c r="N65" s="436"/>
      <c r="O65" s="118">
        <f t="shared" ref="O65:O66" si="3">L65*M65</f>
        <v>431.69499999999999</v>
      </c>
      <c r="P65" s="65"/>
    </row>
    <row r="66" spans="2:16" ht="15" thickBot="1" x14ac:dyDescent="0.25">
      <c r="B66" s="66"/>
      <c r="C66" s="85" t="s">
        <v>75</v>
      </c>
      <c r="D66" s="86"/>
      <c r="E66" s="86"/>
      <c r="F66" s="86"/>
      <c r="G66" s="86"/>
      <c r="H66" s="86"/>
      <c r="I66" s="86"/>
      <c r="J66" s="119"/>
      <c r="K66" s="120"/>
      <c r="L66" s="117">
        <v>0.04</v>
      </c>
      <c r="M66" s="435">
        <f t="shared" si="2"/>
        <v>43169.5</v>
      </c>
      <c r="N66" s="436"/>
      <c r="O66" s="118">
        <f t="shared" si="3"/>
        <v>1726.78</v>
      </c>
      <c r="P66" s="65"/>
    </row>
    <row r="67" spans="2:16" ht="15" thickBot="1" x14ac:dyDescent="0.25">
      <c r="B67" s="66"/>
      <c r="C67" s="439" t="s">
        <v>55</v>
      </c>
      <c r="D67" s="440"/>
      <c r="E67" s="440"/>
      <c r="F67" s="440"/>
      <c r="G67" s="440"/>
      <c r="H67" s="440"/>
      <c r="I67" s="440"/>
      <c r="J67" s="440"/>
      <c r="K67" s="440"/>
      <c r="L67" s="440"/>
      <c r="M67" s="440"/>
      <c r="N67" s="441"/>
      <c r="O67" s="189">
        <f>ROUND(SUM(O64:O66),2)</f>
        <v>12950.85</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56120</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7C61F-6638-4B18-85E8-FBA2BBB117DB}">
  <sheetPr>
    <tabColor rgb="FF00B0F0"/>
  </sheetPr>
  <dimension ref="B1:P95"/>
  <sheetViews>
    <sheetView showGridLines="0" view="pageBreakPreview"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313</v>
      </c>
      <c r="D24" s="477" t="s">
        <v>292</v>
      </c>
      <c r="E24" s="478"/>
      <c r="F24" s="478"/>
      <c r="G24" s="478"/>
      <c r="H24" s="478"/>
      <c r="I24" s="478"/>
      <c r="J24" s="478"/>
      <c r="K24" s="478"/>
      <c r="L24" s="479"/>
      <c r="M24" s="477" t="s">
        <v>158</v>
      </c>
      <c r="N24" s="479"/>
      <c r="O24" s="260">
        <f>'PRESUPUESTO OFICIAL (Entidad)'!I102</f>
        <v>1</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355.875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355.875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298</v>
      </c>
      <c r="D37" s="568"/>
      <c r="E37" s="568"/>
      <c r="F37" s="569"/>
      <c r="G37" s="551"/>
      <c r="H37" s="551"/>
      <c r="I37" s="551"/>
      <c r="J37" s="551"/>
      <c r="K37" s="210" t="s">
        <v>158</v>
      </c>
      <c r="L37" s="204">
        <v>1</v>
      </c>
      <c r="M37" s="565">
        <v>200000</v>
      </c>
      <c r="N37" s="566"/>
      <c r="O37" s="95">
        <f>L37*M37</f>
        <v>200000</v>
      </c>
      <c r="P37" s="65"/>
    </row>
    <row r="38" spans="2:16" ht="13.5" customHeight="1" x14ac:dyDescent="0.2">
      <c r="B38" s="66"/>
      <c r="C38" s="567"/>
      <c r="D38" s="568"/>
      <c r="E38" s="568"/>
      <c r="F38" s="569"/>
      <c r="G38" s="551"/>
      <c r="H38" s="551"/>
      <c r="I38" s="551"/>
      <c r="J38" s="551"/>
      <c r="K38" s="210"/>
      <c r="L38" s="208"/>
      <c r="M38" s="548"/>
      <c r="N38" s="549"/>
      <c r="O38" s="95">
        <f t="shared" ref="O38:O40" si="0">L38*M38</f>
        <v>0</v>
      </c>
      <c r="P38" s="65"/>
    </row>
    <row r="39" spans="2:16" ht="13.5" customHeight="1" x14ac:dyDescent="0.2">
      <c r="B39" s="66"/>
      <c r="C39" s="567"/>
      <c r="D39" s="568"/>
      <c r="E39" s="568"/>
      <c r="F39" s="569"/>
      <c r="G39" s="553"/>
      <c r="H39" s="553"/>
      <c r="I39" s="553"/>
      <c r="J39" s="553"/>
      <c r="K39" s="205"/>
      <c r="L39" s="219"/>
      <c r="M39" s="548"/>
      <c r="N39" s="549"/>
      <c r="O39" s="95">
        <f t="shared" si="0"/>
        <v>0</v>
      </c>
      <c r="P39" s="65"/>
    </row>
    <row r="40" spans="2:16" ht="13.5" customHeight="1" x14ac:dyDescent="0.2">
      <c r="B40" s="66"/>
      <c r="C40" s="567"/>
      <c r="D40" s="568"/>
      <c r="E40" s="568"/>
      <c r="F40" s="569"/>
      <c r="G40" s="223"/>
      <c r="H40" s="223"/>
      <c r="I40" s="223"/>
      <c r="J40" s="223"/>
      <c r="K40" s="205"/>
      <c r="L40" s="219"/>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200000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30000</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30000</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100</v>
      </c>
      <c r="N53" s="474"/>
      <c r="O53" s="217">
        <f>L53/M53</f>
        <v>1657.5</v>
      </c>
      <c r="P53" s="65"/>
    </row>
    <row r="54" spans="2:16" x14ac:dyDescent="0.2">
      <c r="B54" s="66"/>
      <c r="C54" s="110" t="s">
        <v>184</v>
      </c>
      <c r="D54" s="111"/>
      <c r="E54" s="111"/>
      <c r="F54" s="111"/>
      <c r="G54" s="111"/>
      <c r="H54" s="111"/>
      <c r="I54" s="111"/>
      <c r="J54" s="207">
        <v>140000</v>
      </c>
      <c r="K54" s="208">
        <v>1.95</v>
      </c>
      <c r="L54" s="207">
        <f>J54*K54</f>
        <v>273000</v>
      </c>
      <c r="M54" s="473">
        <v>100</v>
      </c>
      <c r="N54" s="474"/>
      <c r="O54" s="217">
        <f t="shared" ref="O54:O55" si="1">L54/M54</f>
        <v>2730</v>
      </c>
      <c r="P54" s="65"/>
    </row>
    <row r="55" spans="2:16" x14ac:dyDescent="0.2">
      <c r="B55" s="66"/>
      <c r="C55" s="213" t="s">
        <v>261</v>
      </c>
      <c r="D55" s="214"/>
      <c r="E55" s="214"/>
      <c r="F55" s="214"/>
      <c r="G55" s="214"/>
      <c r="H55" s="214"/>
      <c r="I55" s="214"/>
      <c r="J55" s="207">
        <v>140000</v>
      </c>
      <c r="K55" s="208">
        <v>1.95</v>
      </c>
      <c r="L55" s="207">
        <f>J55*K55</f>
        <v>273000</v>
      </c>
      <c r="M55" s="469">
        <v>100</v>
      </c>
      <c r="N55" s="470"/>
      <c r="O55" s="217">
        <f t="shared" si="1"/>
        <v>2730</v>
      </c>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7117.5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237473.38</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237473.38</v>
      </c>
      <c r="N64" s="436"/>
      <c r="O64" s="118">
        <f>L64*M64</f>
        <v>59368.345000000001</v>
      </c>
      <c r="P64" s="65"/>
    </row>
    <row r="65" spans="2:16" x14ac:dyDescent="0.2">
      <c r="B65" s="66"/>
      <c r="C65" s="96" t="s">
        <v>74</v>
      </c>
      <c r="D65" s="97"/>
      <c r="E65" s="97"/>
      <c r="F65" s="97"/>
      <c r="G65" s="97"/>
      <c r="H65" s="97"/>
      <c r="I65" s="97"/>
      <c r="J65" s="115"/>
      <c r="K65" s="116"/>
      <c r="L65" s="117">
        <v>0.01</v>
      </c>
      <c r="M65" s="435">
        <f t="shared" ref="M65:M66" si="2">O$59</f>
        <v>237473.38</v>
      </c>
      <c r="N65" s="436"/>
      <c r="O65" s="118">
        <f t="shared" ref="O65:O66" si="3">L65*M65</f>
        <v>2374.7338</v>
      </c>
      <c r="P65" s="65"/>
    </row>
    <row r="66" spans="2:16" ht="15" thickBot="1" x14ac:dyDescent="0.25">
      <c r="B66" s="66"/>
      <c r="C66" s="85" t="s">
        <v>75</v>
      </c>
      <c r="D66" s="86"/>
      <c r="E66" s="86"/>
      <c r="F66" s="86"/>
      <c r="G66" s="86"/>
      <c r="H66" s="86"/>
      <c r="I66" s="86"/>
      <c r="J66" s="119"/>
      <c r="K66" s="120"/>
      <c r="L66" s="117">
        <v>0.04</v>
      </c>
      <c r="M66" s="435">
        <f t="shared" si="2"/>
        <v>237473.38</v>
      </c>
      <c r="N66" s="436"/>
      <c r="O66" s="118">
        <f t="shared" si="3"/>
        <v>9498.9351999999999</v>
      </c>
      <c r="P66" s="65"/>
    </row>
    <row r="67" spans="2:16" ht="15" thickBot="1" x14ac:dyDescent="0.25">
      <c r="B67" s="66"/>
      <c r="C67" s="439" t="s">
        <v>55</v>
      </c>
      <c r="D67" s="440"/>
      <c r="E67" s="440"/>
      <c r="F67" s="440"/>
      <c r="G67" s="440"/>
      <c r="H67" s="440"/>
      <c r="I67" s="440"/>
      <c r="J67" s="440"/>
      <c r="K67" s="440"/>
      <c r="L67" s="440"/>
      <c r="M67" s="440"/>
      <c r="N67" s="441"/>
      <c r="O67" s="189">
        <f>ROUND(SUM(O64:O66),2)</f>
        <v>71242.009999999995</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308715</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576CF-3D4A-4ADD-B098-F54D94FB56BE}">
  <sheetPr>
    <tabColor rgb="FF00B0F0"/>
  </sheetPr>
  <dimension ref="B1:P95"/>
  <sheetViews>
    <sheetView showGridLines="0" view="pageBreakPreview" topLeftCell="A3"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105</v>
      </c>
      <c r="D24" s="477" t="s">
        <v>285</v>
      </c>
      <c r="E24" s="478"/>
      <c r="F24" s="478"/>
      <c r="G24" s="478"/>
      <c r="H24" s="478"/>
      <c r="I24" s="478"/>
      <c r="J24" s="478"/>
      <c r="K24" s="478"/>
      <c r="L24" s="479"/>
      <c r="M24" s="477" t="s">
        <v>157</v>
      </c>
      <c r="N24" s="479"/>
      <c r="O24" s="233">
        <f>'PRESUPUESTO OFICIAL (Entidad)'!I107</f>
        <v>23.5</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243.75</v>
      </c>
      <c r="P29" s="65"/>
    </row>
    <row r="30" spans="2:16" x14ac:dyDescent="0.2">
      <c r="B30" s="66"/>
      <c r="C30" s="96" t="s">
        <v>262</v>
      </c>
      <c r="D30" s="97"/>
      <c r="E30" s="97"/>
      <c r="F30" s="97"/>
      <c r="G30" s="98"/>
      <c r="H30" s="99"/>
      <c r="I30" s="98"/>
      <c r="J30" s="99"/>
      <c r="K30" s="98"/>
      <c r="L30" s="94">
        <f>80000/8</f>
        <v>10000</v>
      </c>
      <c r="M30" s="483">
        <v>5</v>
      </c>
      <c r="N30" s="484"/>
      <c r="O30" s="95">
        <f>L30/M30</f>
        <v>2000</v>
      </c>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2243.75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299</v>
      </c>
      <c r="D37" s="568"/>
      <c r="E37" s="568"/>
      <c r="F37" s="569"/>
      <c r="G37" s="551"/>
      <c r="H37" s="551"/>
      <c r="I37" s="551"/>
      <c r="J37" s="551"/>
      <c r="K37" s="210" t="s">
        <v>189</v>
      </c>
      <c r="L37" s="204">
        <v>0.1</v>
      </c>
      <c r="M37" s="565">
        <v>1800</v>
      </c>
      <c r="N37" s="566"/>
      <c r="O37" s="95">
        <f>L37*M37</f>
        <v>180</v>
      </c>
      <c r="P37" s="65"/>
    </row>
    <row r="38" spans="2:16" ht="13.5" customHeight="1" x14ac:dyDescent="0.2">
      <c r="B38" s="66"/>
      <c r="C38" s="567" t="s">
        <v>250</v>
      </c>
      <c r="D38" s="568"/>
      <c r="E38" s="568"/>
      <c r="F38" s="569"/>
      <c r="G38" s="551"/>
      <c r="H38" s="551"/>
      <c r="I38" s="551"/>
      <c r="J38" s="551"/>
      <c r="K38" s="210" t="s">
        <v>253</v>
      </c>
      <c r="L38" s="204">
        <v>0.02</v>
      </c>
      <c r="M38" s="548">
        <v>60000</v>
      </c>
      <c r="N38" s="549"/>
      <c r="O38" s="95">
        <f t="shared" ref="O38:O40" si="0">L38*M38</f>
        <v>1200</v>
      </c>
      <c r="P38" s="65"/>
    </row>
    <row r="39" spans="2:16" ht="13.5" customHeight="1" x14ac:dyDescent="0.2">
      <c r="B39" s="66"/>
      <c r="C39" s="572" t="s">
        <v>263</v>
      </c>
      <c r="D39" s="573"/>
      <c r="E39" s="573"/>
      <c r="F39" s="573"/>
      <c r="G39" s="553"/>
      <c r="H39" s="553"/>
      <c r="I39" s="553"/>
      <c r="J39" s="553"/>
      <c r="K39" s="205" t="s">
        <v>253</v>
      </c>
      <c r="L39" s="227">
        <v>0.02</v>
      </c>
      <c r="M39" s="548">
        <v>17000</v>
      </c>
      <c r="N39" s="549"/>
      <c r="O39" s="95">
        <f t="shared" si="0"/>
        <v>340</v>
      </c>
      <c r="P39" s="65"/>
    </row>
    <row r="40" spans="2:16" ht="13.5" customHeight="1" x14ac:dyDescent="0.2">
      <c r="B40" s="66"/>
      <c r="C40" s="572"/>
      <c r="D40" s="573"/>
      <c r="E40" s="573"/>
      <c r="F40" s="573"/>
      <c r="G40" s="223"/>
      <c r="H40" s="223"/>
      <c r="I40" s="223"/>
      <c r="J40" s="223"/>
      <c r="K40" s="205"/>
      <c r="L40" s="227"/>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1720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258</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258</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90</v>
      </c>
      <c r="N53" s="474"/>
      <c r="O53" s="217">
        <f>L53/M53</f>
        <v>1841.6666666666667</v>
      </c>
      <c r="P53" s="65"/>
    </row>
    <row r="54" spans="2:16" x14ac:dyDescent="0.2">
      <c r="B54" s="66"/>
      <c r="C54" s="110" t="s">
        <v>184</v>
      </c>
      <c r="D54" s="111"/>
      <c r="E54" s="111"/>
      <c r="F54" s="111"/>
      <c r="G54" s="111"/>
      <c r="H54" s="111"/>
      <c r="I54" s="111"/>
      <c r="J54" s="207">
        <v>140000</v>
      </c>
      <c r="K54" s="208">
        <v>1.95</v>
      </c>
      <c r="L54" s="207">
        <f t="shared" ref="L54" si="1">J54*K54</f>
        <v>273000</v>
      </c>
      <c r="M54" s="473">
        <v>90</v>
      </c>
      <c r="N54" s="474"/>
      <c r="O54" s="217">
        <f t="shared" ref="O54" si="2">L54/M54</f>
        <v>3033.3333333333335</v>
      </c>
      <c r="P54" s="65"/>
    </row>
    <row r="55" spans="2:16" x14ac:dyDescent="0.2">
      <c r="B55" s="66"/>
      <c r="C55" s="213"/>
      <c r="D55" s="214"/>
      <c r="E55" s="214"/>
      <c r="F55" s="214"/>
      <c r="G55" s="214"/>
      <c r="H55" s="214"/>
      <c r="I55" s="214"/>
      <c r="J55" s="207"/>
      <c r="K55" s="215"/>
      <c r="L55" s="207"/>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4875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9096.75</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9096.75</v>
      </c>
      <c r="N64" s="436"/>
      <c r="O64" s="118">
        <f>L64*M64</f>
        <v>2274.1875</v>
      </c>
      <c r="P64" s="65"/>
    </row>
    <row r="65" spans="2:16" x14ac:dyDescent="0.2">
      <c r="B65" s="66"/>
      <c r="C65" s="96" t="s">
        <v>74</v>
      </c>
      <c r="D65" s="97"/>
      <c r="E65" s="97"/>
      <c r="F65" s="97"/>
      <c r="G65" s="97"/>
      <c r="H65" s="97"/>
      <c r="I65" s="97"/>
      <c r="J65" s="115"/>
      <c r="K65" s="116"/>
      <c r="L65" s="117">
        <v>0.01</v>
      </c>
      <c r="M65" s="435">
        <f t="shared" ref="M65:M66" si="3">O$59</f>
        <v>9096.75</v>
      </c>
      <c r="N65" s="436"/>
      <c r="O65" s="118">
        <f t="shared" ref="O65:O66" si="4">L65*M65</f>
        <v>90.967500000000001</v>
      </c>
      <c r="P65" s="65"/>
    </row>
    <row r="66" spans="2:16" ht="15" thickBot="1" x14ac:dyDescent="0.25">
      <c r="B66" s="66"/>
      <c r="C66" s="85" t="s">
        <v>75</v>
      </c>
      <c r="D66" s="86"/>
      <c r="E66" s="86"/>
      <c r="F66" s="86"/>
      <c r="G66" s="86"/>
      <c r="H66" s="86"/>
      <c r="I66" s="86"/>
      <c r="J66" s="119"/>
      <c r="K66" s="120"/>
      <c r="L66" s="117">
        <v>0.04</v>
      </c>
      <c r="M66" s="435">
        <f t="shared" si="3"/>
        <v>9096.75</v>
      </c>
      <c r="N66" s="436"/>
      <c r="O66" s="118">
        <f t="shared" si="4"/>
        <v>363.87</v>
      </c>
      <c r="P66" s="65"/>
    </row>
    <row r="67" spans="2:16" ht="15" thickBot="1" x14ac:dyDescent="0.25">
      <c r="B67" s="66"/>
      <c r="C67" s="439" t="s">
        <v>55</v>
      </c>
      <c r="D67" s="440"/>
      <c r="E67" s="440"/>
      <c r="F67" s="440"/>
      <c r="G67" s="440"/>
      <c r="H67" s="440"/>
      <c r="I67" s="440"/>
      <c r="J67" s="440"/>
      <c r="K67" s="440"/>
      <c r="L67" s="440"/>
      <c r="M67" s="440"/>
      <c r="N67" s="441"/>
      <c r="O67" s="189">
        <f>ROUND(SUM(O64:O66),2)</f>
        <v>2729.03</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11826</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56AAB-353E-4852-99B0-F910F775246E}">
  <sheetPr>
    <tabColor rgb="FF00B0F0"/>
  </sheetPr>
  <dimension ref="B1:P95"/>
  <sheetViews>
    <sheetView showGridLines="0" view="pageBreakPreview" topLeftCell="A7"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333</v>
      </c>
      <c r="D24" s="477" t="s">
        <v>153</v>
      </c>
      <c r="E24" s="478"/>
      <c r="F24" s="478"/>
      <c r="G24" s="478"/>
      <c r="H24" s="478"/>
      <c r="I24" s="478"/>
      <c r="J24" s="478"/>
      <c r="K24" s="478"/>
      <c r="L24" s="479"/>
      <c r="M24" s="477" t="s">
        <v>157</v>
      </c>
      <c r="N24" s="479"/>
      <c r="O24" s="233">
        <f>'PRESUPUESTO OFICIAL (Entidad)'!I108</f>
        <v>23</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365.625</v>
      </c>
      <c r="P29" s="65"/>
    </row>
    <row r="30" spans="2:16" x14ac:dyDescent="0.2">
      <c r="B30" s="66"/>
      <c r="C30" s="96" t="s">
        <v>262</v>
      </c>
      <c r="D30" s="97"/>
      <c r="E30" s="97"/>
      <c r="F30" s="97"/>
      <c r="G30" s="98"/>
      <c r="H30" s="99"/>
      <c r="I30" s="98"/>
      <c r="J30" s="99"/>
      <c r="K30" s="98"/>
      <c r="L30" s="94">
        <f>80000/8</f>
        <v>10000</v>
      </c>
      <c r="M30" s="483">
        <v>5</v>
      </c>
      <c r="N30" s="484"/>
      <c r="O30" s="95">
        <f>L30/M30</f>
        <v>2000</v>
      </c>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2365.625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251</v>
      </c>
      <c r="D37" s="568"/>
      <c r="E37" s="568"/>
      <c r="F37" s="569"/>
      <c r="G37" s="551"/>
      <c r="H37" s="551"/>
      <c r="I37" s="551"/>
      <c r="J37" s="551"/>
      <c r="K37" s="210" t="s">
        <v>264</v>
      </c>
      <c r="L37" s="204">
        <v>0.17</v>
      </c>
      <c r="M37" s="565">
        <v>78000</v>
      </c>
      <c r="N37" s="566"/>
      <c r="O37" s="95">
        <f>L37*M37</f>
        <v>13260.000000000002</v>
      </c>
      <c r="P37" s="65"/>
    </row>
    <row r="38" spans="2:16" ht="13.5" customHeight="1" x14ac:dyDescent="0.2">
      <c r="B38" s="66"/>
      <c r="C38" s="567" t="s">
        <v>263</v>
      </c>
      <c r="D38" s="568"/>
      <c r="E38" s="568"/>
      <c r="F38" s="569"/>
      <c r="G38" s="551"/>
      <c r="H38" s="551"/>
      <c r="I38" s="551"/>
      <c r="J38" s="551"/>
      <c r="K38" s="210" t="s">
        <v>253</v>
      </c>
      <c r="L38" s="204">
        <v>0.02</v>
      </c>
      <c r="M38" s="548">
        <v>17000</v>
      </c>
      <c r="N38" s="549"/>
      <c r="O38" s="95">
        <f t="shared" ref="O38:O40" si="0">L38*M38</f>
        <v>340</v>
      </c>
      <c r="P38" s="65"/>
    </row>
    <row r="39" spans="2:16" ht="13.5" customHeight="1" x14ac:dyDescent="0.2">
      <c r="B39" s="66"/>
      <c r="C39" s="572"/>
      <c r="D39" s="573"/>
      <c r="E39" s="573"/>
      <c r="F39" s="573"/>
      <c r="G39" s="553"/>
      <c r="H39" s="553"/>
      <c r="I39" s="553"/>
      <c r="J39" s="553"/>
      <c r="K39" s="205"/>
      <c r="L39" s="227"/>
      <c r="M39" s="548"/>
      <c r="N39" s="549"/>
      <c r="O39" s="95">
        <f t="shared" si="0"/>
        <v>0</v>
      </c>
      <c r="P39" s="65"/>
    </row>
    <row r="40" spans="2:16" ht="13.5" customHeight="1" x14ac:dyDescent="0.2">
      <c r="B40" s="66"/>
      <c r="C40" s="572"/>
      <c r="D40" s="573"/>
      <c r="E40" s="573"/>
      <c r="F40" s="573"/>
      <c r="G40" s="223"/>
      <c r="H40" s="223"/>
      <c r="I40" s="223"/>
      <c r="J40" s="223"/>
      <c r="K40" s="205"/>
      <c r="L40" s="227"/>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13600.000000000002</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2040.0000000000002</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2040.0000000000002</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60</v>
      </c>
      <c r="N53" s="474"/>
      <c r="O53" s="217">
        <f>L53/M53</f>
        <v>2762.5</v>
      </c>
      <c r="P53" s="65"/>
    </row>
    <row r="54" spans="2:16" x14ac:dyDescent="0.2">
      <c r="B54" s="66"/>
      <c r="C54" s="110" t="s">
        <v>184</v>
      </c>
      <c r="D54" s="111"/>
      <c r="E54" s="111"/>
      <c r="F54" s="111"/>
      <c r="G54" s="111"/>
      <c r="H54" s="111"/>
      <c r="I54" s="111"/>
      <c r="J54" s="207">
        <v>140000</v>
      </c>
      <c r="K54" s="208">
        <v>1.95</v>
      </c>
      <c r="L54" s="207">
        <f t="shared" ref="L54" si="1">J54*K54</f>
        <v>273000</v>
      </c>
      <c r="M54" s="473">
        <v>60</v>
      </c>
      <c r="N54" s="474"/>
      <c r="O54" s="217">
        <f t="shared" ref="O54" si="2">L54/M54</f>
        <v>4550</v>
      </c>
      <c r="P54" s="65"/>
    </row>
    <row r="55" spans="2:16" x14ac:dyDescent="0.2">
      <c r="B55" s="66"/>
      <c r="C55" s="213"/>
      <c r="D55" s="214"/>
      <c r="E55" s="214"/>
      <c r="F55" s="214"/>
      <c r="G55" s="214"/>
      <c r="H55" s="214"/>
      <c r="I55" s="214"/>
      <c r="J55" s="207"/>
      <c r="K55" s="215"/>
      <c r="L55" s="207"/>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7312.5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25318.13</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25318.13</v>
      </c>
      <c r="N64" s="436"/>
      <c r="O64" s="118">
        <f>L64*M64</f>
        <v>6329.5325000000003</v>
      </c>
      <c r="P64" s="65"/>
    </row>
    <row r="65" spans="2:16" x14ac:dyDescent="0.2">
      <c r="B65" s="66"/>
      <c r="C65" s="96" t="s">
        <v>74</v>
      </c>
      <c r="D65" s="97"/>
      <c r="E65" s="97"/>
      <c r="F65" s="97"/>
      <c r="G65" s="97"/>
      <c r="H65" s="97"/>
      <c r="I65" s="97"/>
      <c r="J65" s="115"/>
      <c r="K65" s="116"/>
      <c r="L65" s="117">
        <v>0.01</v>
      </c>
      <c r="M65" s="435">
        <f t="shared" ref="M65:M66" si="3">O$59</f>
        <v>25318.13</v>
      </c>
      <c r="N65" s="436"/>
      <c r="O65" s="118">
        <f t="shared" ref="O65:O66" si="4">L65*M65</f>
        <v>253.18130000000002</v>
      </c>
      <c r="P65" s="65"/>
    </row>
    <row r="66" spans="2:16" ht="15" thickBot="1" x14ac:dyDescent="0.25">
      <c r="B66" s="66"/>
      <c r="C66" s="85" t="s">
        <v>75</v>
      </c>
      <c r="D66" s="86"/>
      <c r="E66" s="86"/>
      <c r="F66" s="86"/>
      <c r="G66" s="86"/>
      <c r="H66" s="86"/>
      <c r="I66" s="86"/>
      <c r="J66" s="119"/>
      <c r="K66" s="120"/>
      <c r="L66" s="117">
        <v>0.04</v>
      </c>
      <c r="M66" s="435">
        <f t="shared" si="3"/>
        <v>25318.13</v>
      </c>
      <c r="N66" s="436"/>
      <c r="O66" s="118">
        <f t="shared" si="4"/>
        <v>1012.7252000000001</v>
      </c>
      <c r="P66" s="65"/>
    </row>
    <row r="67" spans="2:16" ht="15" thickBot="1" x14ac:dyDescent="0.25">
      <c r="B67" s="66"/>
      <c r="C67" s="439" t="s">
        <v>55</v>
      </c>
      <c r="D67" s="440"/>
      <c r="E67" s="440"/>
      <c r="F67" s="440"/>
      <c r="G67" s="440"/>
      <c r="H67" s="440"/>
      <c r="I67" s="440"/>
      <c r="J67" s="440"/>
      <c r="K67" s="440"/>
      <c r="L67" s="440"/>
      <c r="M67" s="440"/>
      <c r="N67" s="441"/>
      <c r="O67" s="189">
        <f>ROUND(SUM(O64:O66),2)</f>
        <v>7595.44</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32914</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98438-5869-4EF9-8995-D11D823FAD45}">
  <sheetPr>
    <tabColor rgb="FF00B0F0"/>
  </sheetPr>
  <dimension ref="B1:P95"/>
  <sheetViews>
    <sheetView showGridLines="0" view="pageBreakPreview" topLeftCell="A6"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335</v>
      </c>
      <c r="D24" s="477" t="s">
        <v>289</v>
      </c>
      <c r="E24" s="478"/>
      <c r="F24" s="478"/>
      <c r="G24" s="478"/>
      <c r="H24" s="478"/>
      <c r="I24" s="478"/>
      <c r="J24" s="478"/>
      <c r="K24" s="478"/>
      <c r="L24" s="479"/>
      <c r="M24" s="477" t="s">
        <v>158</v>
      </c>
      <c r="N24" s="479"/>
      <c r="O24" s="233">
        <f>'PRESUPUESTO OFICIAL (Entidad)'!I113</f>
        <v>6</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365.625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365.625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300</v>
      </c>
      <c r="D37" s="568"/>
      <c r="E37" s="568"/>
      <c r="F37" s="569"/>
      <c r="G37" s="551"/>
      <c r="H37" s="551"/>
      <c r="I37" s="551"/>
      <c r="J37" s="551"/>
      <c r="K37" s="210" t="s">
        <v>158</v>
      </c>
      <c r="L37" s="204">
        <v>1</v>
      </c>
      <c r="M37" s="565">
        <v>80000</v>
      </c>
      <c r="N37" s="566"/>
      <c r="O37" s="95">
        <f>L37*M37</f>
        <v>80000</v>
      </c>
      <c r="P37" s="65"/>
    </row>
    <row r="38" spans="2:16" ht="13.5" customHeight="1" x14ac:dyDescent="0.2">
      <c r="B38" s="66"/>
      <c r="C38" s="567"/>
      <c r="D38" s="568"/>
      <c r="E38" s="568"/>
      <c r="F38" s="569"/>
      <c r="G38" s="551"/>
      <c r="H38" s="551"/>
      <c r="I38" s="551"/>
      <c r="J38" s="551"/>
      <c r="K38" s="210"/>
      <c r="L38" s="204"/>
      <c r="M38" s="548"/>
      <c r="N38" s="549"/>
      <c r="O38" s="95">
        <f t="shared" ref="O38:O40" si="0">L38*M38</f>
        <v>0</v>
      </c>
      <c r="P38" s="65"/>
    </row>
    <row r="39" spans="2:16" ht="13.5" customHeight="1" x14ac:dyDescent="0.2">
      <c r="B39" s="66"/>
      <c r="C39" s="572"/>
      <c r="D39" s="573"/>
      <c r="E39" s="573"/>
      <c r="F39" s="573"/>
      <c r="G39" s="553"/>
      <c r="H39" s="553"/>
      <c r="I39" s="553"/>
      <c r="J39" s="553"/>
      <c r="K39" s="205"/>
      <c r="L39" s="227"/>
      <c r="M39" s="548"/>
      <c r="N39" s="549"/>
      <c r="O39" s="95">
        <f t="shared" si="0"/>
        <v>0</v>
      </c>
      <c r="P39" s="65"/>
    </row>
    <row r="40" spans="2:16" ht="13.5" customHeight="1" x14ac:dyDescent="0.2">
      <c r="B40" s="66"/>
      <c r="C40" s="572"/>
      <c r="D40" s="573"/>
      <c r="E40" s="573"/>
      <c r="F40" s="573"/>
      <c r="G40" s="223"/>
      <c r="H40" s="223"/>
      <c r="I40" s="223"/>
      <c r="J40" s="223"/>
      <c r="K40" s="205"/>
      <c r="L40" s="227"/>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80000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12000</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12000</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60</v>
      </c>
      <c r="N53" s="474"/>
      <c r="O53" s="217">
        <f>L53/M53</f>
        <v>2762.5</v>
      </c>
      <c r="P53" s="65"/>
    </row>
    <row r="54" spans="2:16" x14ac:dyDescent="0.2">
      <c r="B54" s="66"/>
      <c r="C54" s="110" t="s">
        <v>184</v>
      </c>
      <c r="D54" s="111"/>
      <c r="E54" s="111"/>
      <c r="F54" s="111"/>
      <c r="G54" s="111"/>
      <c r="H54" s="111"/>
      <c r="I54" s="111"/>
      <c r="J54" s="207">
        <v>140000</v>
      </c>
      <c r="K54" s="208">
        <v>1.95</v>
      </c>
      <c r="L54" s="207">
        <f t="shared" ref="L54" si="1">J54*K54</f>
        <v>273000</v>
      </c>
      <c r="M54" s="473">
        <v>60</v>
      </c>
      <c r="N54" s="474"/>
      <c r="O54" s="217">
        <f t="shared" ref="O54" si="2">L54/M54</f>
        <v>4550</v>
      </c>
      <c r="P54" s="65"/>
    </row>
    <row r="55" spans="2:16" x14ac:dyDescent="0.2">
      <c r="B55" s="66"/>
      <c r="C55" s="213"/>
      <c r="D55" s="214"/>
      <c r="E55" s="214"/>
      <c r="F55" s="214"/>
      <c r="G55" s="214"/>
      <c r="H55" s="214"/>
      <c r="I55" s="214"/>
      <c r="J55" s="207"/>
      <c r="K55" s="215"/>
      <c r="L55" s="207"/>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7312.5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99678.13</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99678.13</v>
      </c>
      <c r="N64" s="436"/>
      <c r="O64" s="118">
        <f>L64*M64</f>
        <v>24919.532500000001</v>
      </c>
      <c r="P64" s="65"/>
    </row>
    <row r="65" spans="2:16" x14ac:dyDescent="0.2">
      <c r="B65" s="66"/>
      <c r="C65" s="96" t="s">
        <v>74</v>
      </c>
      <c r="D65" s="97"/>
      <c r="E65" s="97"/>
      <c r="F65" s="97"/>
      <c r="G65" s="97"/>
      <c r="H65" s="97"/>
      <c r="I65" s="97"/>
      <c r="J65" s="115"/>
      <c r="K65" s="116"/>
      <c r="L65" s="117">
        <v>0.01</v>
      </c>
      <c r="M65" s="435">
        <f t="shared" ref="M65:M66" si="3">O$59</f>
        <v>99678.13</v>
      </c>
      <c r="N65" s="436"/>
      <c r="O65" s="118">
        <f t="shared" ref="O65:O66" si="4">L65*M65</f>
        <v>996.7813000000001</v>
      </c>
      <c r="P65" s="65"/>
    </row>
    <row r="66" spans="2:16" ht="15" thickBot="1" x14ac:dyDescent="0.25">
      <c r="B66" s="66"/>
      <c r="C66" s="85" t="s">
        <v>75</v>
      </c>
      <c r="D66" s="86"/>
      <c r="E66" s="86"/>
      <c r="F66" s="86"/>
      <c r="G66" s="86"/>
      <c r="H66" s="86"/>
      <c r="I66" s="86"/>
      <c r="J66" s="119"/>
      <c r="K66" s="120"/>
      <c r="L66" s="117">
        <v>0.04</v>
      </c>
      <c r="M66" s="435">
        <f t="shared" si="3"/>
        <v>99678.13</v>
      </c>
      <c r="N66" s="436"/>
      <c r="O66" s="118">
        <f t="shared" si="4"/>
        <v>3987.1252000000004</v>
      </c>
      <c r="P66" s="65"/>
    </row>
    <row r="67" spans="2:16" ht="15" thickBot="1" x14ac:dyDescent="0.25">
      <c r="B67" s="66"/>
      <c r="C67" s="439" t="s">
        <v>55</v>
      </c>
      <c r="D67" s="440"/>
      <c r="E67" s="440"/>
      <c r="F67" s="440"/>
      <c r="G67" s="440"/>
      <c r="H67" s="440"/>
      <c r="I67" s="440"/>
      <c r="J67" s="440"/>
      <c r="K67" s="440"/>
      <c r="L67" s="440"/>
      <c r="M67" s="440"/>
      <c r="N67" s="441"/>
      <c r="O67" s="189">
        <f>ROUND(SUM(O64:O66),2)</f>
        <v>29903.439999999999</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129582</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F6A7E-797C-4808-BC84-82365F08C120}">
  <sheetPr>
    <tabColor rgb="FF00B0F0"/>
  </sheetPr>
  <dimension ref="B1:P95"/>
  <sheetViews>
    <sheetView showGridLines="0" view="pageBreakPreview" topLeftCell="A13"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336</v>
      </c>
      <c r="D24" s="477" t="s">
        <v>290</v>
      </c>
      <c r="E24" s="478"/>
      <c r="F24" s="478"/>
      <c r="G24" s="478"/>
      <c r="H24" s="478"/>
      <c r="I24" s="478"/>
      <c r="J24" s="478"/>
      <c r="K24" s="478"/>
      <c r="L24" s="479"/>
      <c r="M24" s="477" t="s">
        <v>159</v>
      </c>
      <c r="N24" s="479"/>
      <c r="O24" s="322">
        <f>'PRESUPUESTO OFICIAL (Entidad)'!I114</f>
        <v>10.75</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365.625</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365.625</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t="s">
        <v>301</v>
      </c>
      <c r="D37" s="568"/>
      <c r="E37" s="568"/>
      <c r="F37" s="569"/>
      <c r="G37" s="551"/>
      <c r="H37" s="551"/>
      <c r="I37" s="551"/>
      <c r="J37" s="551"/>
      <c r="K37" s="210" t="s">
        <v>159</v>
      </c>
      <c r="L37" s="204">
        <v>1</v>
      </c>
      <c r="M37" s="565">
        <v>100000</v>
      </c>
      <c r="N37" s="566"/>
      <c r="O37" s="95">
        <f>L37*M37</f>
        <v>100000</v>
      </c>
      <c r="P37" s="65"/>
    </row>
    <row r="38" spans="2:16" ht="13.5" customHeight="1" x14ac:dyDescent="0.2">
      <c r="B38" s="66"/>
      <c r="C38" s="567"/>
      <c r="D38" s="568"/>
      <c r="E38" s="568"/>
      <c r="F38" s="569"/>
      <c r="G38" s="551"/>
      <c r="H38" s="551"/>
      <c r="I38" s="551"/>
      <c r="J38" s="551"/>
      <c r="K38" s="210"/>
      <c r="L38" s="204"/>
      <c r="M38" s="548"/>
      <c r="N38" s="549"/>
      <c r="O38" s="95">
        <f t="shared" ref="O38:O40" si="0">L38*M38</f>
        <v>0</v>
      </c>
      <c r="P38" s="65"/>
    </row>
    <row r="39" spans="2:16" ht="13.5" customHeight="1" x14ac:dyDescent="0.2">
      <c r="B39" s="66"/>
      <c r="C39" s="572"/>
      <c r="D39" s="573"/>
      <c r="E39" s="573"/>
      <c r="F39" s="573"/>
      <c r="G39" s="553"/>
      <c r="H39" s="553"/>
      <c r="I39" s="553"/>
      <c r="J39" s="553"/>
      <c r="K39" s="205"/>
      <c r="L39" s="227"/>
      <c r="M39" s="548"/>
      <c r="N39" s="549"/>
      <c r="O39" s="95">
        <f t="shared" si="0"/>
        <v>0</v>
      </c>
      <c r="P39" s="65"/>
    </row>
    <row r="40" spans="2:16" ht="13.5" customHeight="1" x14ac:dyDescent="0.2">
      <c r="B40" s="66"/>
      <c r="C40" s="572"/>
      <c r="D40" s="573"/>
      <c r="E40" s="573"/>
      <c r="F40" s="573"/>
      <c r="G40" s="223"/>
      <c r="H40" s="223"/>
      <c r="I40" s="223"/>
      <c r="J40" s="223"/>
      <c r="K40" s="205"/>
      <c r="L40" s="227"/>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100000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15000</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15000</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60</v>
      </c>
      <c r="N53" s="474"/>
      <c r="O53" s="217">
        <f>L53/M53</f>
        <v>2762.5</v>
      </c>
      <c r="P53" s="65"/>
    </row>
    <row r="54" spans="2:16" x14ac:dyDescent="0.2">
      <c r="B54" s="66"/>
      <c r="C54" s="110" t="s">
        <v>184</v>
      </c>
      <c r="D54" s="111"/>
      <c r="E54" s="111"/>
      <c r="F54" s="111"/>
      <c r="G54" s="111"/>
      <c r="H54" s="111"/>
      <c r="I54" s="111"/>
      <c r="J54" s="207">
        <v>140000</v>
      </c>
      <c r="K54" s="208">
        <v>1.95</v>
      </c>
      <c r="L54" s="207">
        <f t="shared" ref="L54" si="1">J54*K54</f>
        <v>273000</v>
      </c>
      <c r="M54" s="473">
        <v>60</v>
      </c>
      <c r="N54" s="474"/>
      <c r="O54" s="217">
        <f t="shared" ref="O54" si="2">L54/M54</f>
        <v>4550</v>
      </c>
      <c r="P54" s="65"/>
    </row>
    <row r="55" spans="2:16" x14ac:dyDescent="0.2">
      <c r="B55" s="66"/>
      <c r="C55" s="213"/>
      <c r="D55" s="214"/>
      <c r="E55" s="214"/>
      <c r="F55" s="214"/>
      <c r="G55" s="214"/>
      <c r="H55" s="214"/>
      <c r="I55" s="214"/>
      <c r="J55" s="207"/>
      <c r="K55" s="215"/>
      <c r="L55" s="207"/>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7312.5</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122678.13</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122678.13</v>
      </c>
      <c r="N64" s="436"/>
      <c r="O64" s="118">
        <f>L64*M64</f>
        <v>30669.532500000001</v>
      </c>
      <c r="P64" s="65"/>
    </row>
    <row r="65" spans="2:16" x14ac:dyDescent="0.2">
      <c r="B65" s="66"/>
      <c r="C65" s="96" t="s">
        <v>74</v>
      </c>
      <c r="D65" s="97"/>
      <c r="E65" s="97"/>
      <c r="F65" s="97"/>
      <c r="G65" s="97"/>
      <c r="H65" s="97"/>
      <c r="I65" s="97"/>
      <c r="J65" s="115"/>
      <c r="K65" s="116"/>
      <c r="L65" s="117">
        <v>0.01</v>
      </c>
      <c r="M65" s="435">
        <f t="shared" ref="M65:M66" si="3">O$59</f>
        <v>122678.13</v>
      </c>
      <c r="N65" s="436"/>
      <c r="O65" s="118">
        <f t="shared" ref="O65:O66" si="4">L65*M65</f>
        <v>1226.7813000000001</v>
      </c>
      <c r="P65" s="65"/>
    </row>
    <row r="66" spans="2:16" ht="15" thickBot="1" x14ac:dyDescent="0.25">
      <c r="B66" s="66"/>
      <c r="C66" s="85" t="s">
        <v>75</v>
      </c>
      <c r="D66" s="86"/>
      <c r="E66" s="86"/>
      <c r="F66" s="86"/>
      <c r="G66" s="86"/>
      <c r="H66" s="86"/>
      <c r="I66" s="86"/>
      <c r="J66" s="119"/>
      <c r="K66" s="120"/>
      <c r="L66" s="117">
        <v>0.04</v>
      </c>
      <c r="M66" s="435">
        <f t="shared" si="3"/>
        <v>122678.13</v>
      </c>
      <c r="N66" s="436"/>
      <c r="O66" s="118">
        <f t="shared" si="4"/>
        <v>4907.1252000000004</v>
      </c>
      <c r="P66" s="65"/>
    </row>
    <row r="67" spans="2:16" ht="15" thickBot="1" x14ac:dyDescent="0.25">
      <c r="B67" s="66"/>
      <c r="C67" s="439" t="s">
        <v>55</v>
      </c>
      <c r="D67" s="440"/>
      <c r="E67" s="440"/>
      <c r="F67" s="440"/>
      <c r="G67" s="440"/>
      <c r="H67" s="440"/>
      <c r="I67" s="440"/>
      <c r="J67" s="440"/>
      <c r="K67" s="440"/>
      <c r="L67" s="440"/>
      <c r="M67" s="440"/>
      <c r="N67" s="441"/>
      <c r="O67" s="189">
        <f>ROUND(SUM(O64:O66),2)</f>
        <v>36803.440000000002</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159482</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C3979-1B69-490C-9EB7-BDAD1EEDC289}">
  <sheetPr>
    <tabColor rgb="FF00B0F0"/>
  </sheetPr>
  <dimension ref="B1:P95"/>
  <sheetViews>
    <sheetView showGridLines="0" view="pageBreakPreview" topLeftCell="A7" zoomScale="70" zoomScaleNormal="80" zoomScaleSheetLayoutView="70" zoomScalePageLayoutView="85" workbookViewId="0">
      <selection activeCell="C25" sqref="C25:O27"/>
    </sheetView>
  </sheetViews>
  <sheetFormatPr baseColWidth="10" defaultColWidth="11.42578125" defaultRowHeight="14.25" x14ac:dyDescent="0.2"/>
  <cols>
    <col min="1" max="2" width="3.140625" style="64" customWidth="1"/>
    <col min="3" max="3" width="14.5703125" style="64" customWidth="1"/>
    <col min="4" max="4" width="13" style="64" customWidth="1"/>
    <col min="5" max="9" width="11.42578125" style="64"/>
    <col min="10" max="10" width="16" style="64" bestFit="1" customWidth="1"/>
    <col min="11" max="11" width="11.5703125" style="64" bestFit="1" customWidth="1"/>
    <col min="12" max="12" width="16.42578125" style="64" customWidth="1"/>
    <col min="13" max="13" width="13.140625" style="64" customWidth="1"/>
    <col min="14" max="14" width="13.5703125" style="64" customWidth="1"/>
    <col min="15" max="15" width="20.140625" style="64" customWidth="1"/>
    <col min="16" max="17" width="3.140625" style="64" customWidth="1"/>
    <col min="18" max="16384" width="11.42578125" style="64"/>
  </cols>
  <sheetData>
    <row r="1" spans="2:16" x14ac:dyDescent="0.2">
      <c r="B1" s="340" t="s">
        <v>35</v>
      </c>
      <c r="C1" s="340"/>
      <c r="D1" s="340"/>
      <c r="E1" s="340"/>
      <c r="F1" s="340"/>
      <c r="G1" s="340"/>
      <c r="H1" s="340"/>
      <c r="I1" s="340"/>
      <c r="J1" s="340"/>
      <c r="K1" s="340"/>
      <c r="L1" s="340"/>
    </row>
    <row r="2" spans="2:16" x14ac:dyDescent="0.2">
      <c r="B2" s="340" t="s">
        <v>1</v>
      </c>
      <c r="C2" s="340"/>
      <c r="D2" s="340"/>
      <c r="E2" s="340"/>
    </row>
    <row r="3" spans="2:16" ht="15" thickBot="1" x14ac:dyDescent="0.25"/>
    <row r="4" spans="2:16" ht="25.5" customHeight="1" thickTop="1" x14ac:dyDescent="0.2">
      <c r="B4" s="416"/>
      <c r="C4" s="417"/>
      <c r="D4" s="417"/>
      <c r="E4" s="417"/>
      <c r="F4" s="417"/>
      <c r="G4" s="417"/>
      <c r="H4" s="417"/>
      <c r="I4" s="417"/>
      <c r="J4" s="417"/>
      <c r="K4" s="417"/>
      <c r="L4" s="417"/>
      <c r="M4" s="417"/>
      <c r="N4" s="417"/>
      <c r="O4" s="417"/>
      <c r="P4" s="418"/>
    </row>
    <row r="5" spans="2:16" ht="36.75" customHeight="1" x14ac:dyDescent="0.2">
      <c r="B5" s="66"/>
      <c r="C5" s="515" t="s">
        <v>36</v>
      </c>
      <c r="D5" s="515"/>
      <c r="E5" s="515"/>
      <c r="F5" s="515"/>
      <c r="G5" s="515"/>
      <c r="H5" s="515"/>
      <c r="I5" s="515"/>
      <c r="J5" s="515"/>
      <c r="K5" s="515"/>
      <c r="L5" s="515"/>
      <c r="M5" s="515"/>
      <c r="N5" s="515"/>
      <c r="O5" s="515"/>
      <c r="P5" s="65"/>
    </row>
    <row r="6" spans="2:16" ht="15" thickBot="1" x14ac:dyDescent="0.25">
      <c r="B6" s="66"/>
      <c r="P6" s="65"/>
    </row>
    <row r="7" spans="2:16" x14ac:dyDescent="0.2">
      <c r="B7" s="66"/>
      <c r="C7" s="519"/>
      <c r="D7" s="521"/>
      <c r="E7" s="522"/>
      <c r="F7" s="522"/>
      <c r="G7" s="522"/>
      <c r="H7" s="522"/>
      <c r="I7" s="522"/>
      <c r="J7" s="522"/>
      <c r="K7" s="523"/>
      <c r="L7" s="490"/>
      <c r="M7" s="491"/>
      <c r="N7" s="491"/>
      <c r="O7" s="492"/>
      <c r="P7" s="65"/>
    </row>
    <row r="8" spans="2:16" x14ac:dyDescent="0.2">
      <c r="B8" s="66"/>
      <c r="C8" s="520"/>
      <c r="D8" s="524" t="str">
        <f>DATOS!B17</f>
        <v>MUNICIPIO DE HACARÍ - DEPARTAMENTO NORTE DE SANTANDER</v>
      </c>
      <c r="E8" s="525"/>
      <c r="F8" s="525"/>
      <c r="G8" s="525"/>
      <c r="H8" s="525"/>
      <c r="I8" s="525"/>
      <c r="J8" s="525"/>
      <c r="K8" s="526"/>
      <c r="L8" s="493"/>
      <c r="M8" s="494"/>
      <c r="N8" s="494"/>
      <c r="O8" s="495"/>
      <c r="P8" s="65"/>
    </row>
    <row r="9" spans="2:16" x14ac:dyDescent="0.2">
      <c r="B9" s="66"/>
      <c r="C9" s="520"/>
      <c r="D9" s="502"/>
      <c r="E9" s="503"/>
      <c r="F9" s="503"/>
      <c r="G9" s="503"/>
      <c r="H9" s="503"/>
      <c r="I9" s="503"/>
      <c r="J9" s="503"/>
      <c r="K9" s="504"/>
      <c r="L9" s="505" t="s">
        <v>37</v>
      </c>
      <c r="M9" s="496"/>
      <c r="N9" s="497"/>
      <c r="O9" s="498"/>
      <c r="P9" s="65"/>
    </row>
    <row r="10" spans="2:16" x14ac:dyDescent="0.2">
      <c r="B10" s="66"/>
      <c r="C10" s="520"/>
      <c r="D10" s="502" t="str">
        <f>DATOS!B8</f>
        <v>HA-SA-003-2026</v>
      </c>
      <c r="E10" s="503"/>
      <c r="F10" s="503"/>
      <c r="G10" s="503"/>
      <c r="H10" s="503"/>
      <c r="I10" s="503"/>
      <c r="J10" s="503"/>
      <c r="K10" s="504"/>
      <c r="L10" s="527"/>
      <c r="M10" s="499"/>
      <c r="N10" s="500"/>
      <c r="O10" s="501"/>
      <c r="P10" s="65"/>
    </row>
    <row r="11" spans="2:16" ht="12.75" customHeight="1" x14ac:dyDescent="0.2">
      <c r="B11" s="66"/>
      <c r="C11" s="520"/>
      <c r="D11" s="516"/>
      <c r="E11" s="517"/>
      <c r="F11" s="517"/>
      <c r="G11" s="517"/>
      <c r="H11" s="517"/>
      <c r="I11" s="517"/>
      <c r="J11" s="517"/>
      <c r="K11" s="518"/>
      <c r="L11" s="505" t="s">
        <v>38</v>
      </c>
      <c r="M11" s="505">
        <v>1</v>
      </c>
      <c r="N11" s="505" t="s">
        <v>39</v>
      </c>
      <c r="O11" s="488">
        <v>1</v>
      </c>
      <c r="P11" s="65"/>
    </row>
    <row r="12" spans="2:16" x14ac:dyDescent="0.2">
      <c r="B12" s="66"/>
      <c r="C12" s="520"/>
      <c r="D12" s="516"/>
      <c r="E12" s="517"/>
      <c r="F12" s="517"/>
      <c r="G12" s="517"/>
      <c r="H12" s="517"/>
      <c r="I12" s="517"/>
      <c r="J12" s="517"/>
      <c r="K12" s="518"/>
      <c r="L12" s="506"/>
      <c r="M12" s="506"/>
      <c r="N12" s="506"/>
      <c r="O12" s="489"/>
      <c r="P12" s="65"/>
    </row>
    <row r="13" spans="2:16" x14ac:dyDescent="0.2">
      <c r="B13" s="66"/>
      <c r="C13" s="520"/>
      <c r="D13" s="502" t="s">
        <v>40</v>
      </c>
      <c r="E13" s="503"/>
      <c r="F13" s="503"/>
      <c r="G13" s="503"/>
      <c r="H13" s="503"/>
      <c r="I13" s="503"/>
      <c r="J13" s="503"/>
      <c r="K13" s="504"/>
      <c r="L13" s="506"/>
      <c r="M13" s="506"/>
      <c r="N13" s="506"/>
      <c r="O13" s="489"/>
      <c r="P13" s="65"/>
    </row>
    <row r="14" spans="2:16" ht="15" thickBot="1" x14ac:dyDescent="0.25">
      <c r="B14" s="66"/>
      <c r="C14" s="69"/>
      <c r="D14" s="70"/>
      <c r="E14" s="70"/>
      <c r="F14" s="70"/>
      <c r="G14" s="70"/>
      <c r="H14" s="70"/>
      <c r="I14" s="70"/>
      <c r="J14" s="70"/>
      <c r="K14" s="70"/>
      <c r="L14" s="70"/>
      <c r="M14" s="71"/>
      <c r="N14" s="71"/>
      <c r="O14" s="72"/>
      <c r="P14" s="65"/>
    </row>
    <row r="15" spans="2:16" x14ac:dyDescent="0.2">
      <c r="B15" s="66"/>
      <c r="C15" s="73"/>
      <c r="D15" s="67"/>
      <c r="E15" s="67"/>
      <c r="F15" s="67"/>
      <c r="G15" s="67"/>
      <c r="H15" s="67"/>
      <c r="I15" s="67"/>
      <c r="J15" s="67"/>
      <c r="K15" s="67"/>
      <c r="L15" s="74" t="s">
        <v>41</v>
      </c>
      <c r="M15" s="75" t="s">
        <v>42</v>
      </c>
      <c r="N15" s="75" t="s">
        <v>43</v>
      </c>
      <c r="O15" s="76" t="s">
        <v>44</v>
      </c>
      <c r="P15" s="65"/>
    </row>
    <row r="16" spans="2:16" x14ac:dyDescent="0.2">
      <c r="B16" s="66"/>
      <c r="C16" s="77"/>
      <c r="D16" s="68"/>
      <c r="E16" s="68"/>
      <c r="F16" s="68"/>
      <c r="G16" s="68"/>
      <c r="H16" s="68"/>
      <c r="I16" s="68"/>
      <c r="J16" s="68"/>
      <c r="K16" s="68"/>
      <c r="L16" s="78"/>
      <c r="M16" s="79">
        <v>26</v>
      </c>
      <c r="N16" s="79">
        <v>5</v>
      </c>
      <c r="O16" s="80">
        <v>2026</v>
      </c>
      <c r="P16" s="65"/>
    </row>
    <row r="17" spans="2:16" ht="18" customHeight="1" x14ac:dyDescent="0.2">
      <c r="B17" s="66"/>
      <c r="C17" s="425" t="s">
        <v>179</v>
      </c>
      <c r="D17" s="426"/>
      <c r="E17" s="426"/>
      <c r="F17" s="426"/>
      <c r="G17" s="68" t="s">
        <v>181</v>
      </c>
      <c r="H17" s="68"/>
      <c r="I17" s="68" t="s">
        <v>180</v>
      </c>
      <c r="K17" s="68"/>
      <c r="L17" s="78"/>
      <c r="O17" s="81"/>
      <c r="P17" s="65"/>
    </row>
    <row r="18" spans="2:16" x14ac:dyDescent="0.2">
      <c r="B18" s="66"/>
      <c r="C18" s="82"/>
      <c r="D18" s="83"/>
      <c r="E18" s="83"/>
      <c r="F18" s="83"/>
      <c r="G18" s="83"/>
      <c r="H18" s="83"/>
      <c r="I18" s="83"/>
      <c r="J18" s="83"/>
      <c r="K18" s="83"/>
      <c r="L18" s="83"/>
      <c r="M18" s="83"/>
      <c r="N18" s="83"/>
      <c r="O18" s="84"/>
      <c r="P18" s="65"/>
    </row>
    <row r="19" spans="2:16" ht="15" thickBot="1" x14ac:dyDescent="0.25">
      <c r="B19" s="66"/>
      <c r="C19" s="85"/>
      <c r="D19" s="86"/>
      <c r="E19" s="86"/>
      <c r="F19" s="86"/>
      <c r="G19" s="86"/>
      <c r="H19" s="86"/>
      <c r="I19" s="86"/>
      <c r="J19" s="86"/>
      <c r="K19" s="86"/>
      <c r="L19" s="86"/>
      <c r="M19" s="86"/>
      <c r="N19" s="86"/>
      <c r="O19" s="87"/>
      <c r="P19" s="65"/>
    </row>
    <row r="20" spans="2:16" ht="15" thickBot="1" x14ac:dyDescent="0.25">
      <c r="B20" s="66"/>
      <c r="C20" s="88"/>
      <c r="D20" s="89"/>
      <c r="E20" s="89"/>
      <c r="F20" s="89"/>
      <c r="G20" s="89"/>
      <c r="H20" s="89"/>
      <c r="K20" s="89"/>
      <c r="L20" s="89"/>
      <c r="M20" s="89"/>
      <c r="N20" s="89"/>
      <c r="O20" s="90"/>
      <c r="P20" s="65"/>
    </row>
    <row r="21" spans="2:16" x14ac:dyDescent="0.2">
      <c r="B21" s="66"/>
      <c r="C21" s="511" t="s">
        <v>45</v>
      </c>
      <c r="D21" s="512"/>
      <c r="E21" s="512"/>
      <c r="F21" s="512"/>
      <c r="G21" s="512"/>
      <c r="H21" s="512"/>
      <c r="I21" s="512"/>
      <c r="J21" s="512"/>
      <c r="K21" s="512"/>
      <c r="L21" s="512"/>
      <c r="M21" s="512"/>
      <c r="N21" s="512"/>
      <c r="O21" s="513"/>
      <c r="P21" s="65"/>
    </row>
    <row r="22" spans="2:16" ht="15" thickBot="1" x14ac:dyDescent="0.25">
      <c r="B22" s="66"/>
      <c r="C22" s="91"/>
      <c r="O22" s="92"/>
      <c r="P22" s="65"/>
    </row>
    <row r="23" spans="2:16" ht="18.600000000000001" customHeight="1" x14ac:dyDescent="0.2">
      <c r="B23" s="66"/>
      <c r="C23" s="192" t="s">
        <v>46</v>
      </c>
      <c r="D23" s="485" t="s">
        <v>47</v>
      </c>
      <c r="E23" s="486"/>
      <c r="F23" s="486"/>
      <c r="G23" s="486"/>
      <c r="H23" s="486"/>
      <c r="I23" s="486"/>
      <c r="J23" s="486"/>
      <c r="K23" s="486"/>
      <c r="L23" s="487"/>
      <c r="M23" s="509" t="s">
        <v>48</v>
      </c>
      <c r="N23" s="510"/>
      <c r="O23" s="192" t="s">
        <v>11</v>
      </c>
      <c r="P23" s="65"/>
    </row>
    <row r="24" spans="2:16" ht="15" thickBot="1" x14ac:dyDescent="0.25">
      <c r="B24" s="66"/>
      <c r="C24" s="187" t="s">
        <v>338</v>
      </c>
      <c r="D24" s="477" t="s">
        <v>156</v>
      </c>
      <c r="E24" s="478"/>
      <c r="F24" s="478"/>
      <c r="G24" s="478"/>
      <c r="H24" s="478"/>
      <c r="I24" s="478"/>
      <c r="J24" s="478"/>
      <c r="K24" s="478"/>
      <c r="L24" s="479"/>
      <c r="M24" s="477" t="s">
        <v>157</v>
      </c>
      <c r="N24" s="479"/>
      <c r="O24" s="322">
        <f>'PRESUPUESTO OFICIAL (Entidad)'!I119</f>
        <v>66.239999999999995</v>
      </c>
      <c r="P24" s="65"/>
    </row>
    <row r="25" spans="2:16" x14ac:dyDescent="0.2">
      <c r="B25" s="66"/>
      <c r="C25" s="452" t="s">
        <v>49</v>
      </c>
      <c r="D25" s="453"/>
      <c r="E25" s="453"/>
      <c r="F25" s="453"/>
      <c r="G25" s="453"/>
      <c r="H25" s="453"/>
      <c r="I25" s="453"/>
      <c r="J25" s="453"/>
      <c r="K25" s="453"/>
      <c r="L25" s="453"/>
      <c r="M25" s="453"/>
      <c r="N25" s="453"/>
      <c r="O25" s="454"/>
      <c r="P25" s="65"/>
    </row>
    <row r="26" spans="2:16" x14ac:dyDescent="0.2">
      <c r="B26" s="66"/>
      <c r="C26" s="455"/>
      <c r="D26" s="456"/>
      <c r="E26" s="456"/>
      <c r="F26" s="456"/>
      <c r="G26" s="456"/>
      <c r="H26" s="456"/>
      <c r="I26" s="456"/>
      <c r="J26" s="456"/>
      <c r="K26" s="456"/>
      <c r="L26" s="456"/>
      <c r="M26" s="456"/>
      <c r="N26" s="456"/>
      <c r="O26" s="457"/>
      <c r="P26" s="65"/>
    </row>
    <row r="27" spans="2:16" ht="15" thickBot="1" x14ac:dyDescent="0.25">
      <c r="B27" s="66"/>
      <c r="C27" s="458"/>
      <c r="D27" s="459"/>
      <c r="E27" s="459"/>
      <c r="F27" s="459"/>
      <c r="G27" s="459"/>
      <c r="H27" s="459"/>
      <c r="I27" s="459"/>
      <c r="J27" s="459"/>
      <c r="K27" s="459"/>
      <c r="L27" s="459"/>
      <c r="M27" s="459"/>
      <c r="N27" s="459"/>
      <c r="O27" s="460"/>
      <c r="P27" s="65"/>
    </row>
    <row r="28" spans="2:16" ht="19.7" customHeight="1" x14ac:dyDescent="0.2">
      <c r="B28" s="66"/>
      <c r="C28" s="463" t="s">
        <v>47</v>
      </c>
      <c r="D28" s="507"/>
      <c r="E28" s="507"/>
      <c r="F28" s="507"/>
      <c r="G28" s="508"/>
      <c r="H28" s="466" t="s">
        <v>50</v>
      </c>
      <c r="I28" s="507"/>
      <c r="J28" s="475" t="s">
        <v>51</v>
      </c>
      <c r="K28" s="476"/>
      <c r="L28" s="193" t="s">
        <v>52</v>
      </c>
      <c r="M28" s="466" t="s">
        <v>53</v>
      </c>
      <c r="N28" s="465"/>
      <c r="O28" s="194" t="s">
        <v>54</v>
      </c>
      <c r="P28" s="65"/>
    </row>
    <row r="29" spans="2:16" x14ac:dyDescent="0.2">
      <c r="B29" s="66"/>
      <c r="C29" s="433" t="s">
        <v>182</v>
      </c>
      <c r="D29" s="434"/>
      <c r="E29" s="434"/>
      <c r="F29" s="434"/>
      <c r="G29" s="462"/>
      <c r="H29" s="514"/>
      <c r="I29" s="462"/>
      <c r="J29" s="514"/>
      <c r="K29" s="462"/>
      <c r="L29" s="94"/>
      <c r="M29" s="483"/>
      <c r="N29" s="484"/>
      <c r="O29" s="203">
        <f>5%*O57</f>
        <v>167.91649618860208</v>
      </c>
      <c r="P29" s="65"/>
    </row>
    <row r="30" spans="2:16" x14ac:dyDescent="0.2">
      <c r="B30" s="66"/>
      <c r="C30" s="96"/>
      <c r="D30" s="97"/>
      <c r="E30" s="97"/>
      <c r="F30" s="97"/>
      <c r="G30" s="98"/>
      <c r="H30" s="99"/>
      <c r="I30" s="98"/>
      <c r="J30" s="99"/>
      <c r="K30" s="98"/>
      <c r="L30" s="94"/>
      <c r="M30" s="483"/>
      <c r="N30" s="484"/>
      <c r="O30" s="95"/>
      <c r="P30" s="65"/>
    </row>
    <row r="31" spans="2:16" ht="15" thickBot="1" x14ac:dyDescent="0.25">
      <c r="B31" s="66"/>
      <c r="C31" s="445"/>
      <c r="D31" s="446"/>
      <c r="E31" s="446"/>
      <c r="F31" s="446"/>
      <c r="G31" s="461"/>
      <c r="H31" s="480"/>
      <c r="I31" s="461"/>
      <c r="J31" s="480"/>
      <c r="K31" s="461"/>
      <c r="L31" s="100"/>
      <c r="M31" s="447"/>
      <c r="N31" s="448"/>
      <c r="O31" s="95"/>
      <c r="P31" s="65"/>
    </row>
    <row r="32" spans="2:16" ht="15" thickBot="1" x14ac:dyDescent="0.25">
      <c r="B32" s="66"/>
      <c r="C32" s="439" t="s">
        <v>55</v>
      </c>
      <c r="D32" s="440"/>
      <c r="E32" s="440"/>
      <c r="F32" s="440"/>
      <c r="G32" s="440"/>
      <c r="H32" s="440"/>
      <c r="I32" s="440"/>
      <c r="J32" s="440"/>
      <c r="K32" s="440"/>
      <c r="L32" s="440"/>
      <c r="M32" s="440"/>
      <c r="N32" s="441"/>
      <c r="O32" s="191">
        <f>SUM(O29:O31)</f>
        <v>167.91649618860208</v>
      </c>
      <c r="P32" s="65"/>
    </row>
    <row r="33" spans="2:16" ht="13.5" customHeight="1" x14ac:dyDescent="0.2">
      <c r="B33" s="66"/>
      <c r="C33" s="452" t="s">
        <v>56</v>
      </c>
      <c r="D33" s="453"/>
      <c r="E33" s="453"/>
      <c r="F33" s="453"/>
      <c r="G33" s="453"/>
      <c r="H33" s="453"/>
      <c r="I33" s="453"/>
      <c r="J33" s="453"/>
      <c r="K33" s="453"/>
      <c r="L33" s="453"/>
      <c r="M33" s="453"/>
      <c r="N33" s="453"/>
      <c r="O33" s="454"/>
      <c r="P33" s="65"/>
    </row>
    <row r="34" spans="2:16" x14ac:dyDescent="0.2">
      <c r="B34" s="66"/>
      <c r="C34" s="455"/>
      <c r="D34" s="456"/>
      <c r="E34" s="456"/>
      <c r="F34" s="456"/>
      <c r="G34" s="456"/>
      <c r="H34" s="456"/>
      <c r="I34" s="456"/>
      <c r="J34" s="456"/>
      <c r="K34" s="456"/>
      <c r="L34" s="456"/>
      <c r="M34" s="456"/>
      <c r="N34" s="456"/>
      <c r="O34" s="457"/>
      <c r="P34" s="65"/>
    </row>
    <row r="35" spans="2:16" ht="15" thickBot="1" x14ac:dyDescent="0.25">
      <c r="B35" s="66"/>
      <c r="C35" s="458"/>
      <c r="D35" s="459"/>
      <c r="E35" s="459"/>
      <c r="F35" s="459"/>
      <c r="G35" s="459"/>
      <c r="H35" s="459"/>
      <c r="I35" s="459"/>
      <c r="J35" s="459"/>
      <c r="K35" s="459"/>
      <c r="L35" s="459"/>
      <c r="M35" s="459"/>
      <c r="N35" s="459"/>
      <c r="O35" s="460"/>
      <c r="P35" s="65"/>
    </row>
    <row r="36" spans="2:16" ht="19.350000000000001" customHeight="1" x14ac:dyDescent="0.2">
      <c r="B36" s="66"/>
      <c r="C36" s="463" t="s">
        <v>47</v>
      </c>
      <c r="D36" s="464"/>
      <c r="E36" s="464"/>
      <c r="F36" s="464"/>
      <c r="G36" s="464"/>
      <c r="H36" s="464"/>
      <c r="I36" s="464"/>
      <c r="J36" s="464"/>
      <c r="K36" s="193" t="s">
        <v>48</v>
      </c>
      <c r="L36" s="193" t="s">
        <v>11</v>
      </c>
      <c r="M36" s="466" t="s">
        <v>57</v>
      </c>
      <c r="N36" s="465"/>
      <c r="O36" s="194" t="s">
        <v>54</v>
      </c>
      <c r="P36" s="65"/>
    </row>
    <row r="37" spans="2:16" ht="13.5" customHeight="1" x14ac:dyDescent="0.2">
      <c r="B37" s="66"/>
      <c r="C37" s="567"/>
      <c r="D37" s="568"/>
      <c r="E37" s="568"/>
      <c r="F37" s="569"/>
      <c r="G37" s="551"/>
      <c r="H37" s="551"/>
      <c r="I37" s="551"/>
      <c r="J37" s="551"/>
      <c r="K37" s="210"/>
      <c r="L37" s="204"/>
      <c r="M37" s="565"/>
      <c r="N37" s="566"/>
      <c r="O37" s="95"/>
      <c r="P37" s="65"/>
    </row>
    <row r="38" spans="2:16" ht="13.5" customHeight="1" x14ac:dyDescent="0.2">
      <c r="B38" s="66"/>
      <c r="C38" s="567"/>
      <c r="D38" s="568"/>
      <c r="E38" s="568"/>
      <c r="F38" s="569"/>
      <c r="G38" s="551"/>
      <c r="H38" s="551"/>
      <c r="I38" s="551"/>
      <c r="J38" s="551"/>
      <c r="K38" s="210"/>
      <c r="L38" s="204"/>
      <c r="M38" s="548"/>
      <c r="N38" s="549"/>
      <c r="O38" s="95"/>
      <c r="P38" s="65"/>
    </row>
    <row r="39" spans="2:16" ht="13.5" customHeight="1" x14ac:dyDescent="0.2">
      <c r="B39" s="66"/>
      <c r="C39" s="572"/>
      <c r="D39" s="573"/>
      <c r="E39" s="573"/>
      <c r="F39" s="573"/>
      <c r="G39" s="553"/>
      <c r="H39" s="553"/>
      <c r="I39" s="553"/>
      <c r="J39" s="553"/>
      <c r="K39" s="205"/>
      <c r="L39" s="227"/>
      <c r="M39" s="548"/>
      <c r="N39" s="549"/>
      <c r="O39" s="95">
        <f t="shared" ref="O39:O40" si="0">L39*M39</f>
        <v>0</v>
      </c>
      <c r="P39" s="65"/>
    </row>
    <row r="40" spans="2:16" ht="13.5" customHeight="1" x14ac:dyDescent="0.2">
      <c r="B40" s="66"/>
      <c r="C40" s="572"/>
      <c r="D40" s="573"/>
      <c r="E40" s="573"/>
      <c r="F40" s="573"/>
      <c r="G40" s="223"/>
      <c r="H40" s="223"/>
      <c r="I40" s="223"/>
      <c r="J40" s="223"/>
      <c r="K40" s="205"/>
      <c r="L40" s="227"/>
      <c r="M40" s="548"/>
      <c r="N40" s="549"/>
      <c r="O40" s="95">
        <f t="shared" si="0"/>
        <v>0</v>
      </c>
      <c r="P40" s="65"/>
    </row>
    <row r="41" spans="2:16" ht="15" thickBot="1" x14ac:dyDescent="0.25">
      <c r="B41" s="66"/>
      <c r="C41" s="559" t="s">
        <v>55</v>
      </c>
      <c r="D41" s="560"/>
      <c r="E41" s="560"/>
      <c r="F41" s="560"/>
      <c r="G41" s="560"/>
      <c r="H41" s="560"/>
      <c r="I41" s="560"/>
      <c r="J41" s="560"/>
      <c r="K41" s="560"/>
      <c r="L41" s="560"/>
      <c r="M41" s="560"/>
      <c r="N41" s="561"/>
      <c r="O41" s="220">
        <f>SUM(O37:O40)</f>
        <v>0</v>
      </c>
      <c r="P41" s="65"/>
    </row>
    <row r="42" spans="2:16" x14ac:dyDescent="0.2">
      <c r="B42" s="66"/>
      <c r="C42" s="452" t="s">
        <v>58</v>
      </c>
      <c r="D42" s="453"/>
      <c r="E42" s="453"/>
      <c r="F42" s="453"/>
      <c r="G42" s="453"/>
      <c r="H42" s="453"/>
      <c r="I42" s="453"/>
      <c r="J42" s="453"/>
      <c r="K42" s="453"/>
      <c r="L42" s="453"/>
      <c r="M42" s="453"/>
      <c r="N42" s="453"/>
      <c r="O42" s="454"/>
      <c r="P42" s="65"/>
    </row>
    <row r="43" spans="2:16" x14ac:dyDescent="0.2">
      <c r="B43" s="66"/>
      <c r="C43" s="455"/>
      <c r="D43" s="456"/>
      <c r="E43" s="456"/>
      <c r="F43" s="456"/>
      <c r="G43" s="456"/>
      <c r="H43" s="456"/>
      <c r="I43" s="456"/>
      <c r="J43" s="456"/>
      <c r="K43" s="456"/>
      <c r="L43" s="456"/>
      <c r="M43" s="456"/>
      <c r="N43" s="456"/>
      <c r="O43" s="457"/>
      <c r="P43" s="65"/>
    </row>
    <row r="44" spans="2:16" ht="15" thickBot="1" x14ac:dyDescent="0.25">
      <c r="B44" s="66"/>
      <c r="C44" s="458"/>
      <c r="D44" s="459"/>
      <c r="E44" s="459"/>
      <c r="F44" s="459"/>
      <c r="G44" s="459"/>
      <c r="H44" s="459"/>
      <c r="I44" s="459"/>
      <c r="J44" s="459"/>
      <c r="K44" s="459"/>
      <c r="L44" s="459"/>
      <c r="M44" s="459"/>
      <c r="N44" s="459"/>
      <c r="O44" s="460"/>
      <c r="P44" s="65"/>
    </row>
    <row r="45" spans="2:16" ht="15.75" x14ac:dyDescent="0.2">
      <c r="B45" s="66"/>
      <c r="C45" s="463" t="s">
        <v>59</v>
      </c>
      <c r="D45" s="464"/>
      <c r="E45" s="464"/>
      <c r="F45" s="464"/>
      <c r="G45" s="464"/>
      <c r="H45" s="464"/>
      <c r="I45" s="464"/>
      <c r="J45" s="193" t="s">
        <v>60</v>
      </c>
      <c r="K45" s="196" t="s">
        <v>61</v>
      </c>
      <c r="L45" s="197" t="s">
        <v>62</v>
      </c>
      <c r="M45" s="466" t="s">
        <v>63</v>
      </c>
      <c r="N45" s="465"/>
      <c r="O45" s="194" t="s">
        <v>54</v>
      </c>
      <c r="P45" s="65"/>
    </row>
    <row r="46" spans="2:16" x14ac:dyDescent="0.2">
      <c r="B46" s="66"/>
      <c r="C46" s="433" t="s">
        <v>201</v>
      </c>
      <c r="D46" s="434"/>
      <c r="E46" s="434"/>
      <c r="F46" s="434"/>
      <c r="G46" s="434"/>
      <c r="H46" s="434"/>
      <c r="I46" s="434"/>
      <c r="J46" s="105"/>
      <c r="K46" s="106"/>
      <c r="L46" s="105"/>
      <c r="M46" s="469"/>
      <c r="N46" s="470"/>
      <c r="O46" s="95">
        <f>15%*O41</f>
        <v>0</v>
      </c>
      <c r="P46" s="65"/>
    </row>
    <row r="47" spans="2:16" ht="15" thickBot="1" x14ac:dyDescent="0.25">
      <c r="B47" s="66"/>
      <c r="C47" s="445"/>
      <c r="D47" s="446"/>
      <c r="E47" s="446"/>
      <c r="F47" s="446"/>
      <c r="G47" s="446"/>
      <c r="H47" s="446"/>
      <c r="I47" s="446"/>
      <c r="J47" s="107"/>
      <c r="K47" s="108"/>
      <c r="L47" s="107"/>
      <c r="M47" s="447"/>
      <c r="N47" s="448"/>
      <c r="O47" s="109"/>
      <c r="P47" s="65"/>
    </row>
    <row r="48" spans="2:16" ht="15" thickBot="1" x14ac:dyDescent="0.25">
      <c r="B48" s="66"/>
      <c r="C48" s="439" t="s">
        <v>55</v>
      </c>
      <c r="D48" s="440"/>
      <c r="E48" s="440"/>
      <c r="F48" s="440"/>
      <c r="G48" s="440"/>
      <c r="H48" s="440"/>
      <c r="I48" s="440"/>
      <c r="J48" s="440"/>
      <c r="K48" s="440"/>
      <c r="L48" s="440"/>
      <c r="M48" s="440"/>
      <c r="N48" s="441"/>
      <c r="O48" s="191">
        <f>SUM(O46:O47)</f>
        <v>0</v>
      </c>
      <c r="P48" s="65"/>
    </row>
    <row r="49" spans="2:16" x14ac:dyDescent="0.2">
      <c r="B49" s="66"/>
      <c r="C49" s="452" t="s">
        <v>64</v>
      </c>
      <c r="D49" s="453"/>
      <c r="E49" s="453"/>
      <c r="F49" s="453"/>
      <c r="G49" s="453"/>
      <c r="H49" s="453"/>
      <c r="I49" s="453"/>
      <c r="J49" s="453"/>
      <c r="K49" s="453"/>
      <c r="L49" s="453"/>
      <c r="M49" s="453"/>
      <c r="N49" s="453"/>
      <c r="O49" s="454"/>
      <c r="P49" s="65"/>
    </row>
    <row r="50" spans="2:16" x14ac:dyDescent="0.2">
      <c r="B50" s="66"/>
      <c r="C50" s="455"/>
      <c r="D50" s="456"/>
      <c r="E50" s="456"/>
      <c r="F50" s="456"/>
      <c r="G50" s="456"/>
      <c r="H50" s="456"/>
      <c r="I50" s="456"/>
      <c r="J50" s="456"/>
      <c r="K50" s="456"/>
      <c r="L50" s="456"/>
      <c r="M50" s="456"/>
      <c r="N50" s="456"/>
      <c r="O50" s="457"/>
      <c r="P50" s="65"/>
    </row>
    <row r="51" spans="2:16" ht="15" thickBot="1" x14ac:dyDescent="0.25">
      <c r="B51" s="66"/>
      <c r="C51" s="458"/>
      <c r="D51" s="459"/>
      <c r="E51" s="459"/>
      <c r="F51" s="459"/>
      <c r="G51" s="459"/>
      <c r="H51" s="459"/>
      <c r="I51" s="459"/>
      <c r="J51" s="459"/>
      <c r="K51" s="459"/>
      <c r="L51" s="459"/>
      <c r="M51" s="459"/>
      <c r="N51" s="459"/>
      <c r="O51" s="460"/>
      <c r="P51" s="65"/>
    </row>
    <row r="52" spans="2:16" ht="28.35" customHeight="1" x14ac:dyDescent="0.2">
      <c r="B52" s="66"/>
      <c r="C52" s="463" t="s">
        <v>65</v>
      </c>
      <c r="D52" s="464"/>
      <c r="E52" s="464"/>
      <c r="F52" s="464"/>
      <c r="G52" s="464"/>
      <c r="H52" s="464"/>
      <c r="I52" s="464"/>
      <c r="J52" s="193" t="s">
        <v>66</v>
      </c>
      <c r="K52" s="198" t="s">
        <v>67</v>
      </c>
      <c r="L52" s="199" t="s">
        <v>68</v>
      </c>
      <c r="M52" s="471" t="s">
        <v>53</v>
      </c>
      <c r="N52" s="472"/>
      <c r="O52" s="200" t="s">
        <v>54</v>
      </c>
      <c r="P52" s="65"/>
    </row>
    <row r="53" spans="2:16" x14ac:dyDescent="0.2">
      <c r="B53" s="66"/>
      <c r="C53" s="110" t="s">
        <v>183</v>
      </c>
      <c r="D53" s="111"/>
      <c r="E53" s="111"/>
      <c r="F53" s="111"/>
      <c r="G53" s="111"/>
      <c r="H53" s="111"/>
      <c r="I53" s="111"/>
      <c r="J53" s="207">
        <v>85000</v>
      </c>
      <c r="K53" s="208">
        <v>1.95</v>
      </c>
      <c r="L53" s="207">
        <f>J53*K53</f>
        <v>165750</v>
      </c>
      <c r="M53" s="473">
        <v>130.06524091630106</v>
      </c>
      <c r="N53" s="474"/>
      <c r="O53" s="217">
        <f>L53/M53</f>
        <v>1274.3604581231862</v>
      </c>
      <c r="P53" s="65"/>
    </row>
    <row r="54" spans="2:16" x14ac:dyDescent="0.2">
      <c r="B54" s="66"/>
      <c r="C54" s="110" t="s">
        <v>184</v>
      </c>
      <c r="D54" s="111"/>
      <c r="E54" s="111"/>
      <c r="F54" s="111"/>
      <c r="G54" s="111"/>
      <c r="H54" s="111"/>
      <c r="I54" s="111"/>
      <c r="J54" s="207">
        <v>140000</v>
      </c>
      <c r="K54" s="208">
        <v>1.95</v>
      </c>
      <c r="L54" s="207">
        <f t="shared" ref="L54" si="1">J54*K54</f>
        <v>273000</v>
      </c>
      <c r="M54" s="473">
        <v>131</v>
      </c>
      <c r="N54" s="474"/>
      <c r="O54" s="217">
        <f t="shared" ref="O54" si="2">L54/M54</f>
        <v>2083.969465648855</v>
      </c>
      <c r="P54" s="65"/>
    </row>
    <row r="55" spans="2:16" x14ac:dyDescent="0.2">
      <c r="B55" s="66"/>
      <c r="C55" s="213"/>
      <c r="D55" s="214"/>
      <c r="E55" s="214"/>
      <c r="F55" s="214"/>
      <c r="G55" s="214"/>
      <c r="H55" s="214"/>
      <c r="I55" s="214"/>
      <c r="J55" s="207"/>
      <c r="K55" s="215"/>
      <c r="L55" s="207"/>
      <c r="M55" s="469"/>
      <c r="N55" s="470"/>
      <c r="O55" s="217"/>
      <c r="P55" s="65"/>
    </row>
    <row r="56" spans="2:16" ht="15" thickBot="1" x14ac:dyDescent="0.25">
      <c r="B56" s="66"/>
      <c r="C56" s="445"/>
      <c r="D56" s="446"/>
      <c r="E56" s="446"/>
      <c r="F56" s="446"/>
      <c r="G56" s="446"/>
      <c r="H56" s="446"/>
      <c r="I56" s="446"/>
      <c r="J56" s="107"/>
      <c r="K56" s="108"/>
      <c r="L56" s="107"/>
      <c r="M56" s="544"/>
      <c r="N56" s="545"/>
      <c r="O56" s="109"/>
      <c r="P56" s="65"/>
    </row>
    <row r="57" spans="2:16" ht="15" thickBot="1" x14ac:dyDescent="0.25">
      <c r="B57" s="66"/>
      <c r="C57" s="439" t="s">
        <v>55</v>
      </c>
      <c r="D57" s="440"/>
      <c r="E57" s="440"/>
      <c r="F57" s="440"/>
      <c r="G57" s="440"/>
      <c r="H57" s="440"/>
      <c r="I57" s="440"/>
      <c r="J57" s="440"/>
      <c r="K57" s="440"/>
      <c r="L57" s="440"/>
      <c r="M57" s="440"/>
      <c r="N57" s="441"/>
      <c r="O57" s="190">
        <f>SUM(O53:O56)</f>
        <v>3358.3299237720412</v>
      </c>
      <c r="P57" s="65"/>
    </row>
    <row r="58" spans="2:16" ht="15" thickBot="1" x14ac:dyDescent="0.25">
      <c r="B58" s="66"/>
      <c r="C58" s="91"/>
      <c r="O58" s="92"/>
      <c r="P58" s="65"/>
    </row>
    <row r="59" spans="2:16" ht="15" thickBot="1" x14ac:dyDescent="0.25">
      <c r="B59" s="66"/>
      <c r="C59" s="449" t="s">
        <v>69</v>
      </c>
      <c r="D59" s="450"/>
      <c r="E59" s="450"/>
      <c r="F59" s="450"/>
      <c r="G59" s="450"/>
      <c r="H59" s="450"/>
      <c r="I59" s="450"/>
      <c r="J59" s="450"/>
      <c r="K59" s="450"/>
      <c r="L59" s="450"/>
      <c r="M59" s="450"/>
      <c r="N59" s="451"/>
      <c r="O59" s="201">
        <f>ROUND((O32+O41+O48+O57),2)</f>
        <v>3526.25</v>
      </c>
      <c r="P59" s="65"/>
    </row>
    <row r="60" spans="2:16" x14ac:dyDescent="0.2">
      <c r="B60" s="66"/>
      <c r="C60" s="452" t="s">
        <v>70</v>
      </c>
      <c r="D60" s="453"/>
      <c r="E60" s="453"/>
      <c r="F60" s="453"/>
      <c r="G60" s="453"/>
      <c r="H60" s="453"/>
      <c r="I60" s="453"/>
      <c r="J60" s="453"/>
      <c r="K60" s="453"/>
      <c r="L60" s="453"/>
      <c r="M60" s="453"/>
      <c r="N60" s="453"/>
      <c r="O60" s="454"/>
      <c r="P60" s="65"/>
    </row>
    <row r="61" spans="2:16" x14ac:dyDescent="0.2">
      <c r="B61" s="66"/>
      <c r="C61" s="455"/>
      <c r="D61" s="456"/>
      <c r="E61" s="456"/>
      <c r="F61" s="456"/>
      <c r="G61" s="456"/>
      <c r="H61" s="456"/>
      <c r="I61" s="456"/>
      <c r="J61" s="456"/>
      <c r="K61" s="456"/>
      <c r="L61" s="456"/>
      <c r="M61" s="456"/>
      <c r="N61" s="456"/>
      <c r="O61" s="457"/>
      <c r="P61" s="65"/>
    </row>
    <row r="62" spans="2:16" ht="15" thickBot="1" x14ac:dyDescent="0.25">
      <c r="B62" s="66"/>
      <c r="C62" s="458"/>
      <c r="D62" s="459"/>
      <c r="E62" s="459"/>
      <c r="F62" s="459"/>
      <c r="G62" s="459"/>
      <c r="H62" s="459"/>
      <c r="I62" s="459"/>
      <c r="J62" s="459"/>
      <c r="K62" s="459"/>
      <c r="L62" s="459"/>
      <c r="M62" s="459"/>
      <c r="N62" s="459"/>
      <c r="O62" s="460"/>
      <c r="P62" s="65"/>
    </row>
    <row r="63" spans="2:16" ht="15.6" customHeight="1" x14ac:dyDescent="0.2">
      <c r="B63" s="66"/>
      <c r="C63" s="463" t="s">
        <v>71</v>
      </c>
      <c r="D63" s="464"/>
      <c r="E63" s="464"/>
      <c r="F63" s="464"/>
      <c r="G63" s="464"/>
      <c r="H63" s="464"/>
      <c r="I63" s="464"/>
      <c r="J63" s="196"/>
      <c r="K63" s="202"/>
      <c r="L63" s="199" t="s">
        <v>72</v>
      </c>
      <c r="M63" s="471" t="s">
        <v>266</v>
      </c>
      <c r="N63" s="472"/>
      <c r="O63" s="200" t="s">
        <v>73</v>
      </c>
      <c r="P63" s="65"/>
    </row>
    <row r="64" spans="2:16" x14ac:dyDescent="0.2">
      <c r="B64" s="66"/>
      <c r="C64" s="433" t="s">
        <v>22</v>
      </c>
      <c r="D64" s="434"/>
      <c r="E64" s="434"/>
      <c r="F64" s="434"/>
      <c r="G64" s="434"/>
      <c r="H64" s="434"/>
      <c r="I64" s="434"/>
      <c r="J64" s="115"/>
      <c r="K64" s="116"/>
      <c r="L64" s="117">
        <v>0.25</v>
      </c>
      <c r="M64" s="435">
        <f>O$59</f>
        <v>3526.25</v>
      </c>
      <c r="N64" s="436"/>
      <c r="O64" s="118">
        <f>L64*M64</f>
        <v>881.5625</v>
      </c>
      <c r="P64" s="65"/>
    </row>
    <row r="65" spans="2:16" x14ac:dyDescent="0.2">
      <c r="B65" s="66"/>
      <c r="C65" s="96" t="s">
        <v>74</v>
      </c>
      <c r="D65" s="97"/>
      <c r="E65" s="97"/>
      <c r="F65" s="97"/>
      <c r="G65" s="97"/>
      <c r="H65" s="97"/>
      <c r="I65" s="97"/>
      <c r="J65" s="115"/>
      <c r="K65" s="116"/>
      <c r="L65" s="117">
        <v>0.01</v>
      </c>
      <c r="M65" s="435">
        <f t="shared" ref="M65:M66" si="3">O$59</f>
        <v>3526.25</v>
      </c>
      <c r="N65" s="436"/>
      <c r="O65" s="118">
        <f t="shared" ref="O65:O66" si="4">L65*M65</f>
        <v>35.262500000000003</v>
      </c>
      <c r="P65" s="65"/>
    </row>
    <row r="66" spans="2:16" ht="15" thickBot="1" x14ac:dyDescent="0.25">
      <c r="B66" s="66"/>
      <c r="C66" s="85" t="s">
        <v>75</v>
      </c>
      <c r="D66" s="86"/>
      <c r="E66" s="86"/>
      <c r="F66" s="86"/>
      <c r="G66" s="86"/>
      <c r="H66" s="86"/>
      <c r="I66" s="86"/>
      <c r="J66" s="119"/>
      <c r="K66" s="120"/>
      <c r="L66" s="117">
        <v>0.04</v>
      </c>
      <c r="M66" s="435">
        <f t="shared" si="3"/>
        <v>3526.25</v>
      </c>
      <c r="N66" s="436"/>
      <c r="O66" s="118">
        <f t="shared" si="4"/>
        <v>141.05000000000001</v>
      </c>
      <c r="P66" s="65"/>
    </row>
    <row r="67" spans="2:16" ht="15" thickBot="1" x14ac:dyDescent="0.25">
      <c r="B67" s="66"/>
      <c r="C67" s="439" t="s">
        <v>55</v>
      </c>
      <c r="D67" s="440"/>
      <c r="E67" s="440"/>
      <c r="F67" s="440"/>
      <c r="G67" s="440"/>
      <c r="H67" s="440"/>
      <c r="I67" s="440"/>
      <c r="J67" s="440"/>
      <c r="K67" s="440"/>
      <c r="L67" s="440"/>
      <c r="M67" s="440"/>
      <c r="N67" s="441"/>
      <c r="O67" s="189">
        <f>ROUND(SUM(O64:O66),2)</f>
        <v>1057.8800000000001</v>
      </c>
      <c r="P67" s="65"/>
    </row>
    <row r="68" spans="2:16" ht="15" thickBot="1" x14ac:dyDescent="0.25">
      <c r="B68" s="66"/>
      <c r="C68" s="91"/>
      <c r="O68" s="92"/>
      <c r="P68" s="65"/>
    </row>
    <row r="69" spans="2:16" ht="17.45" customHeight="1" thickBot="1" x14ac:dyDescent="0.25">
      <c r="B69" s="66"/>
      <c r="C69" s="442" t="s">
        <v>76</v>
      </c>
      <c r="D69" s="443"/>
      <c r="E69" s="443"/>
      <c r="F69" s="443"/>
      <c r="G69" s="443"/>
      <c r="H69" s="443"/>
      <c r="I69" s="443"/>
      <c r="J69" s="443"/>
      <c r="K69" s="443"/>
      <c r="L69" s="443"/>
      <c r="M69" s="443"/>
      <c r="N69" s="444"/>
      <c r="O69" s="211">
        <f>ROUND((O59+O67),0)</f>
        <v>4584</v>
      </c>
      <c r="P69" s="65"/>
    </row>
    <row r="70" spans="2:16" x14ac:dyDescent="0.2">
      <c r="B70" s="66"/>
      <c r="C70" s="88"/>
      <c r="D70" s="89"/>
      <c r="E70" s="89"/>
      <c r="F70" s="89"/>
      <c r="G70" s="89"/>
      <c r="H70" s="89"/>
      <c r="I70" s="89"/>
      <c r="J70" s="89"/>
      <c r="K70" s="89"/>
      <c r="L70" s="89"/>
      <c r="M70" s="89"/>
      <c r="N70" s="89"/>
      <c r="O70" s="90"/>
      <c r="P70" s="65"/>
    </row>
    <row r="71" spans="2:16" x14ac:dyDescent="0.2">
      <c r="B71" s="66"/>
      <c r="C71" s="91"/>
      <c r="O71" s="92"/>
      <c r="P71" s="65"/>
    </row>
    <row r="72" spans="2:16" x14ac:dyDescent="0.2">
      <c r="B72" s="66"/>
      <c r="C72" s="91"/>
      <c r="O72" s="92"/>
      <c r="P72" s="65"/>
    </row>
    <row r="73" spans="2:16" x14ac:dyDescent="0.2">
      <c r="B73" s="66"/>
      <c r="C73" s="91"/>
      <c r="H73" s="121" t="s">
        <v>77</v>
      </c>
      <c r="I73" s="121"/>
      <c r="J73" s="121"/>
      <c r="K73" s="121"/>
      <c r="O73" s="92"/>
      <c r="P73" s="65"/>
    </row>
    <row r="74" spans="2:16" x14ac:dyDescent="0.2">
      <c r="B74" s="66"/>
      <c r="C74" s="91"/>
      <c r="H74" s="121" t="s">
        <v>78</v>
      </c>
      <c r="O74" s="92"/>
      <c r="P74" s="65"/>
    </row>
    <row r="75" spans="2:16" x14ac:dyDescent="0.2">
      <c r="B75" s="66"/>
      <c r="C75" s="91"/>
      <c r="H75" s="121" t="s">
        <v>79</v>
      </c>
      <c r="O75" s="92"/>
      <c r="P75" s="65"/>
    </row>
    <row r="76" spans="2:16" x14ac:dyDescent="0.2">
      <c r="B76" s="66"/>
      <c r="C76" s="77"/>
      <c r="D76" s="122"/>
      <c r="E76" s="122"/>
      <c r="F76" s="122"/>
      <c r="G76" s="122"/>
      <c r="H76" s="121" t="s">
        <v>80</v>
      </c>
      <c r="I76" s="122"/>
      <c r="J76" s="122"/>
      <c r="K76" s="122"/>
      <c r="L76" s="122"/>
      <c r="M76" s="122"/>
      <c r="N76" s="122"/>
      <c r="O76" s="123"/>
      <c r="P76" s="65"/>
    </row>
    <row r="77" spans="2:16" x14ac:dyDescent="0.2">
      <c r="B77" s="66"/>
      <c r="C77" s="91"/>
      <c r="H77" s="64" t="s">
        <v>81</v>
      </c>
      <c r="O77" s="92"/>
      <c r="P77" s="65"/>
    </row>
    <row r="78" spans="2:16" x14ac:dyDescent="0.2">
      <c r="B78" s="66"/>
      <c r="C78" s="124" t="s">
        <v>82</v>
      </c>
      <c r="D78" s="93"/>
      <c r="E78" s="93"/>
      <c r="F78" s="93"/>
      <c r="G78" s="93"/>
      <c r="H78" s="93"/>
      <c r="I78" s="93"/>
      <c r="J78" s="93"/>
      <c r="K78" s="93"/>
      <c r="L78" s="93"/>
      <c r="M78" s="93"/>
      <c r="N78" s="93"/>
      <c r="O78" s="125"/>
      <c r="P78" s="65"/>
    </row>
    <row r="79" spans="2:16" x14ac:dyDescent="0.2">
      <c r="B79" s="66"/>
      <c r="C79" s="430"/>
      <c r="D79" s="431"/>
      <c r="E79" s="431"/>
      <c r="F79" s="431"/>
      <c r="G79" s="431"/>
      <c r="H79" s="431"/>
      <c r="I79" s="431"/>
      <c r="J79" s="431"/>
      <c r="K79" s="431"/>
      <c r="L79" s="431"/>
      <c r="M79" s="431"/>
      <c r="N79" s="431"/>
      <c r="O79" s="432"/>
      <c r="P79" s="65"/>
    </row>
    <row r="80" spans="2:16" x14ac:dyDescent="0.2">
      <c r="B80" s="66"/>
      <c r="C80" s="430"/>
      <c r="D80" s="431"/>
      <c r="E80" s="431"/>
      <c r="F80" s="431"/>
      <c r="G80" s="431"/>
      <c r="H80" s="431"/>
      <c r="I80" s="431"/>
      <c r="J80" s="431"/>
      <c r="K80" s="431"/>
      <c r="L80" s="431"/>
      <c r="M80" s="431"/>
      <c r="N80" s="431"/>
      <c r="O80" s="432"/>
      <c r="P80" s="65"/>
    </row>
    <row r="81" spans="2:16" x14ac:dyDescent="0.2">
      <c r="B81" s="66"/>
      <c r="C81" s="77"/>
      <c r="D81" s="122"/>
      <c r="E81" s="122"/>
      <c r="F81" s="122"/>
      <c r="G81" s="122"/>
      <c r="H81" s="122"/>
      <c r="I81" s="122"/>
      <c r="J81" s="122"/>
      <c r="K81" s="122"/>
      <c r="L81" s="122"/>
      <c r="M81" s="122"/>
      <c r="N81" s="122"/>
      <c r="O81" s="123"/>
      <c r="P81" s="65"/>
    </row>
    <row r="82" spans="2:16" x14ac:dyDescent="0.2">
      <c r="B82" s="66"/>
      <c r="C82" s="126" t="s">
        <v>83</v>
      </c>
      <c r="D82" s="122"/>
      <c r="E82" s="122"/>
      <c r="F82" s="122"/>
      <c r="G82" s="122"/>
      <c r="H82" s="122"/>
      <c r="I82" s="122"/>
      <c r="J82" s="122"/>
      <c r="K82" s="122"/>
      <c r="L82" s="122"/>
      <c r="M82" s="122"/>
      <c r="N82" s="122"/>
      <c r="O82" s="123"/>
      <c r="P82" s="65"/>
    </row>
    <row r="83" spans="2:16" ht="12.75" customHeight="1" x14ac:dyDescent="0.2">
      <c r="B83" s="66"/>
      <c r="C83" s="427" t="s">
        <v>84</v>
      </c>
      <c r="D83" s="428"/>
      <c r="E83" s="428"/>
      <c r="F83" s="428"/>
      <c r="G83" s="428"/>
      <c r="H83" s="428"/>
      <c r="I83" s="428"/>
      <c r="J83" s="428"/>
      <c r="K83" s="428"/>
      <c r="L83" s="428"/>
      <c r="M83" s="428"/>
      <c r="N83" s="428"/>
      <c r="O83" s="429"/>
      <c r="P83" s="65"/>
    </row>
    <row r="84" spans="2:16" x14ac:dyDescent="0.2">
      <c r="B84" s="66"/>
      <c r="C84" s="427"/>
      <c r="D84" s="428"/>
      <c r="E84" s="428"/>
      <c r="F84" s="428"/>
      <c r="G84" s="428"/>
      <c r="H84" s="428"/>
      <c r="I84" s="428"/>
      <c r="J84" s="428"/>
      <c r="K84" s="428"/>
      <c r="L84" s="428"/>
      <c r="M84" s="428"/>
      <c r="N84" s="428"/>
      <c r="O84" s="429"/>
      <c r="P84" s="65"/>
    </row>
    <row r="85" spans="2:16" ht="12.95" customHeight="1" x14ac:dyDescent="0.2">
      <c r="B85" s="66"/>
      <c r="C85" s="427" t="s">
        <v>85</v>
      </c>
      <c r="D85" s="428"/>
      <c r="E85" s="428"/>
      <c r="F85" s="428"/>
      <c r="G85" s="428"/>
      <c r="H85" s="428"/>
      <c r="I85" s="428"/>
      <c r="J85" s="428"/>
      <c r="K85" s="428"/>
      <c r="L85" s="428"/>
      <c r="M85" s="428"/>
      <c r="N85" s="428"/>
      <c r="O85" s="429"/>
      <c r="P85" s="65"/>
    </row>
    <row r="86" spans="2:16" x14ac:dyDescent="0.2">
      <c r="B86" s="66"/>
      <c r="C86" s="427"/>
      <c r="D86" s="428"/>
      <c r="E86" s="428"/>
      <c r="F86" s="428"/>
      <c r="G86" s="428"/>
      <c r="H86" s="428"/>
      <c r="I86" s="428"/>
      <c r="J86" s="428"/>
      <c r="K86" s="428"/>
      <c r="L86" s="428"/>
      <c r="M86" s="428"/>
      <c r="N86" s="428"/>
      <c r="O86" s="429"/>
      <c r="P86" s="65"/>
    </row>
    <row r="87" spans="2:16" x14ac:dyDescent="0.2">
      <c r="B87" s="66"/>
      <c r="C87" s="77"/>
      <c r="D87" s="122"/>
      <c r="E87" s="122"/>
      <c r="F87" s="122"/>
      <c r="G87" s="122"/>
      <c r="H87" s="122"/>
      <c r="I87" s="122"/>
      <c r="J87" s="122"/>
      <c r="K87" s="122"/>
      <c r="L87" s="122"/>
      <c r="M87" s="122"/>
      <c r="N87" s="122"/>
      <c r="O87" s="123"/>
      <c r="P87" s="65"/>
    </row>
    <row r="88" spans="2:16" x14ac:dyDescent="0.2">
      <c r="B88" s="66"/>
      <c r="C88" s="91"/>
      <c r="H88" s="121" t="s">
        <v>77</v>
      </c>
      <c r="O88" s="92"/>
      <c r="P88" s="65"/>
    </row>
    <row r="89" spans="2:16" x14ac:dyDescent="0.2">
      <c r="B89" s="66"/>
      <c r="C89" s="91"/>
      <c r="H89" s="64" t="s">
        <v>78</v>
      </c>
      <c r="I89" s="97"/>
      <c r="J89" s="97"/>
      <c r="K89" s="97"/>
      <c r="O89" s="92"/>
      <c r="P89" s="65"/>
    </row>
    <row r="90" spans="2:16" x14ac:dyDescent="0.2">
      <c r="B90" s="66"/>
      <c r="C90" s="91"/>
      <c r="H90" s="64" t="s">
        <v>86</v>
      </c>
      <c r="I90" s="127"/>
      <c r="J90" s="127"/>
      <c r="K90" s="127"/>
      <c r="O90" s="92"/>
      <c r="P90" s="65"/>
    </row>
    <row r="91" spans="2:16" x14ac:dyDescent="0.2">
      <c r="B91" s="66"/>
      <c r="C91" s="128"/>
      <c r="D91" s="122"/>
      <c r="E91" s="122"/>
      <c r="F91" s="122"/>
      <c r="G91" s="122"/>
      <c r="H91" s="64" t="s">
        <v>80</v>
      </c>
      <c r="L91" s="122"/>
      <c r="M91" s="122"/>
      <c r="N91" s="122"/>
      <c r="O91" s="123"/>
      <c r="P91" s="65"/>
    </row>
    <row r="92" spans="2:16" ht="17.25" customHeight="1" x14ac:dyDescent="0.2">
      <c r="B92" s="66"/>
      <c r="C92" s="128"/>
      <c r="D92" s="127"/>
      <c r="E92" s="127"/>
      <c r="K92" s="419"/>
      <c r="L92" s="419"/>
      <c r="M92" s="419"/>
      <c r="N92" s="419"/>
      <c r="O92" s="420"/>
      <c r="P92" s="65"/>
    </row>
    <row r="93" spans="2:16" ht="18.75" customHeight="1" thickBot="1" x14ac:dyDescent="0.25">
      <c r="B93" s="66"/>
      <c r="C93" s="423"/>
      <c r="D93" s="424"/>
      <c r="E93" s="424"/>
      <c r="F93" s="108"/>
      <c r="G93" s="108"/>
      <c r="H93" s="108"/>
      <c r="I93" s="108"/>
      <c r="J93" s="108"/>
      <c r="K93" s="421"/>
      <c r="L93" s="421"/>
      <c r="M93" s="421"/>
      <c r="N93" s="421"/>
      <c r="O93" s="422"/>
      <c r="P93" s="65"/>
    </row>
    <row r="94" spans="2:16" ht="15" thickBot="1" x14ac:dyDescent="0.25">
      <c r="B94" s="129"/>
      <c r="C94" s="130"/>
      <c r="D94" s="130"/>
      <c r="E94" s="130"/>
      <c r="F94" s="130"/>
      <c r="G94" s="130"/>
      <c r="H94" s="130"/>
      <c r="I94" s="130"/>
      <c r="J94" s="130"/>
      <c r="K94" s="130"/>
      <c r="L94" s="130"/>
      <c r="M94" s="130"/>
      <c r="N94" s="130"/>
      <c r="O94" s="130"/>
      <c r="P94" s="131"/>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37</vt:i4>
      </vt:variant>
      <vt:variant>
        <vt:lpstr>Rangos con nombre</vt:lpstr>
      </vt:variant>
      <vt:variant>
        <vt:i4>38</vt:i4>
      </vt:variant>
    </vt:vector>
  </HeadingPairs>
  <TitlesOfParts>
    <vt:vector size="75" baseType="lpstr">
      <vt:lpstr>DATOS</vt:lpstr>
      <vt:lpstr>PRESUPUESTO OFICIAL (Entidad)</vt:lpstr>
      <vt:lpstr>PROPUESTA ECONOMICA(Proponente)</vt:lpstr>
      <vt:lpstr>APU 1.1.1</vt:lpstr>
      <vt:lpstr>APU 1.1.2</vt:lpstr>
      <vt:lpstr>APU 1.2.1</vt:lpstr>
      <vt:lpstr>APU 1.2.2</vt:lpstr>
      <vt:lpstr>APU 1.3.1</vt:lpstr>
      <vt:lpstr>APU 2.1.1</vt:lpstr>
      <vt:lpstr>APU 2.1.2</vt:lpstr>
      <vt:lpstr>APU 2.1.3</vt:lpstr>
      <vt:lpstr>APU 2.2.1</vt:lpstr>
      <vt:lpstr>APU 2.2.2</vt:lpstr>
      <vt:lpstr>APU 2.2.3</vt:lpstr>
      <vt:lpstr>APU 2.3.1</vt:lpstr>
      <vt:lpstr>APU 3.1.1</vt:lpstr>
      <vt:lpstr>APU 4.1.1</vt:lpstr>
      <vt:lpstr>APU 4.2.1</vt:lpstr>
      <vt:lpstr>APU 5.1.1</vt:lpstr>
      <vt:lpstr>APU 5.1.2</vt:lpstr>
      <vt:lpstr>APU 5.2.1</vt:lpstr>
      <vt:lpstr>APU 5.2.2</vt:lpstr>
      <vt:lpstr>APU 5.3.1</vt:lpstr>
      <vt:lpstr>APU 5.3.2</vt:lpstr>
      <vt:lpstr>APU 6.1.1</vt:lpstr>
      <vt:lpstr>APU 7.1.1</vt:lpstr>
      <vt:lpstr>APU 7.2.1</vt:lpstr>
      <vt:lpstr>APU 8.1.1</vt:lpstr>
      <vt:lpstr>APU 8.1.2</vt:lpstr>
      <vt:lpstr>APU 8.2.1</vt:lpstr>
      <vt:lpstr>APU 8.2.2</vt:lpstr>
      <vt:lpstr>APU 9.1.1</vt:lpstr>
      <vt:lpstr>APU 10.1.1</vt:lpstr>
      <vt:lpstr>APU 10.1.2</vt:lpstr>
      <vt:lpstr>APU 11.1.1</vt:lpstr>
      <vt:lpstr>APU 11.1.2</vt:lpstr>
      <vt:lpstr>APU 12.1.1</vt:lpstr>
      <vt:lpstr>_GoBack</vt:lpstr>
      <vt:lpstr>'APU 1.1.1'!Área_de_impresión</vt:lpstr>
      <vt:lpstr>'APU 1.1.2'!Área_de_impresión</vt:lpstr>
      <vt:lpstr>'APU 1.2.1'!Área_de_impresión</vt:lpstr>
      <vt:lpstr>'APU 1.2.2'!Área_de_impresión</vt:lpstr>
      <vt:lpstr>'APU 1.3.1'!Área_de_impresión</vt:lpstr>
      <vt:lpstr>'APU 10.1.1'!Área_de_impresión</vt:lpstr>
      <vt:lpstr>'APU 10.1.2'!Área_de_impresión</vt:lpstr>
      <vt:lpstr>'APU 11.1.1'!Área_de_impresión</vt:lpstr>
      <vt:lpstr>'APU 11.1.2'!Área_de_impresión</vt:lpstr>
      <vt:lpstr>'APU 12.1.1'!Área_de_impresión</vt:lpstr>
      <vt:lpstr>'APU 2.1.1'!Área_de_impresión</vt:lpstr>
      <vt:lpstr>'APU 2.1.2'!Área_de_impresión</vt:lpstr>
      <vt:lpstr>'APU 2.1.3'!Área_de_impresión</vt:lpstr>
      <vt:lpstr>'APU 2.2.1'!Área_de_impresión</vt:lpstr>
      <vt:lpstr>'APU 2.2.2'!Área_de_impresión</vt:lpstr>
      <vt:lpstr>'APU 2.2.3'!Área_de_impresión</vt:lpstr>
      <vt:lpstr>'APU 2.3.1'!Área_de_impresión</vt:lpstr>
      <vt:lpstr>'APU 3.1.1'!Área_de_impresión</vt:lpstr>
      <vt:lpstr>'APU 4.1.1'!Área_de_impresión</vt:lpstr>
      <vt:lpstr>'APU 4.2.1'!Área_de_impresión</vt:lpstr>
      <vt:lpstr>'APU 5.1.1'!Área_de_impresión</vt:lpstr>
      <vt:lpstr>'APU 5.1.2'!Área_de_impresión</vt:lpstr>
      <vt:lpstr>'APU 5.2.1'!Área_de_impresión</vt:lpstr>
      <vt:lpstr>'APU 5.2.2'!Área_de_impresión</vt:lpstr>
      <vt:lpstr>'APU 5.3.1'!Área_de_impresión</vt:lpstr>
      <vt:lpstr>'APU 5.3.2'!Área_de_impresión</vt:lpstr>
      <vt:lpstr>'APU 6.1.1'!Área_de_impresión</vt:lpstr>
      <vt:lpstr>'APU 7.1.1'!Área_de_impresión</vt:lpstr>
      <vt:lpstr>'APU 7.2.1'!Área_de_impresión</vt:lpstr>
      <vt:lpstr>'APU 8.1.1'!Área_de_impresión</vt:lpstr>
      <vt:lpstr>'APU 8.1.2'!Área_de_impresión</vt:lpstr>
      <vt:lpstr>'APU 8.2.1'!Área_de_impresión</vt:lpstr>
      <vt:lpstr>'APU 8.2.2'!Área_de_impresión</vt:lpstr>
      <vt:lpstr>'APU 9.1.1'!Área_de_impresión</vt:lpstr>
      <vt:lpstr>DATOS!Área_de_impresión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2026-06-24T22:19:19Z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