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mazonas\Documents\BATALLON 2026\MINIMA CUANTIA\CANINOS\"/>
    </mc:Choice>
  </mc:AlternateContent>
  <xr:revisionPtr revIDLastSave="0" documentId="13_ncr:1_{676332CC-360E-43DA-A9A9-4F96B5F1BAED}" xr6:coauthVersionLast="47" xr6:coauthVersionMax="47" xr10:uidLastSave="{00000000-0000-0000-0000-000000000000}"/>
  <bookViews>
    <workbookView xWindow="180" yWindow="24" windowWidth="11004" windowHeight="12240" xr2:uid="{41BC186D-9056-47F8-9124-EA1A3B526233}"/>
  </bookViews>
  <sheets>
    <sheet name="SOLICI COTI SOSTE MATE VETE CAN" sheetId="1" r:id="rId1"/>
  </sheets>
  <definedNames>
    <definedName name="_xlnm._FilterDatabase" localSheetId="0" hidden="1">'SOLICI COTI SOSTE MATE VETE CAN'!$A$24:$K$24</definedName>
    <definedName name="_xlnm.Print_Area" localSheetId="0">'SOLICI COTI SOSTE MATE VETE CAN'!$A$2:$K$60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 i="1" l="1"/>
  <c r="K27" i="1"/>
  <c r="K28" i="1"/>
  <c r="K29" i="1"/>
  <c r="K30" i="1"/>
  <c r="K31" i="1"/>
  <c r="K32" i="1"/>
  <c r="K33" i="1"/>
  <c r="K34" i="1"/>
  <c r="K35" i="1"/>
  <c r="K36" i="1"/>
  <c r="K37" i="1"/>
  <c r="K38" i="1"/>
  <c r="K39" i="1"/>
  <c r="K40" i="1"/>
  <c r="K41" i="1"/>
  <c r="K42" i="1"/>
  <c r="K43" i="1"/>
  <c r="K44" i="1"/>
  <c r="K45" i="1"/>
  <c r="K46" i="1"/>
  <c r="K47" i="1"/>
  <c r="K48" i="1"/>
  <c r="K25" i="1"/>
  <c r="K49" i="1" l="1"/>
</calcChain>
</file>

<file path=xl/sharedStrings.xml><?xml version="1.0" encoding="utf-8"?>
<sst xmlns="http://schemas.openxmlformats.org/spreadsheetml/2006/main" count="91" uniqueCount="67">
  <si>
    <t>COTIZACION PARA ESTUDIO DE MERCADO</t>
  </si>
  <si>
    <t>ACTIVIDAD SOCIAL: _______________________  FABRICANTE: _______________________________ DISTRIBUIDOR: ____________________________</t>
  </si>
  <si>
    <t>COMERCIALIZADOR: ____                 PRESTADOR DE SERVICIO _____</t>
  </si>
  <si>
    <t xml:space="preserve">MAYORISTA:               _____                  MINORISTA:                            _____   </t>
  </si>
  <si>
    <t>INSTRUCCIONES DE COORDINACIÓN PARA LA COTIZACIÓN</t>
  </si>
  <si>
    <r>
      <t>Considerando la necesidad de cotizar sin obligación del servicio, el BATALLÓN DE APOYO Y SERVICIOS PARA EL COMBATE No.26</t>
    </r>
    <r>
      <rPr>
        <b/>
        <sz val="18"/>
        <color theme="1"/>
        <rFont val="Arial"/>
        <family val="2"/>
      </rPr>
      <t xml:space="preserve"> </t>
    </r>
    <r>
      <rPr>
        <sz val="18"/>
        <color theme="1"/>
        <rFont val="Arial"/>
        <family val="2"/>
      </rPr>
      <t xml:space="preserve">requiere elevar la solicitud de cotización para  SOSTENIMIENTO CANINO Y MATERIAL VETERINARIO, PARA EL BATALLÓN DE APOYO Y SERVICIOS COMBATE No.26 Y SUS UNIDADES CENTRALIZADAS , PARA LA VIGENCIA 2026.  en las siguientes condiciones, así: </t>
    </r>
  </si>
  <si>
    <t>-</t>
  </si>
  <si>
    <t>La cotización deberá incluir IVA o cualquier otro gravamen que sea aplicable al bien o servicio (cuando aplique). Todos los gastos adicionales para la entrega de los bienes o prestación de los servicios a cotizar deberán ser considerados al realizar la cotización.</t>
  </si>
  <si>
    <t>En caso de no cumplir con las especificaciones técnicas descritas en la cotización, favor abstenerse de cotizar.</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</si>
  <si>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</si>
  <si>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r>
      <rPr>
        <sz val="18"/>
        <rFont val="Arial"/>
        <family val="2"/>
      </rPr>
      <t xml:space="preserve">Si presenta algún inconveniente para la presentación mediante la plataforma SECOP 2 por favor allegar la cotización vía electrónica al correo </t>
    </r>
    <r>
      <rPr>
        <b/>
        <sz val="18"/>
        <color rgb="FFFF0000"/>
        <rFont val="Arial"/>
        <family val="2"/>
      </rPr>
      <t>bas26@ejercito.mil.co</t>
    </r>
    <r>
      <rPr>
        <b/>
        <sz val="18"/>
        <rFont val="Arial"/>
        <family val="2"/>
      </rPr>
      <t xml:space="preserve"> </t>
    </r>
    <r>
      <rPr>
        <sz val="18"/>
        <rFont val="Arial"/>
        <family val="2"/>
      </rPr>
      <t>de acuerdo a las especificaciones descritas en la presente solicitud.</t>
    </r>
  </si>
  <si>
    <t>ITEM</t>
  </si>
  <si>
    <t>CÓDIGO DANE</t>
  </si>
  <si>
    <t xml:space="preserve">DESCRIPCIÓN DEL BIEN Y/O SERVICIO </t>
  </si>
  <si>
    <t>UNIDAD MEDIDA</t>
  </si>
  <si>
    <t>CANTIDADES</t>
  </si>
  <si>
    <t>UNSPSC (CCE)</t>
  </si>
  <si>
    <t>SUBTOTAL</t>
  </si>
  <si>
    <t>IVA</t>
  </si>
  <si>
    <t>TOTAL</t>
  </si>
  <si>
    <t xml:space="preserve">ALIMENTO CONCENTRADO PARA CANINOS ADULTOS X 22.7 KL. COMPUESTO POR: MAIZ Y/O SORGO,HARINA DE SOYA,HARINA DE CARNE Y HUESO, HARINA PROTEICA DE POLLO, GRASA ANIMAL Y/O ACEITE VEGETAL ESTABILIZADO CON ANTIOXIDANTES (BHT), HARINA DE GLUTEN DE MAIZ,TRIGO,ARROZ PARTIDO,DIGESTO ANIMAL ABASE DE POLLO Y/O CERDO, INULINA,FOSFATO BICALCICO,SAL,L-LISINA,CARBONATO DE CALCIO,VITAMINA E,ACIDO ASCORBICO,(FUENTE DE VITAMINA C ) CLORURO DE COLINA,CLORURO DE POTASIO,COLORES ARTIFICIALES (ROJO #40,AMARILLO #5,AMARILLO #6,AZUL #2),DIOXIDO DE TITANIO, SULFATO DE ZINC,PROTEINATO DE ZINC,SULFATO FERROSO,SUPLEMENTOS VITAMINICOS, (A,D-3,B-12),SULFATO DE MANGANESO, PROTEINATO DE MANGANESO, NIACINA,PANTOTENATO DE CALCIO, </t>
  </si>
  <si>
    <t>BULTO</t>
  </si>
  <si>
    <t>VACUNA CONTIENE CEPAS VIVAS, ATENUADAS, LIOFILIZADAS DE VIRUS DEL MOQUILLO CANINO (CEPA VMC ONDERSTEPOORT), ADENOVIRUS CANINO TIPO 2 (CEPA AVC2 MANHATTAN LPV3) Y PARVOVIRUS CANINO (CEPA PVC 154) Y VIRUS DE PARAINFLUENZA CANINA (PIC CEPA CORNELL) REPRODUCIDAS EN CULTIVOS TISULARES DE LÍNEAS CELULARES. SE PRESENTA EN FORMA DE GRÁNULO LIOFILIZADO EN VIALES DE DOSIS ÚNICA QUE CONTIENEN LA SIGUIENTE COMPOSICION:</t>
  </si>
  <si>
    <t>UNIDAD</t>
  </si>
  <si>
    <t>MEDICAMENTOS  ANTISÉPTICO Y HEMOSTÁTICO DE USO EXTERNO. DESINFECTANTE CON AMPLIO ESPECTRO DE ACCIÓN MICROBICIDA, PARA LA DESINFECCIÓN DE HERIDAS Y SUPERFICIES QUIRÚRGICAS, CON LA SIGUIENTE COMPOSICIÓN:PERÓXIDO DE HIDROGENO 50% 6 G,VEHÍCULO C.SP.100 ML</t>
  </si>
  <si>
    <t>ALGODÓN EN ZIG-ZAG, BLANCO, PRESENTACIÓN EN BOLSA DE POLIPROPILENO, DE (500 GRAMOS ),PRESENTACION UNIDAD X ROLLO</t>
  </si>
  <si>
    <t>MEDICAMENTOS DEL GRUPO VITAMINICO MINERAL AMINOACIDOS  CON LA SIGUIENTE COMPOSICIÓN:  VITAMINA A PALMITATO 1000 U.I. VITAMINA D3 75 U.I.VITAMINA E ACETATO 20 U.I.TIAMINA MONONITRATO 1000 MCG,RIBOFLAVINA 5 FOSFATO SÓDICA 1000 MCG,PIRIDOXINA CLORHIDRATO (B6) 400 MCG,CIANOCOBALAMINA (B12) 1 MCG,NIACINAMIDA 10000 MCG,PANTOTENATO DE CALCIO 1000 MCG,METIONINA 20 MG LISINA CLORHIDRATO 10 MG,FOSFATO DICÁLCICO 390 MG,BIFOSFATO DE POTASIO 60 MG,OXIDO DE MAGNESIO 10 MG,SULFATO DE MANGANESO 0,7 MG,SULFATO DE COBRE 0,3 MG,SULFATO DE ZINC 0,3 MG,CARBONATO DE COBALTO 0,5 MG,YODURO DE POTASIO 50 MCG,SULFATO FERROSO 3 MG SODIO DIBÁSICO 60 MG, EXIPIENTES CSP ,PRESENTACION FRASCO  X 30 TABLETAS</t>
  </si>
  <si>
    <t>MEDICAMENTOS DEL GRUPO PIEL Y MUCOSAS, MEDICACIÓN ECTOPACITIDA, ANTIPARASITARIOS EXTERNOS CON LA SIGUIENTE COMPOSICIÓN: FLURALANER (MICRONIZADO) 1000 MG, CADA TABLETA DE 7.33G,  EXCIPIENTES C.S,P. 1 TABLETA,  PRESENTACIÓN TABLETA DE 20-40 KILOGRAMOS</t>
  </si>
  <si>
    <t>MEDICAMENTOS DEL GRUPO ANTI-INFECCIONES ANTIPARASITARIOS ANTTHELMINTICOS QUE CONTENGAN LA SIGUIENTE COMPOSICION PIRANTEL PAMOATO 15.G PRAZICUANTEL 5.00G FEBANTEL 15.00G PRESENTACION X 5 ML</t>
  </si>
  <si>
    <t>JABÓN EN PASTA COMPUESTO POR PERMETRINA 1 G EXCIPIENTES CSP 100 G JABÓN EN PASTA COMPUESTO POR PERMETRINA 1 G EXCIPIENTES CSP 100 G</t>
  </si>
  <si>
    <t>SHAMPOO PARA PERROS - CONTIENE PROPOXUR 0,11 G, EXCIPIENTES C.S.P. 100 ML PARA UN EFECTO ANTIPARASITARIO EFECTIVO</t>
  </si>
  <si>
    <t>CREMA DENTAL CANNA POR 125 ML</t>
  </si>
  <si>
    <t>BAÑO SECO POR 1000 GRS</t>
  </si>
  <si>
    <t>FRASCO</t>
  </si>
  <si>
    <t>CREMA PARA LOS HONGOS 45 GRS</t>
  </si>
  <si>
    <t>LOCION POR 100 ML</t>
  </si>
  <si>
    <t>PELOTA MACIZA ELABORADA EN GOMA NATURAL ESPECIAL PESO 200 GRS Y DIÁMETRO 5 CM</t>
  </si>
  <si>
    <t>COLLARES</t>
  </si>
  <si>
    <t>TRABILLAS</t>
  </si>
  <si>
    <t>JERINGAS DESECHABLES POR 10 ML, CON AGUJA</t>
  </si>
  <si>
    <t>CATÉTER INTRAVENOSO 18G</t>
  </si>
  <si>
    <t>JERINGA HIPODERMICA 18 G X 2" X 5 ML</t>
  </si>
  <si>
    <t>AGUJAS HIPODÉRMICAS 18 G X 1 1/2"</t>
  </si>
  <si>
    <t>EQUIPO DE VENOCLISIS PARA ADMINISTRACION DE SOLUCIONES MACROGOTEO. REGULADOR DE FLUJO TIPO RUEDA - TUBOS EN PVC - LIBRE DE LATEX - CONECTOR TIPO LUER LOCK INCLUYE AGUJA</t>
  </si>
  <si>
    <t>EQUIPO BURETROL ARA ADMINISTRAR SOLUCIONES EN FORMA VOLUMETRICA (150 CC) - CON FILTRO HIDROFOBICO QUE IMPIDE EL INGRESO DE PARTICULAS, MINIMIZANDO LOS RIESGOS DE INFECCION. RIESGOS DE INFECCION.</t>
  </si>
  <si>
    <t>TUBO PARA SEROLOGÍA, SIN ANTICOAGULANTE, EN PLÁSTICO, TRANSPARENCIA CRISTAL, CON EL INTERIOR RECUBIERTO DE SILICONA Y ACTIVADOR DE COÁGULO, CON UN VOLUMEN PROXIMADO DE ASPIRACIÓN DE 4.0 ML, DE 13 X 75 MM, CON TAPA DE SEGURIDAD HEMOGARD Y TAPÓN ILICONADO HEMORREPELENTE.</t>
  </si>
  <si>
    <t>DISPOSITIVOS PARA PRUEBA RÁPIDA DETECCIÓN DEL ANTICUERPO DE EHRLICHIA CANIS SENSIBILIDAD: 97.6 % VS. IFA ESPECIFICIDAD: 99.0 % VS. IFA</t>
  </si>
  <si>
    <t>3.2.1  RELACIONES BIENES Y SERVICIOS A ADQUIRIR</t>
  </si>
  <si>
    <t>3.4.</t>
  </si>
  <si>
    <t>Tiempo de Ejecución.</t>
  </si>
  <si>
    <t>El Tiempo estimado para la ejecución del contrato será hasta el 11 de diciembre 2026</t>
  </si>
  <si>
    <t>3.5.</t>
  </si>
  <si>
    <t>Lugar de entrega.</t>
  </si>
  <si>
    <t xml:space="preserve">Los elementos deberán entregarse en las instalaciones de la Brigada de Comunicaciones Facatativá- Cundinamarca calle 5 # 15-00, por la situación de que los abastecimientos y entrenamientos de los ejemplares caninos se realizan desde este lugar mencionado, se requiere que el suministro de sostenimiento canino se realice en Facatativá dentro de las fechas estipuladas a los pedidos. </t>
  </si>
  <si>
    <t>El suscrito representante Legal de la empresa hace constar que conoce y acepta los términos de la presente solicitud de cotización y en especial  que los elementos y/o servicios cotizados cumplen con las especificaciones técnicas y las unidades de medida corresponden requeridas por el  MDN - EJÉRCITO NACIONAL - BATALLON DE ASPC No.26</t>
  </si>
  <si>
    <t xml:space="preserve">Atentamente,  </t>
  </si>
  <si>
    <t>TOTAL COTIZACIÓN</t>
  </si>
  <si>
    <t>Firma del Representante Legal de la Empresa Cotizante</t>
  </si>
  <si>
    <t>VIGENCIA COTIZACION : (3)(MESES)</t>
  </si>
  <si>
    <t>FECHA : 17-06-2026</t>
  </si>
  <si>
    <t>LUNA VALENTINA BRICEÑO MEDINA</t>
  </si>
  <si>
    <t xml:space="preserve">EMPRESA: SERAGRO SERVICIOS AGROPECUARIOS </t>
  </si>
  <si>
    <t>REPRESENTANTE LEGAL: LUNA VALENTINA BRICEÑO MEDINA</t>
  </si>
  <si>
    <t>DIRECCION: CALLE 35 NO. 27-113 SAN ISIDRO</t>
  </si>
  <si>
    <t>TELEFONO FAX: 3107531344</t>
  </si>
  <si>
    <t>E-MAIL:  seragro.juridico@gmail.com</t>
  </si>
  <si>
    <t>NIT: 900651817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</si>
</sst>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4"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sz val="14"/>
      <color theme="1"/>
      <name val="Arial"/>
      <family val="2"/>
    </font>
    <font>
      <sz val="18"/>
      <color rgb="FF000000"/>
      <name val="Arial"/>
      <family val="2"/>
    </font>
    <font>
      <b/>
      <sz val="18"/>
      <color theme="1"/>
      <name val="Arial"/>
      <family val="2"/>
    </font>
    <font>
      <sz val="18"/>
      <color theme="1"/>
      <name val="Arial"/>
      <family val="2"/>
    </font>
    <font>
      <sz val="12"/>
      <color rgb="FF000000"/>
      <name val="Arial"/>
      <family val="2"/>
    </font>
    <font>
      <sz val="18"/>
      <name val="Arial"/>
      <family val="2"/>
    </font>
    <font>
      <b/>
      <sz val="18"/>
      <color rgb="FFFF0000"/>
      <name val="Arial"/>
      <family val="2"/>
    </font>
    <font>
      <b/>
      <sz val="18"/>
      <name val="Arial"/>
      <family val="2"/>
    </font>
    <font>
      <sz val="13"/>
      <name val="Arial"/>
      <family val="2"/>
    </font>
    <font>
      <sz val="14"/>
      <name val="Arial"/>
      <family val="2"/>
    </font>
    <font>
      <sz val="11"/>
      <color rgb="FF000000"/>
      <name val="Arial"/>
      <family val="2"/>
    </font>
    <font>
      <sz val="11"/>
      <color theme="1"/>
      <name val="Arial"/>
      <family val="2"/>
    </font>
    <font>
      <sz val="14"/>
      <color theme="1"/>
      <name val="Arial"/>
      <family val="2"/>
    </font>
    <font>
      <b/>
      <sz val="18"/>
      <color rgb="FF000000"/>
      <name val="Arial"/>
      <family val="2"/>
    </font>
    <font>
      <sz val="12"/>
      <name val="Arial"/>
      <family val="2"/>
    </font>
    <font>
      <b/>
      <sz val="12"/>
      <name val="Arial"/>
      <family val="2"/>
    </font>
    <font>
      <sz val="16"/>
      <color theme="1"/>
      <name val="Arial"/>
      <family val="2"/>
    </font>
    <font>
      <b/>
      <sz val="14"/>
      <color rgb="FF000000"/>
      <name val="Arial"/>
      <family val="2"/>
    </font>
    <font>
      <b/>
      <sz val="16"/>
      <color theme="1"/>
      <name val="Arial"/>
      <family val="2"/>
    </font>
    <font>
      <b/>
      <sz val="16"/>
      <name val="Arial"/>
      <family val="2"/>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5" tint="0.59999389629810485"/>
        <bgColor indexed="64"/>
      </patternFill>
    </fill>
  </fills>
  <borders count="5">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2">
    <xf numFmtId="0" fontId="0" fillId="0" borderId="0"/>
    <xf numFmtId="44" fontId="1" fillId="0" borderId="0" applyFont="0" applyFill="0" applyBorder="0" applyAlignment="0" applyProtection="0"/>
  </cellStyleXfs>
  <cellXfs count="65">
    <xf numFmtId="0" fontId="0" fillId="0" borderId="0" xfId="0"/>
    <xf numFmtId="0" fontId="2" fillId="0" borderId="0" xfId="0" applyFont="1" applyAlignment="1">
      <alignment vertical="center"/>
    </xf>
    <xf numFmtId="44" fontId="2" fillId="0" borderId="0" xfId="1" applyFont="1" applyAlignment="1">
      <alignment vertical="center"/>
    </xf>
    <xf numFmtId="0" fontId="2" fillId="2" borderId="0" xfId="0" applyFont="1" applyFill="1" applyAlignment="1">
      <alignment vertical="center" wrapText="1"/>
    </xf>
    <xf numFmtId="0" fontId="2" fillId="0" borderId="0" xfId="0" applyFont="1" applyAlignment="1">
      <alignment vertical="center" wrapText="1"/>
    </xf>
    <xf numFmtId="0" fontId="4" fillId="2" borderId="1" xfId="0" applyFont="1" applyFill="1" applyBorder="1" applyAlignment="1">
      <alignment horizontal="left" vertical="center" wrapText="1"/>
    </xf>
    <xf numFmtId="0" fontId="4" fillId="2" borderId="0" xfId="0" applyFont="1" applyFill="1" applyAlignment="1">
      <alignment horizontal="left" vertical="center" wrapText="1"/>
    </xf>
    <xf numFmtId="0" fontId="4" fillId="0" borderId="0" xfId="0" applyFont="1" applyAlignment="1">
      <alignment horizontal="left" vertical="center" wrapText="1"/>
    </xf>
    <xf numFmtId="0" fontId="5" fillId="0" borderId="0" xfId="0" applyFont="1" applyAlignment="1">
      <alignment horizontal="justify" vertical="justify" wrapText="1"/>
    </xf>
    <xf numFmtId="0" fontId="7" fillId="2" borderId="0" xfId="0" applyFont="1" applyFill="1" applyAlignment="1">
      <alignment vertical="center" wrapText="1"/>
    </xf>
    <xf numFmtId="0" fontId="7" fillId="0" borderId="0" xfId="0" applyFont="1" applyAlignment="1">
      <alignment vertical="center"/>
    </xf>
    <xf numFmtId="0" fontId="5" fillId="0" borderId="3" xfId="0" applyFont="1" applyBorder="1" applyAlignment="1">
      <alignment horizontal="justify" vertical="justify" wrapText="1"/>
    </xf>
    <xf numFmtId="0" fontId="12" fillId="0" borderId="2" xfId="0" applyFont="1" applyBorder="1" applyAlignment="1" applyProtection="1">
      <alignment horizontal="center" vertical="center" wrapText="1"/>
      <protection locked="0"/>
    </xf>
    <xf numFmtId="0" fontId="13" fillId="0" borderId="2" xfId="0" applyFont="1" applyBorder="1" applyAlignment="1">
      <alignment horizontal="center" vertical="center"/>
    </xf>
    <xf numFmtId="0" fontId="15" fillId="0" borderId="2" xfId="0" applyFont="1" applyBorder="1" applyAlignment="1" applyProtection="1">
      <alignment horizontal="center" vertical="center" wrapText="1"/>
      <protection locked="0"/>
    </xf>
    <xf numFmtId="0" fontId="12" fillId="0" borderId="2" xfId="0" applyFont="1" applyBorder="1" applyAlignment="1">
      <alignment horizontal="center" vertical="center" wrapText="1"/>
    </xf>
    <xf numFmtId="0" fontId="16" fillId="0" borderId="2" xfId="0" applyFont="1" applyBorder="1" applyAlignment="1">
      <alignment horizontal="center" vertical="center"/>
    </xf>
    <xf numFmtId="0" fontId="7" fillId="0" borderId="0" xfId="0" applyFont="1" applyAlignment="1">
      <alignment vertical="center" wrapText="1"/>
    </xf>
    <xf numFmtId="0" fontId="18" fillId="0" borderId="0" xfId="0" applyFont="1" applyAlignment="1" applyProtection="1">
      <alignment vertical="center"/>
      <protection locked="0"/>
    </xf>
    <xf numFmtId="0" fontId="19" fillId="0" borderId="0" xfId="0" applyFont="1" applyAlignment="1" applyProtection="1">
      <alignment vertical="center"/>
      <protection locked="0"/>
    </xf>
    <xf numFmtId="44" fontId="2" fillId="0" borderId="0" xfId="1" applyFont="1" applyBorder="1" applyAlignment="1">
      <alignment horizontal="center" vertical="center"/>
    </xf>
    <xf numFmtId="44" fontId="2" fillId="0" borderId="0" xfId="1" applyFont="1" applyFill="1" applyBorder="1" applyAlignment="1">
      <alignment horizontal="center" vertical="center"/>
    </xf>
    <xf numFmtId="0" fontId="20" fillId="0" borderId="0" xfId="0" applyFont="1" applyAlignment="1">
      <alignment vertical="center"/>
    </xf>
    <xf numFmtId="44" fontId="2" fillId="0" borderId="0" xfId="1" applyFont="1" applyFill="1" applyAlignment="1">
      <alignment vertical="center"/>
    </xf>
    <xf numFmtId="0" fontId="15" fillId="0" borderId="2" xfId="0" applyFont="1" applyBorder="1" applyAlignment="1">
      <alignment horizontal="center" vertical="center"/>
    </xf>
    <xf numFmtId="0" fontId="2" fillId="2" borderId="0" xfId="0" applyFont="1" applyFill="1" applyAlignment="1">
      <alignment horizontal="left" wrapText="1"/>
    </xf>
    <xf numFmtId="0" fontId="4" fillId="2" borderId="0" xfId="0" applyFont="1" applyFill="1" applyAlignment="1">
      <alignment horizontal="left" wrapText="1"/>
    </xf>
    <xf numFmtId="0" fontId="5" fillId="0" borderId="0" xfId="0" applyFont="1" applyAlignment="1">
      <alignment horizontal="left" wrapText="1"/>
    </xf>
    <xf numFmtId="44" fontId="2" fillId="0" borderId="0" xfId="1" applyFont="1" applyBorder="1" applyAlignment="1">
      <alignment horizontal="left"/>
    </xf>
    <xf numFmtId="0" fontId="2" fillId="0" borderId="0" xfId="0" applyFont="1" applyAlignment="1">
      <alignment horizontal="left"/>
    </xf>
    <xf numFmtId="0" fontId="2" fillId="2" borderId="0" xfId="0" applyFont="1" applyFill="1" applyAlignment="1">
      <alignment vertical="center"/>
    </xf>
    <xf numFmtId="0" fontId="2" fillId="2" borderId="0" xfId="0" applyFont="1" applyFill="1" applyAlignment="1">
      <alignment horizontal="left"/>
    </xf>
    <xf numFmtId="44" fontId="2" fillId="2" borderId="0" xfId="1" applyFont="1" applyFill="1" applyAlignment="1">
      <alignment vertical="center"/>
    </xf>
    <xf numFmtId="0" fontId="3" fillId="4" borderId="2" xfId="0" applyFont="1" applyFill="1" applyBorder="1" applyAlignment="1" applyProtection="1">
      <alignment horizontal="center" vertical="center" textRotation="90" wrapText="1"/>
      <protection locked="0"/>
    </xf>
    <xf numFmtId="0" fontId="3" fillId="4" borderId="2" xfId="0" applyFont="1" applyFill="1" applyBorder="1" applyAlignment="1" applyProtection="1">
      <alignment horizontal="center" vertical="center" wrapText="1"/>
      <protection locked="0"/>
    </xf>
    <xf numFmtId="44" fontId="2" fillId="2" borderId="0" xfId="1" applyNumberFormat="1" applyFont="1" applyFill="1" applyAlignment="1">
      <alignment vertical="center"/>
    </xf>
    <xf numFmtId="44" fontId="2" fillId="0" borderId="0" xfId="1" applyNumberFormat="1" applyFont="1" applyAlignment="1">
      <alignment vertical="center"/>
    </xf>
    <xf numFmtId="44" fontId="8" fillId="0" borderId="3" xfId="1" applyNumberFormat="1" applyFont="1" applyBorder="1" applyAlignment="1">
      <alignment horizontal="justify" vertical="center" wrapText="1"/>
    </xf>
    <xf numFmtId="44" fontId="3" fillId="4" borderId="2" xfId="0" applyNumberFormat="1" applyFont="1" applyFill="1" applyBorder="1" applyAlignment="1" applyProtection="1">
      <alignment horizontal="center" vertical="center" wrapText="1"/>
      <protection locked="0"/>
    </xf>
    <xf numFmtId="44" fontId="8" fillId="0" borderId="2" xfId="1" applyNumberFormat="1" applyFont="1" applyBorder="1" applyAlignment="1">
      <alignment horizontal="justify" vertical="center" wrapText="1"/>
    </xf>
    <xf numFmtId="44" fontId="21" fillId="4" borderId="2" xfId="1" applyNumberFormat="1" applyFont="1" applyFill="1" applyBorder="1" applyAlignment="1">
      <alignment horizontal="justify" vertical="center" wrapText="1"/>
    </xf>
    <xf numFmtId="44" fontId="18" fillId="0" borderId="0" xfId="1" applyNumberFormat="1" applyFont="1" applyAlignment="1" applyProtection="1">
      <alignment vertical="center"/>
      <protection locked="0"/>
    </xf>
    <xf numFmtId="0" fontId="4" fillId="2" borderId="1" xfId="0" applyFont="1" applyFill="1" applyBorder="1" applyAlignment="1">
      <alignment horizontal="center" vertical="center" wrapText="1"/>
    </xf>
    <xf numFmtId="0" fontId="4" fillId="2" borderId="0" xfId="0" applyFont="1" applyFill="1" applyAlignment="1">
      <alignment horizontal="center"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5" fillId="0" borderId="2" xfId="0" applyFont="1" applyBorder="1" applyAlignment="1">
      <alignment vertical="center" wrapText="1"/>
    </xf>
    <xf numFmtId="0" fontId="5" fillId="0" borderId="2" xfId="0" applyFont="1" applyBorder="1" applyAlignment="1">
      <alignment horizontal="justify" vertical="justify" wrapText="1"/>
    </xf>
    <xf numFmtId="0" fontId="8" fillId="0" borderId="0" xfId="0" applyFont="1" applyAlignment="1">
      <alignment vertical="justify" wrapText="1"/>
    </xf>
    <xf numFmtId="0" fontId="14" fillId="0" borderId="2" xfId="0" applyFont="1" applyBorder="1" applyAlignment="1">
      <alignment horizontal="left" vertical="center" wrapText="1"/>
    </xf>
    <xf numFmtId="0" fontId="3" fillId="4" borderId="2" xfId="0" applyFont="1" applyFill="1" applyBorder="1" applyAlignment="1" applyProtection="1">
      <alignment horizontal="center" vertical="center" wrapText="1"/>
      <protection locked="0"/>
    </xf>
    <xf numFmtId="0" fontId="14" fillId="0" borderId="2" xfId="0" applyFont="1" applyBorder="1" applyAlignment="1">
      <alignment horizontal="justify" vertical="center"/>
    </xf>
    <xf numFmtId="0" fontId="14" fillId="0" borderId="2" xfId="0" applyFont="1" applyBorder="1" applyAlignment="1">
      <alignment horizontal="left" vertical="center"/>
    </xf>
    <xf numFmtId="0" fontId="23" fillId="2" borderId="0" xfId="0" applyFont="1" applyFill="1" applyAlignment="1">
      <alignment horizontal="left" vertical="center" wrapText="1"/>
    </xf>
    <xf numFmtId="0" fontId="22" fillId="2" borderId="0" xfId="0" applyFont="1" applyFill="1" applyAlignment="1">
      <alignment horizontal="left" vertical="top" wrapText="1"/>
    </xf>
    <xf numFmtId="0" fontId="15" fillId="3" borderId="2" xfId="0" applyFont="1" applyFill="1" applyBorder="1" applyAlignment="1">
      <alignment horizontal="left" vertical="center" wrapText="1"/>
    </xf>
    <xf numFmtId="0" fontId="17" fillId="0" borderId="4" xfId="0" applyFont="1" applyBorder="1" applyAlignment="1">
      <alignment horizontal="left" vertical="center"/>
    </xf>
    <xf numFmtId="0" fontId="17" fillId="0" borderId="3" xfId="0" applyFont="1" applyBorder="1" applyAlignment="1">
      <alignment horizontal="left" vertical="center"/>
    </xf>
    <xf numFmtId="0" fontId="19" fillId="0" borderId="0" xfId="0" applyFont="1" applyAlignment="1" applyProtection="1">
      <alignment horizontal="left" vertical="center"/>
      <protection locked="0"/>
    </xf>
    <xf numFmtId="0" fontId="18" fillId="0" borderId="0" xfId="0" applyFont="1" applyAlignment="1">
      <alignment horizontal="left" vertical="center" wrapText="1"/>
    </xf>
    <xf numFmtId="0" fontId="21" fillId="4" borderId="2" xfId="0" applyFont="1" applyFill="1" applyBorder="1" applyAlignment="1">
      <alignment horizontal="center" vertical="center" wrapText="1"/>
    </xf>
    <xf numFmtId="0" fontId="18" fillId="0" borderId="0" xfId="0" applyFont="1" applyAlignment="1" applyProtection="1">
      <alignment vertical="center" wrapText="1"/>
      <protection locked="0"/>
    </xf>
    <xf numFmtId="0" fontId="18" fillId="0" borderId="0" xfId="0" applyFont="1" applyAlignment="1" applyProtection="1">
      <alignment horizontal="justify" vertical="center" wrapText="1"/>
      <protection locked="0"/>
    </xf>
    <xf numFmtId="0" fontId="2" fillId="2" borderId="0" xfId="0" applyFont="1" applyFill="1" applyAlignment="1">
      <alignment horizontal="justify" vertical="center" wrapText="1"/>
    </xf>
    <xf numFmtId="0" fontId="22" fillId="2" borderId="0" xfId="0" applyFont="1" applyFill="1" applyAlignment="1">
      <alignment horizontal="left" vertical="center" wrapText="1"/>
    </xf>
  </cellXfs>
  <cellStyles count="2">
    <cellStyle name="Moneda" xfId="1" builtinId="4"/>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0</xdr:colOff>
      <xdr:row>50</xdr:row>
      <xdr:rowOff>0</xdr:rowOff>
    </xdr:from>
    <xdr:ext cx="304800" cy="305358"/>
    <xdr:sp macro="" textlink="">
      <xdr:nvSpPr>
        <xdr:cNvPr id="2" name="AutoShape 48" descr="blob:https://web.whatsapp.com/be29627d-1e6d-4193-b1bf-cf85b00559fd">
          <a:extLst>
            <a:ext uri="{FF2B5EF4-FFF2-40B4-BE49-F238E27FC236}">
              <a16:creationId xmlns:a16="http://schemas.microsoft.com/office/drawing/2014/main" id="{ED065EE7-3612-4542-8D44-51790D900EE0}"/>
            </a:ext>
          </a:extLst>
        </xdr:cNvPr>
        <xdr:cNvSpPr>
          <a:spLocks noChangeAspect="1" noChangeArrowheads="1"/>
        </xdr:cNvSpPr>
      </xdr:nvSpPr>
      <xdr:spPr bwMode="auto">
        <a:xfrm>
          <a:off x="11010900" y="47196375"/>
          <a:ext cx="304800" cy="30535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0</xdr:colOff>
      <xdr:row>0</xdr:row>
      <xdr:rowOff>0</xdr:rowOff>
    </xdr:from>
    <xdr:to>
      <xdr:col>5</xdr:col>
      <xdr:colOff>1246500</xdr:colOff>
      <xdr:row>1</xdr:row>
      <xdr:rowOff>84928</xdr:rowOff>
    </xdr:to>
    <xdr:pic>
      <xdr:nvPicPr>
        <xdr:cNvPr id="5" name="Imagen 4">
          <a:extLst>
            <a:ext uri="{FF2B5EF4-FFF2-40B4-BE49-F238E27FC236}">
              <a16:creationId xmlns:a16="http://schemas.microsoft.com/office/drawing/2014/main" id="{F737CADA-2006-46D4-89FE-97B4C57F26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949594" cy="1966116"/>
        </a:xfrm>
        <a:prstGeom prst="rect">
          <a:avLst/>
        </a:prstGeom>
      </xdr:spPr>
    </xdr:pic>
    <xdr:clientData/>
  </xdr:twoCellAnchor>
  <xdr:twoCellAnchor editAs="oneCell">
    <xdr:from>
      <xdr:col>0</xdr:col>
      <xdr:colOff>0</xdr:colOff>
      <xdr:row>56</xdr:row>
      <xdr:rowOff>0</xdr:rowOff>
    </xdr:from>
    <xdr:to>
      <xdr:col>2</xdr:col>
      <xdr:colOff>557476</xdr:colOff>
      <xdr:row>56</xdr:row>
      <xdr:rowOff>1145068</xdr:rowOff>
    </xdr:to>
    <xdr:pic>
      <xdr:nvPicPr>
        <xdr:cNvPr id="6" name="Imagen 5">
          <a:extLst>
            <a:ext uri="{FF2B5EF4-FFF2-40B4-BE49-F238E27FC236}">
              <a16:creationId xmlns:a16="http://schemas.microsoft.com/office/drawing/2014/main" id="{D883A060-901A-400A-9F75-9AA543EEE56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36302156"/>
          <a:ext cx="1557601" cy="114506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C0ED7-2FFB-4ACE-BC8D-764B15BFF2A2}">
  <dimension ref="A1:K60"/>
  <sheetViews>
    <sheetView tabSelected="1" topLeftCell="G20" zoomScale="80" zoomScaleNormal="80" zoomScaleSheetLayoutView="100" workbookViewId="0">
      <selection activeCell="K25" sqref="K25:K48"/>
    </sheetView>
  </sheetViews>
  <sheetFormatPr baseColWidth="10" defaultColWidth="11.44140625" defaultRowHeight="38.25" customHeight="1" x14ac:dyDescent="0.25"/>
  <cols>
    <col min="1" max="1" width="8.6640625" style="1" customWidth="1"/>
    <col min="2" max="2" width="6.33203125" style="1" customWidth="1"/>
    <col min="3" max="3" width="14" style="4" customWidth="1"/>
    <col min="4" max="4" width="18.44140625" style="29" customWidth="1"/>
    <col min="5" max="5" width="38.109375" style="1" customWidth="1"/>
    <col min="6" max="6" width="26.88671875" style="1" customWidth="1"/>
    <col min="7" max="7" width="18.109375" style="23" customWidth="1"/>
    <col min="8" max="8" width="15.33203125" style="2" bestFit="1" customWidth="1"/>
    <col min="9" max="10" width="19.33203125" style="36" customWidth="1"/>
    <col min="11" max="11" width="21.5546875" style="36" bestFit="1" customWidth="1"/>
    <col min="12" max="16384" width="11.44140625" style="1"/>
  </cols>
  <sheetData>
    <row r="1" spans="1:11" ht="148.5" customHeight="1" x14ac:dyDescent="0.25">
      <c r="A1" s="30"/>
      <c r="B1" s="30"/>
      <c r="C1" s="3"/>
      <c r="D1" s="31"/>
      <c r="E1" s="30"/>
      <c r="F1" s="30"/>
      <c r="G1" s="32"/>
      <c r="H1" s="32"/>
      <c r="I1" s="35"/>
      <c r="J1" s="35"/>
      <c r="K1" s="35"/>
    </row>
    <row r="2" spans="1:11" ht="17.399999999999999" x14ac:dyDescent="0.3">
      <c r="A2" s="42" t="s">
        <v>0</v>
      </c>
      <c r="B2" s="43"/>
      <c r="C2" s="43"/>
      <c r="D2" s="43"/>
      <c r="E2" s="43"/>
      <c r="F2" s="43"/>
      <c r="G2" s="43"/>
      <c r="H2" s="43"/>
      <c r="I2" s="43"/>
      <c r="J2" s="43"/>
      <c r="K2" s="43"/>
    </row>
    <row r="3" spans="1:11" ht="21.75" customHeight="1" x14ac:dyDescent="0.3">
      <c r="A3" s="44" t="s">
        <v>59</v>
      </c>
      <c r="B3" s="45"/>
      <c r="C3" s="45"/>
      <c r="D3" s="45"/>
      <c r="E3" s="45"/>
      <c r="F3" s="45"/>
      <c r="G3" s="45"/>
      <c r="H3" s="45"/>
      <c r="I3" s="45"/>
      <c r="J3" s="45"/>
      <c r="K3" s="45"/>
    </row>
    <row r="4" spans="1:11" ht="21.75" customHeight="1" x14ac:dyDescent="0.3">
      <c r="A4" s="44" t="s">
        <v>61</v>
      </c>
      <c r="B4" s="45"/>
      <c r="C4" s="45"/>
      <c r="D4" s="45"/>
      <c r="E4" s="45"/>
      <c r="F4" s="45"/>
      <c r="G4" s="45"/>
      <c r="H4" s="45"/>
      <c r="I4" s="45"/>
      <c r="J4" s="45"/>
      <c r="K4" s="45"/>
    </row>
    <row r="5" spans="1:11" ht="21.75" customHeight="1" x14ac:dyDescent="0.3">
      <c r="A5" s="44" t="s">
        <v>62</v>
      </c>
      <c r="B5" s="45"/>
      <c r="C5" s="45"/>
      <c r="D5" s="45"/>
      <c r="E5" s="45"/>
      <c r="F5" s="45"/>
      <c r="G5" s="45"/>
      <c r="H5" s="45"/>
      <c r="I5" s="45"/>
      <c r="J5" s="45"/>
      <c r="K5" s="45"/>
    </row>
    <row r="6" spans="1:11" ht="21.75" customHeight="1" x14ac:dyDescent="0.3">
      <c r="A6" s="44" t="s">
        <v>66</v>
      </c>
      <c r="B6" s="45"/>
      <c r="C6" s="45"/>
      <c r="D6" s="45"/>
      <c r="E6" s="45"/>
      <c r="F6" s="45"/>
      <c r="G6" s="45"/>
      <c r="H6" s="45"/>
      <c r="I6" s="45"/>
      <c r="J6" s="45"/>
      <c r="K6" s="45"/>
    </row>
    <row r="7" spans="1:11" ht="21.75" customHeight="1" x14ac:dyDescent="0.3">
      <c r="A7" s="44" t="s">
        <v>1</v>
      </c>
      <c r="B7" s="45"/>
      <c r="C7" s="45"/>
      <c r="D7" s="45"/>
      <c r="E7" s="45"/>
      <c r="F7" s="45"/>
      <c r="G7" s="45"/>
      <c r="H7" s="45"/>
      <c r="I7" s="45"/>
      <c r="J7" s="45"/>
      <c r="K7" s="45"/>
    </row>
    <row r="8" spans="1:11" ht="21.75" customHeight="1" x14ac:dyDescent="0.3">
      <c r="A8" s="44" t="s">
        <v>2</v>
      </c>
      <c r="B8" s="45"/>
      <c r="C8" s="45"/>
      <c r="D8" s="45"/>
      <c r="E8" s="45"/>
      <c r="F8" s="45"/>
      <c r="G8" s="45"/>
      <c r="H8" s="45"/>
      <c r="I8" s="45"/>
      <c r="J8" s="45"/>
      <c r="K8" s="45"/>
    </row>
    <row r="9" spans="1:11" ht="21.75" customHeight="1" x14ac:dyDescent="0.3">
      <c r="A9" s="44" t="s">
        <v>3</v>
      </c>
      <c r="B9" s="45"/>
      <c r="C9" s="45"/>
      <c r="D9" s="45"/>
      <c r="E9" s="45"/>
      <c r="F9" s="45"/>
      <c r="G9" s="45"/>
      <c r="H9" s="45"/>
      <c r="I9" s="45"/>
      <c r="J9" s="45"/>
      <c r="K9" s="45"/>
    </row>
    <row r="10" spans="1:11" ht="21.75" customHeight="1" x14ac:dyDescent="0.3">
      <c r="A10" s="44" t="s">
        <v>63</v>
      </c>
      <c r="B10" s="45"/>
      <c r="C10" s="45"/>
      <c r="D10" s="45"/>
      <c r="E10" s="45"/>
      <c r="F10" s="45"/>
      <c r="G10" s="45"/>
      <c r="H10" s="45"/>
      <c r="I10" s="45"/>
      <c r="J10" s="45"/>
      <c r="K10" s="45"/>
    </row>
    <row r="11" spans="1:11" ht="21.75" customHeight="1" x14ac:dyDescent="0.3">
      <c r="A11" s="44" t="s">
        <v>64</v>
      </c>
      <c r="B11" s="45"/>
      <c r="C11" s="45"/>
      <c r="D11" s="45"/>
      <c r="E11" s="45"/>
      <c r="F11" s="45"/>
      <c r="G11" s="45"/>
      <c r="H11" s="45"/>
      <c r="I11" s="45"/>
      <c r="J11" s="45"/>
      <c r="K11" s="45"/>
    </row>
    <row r="12" spans="1:11" ht="21.75" customHeight="1" x14ac:dyDescent="0.3">
      <c r="A12" s="44" t="s">
        <v>65</v>
      </c>
      <c r="B12" s="45"/>
      <c r="C12" s="45"/>
      <c r="D12" s="45"/>
      <c r="E12" s="45"/>
      <c r="F12" s="45"/>
      <c r="G12" s="45"/>
      <c r="H12" s="45"/>
      <c r="I12" s="45"/>
      <c r="J12" s="45"/>
      <c r="K12" s="45"/>
    </row>
    <row r="13" spans="1:11" ht="21.75" customHeight="1" x14ac:dyDescent="0.3">
      <c r="A13" s="44" t="s">
        <v>58</v>
      </c>
      <c r="B13" s="45"/>
      <c r="C13" s="45"/>
      <c r="D13" s="45"/>
      <c r="E13" s="45"/>
      <c r="F13" s="45"/>
      <c r="G13" s="45"/>
      <c r="H13" s="45"/>
      <c r="I13" s="45"/>
      <c r="J13" s="45"/>
      <c r="K13" s="45"/>
    </row>
    <row r="14" spans="1:11" ht="15" x14ac:dyDescent="0.25">
      <c r="A14" s="3"/>
      <c r="B14" s="3"/>
      <c r="C14" s="3"/>
      <c r="D14" s="25"/>
      <c r="E14" s="3"/>
      <c r="F14" s="3"/>
      <c r="G14" s="4"/>
      <c r="H14" s="3"/>
    </row>
    <row r="15" spans="1:11" ht="17.399999999999999" x14ac:dyDescent="0.3">
      <c r="A15" s="43" t="s">
        <v>4</v>
      </c>
      <c r="B15" s="43"/>
      <c r="C15" s="43"/>
      <c r="D15" s="43"/>
      <c r="E15" s="43"/>
      <c r="F15" s="43"/>
      <c r="G15" s="43"/>
      <c r="H15" s="43"/>
      <c r="I15" s="43"/>
      <c r="J15" s="43"/>
      <c r="K15" s="43"/>
    </row>
    <row r="16" spans="1:11" ht="17.399999999999999" x14ac:dyDescent="0.3">
      <c r="A16" s="5"/>
      <c r="B16" s="6"/>
      <c r="C16" s="6"/>
      <c r="D16" s="26"/>
      <c r="E16" s="6"/>
      <c r="F16" s="6"/>
      <c r="G16" s="7"/>
      <c r="H16" s="6"/>
    </row>
    <row r="17" spans="1:11" ht="111.75" customHeight="1" x14ac:dyDescent="0.3">
      <c r="A17" s="47" t="s">
        <v>5</v>
      </c>
      <c r="B17" s="47"/>
      <c r="C17" s="47"/>
      <c r="D17" s="47"/>
      <c r="E17" s="47"/>
      <c r="F17" s="47"/>
      <c r="G17" s="47"/>
      <c r="H17" s="47"/>
      <c r="I17" s="47"/>
      <c r="J17" s="47"/>
      <c r="K17" s="47"/>
    </row>
    <row r="18" spans="1:11" ht="19.95" customHeight="1" x14ac:dyDescent="0.3">
      <c r="A18" s="6"/>
      <c r="B18" s="48"/>
      <c r="C18" s="48"/>
      <c r="D18" s="48"/>
      <c r="E18" s="48"/>
      <c r="F18" s="48"/>
      <c r="G18" s="48"/>
      <c r="H18" s="48"/>
      <c r="I18" s="48"/>
      <c r="J18" s="48"/>
      <c r="K18" s="48"/>
    </row>
    <row r="19" spans="1:11" s="10" customFormat="1" ht="72" customHeight="1" x14ac:dyDescent="0.3">
      <c r="A19" s="9" t="s">
        <v>6</v>
      </c>
      <c r="B19" s="47" t="s">
        <v>7</v>
      </c>
      <c r="C19" s="47"/>
      <c r="D19" s="47"/>
      <c r="E19" s="47"/>
      <c r="F19" s="47"/>
      <c r="G19" s="47"/>
      <c r="H19" s="47"/>
      <c r="I19" s="47"/>
      <c r="J19" s="47"/>
      <c r="K19" s="47"/>
    </row>
    <row r="20" spans="1:11" s="10" customFormat="1" ht="28.2" customHeight="1" x14ac:dyDescent="0.3">
      <c r="A20" s="9" t="s">
        <v>6</v>
      </c>
      <c r="B20" s="46" t="s">
        <v>8</v>
      </c>
      <c r="C20" s="46"/>
      <c r="D20" s="46"/>
      <c r="E20" s="46"/>
      <c r="F20" s="46"/>
      <c r="G20" s="46"/>
      <c r="H20" s="46"/>
      <c r="I20" s="46"/>
      <c r="J20" s="46"/>
      <c r="K20" s="46"/>
    </row>
    <row r="21" spans="1:11" s="10" customFormat="1" ht="69.599999999999994" customHeight="1" x14ac:dyDescent="0.3">
      <c r="A21" s="9" t="s">
        <v>6</v>
      </c>
      <c r="B21" s="47" t="s">
        <v>9</v>
      </c>
      <c r="C21" s="47"/>
      <c r="D21" s="47"/>
      <c r="E21" s="47"/>
      <c r="F21" s="47"/>
      <c r="G21" s="47"/>
      <c r="H21" s="47"/>
      <c r="I21" s="47"/>
      <c r="J21" s="47"/>
      <c r="K21" s="47"/>
    </row>
    <row r="22" spans="1:11" s="10" customFormat="1" ht="45" customHeight="1" x14ac:dyDescent="0.3">
      <c r="A22" s="9" t="s">
        <v>6</v>
      </c>
      <c r="B22" s="47" t="s">
        <v>10</v>
      </c>
      <c r="C22" s="47"/>
      <c r="D22" s="47"/>
      <c r="E22" s="47"/>
      <c r="F22" s="47"/>
      <c r="G22" s="47"/>
      <c r="H22" s="47"/>
      <c r="I22" s="47"/>
      <c r="J22" s="47"/>
      <c r="K22" s="47"/>
    </row>
    <row r="23" spans="1:11" s="10" customFormat="1" ht="24.6" customHeight="1" x14ac:dyDescent="0.4">
      <c r="A23" s="9"/>
      <c r="B23" s="11"/>
      <c r="C23" s="8"/>
      <c r="D23" s="27"/>
      <c r="E23" s="8"/>
      <c r="F23" s="8"/>
      <c r="G23" s="11"/>
      <c r="H23" s="11"/>
      <c r="I23" s="37"/>
      <c r="J23" s="37"/>
      <c r="K23" s="37"/>
    </row>
    <row r="24" spans="1:11" s="10" customFormat="1" ht="34.200000000000003" x14ac:dyDescent="0.3">
      <c r="A24" s="9"/>
      <c r="B24" s="33" t="s">
        <v>11</v>
      </c>
      <c r="C24" s="34" t="s">
        <v>12</v>
      </c>
      <c r="D24" s="50" t="s">
        <v>13</v>
      </c>
      <c r="E24" s="50"/>
      <c r="F24" s="34" t="s">
        <v>14</v>
      </c>
      <c r="G24" s="34" t="s">
        <v>15</v>
      </c>
      <c r="H24" s="34" t="s">
        <v>16</v>
      </c>
      <c r="I24" s="38" t="s">
        <v>17</v>
      </c>
      <c r="J24" s="38" t="s">
        <v>18</v>
      </c>
      <c r="K24" s="38" t="s">
        <v>19</v>
      </c>
    </row>
    <row r="25" spans="1:11" s="10" customFormat="1" ht="255.75" customHeight="1" x14ac:dyDescent="0.3">
      <c r="A25" s="9"/>
      <c r="B25" s="12">
        <v>1</v>
      </c>
      <c r="C25" s="13">
        <v>2331101</v>
      </c>
      <c r="D25" s="49" t="s">
        <v>20</v>
      </c>
      <c r="E25" s="49"/>
      <c r="F25" s="14" t="s">
        <v>21</v>
      </c>
      <c r="G25" s="15">
        <v>60</v>
      </c>
      <c r="H25" s="16">
        <v>10121801</v>
      </c>
      <c r="I25" s="39">
        <v>200658.1</v>
      </c>
      <c r="J25" s="39">
        <v>10032.905000000001</v>
      </c>
      <c r="K25" s="39">
        <f>SUM(I25:J25)</f>
        <v>210691.005</v>
      </c>
    </row>
    <row r="26" spans="1:11" s="10" customFormat="1" ht="145.5" customHeight="1" x14ac:dyDescent="0.3">
      <c r="A26" s="9"/>
      <c r="B26" s="12">
        <v>2</v>
      </c>
      <c r="C26" s="13">
        <v>35262</v>
      </c>
      <c r="D26" s="49" t="s">
        <v>22</v>
      </c>
      <c r="E26" s="49"/>
      <c r="F26" s="14" t="s">
        <v>23</v>
      </c>
      <c r="G26" s="15">
        <v>9</v>
      </c>
      <c r="H26" s="16">
        <v>10111305</v>
      </c>
      <c r="I26" s="39">
        <v>59875.329600000005</v>
      </c>
      <c r="J26" s="39">
        <v>0</v>
      </c>
      <c r="K26" s="39">
        <f t="shared" ref="K26:K48" si="0">SUM(I26:J26)</f>
        <v>59875.329600000005</v>
      </c>
    </row>
    <row r="27" spans="1:11" s="10" customFormat="1" ht="101.25" customHeight="1" x14ac:dyDescent="0.3">
      <c r="A27" s="9"/>
      <c r="B27" s="12">
        <v>3</v>
      </c>
      <c r="C27" s="13">
        <v>35262</v>
      </c>
      <c r="D27" s="49" t="s">
        <v>24</v>
      </c>
      <c r="E27" s="49"/>
      <c r="F27" s="14" t="s">
        <v>23</v>
      </c>
      <c r="G27" s="15">
        <v>9</v>
      </c>
      <c r="H27" s="16">
        <v>51102709</v>
      </c>
      <c r="I27" s="39">
        <v>77858.770000000019</v>
      </c>
      <c r="J27" s="39">
        <v>0</v>
      </c>
      <c r="K27" s="39">
        <f t="shared" si="0"/>
        <v>77858.770000000019</v>
      </c>
    </row>
    <row r="28" spans="1:11" s="10" customFormat="1" ht="45.75" customHeight="1" x14ac:dyDescent="0.3">
      <c r="A28" s="9"/>
      <c r="B28" s="12">
        <v>4</v>
      </c>
      <c r="C28" s="13">
        <v>35262</v>
      </c>
      <c r="D28" s="49" t="s">
        <v>25</v>
      </c>
      <c r="E28" s="49"/>
      <c r="F28" s="14" t="s">
        <v>23</v>
      </c>
      <c r="G28" s="15">
        <v>9</v>
      </c>
      <c r="H28" s="16">
        <v>42141500</v>
      </c>
      <c r="I28" s="39">
        <v>46031.700000000004</v>
      </c>
      <c r="J28" s="39">
        <v>0</v>
      </c>
      <c r="K28" s="39">
        <f t="shared" si="0"/>
        <v>46031.700000000004</v>
      </c>
    </row>
    <row r="29" spans="1:11" s="10" customFormat="1" ht="241.5" customHeight="1" x14ac:dyDescent="0.3">
      <c r="A29" s="9"/>
      <c r="B29" s="12">
        <v>5</v>
      </c>
      <c r="C29" s="13">
        <v>35262</v>
      </c>
      <c r="D29" s="49" t="s">
        <v>26</v>
      </c>
      <c r="E29" s="49"/>
      <c r="F29" s="14" t="s">
        <v>23</v>
      </c>
      <c r="G29" s="15">
        <v>9</v>
      </c>
      <c r="H29" s="16">
        <v>51191905</v>
      </c>
      <c r="I29" s="39">
        <v>110453.33333333334</v>
      </c>
      <c r="J29" s="39">
        <v>5522.6666666666679</v>
      </c>
      <c r="K29" s="39">
        <f t="shared" si="0"/>
        <v>115976.00000000001</v>
      </c>
    </row>
    <row r="30" spans="1:11" s="10" customFormat="1" ht="87.75" customHeight="1" x14ac:dyDescent="0.3">
      <c r="A30" s="9"/>
      <c r="B30" s="12">
        <v>6</v>
      </c>
      <c r="C30" s="13">
        <v>35262</v>
      </c>
      <c r="D30" s="49" t="s">
        <v>27</v>
      </c>
      <c r="E30" s="49"/>
      <c r="F30" s="14" t="s">
        <v>23</v>
      </c>
      <c r="G30" s="15">
        <v>18</v>
      </c>
      <c r="H30" s="16">
        <v>51102700</v>
      </c>
      <c r="I30" s="39">
        <v>162939.63</v>
      </c>
      <c r="J30" s="39">
        <v>0</v>
      </c>
      <c r="K30" s="39">
        <f t="shared" si="0"/>
        <v>162939.63</v>
      </c>
    </row>
    <row r="31" spans="1:11" s="10" customFormat="1" ht="73.5" customHeight="1" x14ac:dyDescent="0.3">
      <c r="A31" s="9"/>
      <c r="B31" s="12">
        <v>7</v>
      </c>
      <c r="C31" s="13">
        <v>35262</v>
      </c>
      <c r="D31" s="49" t="s">
        <v>28</v>
      </c>
      <c r="E31" s="49"/>
      <c r="F31" s="14" t="s">
        <v>23</v>
      </c>
      <c r="G31" s="15">
        <v>9</v>
      </c>
      <c r="H31" s="16">
        <v>51102700</v>
      </c>
      <c r="I31" s="39">
        <v>42900.584999999999</v>
      </c>
      <c r="J31" s="39">
        <v>0</v>
      </c>
      <c r="K31" s="39">
        <f t="shared" si="0"/>
        <v>42900.584999999999</v>
      </c>
    </row>
    <row r="32" spans="1:11" s="10" customFormat="1" ht="63" customHeight="1" x14ac:dyDescent="0.3">
      <c r="A32" s="9"/>
      <c r="B32" s="12">
        <v>8</v>
      </c>
      <c r="C32" s="13">
        <v>35262</v>
      </c>
      <c r="D32" s="49" t="s">
        <v>29</v>
      </c>
      <c r="E32" s="49"/>
      <c r="F32" s="14" t="s">
        <v>23</v>
      </c>
      <c r="G32" s="15">
        <v>9</v>
      </c>
      <c r="H32" s="16">
        <v>53131608</v>
      </c>
      <c r="I32" s="39">
        <v>26345.88</v>
      </c>
      <c r="J32" s="39">
        <v>0</v>
      </c>
      <c r="K32" s="39">
        <f t="shared" si="0"/>
        <v>26345.88</v>
      </c>
    </row>
    <row r="33" spans="1:11" s="10" customFormat="1" ht="50.25" customHeight="1" x14ac:dyDescent="0.3">
      <c r="A33" s="9"/>
      <c r="B33" s="12">
        <v>9</v>
      </c>
      <c r="C33" s="13">
        <v>35262</v>
      </c>
      <c r="D33" s="49" t="s">
        <v>30</v>
      </c>
      <c r="E33" s="49"/>
      <c r="F33" s="14" t="s">
        <v>23</v>
      </c>
      <c r="G33" s="15">
        <v>9</v>
      </c>
      <c r="H33" s="16">
        <v>53131608</v>
      </c>
      <c r="I33" s="39">
        <v>42874.487394957985</v>
      </c>
      <c r="J33" s="39">
        <v>8146.1526050420171</v>
      </c>
      <c r="K33" s="39">
        <f t="shared" si="0"/>
        <v>51020.639999999999</v>
      </c>
    </row>
    <row r="34" spans="1:11" s="10" customFormat="1" ht="24" customHeight="1" x14ac:dyDescent="0.3">
      <c r="A34" s="9"/>
      <c r="B34" s="12">
        <v>10</v>
      </c>
      <c r="C34" s="13">
        <v>35262</v>
      </c>
      <c r="D34" s="52" t="s">
        <v>31</v>
      </c>
      <c r="E34" s="52"/>
      <c r="F34" s="14" t="s">
        <v>23</v>
      </c>
      <c r="G34" s="15">
        <v>9</v>
      </c>
      <c r="H34" s="16">
        <v>511025</v>
      </c>
      <c r="I34" s="39">
        <v>48905.315999999999</v>
      </c>
      <c r="J34" s="39">
        <v>0</v>
      </c>
      <c r="K34" s="39">
        <f t="shared" si="0"/>
        <v>48905.315999999999</v>
      </c>
    </row>
    <row r="35" spans="1:11" s="10" customFormat="1" ht="33" customHeight="1" x14ac:dyDescent="0.3">
      <c r="A35" s="9"/>
      <c r="B35" s="12">
        <v>11</v>
      </c>
      <c r="C35" s="13">
        <v>35262</v>
      </c>
      <c r="D35" s="49" t="s">
        <v>32</v>
      </c>
      <c r="E35" s="49"/>
      <c r="F35" s="14" t="s">
        <v>33</v>
      </c>
      <c r="G35" s="15">
        <v>9</v>
      </c>
      <c r="H35" s="16">
        <v>10111302</v>
      </c>
      <c r="I35" s="39">
        <v>44864.923999999999</v>
      </c>
      <c r="J35" s="39">
        <v>0</v>
      </c>
      <c r="K35" s="39">
        <f t="shared" si="0"/>
        <v>44864.923999999999</v>
      </c>
    </row>
    <row r="36" spans="1:11" s="10" customFormat="1" ht="26.25" customHeight="1" x14ac:dyDescent="0.3">
      <c r="A36" s="9"/>
      <c r="B36" s="12">
        <v>12</v>
      </c>
      <c r="C36" s="13">
        <v>35262</v>
      </c>
      <c r="D36" s="49" t="s">
        <v>34</v>
      </c>
      <c r="E36" s="49"/>
      <c r="F36" s="14" t="s">
        <v>23</v>
      </c>
      <c r="G36" s="15">
        <v>18</v>
      </c>
      <c r="H36" s="16">
        <v>10111302</v>
      </c>
      <c r="I36" s="39">
        <v>43769.520000000004</v>
      </c>
      <c r="J36" s="39">
        <v>0</v>
      </c>
      <c r="K36" s="39">
        <f t="shared" si="0"/>
        <v>43769.520000000004</v>
      </c>
    </row>
    <row r="37" spans="1:11" s="10" customFormat="1" ht="27.75" customHeight="1" x14ac:dyDescent="0.3">
      <c r="A37" s="9"/>
      <c r="B37" s="12">
        <v>13</v>
      </c>
      <c r="C37" s="13">
        <v>35262</v>
      </c>
      <c r="D37" s="52" t="s">
        <v>35</v>
      </c>
      <c r="E37" s="52"/>
      <c r="F37" s="14" t="s">
        <v>33</v>
      </c>
      <c r="G37" s="15">
        <v>9</v>
      </c>
      <c r="H37" s="16">
        <v>53131620</v>
      </c>
      <c r="I37" s="39">
        <v>49743.529411764714</v>
      </c>
      <c r="J37" s="39">
        <v>9451.2705882352966</v>
      </c>
      <c r="K37" s="39">
        <f t="shared" si="0"/>
        <v>59194.80000000001</v>
      </c>
    </row>
    <row r="38" spans="1:11" s="10" customFormat="1" ht="42.75" customHeight="1" x14ac:dyDescent="0.3">
      <c r="A38" s="9"/>
      <c r="B38" s="12">
        <v>14</v>
      </c>
      <c r="C38" s="13">
        <v>2929007</v>
      </c>
      <c r="D38" s="49" t="s">
        <v>36</v>
      </c>
      <c r="E38" s="49"/>
      <c r="F38" s="14" t="s">
        <v>23</v>
      </c>
      <c r="G38" s="15">
        <v>9</v>
      </c>
      <c r="H38" s="16">
        <v>42251610</v>
      </c>
      <c r="I38" s="39">
        <v>29622.857142857149</v>
      </c>
      <c r="J38" s="39">
        <v>5628.3428571428585</v>
      </c>
      <c r="K38" s="39">
        <f t="shared" si="0"/>
        <v>35251.200000000004</v>
      </c>
    </row>
    <row r="39" spans="1:11" s="10" customFormat="1" ht="28.5" customHeight="1" x14ac:dyDescent="0.3">
      <c r="A39" s="9"/>
      <c r="B39" s="12">
        <v>15</v>
      </c>
      <c r="C39" s="13">
        <v>2921105</v>
      </c>
      <c r="D39" s="52" t="s">
        <v>37</v>
      </c>
      <c r="E39" s="52"/>
      <c r="F39" s="14" t="s">
        <v>23</v>
      </c>
      <c r="G39" s="15">
        <v>9</v>
      </c>
      <c r="H39" s="16">
        <v>10141607</v>
      </c>
      <c r="I39" s="39">
        <v>15264.600000000004</v>
      </c>
      <c r="J39" s="39">
        <v>2900.2740000000008</v>
      </c>
      <c r="K39" s="39">
        <f t="shared" si="0"/>
        <v>18164.874000000003</v>
      </c>
    </row>
    <row r="40" spans="1:11" s="10" customFormat="1" ht="29.25" customHeight="1" x14ac:dyDescent="0.3">
      <c r="A40" s="9"/>
      <c r="B40" s="12">
        <v>16</v>
      </c>
      <c r="C40" s="13">
        <v>2921105</v>
      </c>
      <c r="D40" s="49" t="s">
        <v>38</v>
      </c>
      <c r="E40" s="49"/>
      <c r="F40" s="24" t="s">
        <v>23</v>
      </c>
      <c r="G40" s="15">
        <v>9</v>
      </c>
      <c r="H40" s="14">
        <v>10141609</v>
      </c>
      <c r="I40" s="39">
        <v>38691.152941176486</v>
      </c>
      <c r="J40" s="39">
        <v>7351.319058823532</v>
      </c>
      <c r="K40" s="39">
        <f t="shared" si="0"/>
        <v>46042.472000000016</v>
      </c>
    </row>
    <row r="41" spans="1:11" s="10" customFormat="1" ht="36" customHeight="1" x14ac:dyDescent="0.3">
      <c r="A41" s="9"/>
      <c r="B41" s="12">
        <v>17</v>
      </c>
      <c r="C41" s="13">
        <v>4815015</v>
      </c>
      <c r="D41" s="52" t="s">
        <v>39</v>
      </c>
      <c r="E41" s="52"/>
      <c r="F41" s="14" t="s">
        <v>23</v>
      </c>
      <c r="G41" s="15">
        <v>18</v>
      </c>
      <c r="H41" s="16">
        <v>42142609</v>
      </c>
      <c r="I41" s="39">
        <v>2731.09243697479</v>
      </c>
      <c r="J41" s="39">
        <v>518.90756302521015</v>
      </c>
      <c r="K41" s="39">
        <f t="shared" si="0"/>
        <v>3250</v>
      </c>
    </row>
    <row r="42" spans="1:11" s="10" customFormat="1" ht="29.25" customHeight="1" x14ac:dyDescent="0.3">
      <c r="A42" s="9"/>
      <c r="B42" s="12">
        <v>18</v>
      </c>
      <c r="C42" s="13">
        <v>48150</v>
      </c>
      <c r="D42" s="49" t="s">
        <v>40</v>
      </c>
      <c r="E42" s="49"/>
      <c r="F42" s="14" t="s">
        <v>23</v>
      </c>
      <c r="G42" s="15">
        <v>9</v>
      </c>
      <c r="H42" s="16">
        <v>42290000</v>
      </c>
      <c r="I42" s="39">
        <v>7248.8</v>
      </c>
      <c r="J42" s="39">
        <v>0</v>
      </c>
      <c r="K42" s="39">
        <f t="shared" si="0"/>
        <v>7248.8</v>
      </c>
    </row>
    <row r="43" spans="1:11" s="10" customFormat="1" ht="30" customHeight="1" x14ac:dyDescent="0.3">
      <c r="A43" s="9"/>
      <c r="B43" s="12">
        <v>19</v>
      </c>
      <c r="C43" s="13">
        <v>4815005</v>
      </c>
      <c r="D43" s="52" t="s">
        <v>41</v>
      </c>
      <c r="E43" s="52"/>
      <c r="F43" s="14" t="s">
        <v>23</v>
      </c>
      <c r="G43" s="15">
        <v>18</v>
      </c>
      <c r="H43" s="16">
        <v>42142503</v>
      </c>
      <c r="I43" s="39">
        <v>2988.9075630252109</v>
      </c>
      <c r="J43" s="39">
        <v>567.89243697479003</v>
      </c>
      <c r="K43" s="39">
        <f t="shared" si="0"/>
        <v>3556.8000000000011</v>
      </c>
    </row>
    <row r="44" spans="1:11" s="10" customFormat="1" ht="25.5" customHeight="1" x14ac:dyDescent="0.3">
      <c r="A44" s="9"/>
      <c r="B44" s="12">
        <v>20</v>
      </c>
      <c r="C44" s="13">
        <v>48150</v>
      </c>
      <c r="D44" s="52" t="s">
        <v>42</v>
      </c>
      <c r="E44" s="52"/>
      <c r="F44" s="14" t="s">
        <v>23</v>
      </c>
      <c r="G44" s="15">
        <v>18</v>
      </c>
      <c r="H44" s="16">
        <v>42142503</v>
      </c>
      <c r="I44" s="39">
        <v>22587.9</v>
      </c>
      <c r="J44" s="39">
        <v>4291.701</v>
      </c>
      <c r="K44" s="39">
        <f t="shared" si="0"/>
        <v>26879.601000000002</v>
      </c>
    </row>
    <row r="45" spans="1:11" s="10" customFormat="1" ht="80.25" customHeight="1" x14ac:dyDescent="0.3">
      <c r="A45" s="9"/>
      <c r="B45" s="12">
        <v>21</v>
      </c>
      <c r="C45" s="13">
        <v>48150</v>
      </c>
      <c r="D45" s="51" t="s">
        <v>43</v>
      </c>
      <c r="E45" s="51"/>
      <c r="F45" s="14" t="s">
        <v>23</v>
      </c>
      <c r="G45" s="15">
        <v>9</v>
      </c>
      <c r="H45" s="16">
        <v>41102600</v>
      </c>
      <c r="I45" s="39">
        <v>7870.5</v>
      </c>
      <c r="J45" s="39">
        <v>0</v>
      </c>
      <c r="K45" s="39">
        <f t="shared" si="0"/>
        <v>7870.5</v>
      </c>
    </row>
    <row r="46" spans="1:11" s="10" customFormat="1" ht="75.75" customHeight="1" x14ac:dyDescent="0.3">
      <c r="A46" s="9"/>
      <c r="B46" s="12">
        <v>22</v>
      </c>
      <c r="C46" s="13">
        <v>48150</v>
      </c>
      <c r="D46" s="55" t="s">
        <v>44</v>
      </c>
      <c r="E46" s="55"/>
      <c r="F46" s="14" t="s">
        <v>23</v>
      </c>
      <c r="G46" s="15">
        <v>9</v>
      </c>
      <c r="H46" s="16">
        <v>42311902</v>
      </c>
      <c r="I46" s="39">
        <v>8700.9250000000011</v>
      </c>
      <c r="J46" s="39">
        <v>0</v>
      </c>
      <c r="K46" s="39">
        <f t="shared" si="0"/>
        <v>8700.9250000000011</v>
      </c>
    </row>
    <row r="47" spans="1:11" s="10" customFormat="1" ht="105" customHeight="1" x14ac:dyDescent="0.3">
      <c r="A47" s="9"/>
      <c r="B47" s="12">
        <v>23</v>
      </c>
      <c r="C47" s="13">
        <v>48150</v>
      </c>
      <c r="D47" s="51" t="s">
        <v>45</v>
      </c>
      <c r="E47" s="51"/>
      <c r="F47" s="14" t="s">
        <v>23</v>
      </c>
      <c r="G47" s="15">
        <v>9</v>
      </c>
      <c r="H47" s="16">
        <v>41121708</v>
      </c>
      <c r="I47" s="39">
        <v>46283.872268907566</v>
      </c>
      <c r="J47" s="39">
        <v>8793.935731092437</v>
      </c>
      <c r="K47" s="39">
        <f t="shared" si="0"/>
        <v>55077.808000000005</v>
      </c>
    </row>
    <row r="48" spans="1:11" s="17" customFormat="1" ht="68.25" customHeight="1" x14ac:dyDescent="0.3">
      <c r="A48" s="9"/>
      <c r="B48" s="12">
        <v>24</v>
      </c>
      <c r="C48" s="13">
        <v>4826201</v>
      </c>
      <c r="D48" s="51" t="s">
        <v>46</v>
      </c>
      <c r="E48" s="51"/>
      <c r="F48" s="14" t="s">
        <v>23</v>
      </c>
      <c r="G48" s="15">
        <v>5</v>
      </c>
      <c r="H48" s="16">
        <v>41115810</v>
      </c>
      <c r="I48" s="39">
        <v>714495</v>
      </c>
      <c r="J48" s="39">
        <v>0</v>
      </c>
      <c r="K48" s="39">
        <f t="shared" si="0"/>
        <v>714495</v>
      </c>
    </row>
    <row r="49" spans="1:11" s="10" customFormat="1" ht="45" customHeight="1" x14ac:dyDescent="0.3">
      <c r="A49" s="9"/>
      <c r="B49" s="60" t="s">
        <v>56</v>
      </c>
      <c r="C49" s="60"/>
      <c r="D49" s="60"/>
      <c r="E49" s="60"/>
      <c r="F49" s="60"/>
      <c r="G49" s="60"/>
      <c r="H49" s="60"/>
      <c r="I49" s="60"/>
      <c r="J49" s="60"/>
      <c r="K49" s="40">
        <f>SUM(K25:K48)</f>
        <v>1916912.0796000001</v>
      </c>
    </row>
    <row r="50" spans="1:11" s="18" customFormat="1" ht="38.25" customHeight="1" x14ac:dyDescent="0.3">
      <c r="A50" s="56" t="s">
        <v>47</v>
      </c>
      <c r="B50" s="57"/>
      <c r="C50" s="57"/>
      <c r="D50" s="57"/>
      <c r="E50" s="57"/>
      <c r="F50" s="57"/>
      <c r="G50" s="57"/>
      <c r="H50" s="57"/>
      <c r="I50" s="57"/>
      <c r="J50" s="57"/>
      <c r="K50" s="57"/>
    </row>
    <row r="51" spans="1:11" ht="38.25" customHeight="1" x14ac:dyDescent="0.3">
      <c r="A51" s="19" t="s">
        <v>48</v>
      </c>
      <c r="B51" s="58" t="s">
        <v>49</v>
      </c>
      <c r="C51" s="58"/>
      <c r="D51" s="58"/>
      <c r="E51" s="58"/>
      <c r="F51" s="58"/>
      <c r="G51" s="58"/>
      <c r="H51" s="58"/>
      <c r="I51" s="41"/>
    </row>
    <row r="52" spans="1:11" s="10" customFormat="1" ht="38.25" customHeight="1" x14ac:dyDescent="0.3">
      <c r="A52" s="59" t="s">
        <v>50</v>
      </c>
      <c r="B52" s="59"/>
      <c r="C52" s="59"/>
      <c r="D52" s="59"/>
      <c r="E52" s="59"/>
      <c r="F52" s="59"/>
      <c r="G52" s="59"/>
      <c r="H52" s="59"/>
      <c r="I52" s="59"/>
      <c r="J52" s="59"/>
      <c r="K52" s="59"/>
    </row>
    <row r="53" spans="1:11" ht="38.25" customHeight="1" x14ac:dyDescent="0.3">
      <c r="A53" s="19" t="s">
        <v>51</v>
      </c>
      <c r="B53" s="58" t="s">
        <v>52</v>
      </c>
      <c r="C53" s="58"/>
      <c r="D53" s="58"/>
      <c r="E53" s="58"/>
      <c r="F53" s="58"/>
      <c r="G53" s="58"/>
      <c r="H53" s="58"/>
      <c r="I53" s="41"/>
    </row>
    <row r="54" spans="1:11" ht="51" customHeight="1" x14ac:dyDescent="0.3">
      <c r="A54" s="61" t="s">
        <v>53</v>
      </c>
      <c r="B54" s="61"/>
      <c r="C54" s="61"/>
      <c r="D54" s="61"/>
      <c r="E54" s="61"/>
      <c r="F54" s="61"/>
      <c r="G54" s="61"/>
      <c r="H54" s="61"/>
      <c r="I54" s="61"/>
      <c r="J54" s="61"/>
      <c r="K54" s="61"/>
    </row>
    <row r="55" spans="1:11" ht="15.6" customHeight="1" x14ac:dyDescent="0.25">
      <c r="A55" s="20"/>
      <c r="B55" s="20"/>
      <c r="C55" s="20"/>
      <c r="D55" s="28"/>
      <c r="E55" s="20"/>
      <c r="F55" s="20"/>
      <c r="G55" s="21"/>
      <c r="H55" s="20"/>
    </row>
    <row r="56" spans="1:11" s="22" customFormat="1" ht="79.5" customHeight="1" x14ac:dyDescent="0.3">
      <c r="A56" s="62" t="s">
        <v>54</v>
      </c>
      <c r="B56" s="62"/>
      <c r="C56" s="62"/>
      <c r="D56" s="62"/>
      <c r="E56" s="62"/>
      <c r="F56" s="62"/>
      <c r="G56" s="62"/>
      <c r="H56" s="62"/>
      <c r="I56" s="62"/>
      <c r="J56" s="62"/>
      <c r="K56" s="62"/>
    </row>
    <row r="57" spans="1:11" ht="98.25" customHeight="1" x14ac:dyDescent="0.3">
      <c r="A57" s="63"/>
      <c r="B57" s="63"/>
      <c r="C57" s="63"/>
      <c r="D57" s="63"/>
      <c r="E57" s="63"/>
      <c r="F57" s="63"/>
      <c r="G57" s="63"/>
      <c r="H57" s="63"/>
    </row>
    <row r="58" spans="1:11" s="10" customFormat="1" ht="22.8" x14ac:dyDescent="0.3">
      <c r="A58" s="64" t="s">
        <v>55</v>
      </c>
      <c r="B58" s="64"/>
      <c r="C58" s="64"/>
      <c r="D58" s="64"/>
      <c r="E58" s="64"/>
      <c r="F58" s="64"/>
      <c r="G58" s="64"/>
      <c r="H58" s="64"/>
      <c r="I58" s="36"/>
      <c r="J58" s="36"/>
      <c r="K58" s="36"/>
    </row>
    <row r="59" spans="1:11" s="10" customFormat="1" ht="22.8" x14ac:dyDescent="0.3">
      <c r="A59" s="54" t="s">
        <v>60</v>
      </c>
      <c r="B59" s="54"/>
      <c r="C59" s="54"/>
      <c r="D59" s="54"/>
      <c r="E59" s="54"/>
      <c r="F59" s="54"/>
      <c r="G59" s="54"/>
      <c r="H59" s="54"/>
      <c r="I59" s="54"/>
      <c r="J59" s="54"/>
      <c r="K59" s="54"/>
    </row>
    <row r="60" spans="1:11" s="10" customFormat="1" ht="22.8" x14ac:dyDescent="0.3">
      <c r="A60" s="53" t="s">
        <v>57</v>
      </c>
      <c r="B60" s="53"/>
      <c r="C60" s="53"/>
      <c r="D60" s="53"/>
      <c r="E60" s="53"/>
      <c r="F60" s="53"/>
      <c r="G60" s="53"/>
      <c r="H60" s="53"/>
      <c r="I60" s="36"/>
      <c r="J60" s="36"/>
      <c r="K60" s="36"/>
    </row>
  </sheetData>
  <autoFilter ref="A24:K24" xr:uid="{00000000-0001-0000-0000-000000000000}">
    <filterColumn colId="3" showButton="0"/>
  </autoFilter>
  <mergeCells count="55">
    <mergeCell ref="A60:H60"/>
    <mergeCell ref="A59:K59"/>
    <mergeCell ref="D46:E46"/>
    <mergeCell ref="D47:E47"/>
    <mergeCell ref="D48:E48"/>
    <mergeCell ref="A50:K50"/>
    <mergeCell ref="B51:H51"/>
    <mergeCell ref="A52:K52"/>
    <mergeCell ref="B49:J49"/>
    <mergeCell ref="B53:H53"/>
    <mergeCell ref="A54:K54"/>
    <mergeCell ref="A56:K56"/>
    <mergeCell ref="A57:H57"/>
    <mergeCell ref="A58:H58"/>
    <mergeCell ref="D45:E45"/>
    <mergeCell ref="D34:E34"/>
    <mergeCell ref="D35:E35"/>
    <mergeCell ref="D36:E36"/>
    <mergeCell ref="D37:E37"/>
    <mergeCell ref="D38:E38"/>
    <mergeCell ref="D39:E39"/>
    <mergeCell ref="D40:E40"/>
    <mergeCell ref="D41:E41"/>
    <mergeCell ref="D42:E42"/>
    <mergeCell ref="D43:E43"/>
    <mergeCell ref="D44:E44"/>
    <mergeCell ref="D33:E33"/>
    <mergeCell ref="B21:K21"/>
    <mergeCell ref="B22:K22"/>
    <mergeCell ref="D24:E24"/>
    <mergeCell ref="D25:E25"/>
    <mergeCell ref="D26:E26"/>
    <mergeCell ref="D27:E27"/>
    <mergeCell ref="D28:E28"/>
    <mergeCell ref="D29:E29"/>
    <mergeCell ref="D30:E30"/>
    <mergeCell ref="D31:E31"/>
    <mergeCell ref="D32:E32"/>
    <mergeCell ref="B20:K20"/>
    <mergeCell ref="A7:K7"/>
    <mergeCell ref="A8:K8"/>
    <mergeCell ref="A9:K9"/>
    <mergeCell ref="A10:K10"/>
    <mergeCell ref="A11:K11"/>
    <mergeCell ref="A12:K12"/>
    <mergeCell ref="A13:K13"/>
    <mergeCell ref="A15:K15"/>
    <mergeCell ref="A17:K17"/>
    <mergeCell ref="B18:K18"/>
    <mergeCell ref="B19:K19"/>
    <mergeCell ref="A2:K2"/>
    <mergeCell ref="A3:K3"/>
    <mergeCell ref="A4:K4"/>
    <mergeCell ref="A5:K5"/>
    <mergeCell ref="A6:K6"/>
  </mergeCells>
  <conditionalFormatting sqref="D25:E25 D26:D44">
    <cfRule type="duplicateValues" dxfId="3" priority="3"/>
  </conditionalFormatting>
  <conditionalFormatting sqref="D45:E45">
    <cfRule type="duplicateValues" dxfId="2" priority="2"/>
  </conditionalFormatting>
  <conditionalFormatting sqref="D47:E47">
    <cfRule type="duplicateValues" dxfId="1" priority="1"/>
  </conditionalFormatting>
  <conditionalFormatting sqref="D48:E48">
    <cfRule type="duplicateValues" dxfId="0" priority="4"/>
  </conditionalFormatting>
  <printOptions horizontalCentered="1"/>
  <pageMargins left="0.7" right="0.7" top="0.75" bottom="0.75" header="0.3" footer="0.3"/>
  <pageSetup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 COTI SOSTE MATE VETE CAN</vt:lpstr>
      <vt:lpstr>'SOLICI COTI SOSTE MATE VETE CAN'!Área_de_impresión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Marcela Estupinan Arango (CGR)</cp:lastModifiedBy>
  <dcterms:created xsi:type="dcterms:W3CDTF">2026-06-17T16:13:35Z</dcterms:created>
  <dcterms:modified xsi:type="dcterms:W3CDTF">2026-07-09T21:44:20Z</dcterms:modified>
</cp:coreProperties>
</file>