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cat\Downloads\"/>
    </mc:Choice>
  </mc:AlternateContent>
  <xr:revisionPtr revIDLastSave="1" documentId="13_ncr:1_{EF853E8A-D982-47F8-8E11-7776111E53AF}" xr6:coauthVersionLast="47" xr6:coauthVersionMax="47" xr10:uidLastSave="{C8FE86D0-9D26-4D9D-BF4F-EBC081C6B51A}"/>
  <bookViews>
    <workbookView xWindow="0" yWindow="0" windowWidth="23040" windowHeight="9204" xr2:uid="{00000000-000D-0000-FFFF-FFFF00000000}"/>
  </bookViews>
  <sheets>
    <sheet name="Hoja1" sheetId="1" r:id="rId1"/>
  </sheets>
  <externalReferences>
    <externalReference r:id="rId2"/>
  </externalReferences>
  <definedNames>
    <definedName name="clase">'[1]GENERAL '!$B$53:$B$55</definedName>
    <definedName name="fase">'[1]GENERAL '!$D$53:$D$57</definedName>
    <definedName name="naturaleza">'[1]GENERAL '!$E$53:$E$61</definedName>
    <definedName name="origen">'[1]GENERAL '!$C$53:$C$55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4" i="1" l="1"/>
  <c r="Q13" i="1"/>
  <c r="Q12" i="1"/>
  <c r="Q11" i="1"/>
  <c r="K14" i="1"/>
  <c r="K13" i="1"/>
  <c r="K12" i="1"/>
  <c r="K11" i="1"/>
  <c r="A12" i="1"/>
  <c r="A13" i="1" s="1"/>
  <c r="A14" i="1" s="1"/>
</calcChain>
</file>

<file path=xl/sharedStrings.xml><?xml version="1.0" encoding="utf-8"?>
<sst xmlns="http://schemas.openxmlformats.org/spreadsheetml/2006/main" count="110" uniqueCount="67">
  <si>
    <t xml:space="preserve">ANEXO ESTUDIOS PREVIOS 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</si>
  <si>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</si>
  <si>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t>MATRIZ DE RIESGOS</t>
  </si>
  <si>
    <t>Versión: 05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</si>
  <si>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</si>
  <si>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 xml:space="preserve">CÓDIGO CONTRACTUAL: </t>
  </si>
  <si>
    <t>ENV-19-09-1256-26</t>
  </si>
  <si>
    <t xml:space="preserve">Fecha de elaboración: </t>
  </si>
  <si>
    <t>Proyectó:</t>
  </si>
  <si>
    <t xml:space="preserve">Catalina Alvarez </t>
  </si>
  <si>
    <t>OBJETO:</t>
  </si>
  <si>
    <t>Contrato interadministrativo para desarrollar el programa de promoción de lectura, escritura y oralidad en la zona rural del municipio de envigado, con actividades que vinculen el libro, la palabra y el arte entre todos los ciudadanos, realizadas en espacios no convencionales, instituciones educativas, entre otros.</t>
  </si>
  <si>
    <t>Revisó</t>
  </si>
  <si>
    <t>Miguel Moreno</t>
  </si>
  <si>
    <t>Aprobó</t>
  </si>
  <si>
    <t>Juan Carlos Ramírez</t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</si>
  <si>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</si>
  <si>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</si>
  <si>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</si>
  <si>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</si>
  <si>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</si>
  <si>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</si>
  <si>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</si>
  <si>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</si>
  <si>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</si>
  <si>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</si>
  <si>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</si>
  <si>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</si>
  <si>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</si>
  <si>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</si>
  <si>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</si>
  <si>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</si>
  <si>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</si>
  <si>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</si>
  <si>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</si>
  <si>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</si>
  <si>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</si>
  <si>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</si>
  <si>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</si>
  <si>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</si>
  <si>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</si>
  <si>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General</t>
  </si>
  <si>
    <t>Externo</t>
  </si>
  <si>
    <t>Ejecución</t>
  </si>
  <si>
    <t>Operacionales</t>
  </si>
  <si>
    <t>INCUMPLIMIENTO EN LA EJECUCION DEL CONTRATO POR INASISTENCIA DEL CONTRATISTA A DESARROLLAR ACTIVIDADES PREVISTAS.</t>
  </si>
  <si>
    <t>Dificulta la ejecución del contrato de manera baja</t>
  </si>
  <si>
    <t>RARO                 (Puede ocurrir excepcionalmente)</t>
  </si>
  <si>
    <t>CONTRATISTA</t>
  </si>
  <si>
    <t>CONTROLAR</t>
  </si>
  <si>
    <t>NO</t>
  </si>
  <si>
    <t>CONTRATANTE</t>
  </si>
  <si>
    <t>15 DE ENERO DE 2025</t>
  </si>
  <si>
    <t>31 de DICIEMBRE de 2025</t>
  </si>
  <si>
    <t>INSPECCION EN CAMPO</t>
  </si>
  <si>
    <t>PERMANENTE</t>
  </si>
  <si>
    <t xml:space="preserve">NO REALIZACION DE ACTIVIDADES POR DESCOORDINACION  EN LA COMUNICACIÓN  ENTRE  EL CONTRATISTA  Y LOS BENEFICIARIOS  DE SU LABOR O CON LA DEPENDENCIA </t>
  </si>
  <si>
    <t>ENTIDAD</t>
  </si>
  <si>
    <t>Tecnológicos</t>
  </si>
  <si>
    <t>DIFICULTADES EN EL DESARROLLO DE LOS PROCESOS INHERENTES AL CONTRATO POR POR FALLAS EN LA CONECTIVIDAD,INTERNET Y OTRAS HERRAMIENTAS DE TELECOMUNICACIONES.</t>
  </si>
  <si>
    <t>NO REALIZACIÓN DE ACTIVIDADES POR PARTE  DEL CONTRATISTA, EN CASO DE ENFERMEDAD O ACCIDENTE, POR POR INCUMPLIMIENTO DE LAS OBLIGACIONES DE PAGO A SEGURIDAD SOCIAL Y COMPLEMENTARIOS.</t>
  </si>
  <si>
    <t>Afecta la ejecucion del contrato sin alterar el beneficio para las partes</t>
  </si>
  <si>
    <t>IMPROBABLE                                                                                                                      (Puede ocurrir ocasionalmente)</t>
  </si>
  <si>
    <t>MITIGAR</t>
  </si>
  <si>
    <t>REVISION DOCUMENTAL</t>
  </si>
  <si>
    <t>ANTES DE CADA PAGO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</si>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</sst>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4" borderId="2" xfId="0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 vertical="center" textRotation="90" wrapText="1"/>
    </xf>
    <xf numFmtId="0" fontId="0" fillId="0" borderId="0" xfId="0" applyAlignment="1">
      <alignment vertical="center" textRotation="90" wrapText="1"/>
    </xf>
    <xf numFmtId="0" fontId="0" fillId="0" borderId="0" xfId="0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/>
    </xf>
    <xf numFmtId="49" fontId="11" fillId="0" borderId="1" xfId="0" applyNumberFormat="1" applyFont="1" applyBorder="1" applyAlignment="1">
      <alignment horizontal="center" vertical="center" textRotation="90" wrapText="1"/>
    </xf>
    <xf numFmtId="1" fontId="0" fillId="0" borderId="2" xfId="0" applyNumberForma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1" fontId="0" fillId="0" borderId="1" xfId="0" applyNumberForma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14" fontId="2" fillId="0" borderId="8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15</xdr:row>
      <xdr:rowOff>95250</xdr:rowOff>
    </xdr:from>
    <xdr:to>
      <xdr:col>12</xdr:col>
      <xdr:colOff>562143</xdr:colOff>
      <xdr:row>32</xdr:row>
      <xdr:rowOff>1970486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15</xdr:row>
      <xdr:rowOff>21167</xdr:rowOff>
    </xdr:from>
    <xdr:to>
      <xdr:col>18</xdr:col>
      <xdr:colOff>807335</xdr:colOff>
      <xdr:row>29</xdr:row>
      <xdr:rowOff>93940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>
    <xdr:from>
      <xdr:col>0</xdr:col>
      <xdr:colOff>499081</xdr:colOff>
      <xdr:row>0</xdr:row>
      <xdr:rowOff>158148</xdr:rowOff>
    </xdr:from>
    <xdr:to>
      <xdr:col>3</xdr:col>
      <xdr:colOff>21772</xdr:colOff>
      <xdr:row>2</xdr:row>
      <xdr:rowOff>250371</xdr:rowOff>
    </xdr:to>
    <xdr:pic>
      <xdr:nvPicPr>
        <xdr:cNvPr id="5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081" y="158148"/>
          <a:ext cx="1482120" cy="897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4\ENVIGADO\PROPUESTAS%20CONTRACTUALES\2025\OTRAPARTE\22.%20MATRIZ%20DE%20RIESG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"/>
      <sheetName val="TABLA CONPES 3714"/>
      <sheetName val="INSTRUCTIVO GRCE"/>
      <sheetName val="INSTRUCTIVO"/>
    </sheetNames>
    <sheetDataSet>
      <sheetData sheetId="0">
        <row r="54">
          <cell r="B54" t="str">
            <v>General</v>
          </cell>
          <cell r="C54" t="str">
            <v>Interno</v>
          </cell>
          <cell r="D54" t="str">
            <v>Planeacion</v>
          </cell>
          <cell r="E54" t="str">
            <v>Económicos</v>
          </cell>
        </row>
        <row r="55">
          <cell r="B55" t="str">
            <v>Específico</v>
          </cell>
          <cell r="C55" t="str">
            <v>Externo</v>
          </cell>
          <cell r="D55" t="str">
            <v>Selección</v>
          </cell>
          <cell r="E55" t="str">
            <v>Sociales y Políticos</v>
          </cell>
        </row>
        <row r="56">
          <cell r="D56" t="str">
            <v>Contratación</v>
          </cell>
          <cell r="E56" t="str">
            <v>Operacionales</v>
          </cell>
        </row>
        <row r="57">
          <cell r="D57" t="str">
            <v>Ejecución</v>
          </cell>
          <cell r="E57" t="str">
            <v>Financieros</v>
          </cell>
        </row>
        <row r="58">
          <cell r="E58" t="str">
            <v>Regulatorios</v>
          </cell>
        </row>
        <row r="59">
          <cell r="E59" t="str">
            <v>De la naturaleza</v>
          </cell>
        </row>
        <row r="60">
          <cell r="E60" t="str">
            <v>Regulación ambiental</v>
          </cell>
        </row>
        <row r="61">
          <cell r="E61" t="str">
            <v>Tecnológicos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3"/>
  <sheetViews>
    <sheetView tabSelected="1" zoomScale="70" zoomScaleNormal="70" workbookViewId="0">
      <selection activeCell="E6" sqref="E6:S7"/>
    </sheetView>
  </sheetViews>
  <sheetFormatPr defaultColWidth="11.42578125" defaultRowHeight="14.45"/>
  <cols>
    <col min="1" max="1" width="11.42578125" style="1" collapsed="1"/>
    <col min="2" max="2" width="9.28515625" style="1" customWidth="1" collapsed="1"/>
    <col min="3" max="3" width="8" style="1" customWidth="1" collapsed="1"/>
    <col min="4" max="5" width="11.42578125" style="1" collapsed="1"/>
    <col min="6" max="6" width="19.7109375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18" width="11.42578125" style="1" collapsed="1"/>
    <col min="19" max="19" width="12.28515625" style="1" customWidth="1" collapsed="1"/>
    <col min="20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7" ht="32.450000000000003" customHeight="1">
      <c r="A1" s="35"/>
      <c r="B1" s="35"/>
      <c r="C1" s="35"/>
      <c r="D1" s="35"/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5" t="s">
        <v>1</v>
      </c>
      <c r="U1" s="35"/>
      <c r="V1" s="35"/>
      <c r="W1" s="35"/>
    </row>
    <row r="2" spans="1:27" ht="30.75" customHeight="1">
      <c r="A2" s="35"/>
      <c r="B2" s="35"/>
      <c r="C2" s="35"/>
      <c r="D2" s="35"/>
      <c r="E2" s="36" t="s">
        <v>2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5" t="s">
        <v>3</v>
      </c>
      <c r="U2" s="35"/>
      <c r="V2" s="35"/>
      <c r="W2" s="35"/>
    </row>
    <row r="3" spans="1:27" ht="30.75" customHeight="1">
      <c r="A3" s="35"/>
      <c r="B3" s="35"/>
      <c r="C3" s="35"/>
      <c r="D3" s="35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5" t="s">
        <v>4</v>
      </c>
      <c r="U3" s="35"/>
      <c r="V3" s="35"/>
      <c r="W3" s="35"/>
    </row>
    <row r="4" spans="1:27" ht="22.9" customHeight="1">
      <c r="A4" s="46" t="s">
        <v>5</v>
      </c>
      <c r="B4" s="46"/>
      <c r="C4" s="46"/>
      <c r="D4" s="47"/>
      <c r="E4" s="37" t="s">
        <v>6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9"/>
      <c r="T4" s="43" t="s">
        <v>7</v>
      </c>
      <c r="U4" s="45"/>
      <c r="V4" s="50">
        <v>46195</v>
      </c>
      <c r="W4" s="45"/>
    </row>
    <row r="5" spans="1:27" ht="24" customHeight="1">
      <c r="A5" s="48"/>
      <c r="B5" s="48"/>
      <c r="C5" s="48"/>
      <c r="D5" s="49"/>
      <c r="E5" s="40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2"/>
      <c r="T5" s="26" t="s">
        <v>8</v>
      </c>
      <c r="U5" s="43" t="s">
        <v>9</v>
      </c>
      <c r="V5" s="44"/>
      <c r="W5" s="45"/>
    </row>
    <row r="6" spans="1:27" ht="24.6" customHeight="1">
      <c r="A6" s="37" t="s">
        <v>10</v>
      </c>
      <c r="B6" s="38"/>
      <c r="C6" s="38"/>
      <c r="D6" s="39"/>
      <c r="E6" s="37" t="s">
        <v>11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9"/>
      <c r="T6" s="26" t="s">
        <v>12</v>
      </c>
      <c r="U6" s="43" t="s">
        <v>13</v>
      </c>
      <c r="V6" s="44"/>
      <c r="W6" s="45"/>
    </row>
    <row r="7" spans="1:27" ht="26.45" customHeight="1">
      <c r="A7" s="40"/>
      <c r="B7" s="41"/>
      <c r="C7" s="41"/>
      <c r="D7" s="42"/>
      <c r="E7" s="40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  <c r="T7" s="26" t="s">
        <v>14</v>
      </c>
      <c r="U7" s="43" t="s">
        <v>15</v>
      </c>
      <c r="V7" s="44"/>
      <c r="W7" s="45"/>
    </row>
    <row r="8" spans="1:27" ht="51.75" customHeight="1">
      <c r="A8" s="31" t="s">
        <v>16</v>
      </c>
      <c r="B8" s="31" t="s">
        <v>17</v>
      </c>
      <c r="C8" s="31" t="s">
        <v>18</v>
      </c>
      <c r="D8" s="31" t="s">
        <v>19</v>
      </c>
      <c r="E8" s="34" t="s">
        <v>20</v>
      </c>
      <c r="F8" s="31" t="s">
        <v>21</v>
      </c>
      <c r="G8" s="31" t="s">
        <v>22</v>
      </c>
      <c r="H8" s="31" t="s">
        <v>23</v>
      </c>
      <c r="I8" s="31" t="s">
        <v>24</v>
      </c>
      <c r="J8" s="31" t="s">
        <v>25</v>
      </c>
      <c r="K8" s="31" t="s">
        <v>26</v>
      </c>
      <c r="L8" s="30" t="s">
        <v>27</v>
      </c>
      <c r="M8" s="30" t="s">
        <v>28</v>
      </c>
      <c r="N8" s="28" t="s">
        <v>29</v>
      </c>
      <c r="O8" s="28"/>
      <c r="P8" s="28"/>
      <c r="Q8" s="28"/>
      <c r="R8" s="30" t="s">
        <v>30</v>
      </c>
      <c r="S8" s="30" t="s">
        <v>31</v>
      </c>
      <c r="T8" s="30" t="s">
        <v>32</v>
      </c>
      <c r="U8" s="30" t="s">
        <v>33</v>
      </c>
      <c r="V8" s="28" t="s">
        <v>34</v>
      </c>
      <c r="W8" s="28"/>
      <c r="X8" s="2"/>
    </row>
    <row r="9" spans="1:27" ht="57" customHeight="1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29"/>
      <c r="M9" s="29"/>
      <c r="N9" s="29" t="s">
        <v>35</v>
      </c>
      <c r="O9" s="29" t="s">
        <v>36</v>
      </c>
      <c r="P9" s="29" t="s">
        <v>37</v>
      </c>
      <c r="Q9" s="29" t="s">
        <v>38</v>
      </c>
      <c r="R9" s="29"/>
      <c r="S9" s="29"/>
      <c r="T9" s="29"/>
      <c r="U9" s="29"/>
      <c r="V9" s="29" t="s">
        <v>39</v>
      </c>
      <c r="W9" s="29" t="s">
        <v>40</v>
      </c>
      <c r="X9" s="2"/>
    </row>
    <row r="10" spans="1:27" ht="77.25" customHeight="1">
      <c r="A10" s="33"/>
      <c r="B10" s="33"/>
      <c r="C10" s="33"/>
      <c r="D10" s="33"/>
      <c r="E10" s="33"/>
      <c r="F10" s="33"/>
      <c r="G10" s="33"/>
      <c r="H10" s="32"/>
      <c r="I10" s="32"/>
      <c r="J10" s="32"/>
      <c r="K10" s="32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"/>
    </row>
    <row r="11" spans="1:27" s="22" customFormat="1" ht="174.6" customHeight="1">
      <c r="A11" s="8">
        <v>1</v>
      </c>
      <c r="B11" s="9" t="s">
        <v>41</v>
      </c>
      <c r="C11" s="19" t="s">
        <v>42</v>
      </c>
      <c r="D11" s="9" t="s">
        <v>43</v>
      </c>
      <c r="E11" s="9" t="s">
        <v>44</v>
      </c>
      <c r="F11" s="11" t="s">
        <v>45</v>
      </c>
      <c r="G11" s="10" t="s">
        <v>46</v>
      </c>
      <c r="H11" s="11" t="s">
        <v>47</v>
      </c>
      <c r="I11" s="10" t="s">
        <v>46</v>
      </c>
      <c r="J11" s="20">
        <v>3</v>
      </c>
      <c r="K11" s="12" t="str">
        <f t="shared" ref="K11:K14" si="0">IF(J11=0,"n.a.",IF(J11&lt;=4,"BAJO",IF(J11=5,"MEDIO-BAJO",IF(J11=6,"MEDIO",IF(J11=7,"MEDIO-ALTO",IF(J11=8,"ALTO",IF(J11&gt;=9,"EXCESIVO","N.A.")))))))</f>
        <v>BAJO</v>
      </c>
      <c r="L11" s="13" t="s">
        <v>48</v>
      </c>
      <c r="M11" s="10" t="s">
        <v>49</v>
      </c>
      <c r="N11" s="13" t="s">
        <v>48</v>
      </c>
      <c r="O11" s="21">
        <v>1</v>
      </c>
      <c r="P11" s="20">
        <v>2</v>
      </c>
      <c r="Q11" s="12" t="str">
        <f t="shared" ref="Q11:Q14" si="1">IF(P11=0,"n.a.",IF(P11&lt;=4,"BAJO",IF(P11=5,"MEDIO-BAJO",IF(P11=6,"MEDIO",IF(P11=7,"MEDIO-ALTO",IF(P11=8,"ALTO",IF(P11&gt;=9,"EXCESIVO","N.A.")))))))</f>
        <v>BAJO</v>
      </c>
      <c r="R11" s="14" t="s">
        <v>50</v>
      </c>
      <c r="S11" s="15" t="s">
        <v>51</v>
      </c>
      <c r="T11" s="16" t="s">
        <v>52</v>
      </c>
      <c r="U11" s="16" t="s">
        <v>53</v>
      </c>
      <c r="V11" s="16" t="s">
        <v>54</v>
      </c>
      <c r="W11" s="4" t="s">
        <v>55</v>
      </c>
      <c r="X11" s="3"/>
      <c r="Y11" s="5"/>
      <c r="Z11" s="7"/>
      <c r="AA11" s="7"/>
    </row>
    <row r="12" spans="1:27" s="22" customFormat="1" ht="153.6" customHeight="1">
      <c r="A12" s="17">
        <f t="shared" ref="A12:A14" si="2">IF(B12&gt;0,A11+1,0)</f>
        <v>2</v>
      </c>
      <c r="B12" s="9" t="s">
        <v>41</v>
      </c>
      <c r="C12" s="19" t="s">
        <v>42</v>
      </c>
      <c r="D12" s="9" t="s">
        <v>43</v>
      </c>
      <c r="E12" s="9" t="s">
        <v>44</v>
      </c>
      <c r="F12" s="25" t="s">
        <v>56</v>
      </c>
      <c r="G12" s="10" t="s">
        <v>46</v>
      </c>
      <c r="H12" s="11" t="s">
        <v>47</v>
      </c>
      <c r="I12" s="10" t="s">
        <v>46</v>
      </c>
      <c r="J12" s="23">
        <v>3</v>
      </c>
      <c r="K12" s="12" t="str">
        <f t="shared" si="0"/>
        <v>BAJO</v>
      </c>
      <c r="L12" s="18" t="s">
        <v>57</v>
      </c>
      <c r="M12" s="11" t="s">
        <v>49</v>
      </c>
      <c r="N12" s="18" t="s">
        <v>57</v>
      </c>
      <c r="O12" s="24">
        <v>1</v>
      </c>
      <c r="P12" s="23">
        <v>2</v>
      </c>
      <c r="Q12" s="12" t="str">
        <f t="shared" si="1"/>
        <v>BAJO</v>
      </c>
      <c r="R12" s="14" t="s">
        <v>50</v>
      </c>
      <c r="S12" s="15" t="s">
        <v>51</v>
      </c>
      <c r="T12" s="16" t="s">
        <v>52</v>
      </c>
      <c r="U12" s="16" t="s">
        <v>53</v>
      </c>
      <c r="V12" s="16" t="s">
        <v>54</v>
      </c>
      <c r="W12" s="4" t="s">
        <v>55</v>
      </c>
      <c r="X12" s="3"/>
      <c r="Y12" s="5"/>
      <c r="Z12" s="7"/>
      <c r="AA12" s="7"/>
    </row>
    <row r="13" spans="1:27" ht="170.45" customHeight="1">
      <c r="A13" s="17">
        <f t="shared" si="2"/>
        <v>3</v>
      </c>
      <c r="B13" s="9" t="s">
        <v>41</v>
      </c>
      <c r="C13" s="19" t="s">
        <v>42</v>
      </c>
      <c r="D13" s="9" t="s">
        <v>43</v>
      </c>
      <c r="E13" s="9" t="s">
        <v>58</v>
      </c>
      <c r="F13" s="11" t="s">
        <v>59</v>
      </c>
      <c r="G13" s="10" t="s">
        <v>46</v>
      </c>
      <c r="H13" s="11" t="s">
        <v>47</v>
      </c>
      <c r="I13" s="10" t="s">
        <v>46</v>
      </c>
      <c r="J13" s="23">
        <v>3</v>
      </c>
      <c r="K13" s="12" t="str">
        <f>IF(J13=0,"n.a.",IF(J13&lt;=4,"BAJO",IF(J13=5,"MEDIO-BAJO",IF(J13=6,"MEDIO",IF(J13=7,"MEDIO-ALTO",IF(J13=8,"ALTO",IF(J13&gt;=9,"EXCESIVO","N.A.")))))))</f>
        <v>BAJO</v>
      </c>
      <c r="L13" s="18" t="s">
        <v>57</v>
      </c>
      <c r="M13" s="11" t="s">
        <v>49</v>
      </c>
      <c r="N13" s="18" t="s">
        <v>57</v>
      </c>
      <c r="O13" s="23">
        <v>1</v>
      </c>
      <c r="P13" s="23">
        <v>2</v>
      </c>
      <c r="Q13" s="12" t="str">
        <f>IF(P13=0,"n.a.",IF(P13&lt;=4,"BAJO",IF(P13=5,"MEDIO-BAJO",IF(P13=6,"MEDIO",IF(P13=7,"MEDIO-ALTO",IF(P13=8,"ALTO",IF(P13&gt;=9,"EXCESIVO","N.A.")))))))</f>
        <v>BAJO</v>
      </c>
      <c r="R13" s="14" t="s">
        <v>50</v>
      </c>
      <c r="S13" s="15" t="s">
        <v>51</v>
      </c>
      <c r="T13" s="16" t="s">
        <v>52</v>
      </c>
      <c r="U13" s="16" t="s">
        <v>53</v>
      </c>
      <c r="V13" s="16" t="s">
        <v>54</v>
      </c>
      <c r="W13" s="4" t="s">
        <v>55</v>
      </c>
      <c r="X13" s="3"/>
      <c r="Y13" s="5"/>
      <c r="Z13" s="6"/>
      <c r="AA13" s="7"/>
    </row>
    <row r="14" spans="1:27" ht="229.15" customHeight="1">
      <c r="A14" s="17">
        <f t="shared" si="2"/>
        <v>4</v>
      </c>
      <c r="B14" s="9" t="s">
        <v>41</v>
      </c>
      <c r="C14" s="19" t="s">
        <v>42</v>
      </c>
      <c r="D14" s="9" t="s">
        <v>43</v>
      </c>
      <c r="E14" s="9" t="s">
        <v>44</v>
      </c>
      <c r="F14" s="11" t="s">
        <v>60</v>
      </c>
      <c r="G14" s="11" t="s">
        <v>61</v>
      </c>
      <c r="H14" s="11" t="s">
        <v>62</v>
      </c>
      <c r="I14" s="11" t="s">
        <v>61</v>
      </c>
      <c r="J14" s="23">
        <v>5</v>
      </c>
      <c r="K14" s="12" t="str">
        <f t="shared" si="0"/>
        <v>MEDIO-BAJO</v>
      </c>
      <c r="L14" s="18" t="s">
        <v>48</v>
      </c>
      <c r="M14" s="11" t="s">
        <v>63</v>
      </c>
      <c r="N14" s="18" t="s">
        <v>48</v>
      </c>
      <c r="O14" s="23">
        <v>1</v>
      </c>
      <c r="P14" s="23">
        <v>3</v>
      </c>
      <c r="Q14" s="12" t="str">
        <f t="shared" si="1"/>
        <v>BAJO</v>
      </c>
      <c r="R14" s="14" t="s">
        <v>50</v>
      </c>
      <c r="S14" s="15" t="s">
        <v>51</v>
      </c>
      <c r="T14" s="16" t="s">
        <v>52</v>
      </c>
      <c r="U14" s="16" t="s">
        <v>53</v>
      </c>
      <c r="V14" s="16" t="s">
        <v>64</v>
      </c>
      <c r="W14" s="4" t="s">
        <v>65</v>
      </c>
      <c r="X14" s="3"/>
      <c r="Y14" s="5"/>
      <c r="Z14" s="6"/>
      <c r="AA14" s="7"/>
    </row>
    <row r="15" spans="1:27" ht="94.15" customHeight="1"/>
    <row r="33" spans="15:18" ht="195" customHeight="1">
      <c r="O33" s="27" t="s">
        <v>66</v>
      </c>
      <c r="P33" s="27"/>
      <c r="Q33" s="27"/>
      <c r="R33" s="27"/>
    </row>
  </sheetData>
  <sheetProtection insertRows="0"/>
  <mergeCells count="41">
    <mergeCell ref="A6:D7"/>
    <mergeCell ref="E6:S7"/>
    <mergeCell ref="U6:W6"/>
    <mergeCell ref="U7:W7"/>
    <mergeCell ref="A4:D5"/>
    <mergeCell ref="E4:S5"/>
    <mergeCell ref="T4:U4"/>
    <mergeCell ref="V4:W4"/>
    <mergeCell ref="U5:W5"/>
    <mergeCell ref="A1:D3"/>
    <mergeCell ref="E1:S1"/>
    <mergeCell ref="T1:W1"/>
    <mergeCell ref="E2:S3"/>
    <mergeCell ref="T2:W2"/>
    <mergeCell ref="T3:W3"/>
    <mergeCell ref="L8:L10"/>
    <mergeCell ref="M8:M10"/>
    <mergeCell ref="A8:A10"/>
    <mergeCell ref="B8:B10"/>
    <mergeCell ref="C8:C10"/>
    <mergeCell ref="D8:D10"/>
    <mergeCell ref="E8:E10"/>
    <mergeCell ref="K8:K10"/>
    <mergeCell ref="F8:F10"/>
    <mergeCell ref="G8:G10"/>
    <mergeCell ref="H8:H10"/>
    <mergeCell ref="I8:I10"/>
    <mergeCell ref="J8:J10"/>
    <mergeCell ref="O33:R33"/>
    <mergeCell ref="V8:W8"/>
    <mergeCell ref="N9:N10"/>
    <mergeCell ref="O9:O10"/>
    <mergeCell ref="P9:P10"/>
    <mergeCell ref="Q9:Q10"/>
    <mergeCell ref="V9:V10"/>
    <mergeCell ref="W9:W10"/>
    <mergeCell ref="U8:U10"/>
    <mergeCell ref="N8:Q8"/>
    <mergeCell ref="R8:R10"/>
    <mergeCell ref="S8:S10"/>
    <mergeCell ref="T8:T10"/>
  </mergeCells>
  <conditionalFormatting sqref="J11:J14 P11:P14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9">
    <dataValidation type="list" allowBlank="1" showInputMessage="1" showErrorMessage="1" sqref="M11:M14" xr:uid="{00000000-0002-0000-0000-000000000000}">
      <formula1>$O$35:$O$41</formula1>
    </dataValidation>
    <dataValidation type="list" allowBlank="1" showInputMessage="1" showErrorMessage="1" sqref="E11:E14" xr:uid="{00000000-0002-0000-0000-000001000000}">
      <formula1>naturaleza</formula1>
    </dataValidation>
    <dataValidation type="list" showInputMessage="1" showErrorMessage="1" sqref="G11:G14 I11:I14" xr:uid="{00000000-0002-0000-0000-000002000000}">
      <formula1>$H$35:$H$41</formula1>
    </dataValidation>
    <dataValidation type="list" showInputMessage="1" showErrorMessage="1" sqref="B11:B14" xr:uid="{00000000-0002-0000-0000-000003000000}">
      <formula1>clase</formula1>
    </dataValidation>
    <dataValidation type="list" allowBlank="1" showInputMessage="1" showErrorMessage="1" sqref="H11:H14" xr:uid="{00000000-0002-0000-0000-000004000000}">
      <formula1>$G$35:$G$41</formula1>
    </dataValidation>
    <dataValidation type="list" allowBlank="1" showInputMessage="1" showErrorMessage="1" sqref="N11:N14 L11:L14" xr:uid="{00000000-0002-0000-0000-000005000000}">
      <formula1>$N$34:$N$38</formula1>
    </dataValidation>
    <dataValidation type="list" showInputMessage="1" showErrorMessage="1" sqref="D11:D14" xr:uid="{00000000-0002-0000-0000-000006000000}">
      <formula1>fase</formula1>
    </dataValidation>
    <dataValidation type="list" showInputMessage="1" showErrorMessage="1" sqref="C11:C14" xr:uid="{00000000-0002-0000-0000-000007000000}">
      <formula1>origen</formula1>
    </dataValidation>
    <dataValidation type="list" allowBlank="1" showInputMessage="1" showErrorMessage="1" sqref="S11:S14 Z11:AA14 V11:W14" xr:uid="{00000000-0002-0000-0000-000008000000}">
      <formula1>#REF!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K11:K14 Q11:Q14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Catalina Álvarez González - Cultura</cp:lastModifiedBy>
  <cp:revision/>
  <dcterms:created xsi:type="dcterms:W3CDTF">2020-07-16T13:16:46Z</dcterms:created>
  <dcterms:modified xsi:type="dcterms:W3CDTF">2026-06-22T14:59:39Z</dcterms:modified>
  <cp:category/>
  <cp:contentStatus/>
</cp:coreProperties>
</file>