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31"/>
  <workbookPr codeName="ThisWorkbook"/>
  <mc:AlternateContent xmlns:mc="http://schemas.openxmlformats.org/markup-compatibility/2006">
    <mc:Choice Requires="x15">
      <x15ac:absPath xmlns:x15ac="http://schemas.microsoft.com/office/spreadsheetml/2010/11/ac" url="https://ttsenccom761-my.sharepoint.com/personal/gerencia_ttsenc_com/Documents/ALCALDIAS/PERIODO 2024-2027/2026/BOJACA/ESTUDIOS PREVIOS/16. SAMC XX-2026 EL DESCANSO CANTERA/"/>
    </mc:Choice>
  </mc:AlternateContent>
  <xr:revisionPtr revIDLastSave="164" documentId="13_ncr:1_{87717E2C-76C1-47F1-92A1-900B30F44D43}" xr6:coauthVersionLast="47" xr6:coauthVersionMax="47" xr10:uidLastSave="{1F18BD10-0C45-784F-8B72-7AFF73461BA7}"/>
  <bookViews>
    <workbookView xWindow="0" yWindow="600" windowWidth="38400" windowHeight="1974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 localSheetId="2">#REF!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#REF!</definedName>
    <definedName name="_______PJ50" localSheetId="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[4]!_xlbgnm.ane7</definedName>
    <definedName name="_____ane7">[4]!_xlbgnm.ane7</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2">#REF!</definedName>
    <definedName name="_____MA2">#REF!</definedName>
    <definedName name="_____OCD1">[6]Tablas!#REF!</definedName>
    <definedName name="_____OCI1">[6]Tablas!#REF!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1">[8]!_xlbgnm.ane7</definedName>
    <definedName name="____ane7">[8]!_xlbgnm.ane7</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 localSheetId="2">#REF!</definedName>
    <definedName name="____MA2">#REF!</definedName>
    <definedName name="____OCD1">[6]Tablas!#REF!</definedName>
    <definedName name="____OCI1">[6]Tablas!#REF!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1">[10]!_xlbgnm.ane7</definedName>
    <definedName name="___ane7">[10]!_xlbgnm.ane7</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 hidden="1">[3]INST!#REF!</definedName>
    <definedName name="___key3" hidden="1">#REF!</definedName>
    <definedName name="___key31" hidden="1">#REF!</definedName>
    <definedName name="___LEY80">#REF!</definedName>
    <definedName name="___MA2" localSheetId="2">#REF!</definedName>
    <definedName name="___MA2">#REF!</definedName>
    <definedName name="___OCD1">[6]Tablas!#REF!</definedName>
    <definedName name="___OCI1">[6]Tablas!#REF!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 hidden="1">#REF!</definedName>
    <definedName name="__123Graph_B" hidden="1">#REF!</definedName>
    <definedName name="__AFC1">[1]INV!$A$25:$D$28</definedName>
    <definedName name="__AFC3">[1]INV!$F$25:$I$28</definedName>
    <definedName name="__AFC5">[1]INV!$K$25:$N$28</definedName>
    <definedName name="__ane7" localSheetId="1">[8]!_xlbgnm.ane7</definedName>
    <definedName name="__ane7">[8]!_xlbgnm.ane7</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2">'INDICAR CÓDIGO DEL ITEM DE PAGO'!ERR</definedName>
    <definedName name="__F">[0]!ERR</definedName>
    <definedName name="__FS01" localSheetId="2">'INDICAR CÓDIGO DEL ITEM DE PAGO'!ERR</definedName>
    <definedName name="__FS01">[0]!ERR</definedName>
    <definedName name="__ICP1">[6]Tablas!#REF!</definedName>
    <definedName name="__key2" hidden="1">[13]INST!#REF!</definedName>
    <definedName name="__key21" hidden="1">[3]INST!#REF!</definedName>
    <definedName name="__key3" hidden="1">#REF!</definedName>
    <definedName name="__key31" hidden="1">#REF!</definedName>
    <definedName name="__LEY80">#REF!</definedName>
    <definedName name="__MA2" localSheetId="2">#REF!</definedName>
    <definedName name="__MA2">#REF!</definedName>
    <definedName name="__mun2" localSheetId="2">[14]PESOS!#REF!</definedName>
    <definedName name="__mun2">[14]PESOS!#REF!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LM1">#REF!</definedName>
    <definedName name="_AND1">#REF!</definedName>
    <definedName name="_ane7" localSheetId="1">[8]!_xlbgnm.ane7</definedName>
    <definedName name="_ane7">[8]!_xlbgnm.ane7</definedName>
    <definedName name="_ane8" localSheetId="1">[8]!_xlbgnm.ane8</definedName>
    <definedName name="_ane8">[8]!_xlbgnm.ane8</definedName>
    <definedName name="_APU221" localSheetId="2">#REF!</definedName>
    <definedName name="_APU221">#REF!</definedName>
    <definedName name="_APU465" localSheetId="1">[16]!absc</definedName>
    <definedName name="_APU465">[16]!absc</definedName>
    <definedName name="_Atp2">[12]EMPRESA!$F$22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(Entidad)'!$I$12:$I$21</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[6]Tablas!#REF!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[14]PESOS!#REF!</definedName>
    <definedName name="_mun2">[14]PESOS!#REF!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[6]Tablas!#REF!</definedName>
    <definedName name="_OCI1">[6]Tablas!#REF!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hidden="1">'[18]7422CW00'!#REF!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[6]Tablas!#REF!</definedName>
    <definedName name="_VFA1">[6]Tablas!#REF!</definedName>
    <definedName name="_vfv4" localSheetId="2" hidden="1">{"via1",#N/A,TRUE,"general";"via2",#N/A,TRUE,"general";"via3",#N/A,TRUE,"general"}</definedName>
    <definedName name="_vfv4" hidden="1">{"via1",#N/A,TRUE,"general";"via2",#N/A,TRUE,"general";"via3",#N/A,TRUE,"general"}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[19]LIQUIDACION!#REF!</definedName>
    <definedName name="\b">[20]STRSUMM0!#REF!</definedName>
    <definedName name="\bb">[20]STRSUMM0!#REF!</definedName>
    <definedName name="\E">#REF!</definedName>
    <definedName name="\EE">#REF!</definedName>
    <definedName name="\G">#REF!</definedName>
    <definedName name="\k">'[18]7422CW00'!#REF!</definedName>
    <definedName name="\l">[21]STRSUMM0!#REF!</definedName>
    <definedName name="\M">#REF!</definedName>
    <definedName name="\ñ">'[22]7422CW00'!#REF!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[1]AASHTO!$A$2:$F$5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(Entidad)'!$A$1:$M$52</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[5]EMPRESA!$F$20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'[18]7422CW00'!#REF!</definedName>
    <definedName name="BORSUM">'[18]7422CW00'!#REF!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'[15]Coloc.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'[5]DATOS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'[18]7422CW00'!#REF!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'[18]7422CW00'!#REF!</definedName>
    <definedName name="CTRPAG">'[18]7422CW00'!#REF!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'[15]Cambio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'[18]7422CW00'!#REF!</definedName>
    <definedName name="DESTFG">'[18]7422CW00'!#REF!</definedName>
    <definedName name="DESTQTY">'[18]7422CW00'!#REF!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[7]Tablas!#REF!</definedName>
    <definedName name="DSP1_1">[7]Tablas!#REF!</definedName>
    <definedName name="DSP1_1_1">[7]Tablas!#REF!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[7]Tablas!#REF!</definedName>
    <definedName name="ECP1_1">[7]Tablas!#REF!</definedName>
    <definedName name="ECP1_1_1">[7]Tablas!#REF!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[7]Tablas!#REF!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'[18]7422CW00'!#REF!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'[18]7422CW00'!#REF!</definedName>
    <definedName name="FORM_C3">[77]Hoja1!$A$33:$N$51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[7]Tablas!#REF!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[7]Tablas!#REF!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[7]Tablas!#REF!</definedName>
    <definedName name="GRC_ON_ASO">[7]Tablas!#REF!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[7]Tablas!#REF!</definedName>
    <definedName name="GTE">[7]Tablas!#REF!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[7]Tablas!#REF!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'[15]Interc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'[15]Itemes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'[18]7422CW00'!#REF!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[15]Interc.tapones!$E$1:$E$65536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'[15]Interc.válv.'!$E$1:$E$65536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'[18]7422CW00'!#REF!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[25]PRESUPUESTO!$C$13</definedName>
    <definedName name="MesCotiz">'[5]LIQ-NOM'!$H$3</definedName>
    <definedName name="MesCotizacion">'[40]LIQUIDA-NOMINA'!$H$3</definedName>
    <definedName name="MESES" localSheetId="2">#REF!</definedName>
    <definedName name="MESES">#REF!</definedName>
    <definedName name="MesesMora">'[5]LIQ-NOM'!$I$3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[4]!Módulo3.anexo1</definedName>
    <definedName name="Módulo3.anexo1">[4]!Módulo3.anexo1</definedName>
    <definedName name="Módulo3.anexo10" localSheetId="1">[4]!Módulo3.anexo10</definedName>
    <definedName name="Módulo3.anexo10">[4]!Módulo3.anexo10</definedName>
    <definedName name="Módulo3.anexo11" localSheetId="1">[4]!Módulo3.anexo11</definedName>
    <definedName name="Módulo3.anexo11">[4]!Módulo3.anexo11</definedName>
    <definedName name="Módulo3.anexo12" localSheetId="1">[4]!Módulo3.anexo12</definedName>
    <definedName name="Módulo3.anexo12">[4]!Módulo3.anexo12</definedName>
    <definedName name="Módulo3.anexo3" localSheetId="1">[4]!Módulo3.anexo3</definedName>
    <definedName name="Módulo3.anexo3">[4]!Módulo3.anexo3</definedName>
    <definedName name="Módulo3.anexo4" localSheetId="1">[4]!Módulo3.anexo4</definedName>
    <definedName name="Módulo3.anexo4">[4]!Módulo3.anexo4</definedName>
    <definedName name="Módulo3.anexo5" localSheetId="1">[4]!Módulo3.anexo5</definedName>
    <definedName name="Módulo3.anexo5">[4]!Módulo3.anexo5</definedName>
    <definedName name="Módulo3.anexo6" localSheetId="1">[4]!Módulo3.anexo6</definedName>
    <definedName name="Módulo3.anexo6">[4]!Módulo3.anexo6</definedName>
    <definedName name="Módulo8.anexo16" localSheetId="1">[4]!Módulo8.anexo16</definedName>
    <definedName name="Módulo8.anexo16">[4]!Módulo8.anexo16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[20]STRSUMM0!#REF!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[20]STRSUMM0!#REF!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[2]INST!#REF!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[6]Tablas!#REF!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'[18]7422CW00'!#REF!</definedName>
    <definedName name="PRINT2">'[18]7422CW00'!#REF!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'[18]7422CW00'!#REF!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'[5]DATOS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'[18]7422CW00'!#REF!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'[18]7422CW00'!#REF!</definedName>
    <definedName name="SISISIS" localSheetId="2">'INDICAR CÓDIGO DEL ITEM DE PAGO'!ERR</definedName>
    <definedName name="SISISIS">[0]!ERR</definedName>
    <definedName name="Smlv">'[5]DATOS CONTRATO'!$I$9</definedName>
    <definedName name="smlv01">[40]CONTRATO!$I$9</definedName>
    <definedName name="smlv2001">[40]CONTRATO!$H$9</definedName>
    <definedName name="SMML">'[65]ASPECTOS TECNICOS'!$O$12:$P$32</definedName>
    <definedName name="SN">[5]EMPRESA!$G$29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(Entidad)'!$K$48</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(Entidad)'!$K$48</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(Entidad)'!$K$49</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'[102]PxQ Cantidades'!#REF!</definedName>
    <definedName name="STONU">'[18]7422CW00'!#REF!</definedName>
    <definedName name="STRESS_RELIEVIN">#REF!</definedName>
    <definedName name="STSUMM">'[18]7422CW00'!#REF!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[16]!absc</definedName>
    <definedName name="t">[16]!absc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'[5]DATOS CONTRATO'!$E$18</definedName>
    <definedName name="TK_1" hidden="1">[17]INST!#REF!</definedName>
    <definedName name="TKSLCI07">[5]EMPRESA!$F$22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'[5]DATOS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[7]Tablas!#REF!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[13]INST!#REF!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2" hidden="1">{"via1",#N/A,TRUE,"general";"via2",#N/A,TRUE,"general";"via3",#N/A,TRUE,"general"}</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[19]LIQUIDACION!#REF!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5" i="265" l="1"/>
  <c r="K34" i="265"/>
  <c r="K33" i="265"/>
  <c r="K32" i="265"/>
  <c r="K31" i="265"/>
  <c r="K19" i="265"/>
  <c r="K18" i="265"/>
  <c r="K17" i="265"/>
  <c r="K16" i="265"/>
  <c r="K15" i="265"/>
  <c r="K37" i="265" l="1"/>
  <c r="K39" i="265" s="1"/>
  <c r="K41" i="265" s="1"/>
  <c r="K21" i="265"/>
  <c r="K23" i="265" s="1"/>
  <c r="K25" i="265" s="1"/>
  <c r="K43" i="265" l="1"/>
</calcChain>
</file>

<file path=xl/sharedStrings.xml><?xml version="1.0" encoding="utf-8"?>
<sst xmlns="http://schemas.openxmlformats.org/spreadsheetml/2006/main" count="215" uniqueCount="119">
  <si>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</si>
  <si>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</si>
  <si>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</si>
  <si>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</si>
  <si>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</si>
  <si>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</si>
  <si>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</si>
  <si>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</si>
  <si>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</si>
  <si>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</si>
  <si>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</si>
  <si>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</si>
  <si>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</si>
  <si>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</si>
  <si>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</si>
  <si>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</si>
  <si>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</si>
  <si>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</si>
  <si>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</si>
  <si>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</si>
  <si>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</si>
  <si>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</si>
  <si>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</si>
  <si>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</si>
  <si>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</si>
  <si>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</si>
  <si>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</si>
  <si>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</si>
  <si>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</si>
  <si>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</si>
  <si>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</si>
  <si>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</si>
  <si>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</si>
  <si>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</si>
  <si>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</si>
  <si>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</si>
  <si>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</si>
  <si>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</si>
  <si>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</si>
  <si>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</si>
  <si>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</si>
  <si>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</si>
  <si>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</si>
  <si>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</si>
  <si>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</si>
  <si>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</si>
  <si>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</si>
  <si>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</si>
  <si>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</si>
  <si>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</si>
  <si>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</si>
  <si>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</si>
  <si>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</si>
  <si>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</si>
  <si>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</si>
  <si>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</si>
  <si>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</si>
  <si>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</si>
  <si>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</si>
  <si>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</si>
  <si>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</si>
  <si>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</si>
  <si>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</si>
  <si>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</si>
  <si>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</si>
  <si>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</si>
  <si>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</si>
  <si>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</si>
  <si>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</si>
  <si>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</si>
  <si>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</si>
  <si>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</si>
  <si>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</si>
  <si>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</si>
  <si>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</si>
  <si>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</si>
  <si>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</si>
  <si>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</si>
  <si>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</si>
  <si>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</si>
  <si>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</si>
  <si>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</si>
  <si>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</si>
  <si>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</si>
  <si>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</si>
  <si>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</si>
  <si>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</si>
  <si>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</si>
  <si>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</si>
  <si>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</si>
  <si>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</si>
  <si>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</si>
  <si>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</si>
  <si>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</si>
  <si>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</si>
  <si>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2.13</t>
  </si>
  <si>
    <t>600.4 P</t>
  </si>
  <si>
    <t xml:space="preserve">EXCAVACIONES VARIAS EN MATERIAL COMÚN SECO A MANO (INCLUYE RETIRO DE SOBRANTES A UNA DISTANCIA MENOR DE 5 KM)
</t>
  </si>
  <si>
    <t>M3</t>
  </si>
  <si>
    <t>4.6</t>
  </si>
  <si>
    <t>630.4</t>
  </si>
  <si>
    <t xml:space="preserve">CONCRETOS CLASE D, f´c= 3000 psi (bases)
</t>
  </si>
  <si>
    <t>4.25</t>
  </si>
  <si>
    <t>630.7</t>
  </si>
  <si>
    <t xml:space="preserve">CONCRETO CICLÓPEO CLASE G, 2000 PSI 40% RAJÓN PARA BASES </t>
  </si>
  <si>
    <t>4.21</t>
  </si>
  <si>
    <t>671.1</t>
  </si>
  <si>
    <t>CUNETA DE CONCRETO CLASE E, 2500 PSI FUNDIDA EN EL LUGAR</t>
  </si>
  <si>
    <t>4.52</t>
  </si>
  <si>
    <t>640.1</t>
  </si>
  <si>
    <t>SUMINISTRO FIGURADO Y ARMADO DE ACERO DE REFUERZO 60000 PSI</t>
  </si>
  <si>
    <t>KG</t>
  </si>
  <si>
    <t>AJUSTE</t>
  </si>
  <si>
    <t>VALOR TOTAL A+B</t>
  </si>
  <si>
    <t>VALOR TOTAL A</t>
  </si>
  <si>
    <t>VALOR TOTAL B</t>
  </si>
  <si>
    <t>A. MEJORAMIENTO DE LA VIA QUE CONDUCE DE EL CASCO URBANO A LA VEREDA ROBLEHUECO EN EL SECTOR LA CANTERA DEL MUNICIPIO DE BOJACÁ, CUNDINAMARCA (CONV ICCU 1530-2025)</t>
  </si>
  <si>
    <t>B. MEJORAMIENTO DE LA VIA QUE CONDUCE DE LA VEREDA SAN ANTONIO A LA VEREDA SANTA BARBARA EN EL SECTOR EL DESCANSO DEL MUNICIPIO DE BOJACÁ, CUNDINAMARCA (CONV ICCU 1553-2025)</t>
  </si>
  <si>
    <t>NOTA 4: Los precios unitarios establecidos no podrán superarse en la oferta economica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</si>
</sst>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2" formatCode="_-&quot;$&quot;\ * #,##0_-;\-&quot;$&quot;\ * #,##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quot;$&quot;\ * #,##0.00_-;\-&quot;$&quot;\ * #,##0.00_-;_-&quot;$&quot;\ * &quot;-&quot;_-;_-@_-"/>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amily val="2"/>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0"/>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xf numFmtId="42" fontId="61" fillId="0" borderId="0" applyFont="0" applyFill="0" applyBorder="0" applyAlignment="0" applyProtection="0"/>
  </cellStyleXfs>
  <cellXfs count="399">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4" fontId="33" fillId="0" borderId="18" xfId="39" applyNumberFormat="1" applyFont="1" applyBorder="1" applyAlignment="1">
      <alignment horizontal="center" vertical="center" wrapText="1"/>
    </xf>
    <xf numFmtId="204" fontId="30" fillId="0" borderId="72" xfId="257" applyNumberFormat="1" applyFont="1" applyBorder="1" applyAlignment="1">
      <alignment vertical="center"/>
    </xf>
    <xf numFmtId="0" fontId="30" fillId="0" borderId="0" xfId="128" applyFont="1" applyAlignment="1">
      <alignment horizontal="left" vertical="center"/>
    </xf>
    <xf numFmtId="9" fontId="33" fillId="0" borderId="0" xfId="129" applyNumberFormat="1" applyFont="1" applyBorder="1" applyAlignment="1">
      <alignment horizontal="center" vertical="center"/>
    </xf>
    <xf numFmtId="181" fontId="30" fillId="0" borderId="0" xfId="129" applyNumberFormat="1" applyFont="1" applyBorder="1" applyAlignment="1">
      <alignment vertical="center"/>
    </xf>
    <xf numFmtId="0" fontId="33" fillId="0" borderId="0" xfId="128" applyFont="1" applyAlignment="1">
      <alignment vertical="center"/>
    </xf>
    <xf numFmtId="187" fontId="30" fillId="0" borderId="0" xfId="73" applyNumberFormat="1" applyFont="1" applyAlignment="1">
      <alignment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3" fontId="30" fillId="26" borderId="25" xfId="130" applyNumberFormat="1" applyFont="1" applyFill="1" applyBorder="1" applyAlignment="1">
      <alignment horizontal="center" vertical="center" wrapText="1"/>
    </xf>
    <xf numFmtId="0" fontId="30" fillId="28" borderId="33" xfId="130" applyFont="1" applyFill="1" applyBorder="1" applyAlignment="1">
      <alignment vertical="center" wrapText="1"/>
    </xf>
    <xf numFmtId="0" fontId="33" fillId="28" borderId="18" xfId="130" applyFont="1" applyFill="1" applyBorder="1" applyAlignment="1">
      <alignment vertic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0" fillId="0" borderId="21" xfId="128" applyFont="1" applyBorder="1" applyAlignment="1">
      <alignment horizontal="center" vertical="center"/>
    </xf>
    <xf numFmtId="0" fontId="30" fillId="0" borderId="22" xfId="128" applyFont="1" applyBorder="1" applyAlignment="1">
      <alignment horizontal="center" vertical="center"/>
    </xf>
    <xf numFmtId="0" fontId="30" fillId="24" borderId="39" xfId="73" applyFont="1" applyFill="1" applyBorder="1" applyAlignment="1">
      <alignment horizontal="center" vertical="center"/>
    </xf>
    <xf numFmtId="0" fontId="30" fillId="24" borderId="41" xfId="73" applyFont="1" applyFill="1" applyBorder="1" applyAlignment="1">
      <alignment horizontal="center" vertical="center"/>
    </xf>
    <xf numFmtId="0" fontId="30" fillId="24" borderId="42" xfId="73" applyFont="1" applyFill="1" applyBorder="1" applyAlignment="1">
      <alignment horizontal="center" vertical="center"/>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0" fontId="30" fillId="0" borderId="29" xfId="126" applyFont="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0" fillId="24" borderId="13" xfId="73" applyFont="1" applyFill="1" applyBorder="1" applyAlignment="1">
      <alignment horizontal="center" vertical="center"/>
    </xf>
    <xf numFmtId="0" fontId="30" fillId="24" borderId="14" xfId="73" applyFont="1" applyFill="1" applyBorder="1" applyAlignment="1">
      <alignment horizontal="center" vertical="center"/>
    </xf>
    <xf numFmtId="0" fontId="30" fillId="24" borderId="15" xfId="73" applyFont="1" applyFill="1" applyBorder="1" applyAlignment="1">
      <alignment horizontal="center" vertic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5"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5" fillId="24" borderId="44" xfId="0" applyFont="1" applyFill="1" applyBorder="1" applyAlignment="1">
      <alignment horizontal="center"/>
    </xf>
    <xf numFmtId="0" fontId="33" fillId="27" borderId="18" xfId="0" applyFont="1" applyFill="1" applyBorder="1" applyAlignment="1">
      <alignment horizontal="center" wrapText="1"/>
    </xf>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0]" xfId="257" builtinId="7"/>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Javier_or_compa/zulma/Fin/Anexos/PRESUPUESTOS-REV1.xls" TargetMode="External"/><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vqicpysvr/VQ2008/Users/Laura/AppData/Local/Temp/SHARE/ESTIMA/P7020/PROYECTO/730/CAMBIOS/Z209.XLS" TargetMode="External"/><Relationship Id="rId1" Type="http://schemas.openxmlformats.org/officeDocument/2006/relationships/externalLinkPath" Target="/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E0992894/formatos_pacc_2006/Documents%20and%20Settings/e0928648/Configuraci&#243;n%20local/Archivos%20temporales%20de%20Internet/OLK4/1.%20Consolidaci&#243;n%20Compras%20-%20v1.xls" TargetMode="External"/><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Elc001/groups/William/Excel/WINDOWS/TEMP/EST0798.XLS" TargetMode="External"/><Relationship Id="rId1" Type="http://schemas.openxmlformats.org/officeDocument/2006/relationships/externalLinkPath" Target="/Elc001/groups/William/Excel/WINDOWS/TEMP/EST0798.XLS" TargetMode="External"/></Relationships>
</file>

<file path=xl/externalLinks/_rels/externalLink9.xml.rels><?xml version="1.0" encoding="UTF-8" standalone="yes"?>
<Relationships xmlns="http://schemas.openxmlformats.org/package/2006/relationships"><Relationship Id="rId3"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 Id="rId2" Type="http://schemas.microsoft.com/office/2019/04/relationships/externalLinkLongPath" Target="/Elc001/groups/RO%20POR%20ACTIVIDADES/ACTIVIDADES/GCOPME/COORDINACION%20MTO%20PLANTAS/Metalmec&#225;nica/Corrosi&#243;n/CORROSION/CORROSION/CONTRATA/INSPECTO/INSPECTO/2001/Pcr-108/PSI08500/LIQUIDACIONESPERSONAL.xls?72700FA3" TargetMode="External"/><Relationship Id="rId1" Type="http://schemas.openxmlformats.org/officeDocument/2006/relationships/externalLinkPath" Target="file:///72700FA3/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elc001/GROUPS/GCOPME/COORDINACION%20MTO%20PLANTAS/Metalmec&#225;nica/Corrosi&#243;n/CORROSION/CORROSION/CONTRATA/INSPECTO/INSPECTO/2001/Pcr-108/PSI08500/LIQUIDACIONESPERSONAL.xls" TargetMode="External"/><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10.6.75.177/VQ2008/Users/Laura/AppData/Local/Temp/SHARE/ESTIMA/P7020/PROYECTO/730/CAMBIOS/Z209.XLS" TargetMode="External"/><Relationship Id="rId1" Type="http://schemas.openxmlformats.org/officeDocument/2006/relationships/externalLinkPath" Target="/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3"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 Id="rId2" Type="http://schemas.microsoft.com/office/2019/04/relationships/externalLinkLongPath" Target="/Master/luis%20carlos/Documents%20and%20Settings/Administrador/Mis%20documentos/Gabriel%202003/GABRIEL%202002/PROYECTOS/PROYECTOS%20EN%20CURSO/ESTADIO%20MUNICIPAL%20DE%20YOPAL/PRESUPUESTO%20ESTADIO%201.2%20primera%20etapa.xls?E7103DF9" TargetMode="External"/><Relationship Id="rId1" Type="http://schemas.openxmlformats.org/officeDocument/2006/relationships/externalLinkPath" Target="file:///E7103DF9/PRESUPUESTO%20ESTADIO%201.2%20primera%20etapa.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Vqicpysvr/VQ2008/SHARE/ESTIMA/P7020/PROYECTO/730/CAMBIOS/Z209.XLS" TargetMode="External"/><Relationship Id="rId1" Type="http://schemas.openxmlformats.org/officeDocument/2006/relationships/externalLinkPath" Target="/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Pc1/d/LIQ.TRANSPORTE%20DE%20MATERIALES%20OCTUBRE%20DE%202006%20HASMER%20FINAL.xls" TargetMode="External"/><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2" Type="http://schemas.openxmlformats.org/officeDocument/2006/relationships/externalLinkPath" Target="../../../../../../../../../Servidor/vmn%20eyd%20nuqui%20animas/Users/LEONARDO/Documents/ERICK/William/revision%20informe/REVISION/Cantiades_Zonas_Inestables_Jul_9-08.xls" TargetMode="External"/><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2" Type="http://schemas.openxmlformats.org/officeDocument/2006/relationships/externalLinkPath" Target="../../../../../../../../../Lucho/transfer%20lucho/Mis%20documentos/ANDES3/mayo%204-01/Mis%20documentos/AiuApoSaraBrut2000.xls" TargetMode="External"/><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2" Type="http://schemas.openxmlformats.org/officeDocument/2006/relationships/externalLinkPath" Target="../../../../../../../../../Lucho/transfer%20lucho/Mis%20documentos/AiuApoSaraBrut2000.xls" TargetMode="External"/><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Amd/documentos%20c/Documentos-Wilson/Advial-Cmarca/bimestral/06-dic-ene-99/03JUN-JUL-98/Acc%20Ago-Sep.xls" TargetMode="External"/><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2" Type="http://schemas.openxmlformats.org/officeDocument/2006/relationships/externalLinkPath" Target="../../../../../../../../../Jorge-oy83xo6pq/guariquies/GSU/GSU-003-002-01-GIP/Seguimiento%20y%20Control/Cctos/Hern&#225;n-%20Ccto%20Alcantarillado%20A27017/Cntrl_HG_03.xls" TargetMode="External"/><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2" Type="http://schemas.openxmlformats.org/officeDocument/2006/relationships/externalLinkPath" Target="../../../../../../../../../Asistente/documentos/Mis%20documentos/RHLICITACIONES/GEOINGENIERIA%20WM/cantidades.xls" TargetMode="External"/><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3"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 Id="rId2" Type="http://schemas.microsoft.com/office/2019/04/relationships/externalLinkLongPath" Target="/INGMARIOR/Ing%20Mario-w/Luis%20Eduardo/Devisab/APUS_TRABAJO%20GOBERNACION/DEVISAB%202011-03-03-04/LA%20GRAN%20VIA%20CACHIPAY%20ANOLAIMA/CANTIDADES%20Y%20PRESUPUESTOS/PRESUPUESTO_LA%20MESA_MESITAS_2011-01-17.xlsx?46D7DCA4" TargetMode="External"/><Relationship Id="rId1" Type="http://schemas.openxmlformats.org/officeDocument/2006/relationships/externalLinkPath" Target="file:///46D7DCA4/PRESUPUESTO_LA%20MESA_MESITAS_2011-01-17.xlsx" TargetMode="External"/></Relationships>
</file>

<file path=xl/externalLinks/_rels/externalLink49.xml.rels><?xml version="1.0" encoding="UTF-8" standalone="yes"?>
<Relationships xmlns="http://schemas.openxmlformats.org/package/2006/relationships"><Relationship Id="rId2" Type="http://schemas.openxmlformats.org/officeDocument/2006/relationships/externalLinkPath" Target="../../../../../../../../../INGMARIOR/Ing%20Mario-w/ING%20HENRY%20-W/OBRAS/GYC%20APROBADO/1648%20Dise&#241;o%20de%20Espesores%20ACORDADO%20CON%20INTERVENTOR.xlsm" TargetMode="External"/><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2" Type="http://schemas.openxmlformats.org/officeDocument/2006/relationships/externalLinkPath" Target="../../../../../../../../../Pc1/E/AMV-3005-2005/ADMON%20GRUPO%203%202004%20-2005/PRESUPUESTOS/Analisis%20de%20Precios%20Unitarios%20ASTRID.xls" TargetMode="External"/><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UNITARIOS.xls" TargetMode="External"/><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2" Type="http://schemas.openxmlformats.org/officeDocument/2006/relationships/externalLinkPath" Target="../../../../../../../../../192.168.1.27/presupuestos/OPERATIVA/OFERTAS/ECOPETROL/Data%20G%20Operativa/OFERTAS%20PRESENTADAS/NUEVA%20OFERTA%20TORRES-CONVERTIDOR/lefa/excel/30CONJUL1.xls" TargetMode="External"/><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2" Type="http://schemas.openxmlformats.org/officeDocument/2006/relationships/externalLinkPath" Target="../../../../../../../../../INGMARIOR/Ing%20Mario-w/Users/Ing.%20Henry/AppData/Roaming/Microsoft/Excel/Cantidades%20Hidr&#225;ulicas%20%20La%20Mesa%20Mesitas%202010-12-30.xls" TargetMode="External"/><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2" Type="http://schemas.openxmlformats.org/officeDocument/2006/relationships/externalLinkPath" Target="../../../../../../../../../Elc001/groups/RO%20POR%20ACTIVIDADES/ACTIVIDADES/Mis%20Documentos/PROYECTO%20PMM%20-%202004/COMPRES.%20SVG%202004/Cuadro%20Montajes%20Electrico%20Instrumentaci&#243;n%20y%20control.xls" TargetMode="External"/><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2"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2" Type="http://schemas.openxmlformats.org/officeDocument/2006/relationships/externalLinkPath" Target="../../../../../../../../../INGMARIOR/Ing%20Mario-w/Users/CONSORCIO%20DEVISAD/Documents/DEVISAB%20-%20ING%20HENRY/OBRAS/4.GRAN%20VIA%20CACHIPAY/Cantidades%20obras%20de%20arte-HENRY.xls" TargetMode="External"/><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3"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 Id="rId2" Type="http://schemas.microsoft.com/office/2019/04/relationships/externalLinkLongPath" Target="/Acer/c/Mis%20documentos/INFORMES/INFORMES%20TRIMESTRALES/INFORME%20TRIMESTRAL%20DE%20TRABAJO%20DE%20NECESIDADES/DOCUME~1/USER05~1/CONFIG~1/TEMP/ADMINISTRACION%20VIAL%20G2/PRESUPUESTOS/Presupuesto%20remoci&#243;n%20de%20derrumbes.xls?67C09105" TargetMode="External"/><Relationship Id="rId1" Type="http://schemas.openxmlformats.org/officeDocument/2006/relationships/externalLinkPath" Target="file:///67C09105/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2" Type="http://schemas.openxmlformats.org/officeDocument/2006/relationships/externalLinkPath" Target="../../../../../../../../../Admon/consorcio%20ingaf/informe%20semanal/INFORMESEMANAL%201.xls" TargetMode="External"/><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2" Type="http://schemas.openxmlformats.org/officeDocument/2006/relationships/externalLinkPath" Target="../../../../../../../../../Ingedwin/ing%20edwin-w/OBRAS/BASE%20APU-DEVISAB.xlsx" TargetMode="External"/><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2" Type="http://schemas.openxmlformats.org/officeDocument/2006/relationships/externalLinkPath" Target="../../../../../../../../../128.1.239.62/compartida/DOCUMENTOS%20OFICINA/PACC's/PACC%20PIO%202006/PACC%20de%20Inversiones%20PIO%202006%20Yarigui-Garzas.xls" TargetMode="External"/><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2" Type="http://schemas.openxmlformats.org/officeDocument/2006/relationships/externalLinkPath" Target="../../../../../../../../../Cgomez/CompTotal/Temp/perseoP85324650/5202371-IC-0.5-GE-1.xls" TargetMode="External"/><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Preobra/ModeloPresupuesto.xls" TargetMode="External"/><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52"/>
  <sheetViews>
    <sheetView showGridLines="0" tabSelected="1" topLeftCell="A31" zoomScale="84" zoomScaleNormal="55" zoomScaleSheetLayoutView="63" zoomScalePageLayoutView="70" workbookViewId="0">
      <selection activeCell="C50" sqref="C50:G50"/>
    </sheetView>
  </sheetViews>
  <sheetFormatPr baseColWidth="10" defaultColWidth="11.5" defaultRowHeight="14"/>
  <cols>
    <col min="1" max="2" width="4.5" style="1" customWidth="1"/>
    <col min="3" max="3" width="14.6640625" style="1" customWidth="1"/>
    <col min="4" max="4" width="14.33203125" style="1" customWidth="1"/>
    <col min="5" max="5" width="16.1640625" style="2" customWidth="1"/>
    <col min="6" max="6" width="17.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4.5" style="1" customWidth="1"/>
    <col min="14" max="14" width="11.5" style="1" customWidth="1"/>
    <col min="15" max="16384" width="11.5" style="1"/>
  </cols>
  <sheetData>
    <row r="1" spans="1:13" ht="17" thickBot="1">
      <c r="A1" s="5"/>
      <c r="B1" s="172"/>
      <c r="C1" s="173"/>
      <c r="D1" s="172"/>
      <c r="E1" s="173"/>
      <c r="F1" s="5"/>
      <c r="G1" s="5"/>
      <c r="H1" s="5"/>
      <c r="I1" s="5"/>
      <c r="J1" s="5"/>
      <c r="K1" s="5"/>
      <c r="L1" s="5"/>
      <c r="M1" s="5"/>
    </row>
    <row r="2" spans="1:13" ht="17" thickTop="1">
      <c r="A2" s="5"/>
      <c r="B2" s="243"/>
      <c r="C2" s="244"/>
      <c r="D2" s="244"/>
      <c r="E2" s="244"/>
      <c r="F2" s="244"/>
      <c r="G2" s="244"/>
      <c r="H2" s="244"/>
      <c r="I2" s="244"/>
      <c r="J2" s="244"/>
      <c r="K2" s="244"/>
      <c r="L2" s="245"/>
      <c r="M2" s="5"/>
    </row>
    <row r="3" spans="1:13" ht="30.75" customHeight="1">
      <c r="A3" s="5"/>
      <c r="B3" s="7"/>
      <c r="C3" s="240" t="s">
        <v>91</v>
      </c>
      <c r="D3" s="241"/>
      <c r="E3" s="241"/>
      <c r="F3" s="242"/>
      <c r="G3" s="5"/>
      <c r="H3" s="5"/>
      <c r="I3" s="5"/>
      <c r="J3" s="5"/>
      <c r="K3" s="5"/>
      <c r="L3" s="8"/>
      <c r="M3" s="5"/>
    </row>
    <row r="4" spans="1:13" ht="16">
      <c r="A4" s="5"/>
      <c r="B4" s="7"/>
      <c r="C4" s="190" t="s">
        <v>0</v>
      </c>
      <c r="D4" s="199" t="s">
        <v>1</v>
      </c>
      <c r="E4" s="190" t="s">
        <v>2</v>
      </c>
      <c r="F4" s="199">
        <v>2</v>
      </c>
      <c r="G4" s="5"/>
      <c r="H4" s="5"/>
      <c r="I4" s="5"/>
      <c r="J4" s="5"/>
      <c r="K4" s="5"/>
      <c r="L4" s="8"/>
      <c r="M4" s="5"/>
    </row>
    <row r="5" spans="1:13" ht="17" thickBot="1">
      <c r="A5" s="5"/>
      <c r="B5" s="7"/>
      <c r="C5" s="172"/>
      <c r="D5" s="173"/>
      <c r="E5" s="172"/>
      <c r="F5" s="173"/>
      <c r="G5" s="5"/>
      <c r="H5" s="5"/>
      <c r="I5" s="5"/>
      <c r="J5" s="5"/>
      <c r="K5" s="5"/>
      <c r="L5" s="8"/>
      <c r="M5" s="5"/>
    </row>
    <row r="6" spans="1:13" ht="31.5" customHeight="1" thickTop="1">
      <c r="A6" s="5"/>
      <c r="B6" s="7"/>
      <c r="C6" s="237" t="s">
        <v>3</v>
      </c>
      <c r="D6" s="238"/>
      <c r="E6" s="238"/>
      <c r="F6" s="238"/>
      <c r="G6" s="238"/>
      <c r="H6" s="238"/>
      <c r="I6" s="238"/>
      <c r="J6" s="238"/>
      <c r="K6" s="239"/>
      <c r="L6" s="8"/>
      <c r="M6" s="5"/>
    </row>
    <row r="7" spans="1:13" ht="16">
      <c r="A7" s="5"/>
      <c r="B7" s="197"/>
      <c r="C7" s="246" t="s">
        <v>4</v>
      </c>
      <c r="D7" s="246"/>
      <c r="E7" s="246"/>
      <c r="F7" s="246"/>
      <c r="G7" s="246"/>
      <c r="H7" s="246"/>
      <c r="I7" s="246"/>
      <c r="J7" s="246"/>
      <c r="K7" s="247"/>
      <c r="L7" s="8"/>
      <c r="M7" s="5"/>
    </row>
    <row r="8" spans="1:13" s="147" customFormat="1" ht="16">
      <c r="A8" s="145"/>
      <c r="B8" s="198"/>
      <c r="C8" s="248" t="s">
        <v>92</v>
      </c>
      <c r="D8" s="249"/>
      <c r="E8" s="249"/>
      <c r="F8" s="249"/>
      <c r="G8" s="249"/>
      <c r="H8" s="249"/>
      <c r="I8" s="249"/>
      <c r="J8" s="249"/>
      <c r="K8" s="250"/>
      <c r="L8" s="148"/>
      <c r="M8" s="145"/>
    </row>
    <row r="9" spans="1:13" ht="16">
      <c r="A9" s="5"/>
      <c r="B9" s="197"/>
      <c r="C9" s="248"/>
      <c r="D9" s="249"/>
      <c r="E9" s="249"/>
      <c r="F9" s="249"/>
      <c r="G9" s="249"/>
      <c r="H9" s="249"/>
      <c r="I9" s="249"/>
      <c r="J9" s="249"/>
      <c r="K9" s="250"/>
      <c r="L9" s="8"/>
      <c r="M9" s="5"/>
    </row>
    <row r="10" spans="1:13" ht="34.5" customHeight="1">
      <c r="A10" s="5"/>
      <c r="B10" s="197"/>
      <c r="C10" s="251" t="s">
        <v>5</v>
      </c>
      <c r="D10" s="252"/>
      <c r="E10" s="252"/>
      <c r="F10" s="252"/>
      <c r="G10" s="252"/>
      <c r="H10" s="252"/>
      <c r="I10" s="252"/>
      <c r="J10" s="252"/>
      <c r="K10" s="253"/>
      <c r="L10" s="8"/>
      <c r="M10" s="5"/>
    </row>
    <row r="11" spans="1:13" ht="30" customHeight="1" thickBot="1">
      <c r="A11" s="5"/>
      <c r="B11" s="7"/>
      <c r="C11" s="254" t="s">
        <v>116</v>
      </c>
      <c r="D11" s="255"/>
      <c r="E11" s="255"/>
      <c r="F11" s="255"/>
      <c r="G11" s="255"/>
      <c r="H11" s="255"/>
      <c r="I11" s="255"/>
      <c r="J11" s="255"/>
      <c r="K11" s="256"/>
      <c r="L11" s="8"/>
      <c r="M11" s="5"/>
    </row>
    <row r="12" spans="1:13" ht="30" customHeight="1">
      <c r="A12" s="5"/>
      <c r="B12" s="7"/>
      <c r="C12" s="228" t="s">
        <v>6</v>
      </c>
      <c r="D12" s="230" t="s">
        <v>7</v>
      </c>
      <c r="E12" s="232" t="s">
        <v>8</v>
      </c>
      <c r="F12" s="232"/>
      <c r="G12" s="228" t="s">
        <v>9</v>
      </c>
      <c r="H12" s="230" t="s">
        <v>10</v>
      </c>
      <c r="I12" s="230" t="s">
        <v>11</v>
      </c>
      <c r="J12" s="233" t="s">
        <v>12</v>
      </c>
      <c r="K12" s="235" t="s">
        <v>13</v>
      </c>
      <c r="L12" s="8"/>
      <c r="M12" s="5"/>
    </row>
    <row r="13" spans="1:13" ht="30" customHeight="1" thickBot="1">
      <c r="A13" s="5"/>
      <c r="B13" s="7"/>
      <c r="C13" s="229"/>
      <c r="D13" s="231"/>
      <c r="E13" s="9" t="s">
        <v>14</v>
      </c>
      <c r="F13" s="9" t="s">
        <v>15</v>
      </c>
      <c r="G13" s="229"/>
      <c r="H13" s="231"/>
      <c r="I13" s="231"/>
      <c r="J13" s="234"/>
      <c r="K13" s="236"/>
      <c r="L13" s="8"/>
      <c r="M13" s="5"/>
    </row>
    <row r="14" spans="1:13" ht="30" customHeight="1" thickBot="1">
      <c r="A14" s="5"/>
      <c r="B14" s="7"/>
      <c r="C14" s="10"/>
      <c r="D14" s="11"/>
      <c r="E14" s="11"/>
      <c r="F14" s="11"/>
      <c r="G14" s="11"/>
      <c r="H14" s="11"/>
      <c r="I14" s="11"/>
      <c r="J14" s="11"/>
      <c r="K14" s="12"/>
      <c r="L14" s="8"/>
      <c r="M14" s="5"/>
    </row>
    <row r="15" spans="1:13" ht="30" customHeight="1">
      <c r="A15" s="5"/>
      <c r="B15" s="7"/>
      <c r="C15" s="71">
        <v>1</v>
      </c>
      <c r="D15" s="32" t="s">
        <v>95</v>
      </c>
      <c r="E15" s="32" t="s">
        <v>96</v>
      </c>
      <c r="F15" s="32"/>
      <c r="G15" s="33" t="s">
        <v>97</v>
      </c>
      <c r="H15" s="32" t="s">
        <v>98</v>
      </c>
      <c r="I15" s="202">
        <v>10.85</v>
      </c>
      <c r="J15" s="18">
        <v>86910.180000000008</v>
      </c>
      <c r="K15" s="26">
        <f>ROUND(I15*J15,2)</f>
        <v>942975.45</v>
      </c>
      <c r="L15" s="8"/>
      <c r="M15" s="5"/>
    </row>
    <row r="16" spans="1:13" ht="30" customHeight="1">
      <c r="A16" s="5"/>
      <c r="B16" s="7"/>
      <c r="C16" s="71">
        <v>2</v>
      </c>
      <c r="D16" s="32" t="s">
        <v>99</v>
      </c>
      <c r="E16" s="32" t="s">
        <v>100</v>
      </c>
      <c r="F16" s="32"/>
      <c r="G16" s="33" t="s">
        <v>101</v>
      </c>
      <c r="H16" s="32" t="s">
        <v>98</v>
      </c>
      <c r="I16" s="202">
        <v>40.03</v>
      </c>
      <c r="J16" s="18">
        <v>1020860.1200000001</v>
      </c>
      <c r="K16" s="26">
        <f t="shared" ref="K16:K19" si="0">ROUND(I16*J16,2)</f>
        <v>40865030.600000001</v>
      </c>
      <c r="L16" s="8"/>
      <c r="M16" s="5"/>
    </row>
    <row r="17" spans="1:14" ht="30" customHeight="1">
      <c r="A17" s="5"/>
      <c r="B17" s="7"/>
      <c r="C17" s="71">
        <v>3</v>
      </c>
      <c r="D17" s="32" t="s">
        <v>102</v>
      </c>
      <c r="E17" s="32" t="s">
        <v>103</v>
      </c>
      <c r="F17" s="32"/>
      <c r="G17" s="33" t="s">
        <v>104</v>
      </c>
      <c r="H17" s="32" t="s">
        <v>98</v>
      </c>
      <c r="I17" s="202">
        <v>27.57</v>
      </c>
      <c r="J17" s="18">
        <v>713550.32000000007</v>
      </c>
      <c r="K17" s="26">
        <f t="shared" si="0"/>
        <v>19672582.32</v>
      </c>
      <c r="L17" s="8"/>
      <c r="M17" s="5"/>
    </row>
    <row r="18" spans="1:14" s="5" customFormat="1" ht="30" customHeight="1">
      <c r="B18" s="7"/>
      <c r="C18" s="71">
        <v>4</v>
      </c>
      <c r="D18" s="32" t="s">
        <v>105</v>
      </c>
      <c r="E18" s="32" t="s">
        <v>106</v>
      </c>
      <c r="F18" s="32"/>
      <c r="G18" s="33" t="s">
        <v>107</v>
      </c>
      <c r="H18" s="32" t="s">
        <v>98</v>
      </c>
      <c r="I18" s="202">
        <v>24.58</v>
      </c>
      <c r="J18" s="18">
        <v>824232.92</v>
      </c>
      <c r="K18" s="26">
        <f t="shared" si="0"/>
        <v>20259645.170000002</v>
      </c>
      <c r="L18" s="8"/>
      <c r="N18" s="1"/>
    </row>
    <row r="19" spans="1:14" ht="30" customHeight="1">
      <c r="B19" s="68"/>
      <c r="C19" s="71">
        <v>5</v>
      </c>
      <c r="D19" s="32" t="s">
        <v>108</v>
      </c>
      <c r="E19" s="32" t="s">
        <v>109</v>
      </c>
      <c r="F19" s="32"/>
      <c r="G19" s="33" t="s">
        <v>110</v>
      </c>
      <c r="H19" s="32" t="s">
        <v>111</v>
      </c>
      <c r="I19" s="202">
        <v>4080.570000943268</v>
      </c>
      <c r="J19" s="18">
        <v>10601.43</v>
      </c>
      <c r="K19" s="26">
        <f t="shared" si="0"/>
        <v>43259877.229999997</v>
      </c>
      <c r="L19" s="69"/>
    </row>
    <row r="20" spans="1:14" ht="30" customHeight="1" thickBot="1">
      <c r="A20" s="5"/>
      <c r="B20" s="7"/>
      <c r="C20" s="20" t="s">
        <v>16</v>
      </c>
      <c r="D20" s="29"/>
      <c r="E20" s="29"/>
      <c r="F20" s="29"/>
      <c r="G20" s="30"/>
      <c r="H20" s="29"/>
      <c r="I20" s="17"/>
      <c r="J20" s="23"/>
      <c r="K20" s="24"/>
      <c r="L20" s="8"/>
      <c r="M20" s="5"/>
    </row>
    <row r="21" spans="1:14" s="3" customFormat="1" ht="30" customHeight="1" thickBot="1">
      <c r="A21" s="42"/>
      <c r="B21" s="43"/>
      <c r="C21" s="216" t="s">
        <v>17</v>
      </c>
      <c r="D21" s="217"/>
      <c r="E21" s="217"/>
      <c r="F21" s="217"/>
      <c r="G21" s="217"/>
      <c r="H21" s="217"/>
      <c r="I21" s="217"/>
      <c r="J21" s="218"/>
      <c r="K21" s="44">
        <f>SUM(K15:K19)</f>
        <v>125000110.77000001</v>
      </c>
      <c r="L21" s="45"/>
      <c r="M21" s="42"/>
    </row>
    <row r="22" spans="1:14" s="3" customFormat="1" ht="16">
      <c r="A22" s="42"/>
      <c r="B22" s="43"/>
      <c r="C22" s="176"/>
      <c r="D22" s="176"/>
      <c r="E22" s="176"/>
      <c r="F22" s="176"/>
      <c r="G22" s="176"/>
      <c r="H22" s="176"/>
      <c r="I22" s="176"/>
      <c r="J22" s="176"/>
      <c r="K22" s="177"/>
      <c r="L22" s="45"/>
      <c r="M22" s="42"/>
    </row>
    <row r="23" spans="1:14" s="3" customFormat="1" ht="30" customHeight="1">
      <c r="A23" s="42"/>
      <c r="B23" s="43"/>
      <c r="C23" s="178"/>
      <c r="D23" s="180"/>
      <c r="E23" s="180"/>
      <c r="F23" s="180"/>
      <c r="G23" s="61" t="s">
        <v>18</v>
      </c>
      <c r="H23" s="58"/>
      <c r="I23" s="59"/>
      <c r="J23" s="60"/>
      <c r="K23" s="62">
        <f>+K21</f>
        <v>125000110.77000001</v>
      </c>
      <c r="L23" s="45"/>
      <c r="M23" s="42"/>
    </row>
    <row r="24" spans="1:14" s="3" customFormat="1" ht="30" customHeight="1" thickBot="1">
      <c r="A24" s="42"/>
      <c r="B24" s="43"/>
      <c r="C24" s="178"/>
      <c r="D24" s="180"/>
      <c r="E24" s="180"/>
      <c r="F24" s="180"/>
      <c r="G24" s="223" t="s">
        <v>112</v>
      </c>
      <c r="H24" s="224"/>
      <c r="I24" s="224"/>
      <c r="J24" s="224"/>
      <c r="K24" s="203">
        <v>-110.77</v>
      </c>
      <c r="L24" s="45"/>
      <c r="M24" s="42"/>
    </row>
    <row r="25" spans="1:14" s="3" customFormat="1" ht="30" customHeight="1" thickBot="1">
      <c r="A25" s="42"/>
      <c r="B25" s="43"/>
      <c r="C25" s="178"/>
      <c r="D25" s="179"/>
      <c r="E25" s="178"/>
      <c r="F25" s="178"/>
      <c r="G25" s="64" t="s">
        <v>114</v>
      </c>
      <c r="H25" s="65"/>
      <c r="I25" s="66"/>
      <c r="J25" s="67"/>
      <c r="K25" s="44">
        <f>+K23+K24</f>
        <v>125000000.00000001</v>
      </c>
      <c r="L25" s="45"/>
      <c r="M25" s="42"/>
    </row>
    <row r="26" spans="1:14" s="3" customFormat="1" ht="30" customHeight="1" thickBot="1">
      <c r="A26" s="42"/>
      <c r="B26" s="43"/>
      <c r="C26" s="178"/>
      <c r="D26" s="179"/>
      <c r="E26" s="178"/>
      <c r="F26" s="178"/>
      <c r="G26" s="204"/>
      <c r="H26" s="205"/>
      <c r="I26" s="206"/>
      <c r="J26" s="207"/>
      <c r="K26" s="208"/>
      <c r="L26" s="45"/>
      <c r="M26" s="42"/>
    </row>
    <row r="27" spans="1:14" ht="30" customHeight="1" thickBot="1">
      <c r="A27" s="5"/>
      <c r="B27" s="7"/>
      <c r="C27" s="225" t="s">
        <v>117</v>
      </c>
      <c r="D27" s="226"/>
      <c r="E27" s="226"/>
      <c r="F27" s="226"/>
      <c r="G27" s="226"/>
      <c r="H27" s="226"/>
      <c r="I27" s="226"/>
      <c r="J27" s="226"/>
      <c r="K27" s="227"/>
      <c r="L27" s="8"/>
      <c r="M27" s="5"/>
    </row>
    <row r="28" spans="1:14" ht="30" customHeight="1">
      <c r="A28" s="5"/>
      <c r="B28" s="7"/>
      <c r="C28" s="228" t="s">
        <v>6</v>
      </c>
      <c r="D28" s="230" t="s">
        <v>7</v>
      </c>
      <c r="E28" s="232" t="s">
        <v>8</v>
      </c>
      <c r="F28" s="232"/>
      <c r="G28" s="228" t="s">
        <v>9</v>
      </c>
      <c r="H28" s="230" t="s">
        <v>10</v>
      </c>
      <c r="I28" s="230" t="s">
        <v>11</v>
      </c>
      <c r="J28" s="233" t="s">
        <v>12</v>
      </c>
      <c r="K28" s="235" t="s">
        <v>13</v>
      </c>
      <c r="L28" s="8"/>
      <c r="M28" s="5"/>
    </row>
    <row r="29" spans="1:14" ht="30" customHeight="1" thickBot="1">
      <c r="A29" s="5"/>
      <c r="B29" s="7"/>
      <c r="C29" s="229"/>
      <c r="D29" s="231"/>
      <c r="E29" s="9" t="s">
        <v>14</v>
      </c>
      <c r="F29" s="9" t="s">
        <v>15</v>
      </c>
      <c r="G29" s="229"/>
      <c r="H29" s="231"/>
      <c r="I29" s="231"/>
      <c r="J29" s="234"/>
      <c r="K29" s="236"/>
      <c r="L29" s="8"/>
      <c r="M29" s="5"/>
    </row>
    <row r="30" spans="1:14" ht="30" customHeight="1" thickBot="1">
      <c r="A30" s="5"/>
      <c r="B30" s="7"/>
      <c r="C30" s="10"/>
      <c r="D30" s="11"/>
      <c r="E30" s="11"/>
      <c r="F30" s="11"/>
      <c r="G30" s="11"/>
      <c r="H30" s="11"/>
      <c r="I30" s="11"/>
      <c r="J30" s="11"/>
      <c r="K30" s="12"/>
      <c r="L30" s="8"/>
      <c r="M30" s="5"/>
    </row>
    <row r="31" spans="1:14" ht="30" customHeight="1">
      <c r="A31" s="5"/>
      <c r="B31" s="7"/>
      <c r="C31" s="71">
        <v>1</v>
      </c>
      <c r="D31" s="32" t="s">
        <v>95</v>
      </c>
      <c r="E31" s="32" t="s">
        <v>96</v>
      </c>
      <c r="F31" s="32"/>
      <c r="G31" s="33" t="s">
        <v>97</v>
      </c>
      <c r="H31" s="32" t="s">
        <v>98</v>
      </c>
      <c r="I31" s="202">
        <v>11.2</v>
      </c>
      <c r="J31" s="18">
        <v>86910.180000000008</v>
      </c>
      <c r="K31" s="26">
        <f>ROUND(I31*J31,2)</f>
        <v>973394.02</v>
      </c>
      <c r="L31" s="8"/>
      <c r="M31" s="5"/>
    </row>
    <row r="32" spans="1:14" ht="30" customHeight="1">
      <c r="A32" s="5"/>
      <c r="B32" s="7"/>
      <c r="C32" s="71">
        <v>2</v>
      </c>
      <c r="D32" s="32" t="s">
        <v>99</v>
      </c>
      <c r="E32" s="32" t="s">
        <v>100</v>
      </c>
      <c r="F32" s="32"/>
      <c r="G32" s="33" t="s">
        <v>101</v>
      </c>
      <c r="H32" s="32" t="s">
        <v>98</v>
      </c>
      <c r="I32" s="202">
        <v>42.25</v>
      </c>
      <c r="J32" s="18">
        <v>1020860.1200000001</v>
      </c>
      <c r="K32" s="26">
        <f t="shared" ref="K32:K35" si="1">ROUND(I32*J32,2)</f>
        <v>43131340.07</v>
      </c>
      <c r="L32" s="8"/>
      <c r="M32" s="5"/>
    </row>
    <row r="33" spans="1:14" ht="30" customHeight="1">
      <c r="A33" s="5"/>
      <c r="B33" s="7"/>
      <c r="C33" s="71">
        <v>3</v>
      </c>
      <c r="D33" s="32" t="s">
        <v>102</v>
      </c>
      <c r="E33" s="32" t="s">
        <v>103</v>
      </c>
      <c r="F33" s="32"/>
      <c r="G33" s="33" t="s">
        <v>104</v>
      </c>
      <c r="H33" s="32" t="s">
        <v>98</v>
      </c>
      <c r="I33" s="202">
        <v>18.079999999999998</v>
      </c>
      <c r="J33" s="18">
        <v>713550.32000000007</v>
      </c>
      <c r="K33" s="26">
        <f t="shared" si="1"/>
        <v>12900989.789999999</v>
      </c>
      <c r="L33" s="8"/>
      <c r="M33" s="5"/>
    </row>
    <row r="34" spans="1:14" s="5" customFormat="1" ht="30" customHeight="1">
      <c r="B34" s="7"/>
      <c r="C34" s="71">
        <v>4</v>
      </c>
      <c r="D34" s="32" t="s">
        <v>105</v>
      </c>
      <c r="E34" s="32" t="s">
        <v>106</v>
      </c>
      <c r="F34" s="32"/>
      <c r="G34" s="33" t="s">
        <v>107</v>
      </c>
      <c r="H34" s="32" t="s">
        <v>98</v>
      </c>
      <c r="I34" s="202">
        <v>26.81</v>
      </c>
      <c r="J34" s="18">
        <v>824232.92</v>
      </c>
      <c r="K34" s="26">
        <f t="shared" si="1"/>
        <v>22097684.59</v>
      </c>
      <c r="L34" s="8"/>
      <c r="N34" s="1"/>
    </row>
    <row r="35" spans="1:14" ht="30" customHeight="1">
      <c r="B35" s="68"/>
      <c r="C35" s="71">
        <v>5</v>
      </c>
      <c r="D35" s="32" t="s">
        <v>108</v>
      </c>
      <c r="E35" s="32" t="s">
        <v>109</v>
      </c>
      <c r="F35" s="32"/>
      <c r="G35" s="33" t="s">
        <v>110</v>
      </c>
      <c r="H35" s="32" t="s">
        <v>111</v>
      </c>
      <c r="I35" s="202">
        <v>4329.2899990567321</v>
      </c>
      <c r="J35" s="18">
        <v>10601.43</v>
      </c>
      <c r="K35" s="26">
        <f t="shared" si="1"/>
        <v>45896664.869999997</v>
      </c>
      <c r="L35" s="69"/>
    </row>
    <row r="36" spans="1:14" ht="30" customHeight="1" thickBot="1">
      <c r="A36" s="5"/>
      <c r="B36" s="7"/>
      <c r="C36" s="20" t="s">
        <v>16</v>
      </c>
      <c r="D36" s="29"/>
      <c r="E36" s="29"/>
      <c r="F36" s="29"/>
      <c r="G36" s="30"/>
      <c r="H36" s="29"/>
      <c r="I36" s="17"/>
      <c r="J36" s="23"/>
      <c r="K36" s="24"/>
      <c r="L36" s="8"/>
      <c r="M36" s="5"/>
    </row>
    <row r="37" spans="1:14" s="3" customFormat="1" ht="30" customHeight="1" thickBot="1">
      <c r="A37" s="42"/>
      <c r="B37" s="43"/>
      <c r="C37" s="216" t="s">
        <v>17</v>
      </c>
      <c r="D37" s="217"/>
      <c r="E37" s="217"/>
      <c r="F37" s="217"/>
      <c r="G37" s="217"/>
      <c r="H37" s="217"/>
      <c r="I37" s="217"/>
      <c r="J37" s="218"/>
      <c r="K37" s="44">
        <f>SUM(K31:K35)</f>
        <v>125000073.34</v>
      </c>
      <c r="L37" s="45"/>
      <c r="M37" s="42"/>
    </row>
    <row r="38" spans="1:14" s="3" customFormat="1" ht="16">
      <c r="A38" s="42"/>
      <c r="B38" s="43"/>
      <c r="C38" s="176"/>
      <c r="D38" s="176"/>
      <c r="E38" s="176"/>
      <c r="F38" s="176"/>
      <c r="G38" s="176"/>
      <c r="H38" s="176"/>
      <c r="I38" s="176"/>
      <c r="J38" s="176"/>
      <c r="K38" s="177"/>
      <c r="L38" s="45"/>
      <c r="M38" s="42"/>
    </row>
    <row r="39" spans="1:14" s="3" customFormat="1" ht="30" customHeight="1">
      <c r="A39" s="42"/>
      <c r="B39" s="43"/>
      <c r="C39" s="178"/>
      <c r="D39" s="180"/>
      <c r="E39" s="180"/>
      <c r="F39" s="180"/>
      <c r="G39" s="61" t="s">
        <v>18</v>
      </c>
      <c r="H39" s="58"/>
      <c r="I39" s="59"/>
      <c r="J39" s="60"/>
      <c r="K39" s="62">
        <f>+K37</f>
        <v>125000073.34</v>
      </c>
      <c r="L39" s="45"/>
      <c r="M39" s="42"/>
    </row>
    <row r="40" spans="1:14" s="3" customFormat="1" ht="30" customHeight="1" thickBot="1">
      <c r="A40" s="42"/>
      <c r="B40" s="43"/>
      <c r="C40" s="178"/>
      <c r="D40" s="180"/>
      <c r="E40" s="180"/>
      <c r="F40" s="180"/>
      <c r="G40" s="223" t="s">
        <v>112</v>
      </c>
      <c r="H40" s="224"/>
      <c r="I40" s="224"/>
      <c r="J40" s="224"/>
      <c r="K40" s="203">
        <v>-73.34</v>
      </c>
      <c r="L40" s="45"/>
      <c r="M40" s="42"/>
    </row>
    <row r="41" spans="1:14" s="3" customFormat="1" ht="30" customHeight="1" thickBot="1">
      <c r="A41" s="42"/>
      <c r="B41" s="43"/>
      <c r="C41" s="178"/>
      <c r="D41" s="179"/>
      <c r="E41" s="178"/>
      <c r="F41" s="178"/>
      <c r="G41" s="64" t="s">
        <v>115</v>
      </c>
      <c r="H41" s="65"/>
      <c r="I41" s="66"/>
      <c r="J41" s="67"/>
      <c r="K41" s="44">
        <f>+K39+K40</f>
        <v>125000000</v>
      </c>
      <c r="L41" s="45"/>
      <c r="M41" s="42"/>
    </row>
    <row r="42" spans="1:14" s="3" customFormat="1" ht="30" customHeight="1" thickBot="1">
      <c r="A42" s="42"/>
      <c r="B42" s="43"/>
      <c r="C42" s="178"/>
      <c r="D42" s="179"/>
      <c r="E42" s="178"/>
      <c r="F42" s="178"/>
      <c r="G42" s="204"/>
      <c r="H42" s="205"/>
      <c r="I42" s="206"/>
      <c r="J42" s="207"/>
      <c r="K42" s="208"/>
      <c r="L42" s="45"/>
      <c r="M42" s="42"/>
    </row>
    <row r="43" spans="1:14" s="3" customFormat="1" ht="30" customHeight="1" thickBot="1">
      <c r="A43" s="42"/>
      <c r="B43" s="43"/>
      <c r="C43" s="178"/>
      <c r="D43" s="179"/>
      <c r="E43" s="178"/>
      <c r="F43" s="178"/>
      <c r="G43" s="64" t="s">
        <v>113</v>
      </c>
      <c r="H43" s="65"/>
      <c r="I43" s="66"/>
      <c r="J43" s="67"/>
      <c r="K43" s="44">
        <f>+K41+K25</f>
        <v>250000000</v>
      </c>
      <c r="L43" s="45"/>
      <c r="M43" s="42"/>
    </row>
    <row r="44" spans="1:14" s="3" customFormat="1" ht="17" thickBot="1">
      <c r="A44" s="42"/>
      <c r="B44" s="43"/>
      <c r="C44" s="178"/>
      <c r="D44" s="179"/>
      <c r="E44" s="179"/>
      <c r="F44" s="179"/>
      <c r="G44" s="178"/>
      <c r="H44" s="178"/>
      <c r="I44" s="181"/>
      <c r="J44" s="182"/>
      <c r="K44" s="183"/>
      <c r="L44" s="45"/>
      <c r="M44" s="42"/>
    </row>
    <row r="45" spans="1:14" s="3" customFormat="1" ht="16">
      <c r="A45" s="42"/>
      <c r="B45" s="43"/>
      <c r="C45" s="48"/>
      <c r="D45" s="221"/>
      <c r="E45" s="221"/>
      <c r="F45" s="221"/>
      <c r="G45" s="221"/>
      <c r="H45" s="221"/>
      <c r="I45" s="221"/>
      <c r="J45" s="221"/>
      <c r="K45" s="222"/>
      <c r="L45" s="49"/>
      <c r="M45" s="42"/>
    </row>
    <row r="46" spans="1:14" s="3" customFormat="1" ht="46.5" customHeight="1">
      <c r="A46" s="42"/>
      <c r="B46" s="43"/>
      <c r="C46" s="211" t="s">
        <v>20</v>
      </c>
      <c r="D46" s="212"/>
      <c r="E46" s="212"/>
      <c r="F46" s="212"/>
      <c r="G46" s="212"/>
      <c r="H46" s="213" t="s">
        <v>9</v>
      </c>
      <c r="I46" s="213"/>
      <c r="J46" s="213"/>
      <c r="K46" s="150" t="s">
        <v>21</v>
      </c>
      <c r="L46" s="50"/>
      <c r="M46" s="42"/>
    </row>
    <row r="47" spans="1:14" s="3" customFormat="1" ht="32.25" customHeight="1">
      <c r="A47" s="42"/>
      <c r="B47" s="43"/>
      <c r="C47" s="211" t="s">
        <v>22</v>
      </c>
      <c r="D47" s="212"/>
      <c r="E47" s="212"/>
      <c r="F47" s="212"/>
      <c r="G47" s="212"/>
      <c r="H47" s="210" t="s">
        <v>23</v>
      </c>
      <c r="I47" s="210"/>
      <c r="J47" s="151" t="s">
        <v>24</v>
      </c>
      <c r="K47" s="149">
        <v>0.23</v>
      </c>
      <c r="L47" s="50"/>
      <c r="M47" s="42"/>
    </row>
    <row r="48" spans="1:14" s="3" customFormat="1" ht="30" customHeight="1">
      <c r="A48" s="42"/>
      <c r="B48" s="43"/>
      <c r="C48" s="211" t="s">
        <v>25</v>
      </c>
      <c r="D48" s="212"/>
      <c r="E48" s="212"/>
      <c r="F48" s="212"/>
      <c r="G48" s="212"/>
      <c r="H48" s="219" t="s">
        <v>26</v>
      </c>
      <c r="I48" s="220"/>
      <c r="J48" s="151" t="s">
        <v>27</v>
      </c>
      <c r="K48" s="149">
        <v>0.05</v>
      </c>
      <c r="L48" s="50"/>
      <c r="M48" s="42"/>
    </row>
    <row r="49" spans="1:13" s="4" customFormat="1" ht="58.5" customHeight="1">
      <c r="A49" s="42"/>
      <c r="B49" s="43"/>
      <c r="C49" s="214" t="s">
        <v>118</v>
      </c>
      <c r="D49" s="215"/>
      <c r="E49" s="215"/>
      <c r="F49" s="215"/>
      <c r="G49" s="215"/>
      <c r="H49" s="209" t="s">
        <v>28</v>
      </c>
      <c r="I49" s="210"/>
      <c r="J49" s="151" t="s">
        <v>29</v>
      </c>
      <c r="K49" s="149">
        <v>0.05</v>
      </c>
      <c r="L49" s="45"/>
      <c r="M49" s="42"/>
    </row>
    <row r="50" spans="1:13" ht="39" customHeight="1">
      <c r="A50" s="5"/>
      <c r="B50" s="7"/>
      <c r="C50" s="214"/>
      <c r="D50" s="215"/>
      <c r="E50" s="215"/>
      <c r="F50" s="215"/>
      <c r="G50" s="215"/>
      <c r="H50" s="210" t="s">
        <v>30</v>
      </c>
      <c r="I50" s="210"/>
      <c r="J50" s="151" t="s">
        <v>31</v>
      </c>
      <c r="K50" s="149">
        <v>0.33</v>
      </c>
      <c r="L50" s="8"/>
      <c r="M50" s="5"/>
    </row>
    <row r="51" spans="1:13" ht="17" thickBot="1">
      <c r="A51" s="5"/>
      <c r="B51" s="184"/>
      <c r="C51" s="185"/>
      <c r="D51" s="185"/>
      <c r="E51" s="186"/>
      <c r="F51" s="185"/>
      <c r="G51" s="187"/>
      <c r="H51" s="185"/>
      <c r="I51" s="185"/>
      <c r="J51" s="185"/>
      <c r="K51" s="185"/>
      <c r="L51" s="188"/>
      <c r="M51" s="5"/>
    </row>
    <row r="52" spans="1:13" ht="17" thickTop="1">
      <c r="A52" s="5"/>
      <c r="B52" s="5"/>
      <c r="C52" s="5"/>
      <c r="D52" s="5"/>
      <c r="E52" s="6"/>
      <c r="F52" s="5"/>
      <c r="G52" s="5"/>
      <c r="H52" s="5"/>
      <c r="I52" s="5"/>
      <c r="J52" s="5"/>
      <c r="K52" s="5"/>
      <c r="L52" s="5"/>
      <c r="M52" s="5"/>
    </row>
  </sheetData>
  <mergeCells count="39">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 ref="C11:K11"/>
    <mergeCell ref="C21:J21"/>
    <mergeCell ref="C48:G48"/>
    <mergeCell ref="H48:I48"/>
    <mergeCell ref="D45:K45"/>
    <mergeCell ref="G24:J24"/>
    <mergeCell ref="C27:K27"/>
    <mergeCell ref="C28:C29"/>
    <mergeCell ref="D28:D29"/>
    <mergeCell ref="E28:F28"/>
    <mergeCell ref="G28:G29"/>
    <mergeCell ref="H28:H29"/>
    <mergeCell ref="I28:I29"/>
    <mergeCell ref="J28:J29"/>
    <mergeCell ref="K28:K29"/>
    <mergeCell ref="C37:J37"/>
    <mergeCell ref="G40:J40"/>
    <mergeCell ref="H49:I49"/>
    <mergeCell ref="H50:I50"/>
    <mergeCell ref="C46:G46"/>
    <mergeCell ref="H46:J46"/>
    <mergeCell ref="H47:I47"/>
    <mergeCell ref="C49:G49"/>
    <mergeCell ref="C50:G50"/>
    <mergeCell ref="C47:G47"/>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zoomScale="70" zoomScaleNormal="100" zoomScaleSheetLayoutView="70" zoomScalePageLayoutView="145" workbookViewId="0">
      <selection activeCell="F4" sqref="F4"/>
    </sheetView>
  </sheetViews>
  <sheetFormatPr baseColWidth="10" defaultColWidth="11.5" defaultRowHeight="14"/>
  <cols>
    <col min="1" max="2" width="2.83203125" style="1" customWidth="1"/>
    <col min="3" max="3" width="11.1640625" style="1" customWidth="1"/>
    <col min="4" max="4" width="22.5" style="1" customWidth="1"/>
    <col min="5" max="5" width="16.1640625" style="2" customWidth="1"/>
    <col min="6" max="6" width="21.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2.83203125" style="1" customWidth="1"/>
    <col min="14" max="16384" width="11.5" style="1"/>
  </cols>
  <sheetData>
    <row r="1" spans="1:13" ht="17" thickBot="1">
      <c r="A1" s="5"/>
      <c r="B1" s="5"/>
      <c r="C1" s="172"/>
      <c r="D1" s="173"/>
      <c r="E1" s="172"/>
      <c r="F1" s="173"/>
      <c r="G1" s="5"/>
      <c r="H1" s="5"/>
      <c r="I1" s="5"/>
      <c r="J1" s="5"/>
      <c r="K1" s="5"/>
      <c r="L1" s="5"/>
      <c r="M1" s="5"/>
    </row>
    <row r="2" spans="1:13" ht="17" thickTop="1">
      <c r="A2" s="5"/>
      <c r="B2" s="243"/>
      <c r="C2" s="244"/>
      <c r="D2" s="244"/>
      <c r="E2" s="244"/>
      <c r="F2" s="244"/>
      <c r="G2" s="244"/>
      <c r="H2" s="244"/>
      <c r="I2" s="244"/>
      <c r="J2" s="244"/>
      <c r="K2" s="244"/>
      <c r="L2" s="245"/>
      <c r="M2" s="5"/>
    </row>
    <row r="3" spans="1:13" ht="33" customHeight="1">
      <c r="A3" s="5"/>
      <c r="B3" s="7"/>
      <c r="C3" s="274" t="s">
        <v>91</v>
      </c>
      <c r="D3" s="275"/>
      <c r="E3" s="275"/>
      <c r="F3" s="276"/>
      <c r="G3" s="5"/>
      <c r="H3" s="5"/>
      <c r="I3" s="5"/>
      <c r="J3" s="5"/>
      <c r="K3" s="5"/>
      <c r="L3" s="8"/>
      <c r="M3" s="5"/>
    </row>
    <row r="4" spans="1:13" ht="16">
      <c r="A4" s="5"/>
      <c r="B4" s="7"/>
      <c r="C4" s="192" t="s">
        <v>0</v>
      </c>
      <c r="D4" s="200" t="s">
        <v>1</v>
      </c>
      <c r="E4" s="193" t="s">
        <v>2</v>
      </c>
      <c r="F4" s="201">
        <v>2</v>
      </c>
      <c r="G4" s="5"/>
      <c r="H4" s="5"/>
      <c r="I4" s="5"/>
      <c r="J4" s="5"/>
      <c r="K4" s="5"/>
      <c r="L4" s="8"/>
      <c r="M4" s="5"/>
    </row>
    <row r="5" spans="1:13" ht="17" thickBot="1">
      <c r="A5" s="5"/>
      <c r="B5" s="7"/>
      <c r="C5" s="172"/>
      <c r="D5" s="191"/>
      <c r="E5" s="172"/>
      <c r="F5" s="173"/>
      <c r="G5" s="5"/>
      <c r="H5" s="5"/>
      <c r="I5" s="5"/>
      <c r="J5" s="5"/>
      <c r="K5" s="5"/>
      <c r="L5" s="8"/>
      <c r="M5" s="5"/>
    </row>
    <row r="6" spans="1:13" ht="31.5" customHeight="1">
      <c r="A6" s="5"/>
      <c r="B6" s="7"/>
      <c r="C6" s="271" t="s">
        <v>3</v>
      </c>
      <c r="D6" s="272"/>
      <c r="E6" s="272"/>
      <c r="F6" s="272"/>
      <c r="G6" s="272"/>
      <c r="H6" s="272"/>
      <c r="I6" s="272"/>
      <c r="J6" s="272"/>
      <c r="K6" s="273"/>
      <c r="L6" s="8"/>
      <c r="M6" s="5"/>
    </row>
    <row r="7" spans="1:13" ht="16">
      <c r="A7" s="5"/>
      <c r="B7" s="7"/>
      <c r="C7" s="277" t="s">
        <v>32</v>
      </c>
      <c r="D7" s="278"/>
      <c r="E7" s="278"/>
      <c r="F7" s="278"/>
      <c r="G7" s="278"/>
      <c r="H7" s="278"/>
      <c r="I7" s="278"/>
      <c r="J7" s="278"/>
      <c r="K7" s="279"/>
      <c r="L7" s="8"/>
      <c r="M7" s="5"/>
    </row>
    <row r="8" spans="1:13" s="147" customFormat="1" ht="16">
      <c r="A8" s="145"/>
      <c r="B8" s="146"/>
      <c r="C8" s="280" t="s">
        <v>93</v>
      </c>
      <c r="D8" s="280"/>
      <c r="E8" s="280"/>
      <c r="F8" s="280"/>
      <c r="G8" s="280"/>
      <c r="H8" s="280"/>
      <c r="I8" s="280"/>
      <c r="J8" s="280"/>
      <c r="K8" s="280"/>
      <c r="L8" s="148"/>
      <c r="M8" s="145"/>
    </row>
    <row r="9" spans="1:13" ht="55.5" customHeight="1">
      <c r="A9" s="5"/>
      <c r="B9" s="7"/>
      <c r="C9" s="280"/>
      <c r="D9" s="280"/>
      <c r="E9" s="280"/>
      <c r="F9" s="280"/>
      <c r="G9" s="280"/>
      <c r="H9" s="280"/>
      <c r="I9" s="280"/>
      <c r="J9" s="280"/>
      <c r="K9" s="280"/>
      <c r="L9" s="8"/>
      <c r="M9" s="5"/>
    </row>
    <row r="10" spans="1:13" ht="34.5" customHeight="1">
      <c r="A10" s="5"/>
      <c r="B10" s="7"/>
      <c r="C10" s="281" t="s">
        <v>33</v>
      </c>
      <c r="D10" s="282"/>
      <c r="E10" s="282"/>
      <c r="F10" s="282"/>
      <c r="G10" s="282"/>
      <c r="H10" s="282"/>
      <c r="I10" s="282"/>
      <c r="J10" s="282"/>
      <c r="K10" s="283"/>
      <c r="L10" s="8"/>
      <c r="M10" s="5"/>
    </row>
    <row r="11" spans="1:13" ht="30" customHeight="1" thickBot="1">
      <c r="A11" s="5"/>
      <c r="B11" s="7"/>
      <c r="C11" s="284"/>
      <c r="D11" s="285"/>
      <c r="E11" s="285"/>
      <c r="F11" s="285"/>
      <c r="G11" s="285"/>
      <c r="H11" s="285"/>
      <c r="I11" s="285"/>
      <c r="J11" s="285"/>
      <c r="K11" s="286"/>
      <c r="L11" s="8"/>
      <c r="M11" s="5"/>
    </row>
    <row r="12" spans="1:13" ht="30" customHeight="1">
      <c r="A12" s="5"/>
      <c r="B12" s="7"/>
      <c r="C12" s="228" t="s">
        <v>6</v>
      </c>
      <c r="D12" s="230" t="s">
        <v>7</v>
      </c>
      <c r="E12" s="232" t="s">
        <v>8</v>
      </c>
      <c r="F12" s="232"/>
      <c r="G12" s="228" t="s">
        <v>9</v>
      </c>
      <c r="H12" s="230" t="s">
        <v>10</v>
      </c>
      <c r="I12" s="230" t="s">
        <v>11</v>
      </c>
      <c r="J12" s="233" t="s">
        <v>12</v>
      </c>
      <c r="K12" s="235" t="s">
        <v>13</v>
      </c>
      <c r="L12" s="8"/>
      <c r="M12" s="5"/>
    </row>
    <row r="13" spans="1:13" ht="30" customHeight="1" thickBot="1">
      <c r="A13" s="5"/>
      <c r="B13" s="7"/>
      <c r="C13" s="229"/>
      <c r="D13" s="231"/>
      <c r="E13" s="9" t="s">
        <v>14</v>
      </c>
      <c r="F13" s="9" t="s">
        <v>15</v>
      </c>
      <c r="G13" s="229"/>
      <c r="H13" s="231"/>
      <c r="I13" s="231"/>
      <c r="J13" s="234"/>
      <c r="K13" s="236"/>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16" t="s">
        <v>17</v>
      </c>
      <c r="D41" s="217"/>
      <c r="E41" s="217"/>
      <c r="F41" s="217"/>
      <c r="G41" s="217"/>
      <c r="H41" s="217"/>
      <c r="I41" s="217"/>
      <c r="J41" s="218"/>
      <c r="K41" s="44"/>
      <c r="L41" s="45"/>
      <c r="M41" s="42"/>
    </row>
    <row r="42" spans="1:13" s="3" customFormat="1" ht="17"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257"/>
      <c r="H43" s="258"/>
      <c r="I43" s="259"/>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18</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19</v>
      </c>
      <c r="H50" s="65"/>
      <c r="I50" s="66"/>
      <c r="J50" s="67"/>
      <c r="K50" s="44"/>
      <c r="L50" s="45"/>
      <c r="M50" s="42"/>
    </row>
    <row r="51" spans="1:13" s="3" customFormat="1" ht="17" thickBot="1">
      <c r="A51" s="42"/>
      <c r="B51" s="43"/>
      <c r="C51" s="178"/>
      <c r="D51" s="179"/>
      <c r="E51" s="179"/>
      <c r="F51" s="179"/>
      <c r="G51" s="178"/>
      <c r="H51" s="178"/>
      <c r="I51" s="181"/>
      <c r="J51" s="182"/>
      <c r="K51" s="183"/>
      <c r="L51" s="45"/>
      <c r="M51" s="42"/>
    </row>
    <row r="52" spans="1:13" s="3" customFormat="1" ht="16">
      <c r="A52" s="42"/>
      <c r="B52" s="43"/>
      <c r="C52" s="48"/>
      <c r="D52" s="221"/>
      <c r="E52" s="221"/>
      <c r="F52" s="221"/>
      <c r="G52" s="221"/>
      <c r="H52" s="221"/>
      <c r="I52" s="221"/>
      <c r="J52" s="221"/>
      <c r="K52" s="222"/>
      <c r="L52" s="49"/>
      <c r="M52" s="42"/>
    </row>
    <row r="53" spans="1:13" s="3" customFormat="1" ht="46.5" customHeight="1">
      <c r="A53" s="42"/>
      <c r="B53" s="43"/>
      <c r="C53" s="211" t="s">
        <v>20</v>
      </c>
      <c r="D53" s="212"/>
      <c r="E53" s="212"/>
      <c r="F53" s="212"/>
      <c r="G53" s="212"/>
      <c r="H53" s="213" t="s">
        <v>9</v>
      </c>
      <c r="I53" s="213"/>
      <c r="J53" s="213"/>
      <c r="K53" s="150" t="s">
        <v>21</v>
      </c>
      <c r="L53" s="50"/>
      <c r="M53" s="42"/>
    </row>
    <row r="54" spans="1:13" s="3" customFormat="1" ht="32.25" customHeight="1">
      <c r="A54" s="42"/>
      <c r="B54" s="43"/>
      <c r="C54" s="211" t="s">
        <v>22</v>
      </c>
      <c r="D54" s="212"/>
      <c r="E54" s="212"/>
      <c r="F54" s="212"/>
      <c r="G54" s="212"/>
      <c r="H54" s="210" t="s">
        <v>23</v>
      </c>
      <c r="I54" s="210"/>
      <c r="J54" s="151" t="s">
        <v>24</v>
      </c>
      <c r="K54" s="149" t="s">
        <v>34</v>
      </c>
      <c r="L54" s="50"/>
      <c r="M54" s="42"/>
    </row>
    <row r="55" spans="1:13" s="3" customFormat="1" ht="30" customHeight="1">
      <c r="A55" s="42"/>
      <c r="B55" s="43"/>
      <c r="C55" s="211" t="s">
        <v>25</v>
      </c>
      <c r="D55" s="212"/>
      <c r="E55" s="212"/>
      <c r="F55" s="212"/>
      <c r="G55" s="212"/>
      <c r="H55" s="219" t="s">
        <v>26</v>
      </c>
      <c r="I55" s="220"/>
      <c r="J55" s="151" t="s">
        <v>27</v>
      </c>
      <c r="K55" s="149" t="s">
        <v>34</v>
      </c>
      <c r="L55" s="50"/>
      <c r="M55" s="42"/>
    </row>
    <row r="56" spans="1:13" s="4" customFormat="1" ht="58.5" customHeight="1">
      <c r="A56" s="42"/>
      <c r="B56" s="43"/>
      <c r="C56" s="262"/>
      <c r="D56" s="263"/>
      <c r="E56" s="263"/>
      <c r="F56" s="263"/>
      <c r="G56" s="264"/>
      <c r="H56" s="209" t="s">
        <v>28</v>
      </c>
      <c r="I56" s="210"/>
      <c r="J56" s="151" t="s">
        <v>29</v>
      </c>
      <c r="K56" s="149" t="s">
        <v>34</v>
      </c>
      <c r="L56" s="45"/>
      <c r="M56" s="42"/>
    </row>
    <row r="57" spans="1:13" ht="39" customHeight="1">
      <c r="A57" s="5"/>
      <c r="B57" s="7"/>
      <c r="C57" s="265"/>
      <c r="D57" s="266"/>
      <c r="E57" s="266"/>
      <c r="F57" s="266"/>
      <c r="G57" s="267"/>
      <c r="H57" s="210" t="s">
        <v>30</v>
      </c>
      <c r="I57" s="210"/>
      <c r="J57" s="151" t="s">
        <v>31</v>
      </c>
      <c r="K57" s="149" t="s">
        <v>34</v>
      </c>
      <c r="L57" s="8"/>
      <c r="M57" s="5"/>
    </row>
    <row r="58" spans="1:13" ht="47.25" customHeight="1" thickBot="1">
      <c r="A58" s="5"/>
      <c r="B58" s="7"/>
      <c r="C58" s="268"/>
      <c r="D58" s="269"/>
      <c r="E58" s="269"/>
      <c r="F58" s="269"/>
      <c r="G58" s="270"/>
      <c r="H58" s="260"/>
      <c r="I58" s="260"/>
      <c r="J58" s="260"/>
      <c r="K58" s="261"/>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35</v>
      </c>
      <c r="H60" s="152"/>
      <c r="I60" s="152"/>
      <c r="J60" s="152"/>
      <c r="K60" s="152"/>
      <c r="L60" s="8"/>
      <c r="M60" s="5"/>
    </row>
    <row r="61" spans="1:13" ht="17" thickBot="1">
      <c r="A61" s="5"/>
      <c r="B61" s="184"/>
      <c r="C61" s="185"/>
      <c r="D61" s="185"/>
      <c r="E61" s="186"/>
      <c r="F61" s="185"/>
      <c r="G61" s="187"/>
      <c r="H61" s="185"/>
      <c r="I61" s="185"/>
      <c r="J61" s="185"/>
      <c r="K61" s="185"/>
      <c r="L61" s="188"/>
      <c r="M61" s="5"/>
    </row>
    <row r="62" spans="1:13" ht="17"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9" zoomScale="80" zoomScaleNormal="80" zoomScaleSheetLayoutView="80" zoomScalePageLayoutView="85" workbookViewId="0">
      <selection activeCell="E5" sqref="E5"/>
    </sheetView>
  </sheetViews>
  <sheetFormatPr baseColWidth="10" defaultColWidth="11.5" defaultRowHeight="13"/>
  <cols>
    <col min="1" max="2" width="3.1640625" style="73" customWidth="1"/>
    <col min="3" max="3" width="14.6640625" style="73" customWidth="1"/>
    <col min="4" max="4" width="15.5" style="73" customWidth="1"/>
    <col min="5" max="11" width="11.5" style="73"/>
    <col min="12" max="12" width="12.83203125" style="73" customWidth="1"/>
    <col min="13" max="14" width="11.5" style="73"/>
    <col min="15" max="15" width="13" style="73" customWidth="1"/>
    <col min="16" max="17" width="3.1640625" style="73" customWidth="1"/>
    <col min="18" max="16384" width="11.5" style="73"/>
  </cols>
  <sheetData>
    <row r="1" spans="2:16" ht="14" thickBot="1"/>
    <row r="2" spans="2:16" ht="25.5" customHeight="1" thickTop="1">
      <c r="B2" s="378"/>
      <c r="C2" s="379"/>
      <c r="D2" s="379"/>
      <c r="E2" s="379"/>
      <c r="F2" s="379"/>
      <c r="G2" s="379"/>
      <c r="H2" s="379"/>
      <c r="I2" s="379"/>
      <c r="J2" s="379"/>
      <c r="K2" s="379"/>
      <c r="L2" s="379"/>
      <c r="M2" s="379"/>
      <c r="N2" s="379"/>
      <c r="O2" s="379"/>
      <c r="P2" s="380"/>
    </row>
    <row r="3" spans="2:16" ht="25.5" customHeight="1">
      <c r="B3" s="194"/>
      <c r="C3" s="375" t="s">
        <v>94</v>
      </c>
      <c r="D3" s="376"/>
      <c r="E3" s="376"/>
      <c r="F3" s="377"/>
      <c r="P3" s="162"/>
    </row>
    <row r="4" spans="2:16" ht="25.5" customHeight="1">
      <c r="B4" s="194"/>
      <c r="C4" s="195" t="s">
        <v>0</v>
      </c>
      <c r="D4" s="196" t="s">
        <v>1</v>
      </c>
      <c r="E4" s="195" t="s">
        <v>2</v>
      </c>
      <c r="F4" s="196">
        <v>3</v>
      </c>
      <c r="P4" s="162"/>
    </row>
    <row r="5" spans="2:16" ht="25.5" customHeight="1">
      <c r="B5" s="194"/>
      <c r="C5" s="172"/>
      <c r="D5" s="173"/>
      <c r="E5" s="172"/>
      <c r="F5" s="173"/>
      <c r="P5" s="162"/>
    </row>
    <row r="6" spans="2:16" ht="36.75" customHeight="1">
      <c r="B6" s="161"/>
      <c r="C6" s="295" t="s">
        <v>36</v>
      </c>
      <c r="D6" s="295"/>
      <c r="E6" s="295"/>
      <c r="F6" s="295"/>
      <c r="G6" s="295"/>
      <c r="H6" s="295"/>
      <c r="I6" s="295"/>
      <c r="J6" s="295"/>
      <c r="K6" s="295"/>
      <c r="L6" s="295"/>
      <c r="M6" s="295"/>
      <c r="N6" s="295"/>
      <c r="O6" s="295"/>
      <c r="P6" s="162"/>
    </row>
    <row r="7" spans="2:16" ht="14" thickBot="1">
      <c r="B7" s="161"/>
      <c r="P7" s="162"/>
    </row>
    <row r="8" spans="2:16">
      <c r="B8" s="161"/>
      <c r="C8" s="324"/>
      <c r="D8" s="326"/>
      <c r="E8" s="327"/>
      <c r="F8" s="327"/>
      <c r="G8" s="327"/>
      <c r="H8" s="327"/>
      <c r="I8" s="327"/>
      <c r="J8" s="327"/>
      <c r="K8" s="328"/>
      <c r="L8" s="338"/>
      <c r="M8" s="339"/>
      <c r="N8" s="339"/>
      <c r="O8" s="340"/>
      <c r="P8" s="162"/>
    </row>
    <row r="9" spans="2:16">
      <c r="B9" s="161"/>
      <c r="C9" s="325"/>
      <c r="D9" s="298" t="s">
        <v>37</v>
      </c>
      <c r="E9" s="299"/>
      <c r="F9" s="299"/>
      <c r="G9" s="299"/>
      <c r="H9" s="299"/>
      <c r="I9" s="299"/>
      <c r="J9" s="299"/>
      <c r="K9" s="300"/>
      <c r="L9" s="341"/>
      <c r="M9" s="342"/>
      <c r="N9" s="342"/>
      <c r="O9" s="343"/>
      <c r="P9" s="162"/>
    </row>
    <row r="10" spans="2:16">
      <c r="B10" s="161"/>
      <c r="C10" s="325"/>
      <c r="D10" s="329"/>
      <c r="E10" s="330"/>
      <c r="F10" s="330"/>
      <c r="G10" s="330"/>
      <c r="H10" s="330"/>
      <c r="I10" s="330"/>
      <c r="J10" s="330"/>
      <c r="K10" s="331"/>
      <c r="L10" s="296" t="s">
        <v>38</v>
      </c>
      <c r="M10" s="344"/>
      <c r="N10" s="345"/>
      <c r="O10" s="346"/>
      <c r="P10" s="162"/>
    </row>
    <row r="11" spans="2:16">
      <c r="B11" s="161"/>
      <c r="C11" s="325"/>
      <c r="D11" s="298" t="s">
        <v>39</v>
      </c>
      <c r="E11" s="299"/>
      <c r="F11" s="299"/>
      <c r="G11" s="299"/>
      <c r="H11" s="299"/>
      <c r="I11" s="299"/>
      <c r="J11" s="299"/>
      <c r="K11" s="300"/>
      <c r="L11" s="332"/>
      <c r="M11" s="347"/>
      <c r="N11" s="348"/>
      <c r="O11" s="349"/>
      <c r="P11" s="162"/>
    </row>
    <row r="12" spans="2:16" ht="12.75" customHeight="1">
      <c r="B12" s="161"/>
      <c r="C12" s="325"/>
      <c r="D12" s="301"/>
      <c r="E12" s="302"/>
      <c r="F12" s="302"/>
      <c r="G12" s="302"/>
      <c r="H12" s="302"/>
      <c r="I12" s="302"/>
      <c r="J12" s="302"/>
      <c r="K12" s="303"/>
      <c r="L12" s="296" t="s">
        <v>40</v>
      </c>
      <c r="M12" s="296">
        <v>1</v>
      </c>
      <c r="N12" s="296" t="s">
        <v>41</v>
      </c>
      <c r="O12" s="336">
        <v>1</v>
      </c>
      <c r="P12" s="162"/>
    </row>
    <row r="13" spans="2:16">
      <c r="B13" s="161"/>
      <c r="C13" s="325"/>
      <c r="D13" s="301"/>
      <c r="E13" s="302"/>
      <c r="F13" s="302"/>
      <c r="G13" s="302"/>
      <c r="H13" s="302"/>
      <c r="I13" s="302"/>
      <c r="J13" s="302"/>
      <c r="K13" s="303"/>
      <c r="L13" s="297"/>
      <c r="M13" s="297"/>
      <c r="N13" s="297"/>
      <c r="O13" s="337"/>
      <c r="P13" s="162"/>
    </row>
    <row r="14" spans="2:16">
      <c r="B14" s="161"/>
      <c r="C14" s="325"/>
      <c r="D14" s="298" t="s">
        <v>42</v>
      </c>
      <c r="E14" s="299"/>
      <c r="F14" s="299"/>
      <c r="G14" s="299"/>
      <c r="H14" s="299"/>
      <c r="I14" s="299"/>
      <c r="J14" s="299"/>
      <c r="K14" s="300"/>
      <c r="L14" s="297"/>
      <c r="M14" s="297"/>
      <c r="N14" s="297"/>
      <c r="O14" s="337"/>
      <c r="P14" s="162"/>
    </row>
    <row r="15" spans="2:16" ht="14" thickBot="1">
      <c r="B15" s="161"/>
      <c r="C15" s="144"/>
      <c r="D15" s="143"/>
      <c r="E15" s="143"/>
      <c r="F15" s="143"/>
      <c r="G15" s="143"/>
      <c r="H15" s="143"/>
      <c r="I15" s="143"/>
      <c r="J15" s="143"/>
      <c r="K15" s="143"/>
      <c r="L15" s="143"/>
      <c r="M15" s="142"/>
      <c r="N15" s="142"/>
      <c r="O15" s="141"/>
      <c r="P15" s="162"/>
    </row>
    <row r="16" spans="2:16">
      <c r="B16" s="161"/>
      <c r="C16" s="140"/>
      <c r="D16" s="139"/>
      <c r="E16" s="139"/>
      <c r="F16" s="139"/>
      <c r="G16" s="139"/>
      <c r="H16" s="139"/>
      <c r="I16" s="139"/>
      <c r="J16" s="139"/>
      <c r="K16" s="139"/>
      <c r="L16" s="138" t="s">
        <v>43</v>
      </c>
      <c r="M16" s="137" t="s">
        <v>44</v>
      </c>
      <c r="N16" s="137" t="s">
        <v>45</v>
      </c>
      <c r="O16" s="136" t="s">
        <v>46</v>
      </c>
      <c r="P16" s="162"/>
    </row>
    <row r="17" spans="2:16">
      <c r="B17" s="161"/>
      <c r="C17" s="82"/>
      <c r="D17" s="163"/>
      <c r="E17" s="163"/>
      <c r="F17" s="163"/>
      <c r="G17" s="163"/>
      <c r="H17" s="163"/>
      <c r="I17" s="163"/>
      <c r="J17" s="163"/>
      <c r="K17" s="163"/>
      <c r="L17" s="164"/>
      <c r="M17" s="135"/>
      <c r="N17" s="135"/>
      <c r="O17" s="134"/>
      <c r="P17" s="162"/>
    </row>
    <row r="18" spans="2:16" ht="18" customHeight="1">
      <c r="B18" s="161"/>
      <c r="C18" s="387" t="s">
        <v>47</v>
      </c>
      <c r="D18" s="388"/>
      <c r="E18" s="388"/>
      <c r="F18" s="388"/>
      <c r="G18" s="163"/>
      <c r="H18" s="163"/>
      <c r="I18" s="163" t="s">
        <v>48</v>
      </c>
      <c r="K18" s="163"/>
      <c r="L18" s="164"/>
      <c r="O18" s="133"/>
      <c r="P18" s="162"/>
    </row>
    <row r="19" spans="2:16">
      <c r="B19" s="161"/>
      <c r="C19" s="132"/>
      <c r="D19" s="131"/>
      <c r="E19" s="131"/>
      <c r="F19" s="131"/>
      <c r="G19" s="131"/>
      <c r="H19" s="131"/>
      <c r="I19" s="131"/>
      <c r="J19" s="131"/>
      <c r="K19" s="131"/>
      <c r="L19" s="131"/>
      <c r="M19" s="131"/>
      <c r="N19" s="131"/>
      <c r="O19" s="130"/>
      <c r="P19" s="162"/>
    </row>
    <row r="20" spans="2:16" ht="14" thickBot="1">
      <c r="B20" s="161"/>
      <c r="C20" s="155"/>
      <c r="D20" s="156"/>
      <c r="E20" s="156"/>
      <c r="F20" s="156"/>
      <c r="G20" s="156"/>
      <c r="H20" s="156"/>
      <c r="I20" s="156"/>
      <c r="J20" s="156"/>
      <c r="K20" s="156"/>
      <c r="L20" s="156"/>
      <c r="M20" s="156"/>
      <c r="N20" s="156"/>
      <c r="O20" s="129"/>
      <c r="P20" s="162"/>
    </row>
    <row r="21" spans="2:16" ht="14" thickBot="1">
      <c r="B21" s="161"/>
      <c r="C21" s="90"/>
      <c r="D21" s="89"/>
      <c r="E21" s="89"/>
      <c r="F21" s="89"/>
      <c r="G21" s="89"/>
      <c r="H21" s="89"/>
      <c r="K21" s="89"/>
      <c r="L21" s="89"/>
      <c r="M21" s="89"/>
      <c r="N21" s="89"/>
      <c r="O21" s="88"/>
      <c r="P21" s="162"/>
    </row>
    <row r="22" spans="2:16">
      <c r="B22" s="161"/>
      <c r="C22" s="306" t="s">
        <v>49</v>
      </c>
      <c r="D22" s="307"/>
      <c r="E22" s="307"/>
      <c r="F22" s="307"/>
      <c r="G22" s="307"/>
      <c r="H22" s="307"/>
      <c r="I22" s="307"/>
      <c r="J22" s="307"/>
      <c r="K22" s="307"/>
      <c r="L22" s="307"/>
      <c r="M22" s="307"/>
      <c r="N22" s="307"/>
      <c r="O22" s="308"/>
      <c r="P22" s="162"/>
    </row>
    <row r="23" spans="2:16" ht="14" thickBot="1">
      <c r="B23" s="161"/>
      <c r="C23" s="79"/>
      <c r="O23" s="78"/>
      <c r="P23" s="162"/>
    </row>
    <row r="24" spans="2:16">
      <c r="B24" s="161"/>
      <c r="C24" s="189" t="s">
        <v>50</v>
      </c>
      <c r="D24" s="333" t="s">
        <v>51</v>
      </c>
      <c r="E24" s="334"/>
      <c r="F24" s="334"/>
      <c r="G24" s="334"/>
      <c r="H24" s="334"/>
      <c r="I24" s="334"/>
      <c r="J24" s="334"/>
      <c r="K24" s="334"/>
      <c r="L24" s="335"/>
      <c r="M24" s="304" t="s">
        <v>52</v>
      </c>
      <c r="N24" s="305"/>
      <c r="O24" s="189" t="s">
        <v>11</v>
      </c>
      <c r="P24" s="162"/>
    </row>
    <row r="25" spans="2:16" ht="14" thickBot="1">
      <c r="B25" s="161"/>
      <c r="C25" s="128"/>
      <c r="D25" s="289"/>
      <c r="E25" s="359"/>
      <c r="F25" s="359"/>
      <c r="G25" s="359"/>
      <c r="H25" s="359"/>
      <c r="I25" s="359"/>
      <c r="J25" s="359"/>
      <c r="K25" s="359"/>
      <c r="L25" s="290"/>
      <c r="M25" s="289"/>
      <c r="N25" s="290"/>
      <c r="O25" s="127"/>
      <c r="P25" s="162"/>
    </row>
    <row r="26" spans="2:16">
      <c r="B26" s="161"/>
      <c r="C26" s="315" t="s">
        <v>53</v>
      </c>
      <c r="D26" s="316"/>
      <c r="E26" s="316"/>
      <c r="F26" s="316"/>
      <c r="G26" s="316"/>
      <c r="H26" s="316"/>
      <c r="I26" s="316"/>
      <c r="J26" s="316"/>
      <c r="K26" s="316"/>
      <c r="L26" s="316"/>
      <c r="M26" s="316"/>
      <c r="N26" s="316"/>
      <c r="O26" s="317"/>
      <c r="P26" s="162"/>
    </row>
    <row r="27" spans="2:16">
      <c r="B27" s="161"/>
      <c r="C27" s="318"/>
      <c r="D27" s="319"/>
      <c r="E27" s="319"/>
      <c r="F27" s="319"/>
      <c r="G27" s="319"/>
      <c r="H27" s="319"/>
      <c r="I27" s="319"/>
      <c r="J27" s="319"/>
      <c r="K27" s="319"/>
      <c r="L27" s="319"/>
      <c r="M27" s="319"/>
      <c r="N27" s="319"/>
      <c r="O27" s="320"/>
      <c r="P27" s="162"/>
    </row>
    <row r="28" spans="2:16" ht="14" thickBot="1">
      <c r="B28" s="161"/>
      <c r="C28" s="321"/>
      <c r="D28" s="322"/>
      <c r="E28" s="322"/>
      <c r="F28" s="322"/>
      <c r="G28" s="322"/>
      <c r="H28" s="322"/>
      <c r="I28" s="322"/>
      <c r="J28" s="322"/>
      <c r="K28" s="322"/>
      <c r="L28" s="322"/>
      <c r="M28" s="322"/>
      <c r="N28" s="322"/>
      <c r="O28" s="323"/>
      <c r="P28" s="162"/>
    </row>
    <row r="29" spans="2:16">
      <c r="B29" s="161"/>
      <c r="C29" s="291" t="s">
        <v>51</v>
      </c>
      <c r="D29" s="292"/>
      <c r="E29" s="292"/>
      <c r="F29" s="292"/>
      <c r="G29" s="293"/>
      <c r="H29" s="294" t="s">
        <v>54</v>
      </c>
      <c r="I29" s="292"/>
      <c r="J29" s="357" t="s">
        <v>55</v>
      </c>
      <c r="K29" s="358"/>
      <c r="L29" s="113" t="s">
        <v>56</v>
      </c>
      <c r="M29" s="294" t="s">
        <v>57</v>
      </c>
      <c r="N29" s="351"/>
      <c r="O29" s="118" t="s">
        <v>58</v>
      </c>
      <c r="P29" s="162"/>
    </row>
    <row r="30" spans="2:16">
      <c r="B30" s="161"/>
      <c r="C30" s="309"/>
      <c r="D30" s="310"/>
      <c r="E30" s="310"/>
      <c r="F30" s="310"/>
      <c r="G30" s="311"/>
      <c r="H30" s="312"/>
      <c r="I30" s="311"/>
      <c r="J30" s="312"/>
      <c r="K30" s="311"/>
      <c r="L30" s="124"/>
      <c r="M30" s="313"/>
      <c r="N30" s="314"/>
      <c r="O30" s="115"/>
      <c r="P30" s="162"/>
    </row>
    <row r="31" spans="2:16">
      <c r="B31" s="161"/>
      <c r="C31" s="99"/>
      <c r="D31" s="80"/>
      <c r="E31" s="80"/>
      <c r="F31" s="80"/>
      <c r="G31" s="125"/>
      <c r="H31" s="126"/>
      <c r="I31" s="125"/>
      <c r="J31" s="126"/>
      <c r="K31" s="125"/>
      <c r="L31" s="124"/>
      <c r="M31" s="313"/>
      <c r="N31" s="314"/>
      <c r="O31" s="115"/>
      <c r="P31" s="162"/>
    </row>
    <row r="32" spans="2:16" ht="14" thickBot="1">
      <c r="B32" s="161"/>
      <c r="C32" s="360"/>
      <c r="D32" s="361"/>
      <c r="E32" s="361"/>
      <c r="F32" s="361"/>
      <c r="G32" s="362"/>
      <c r="H32" s="363"/>
      <c r="I32" s="362"/>
      <c r="J32" s="363"/>
      <c r="K32" s="362"/>
      <c r="L32" s="123"/>
      <c r="M32" s="364"/>
      <c r="N32" s="365"/>
      <c r="O32" s="115"/>
      <c r="P32" s="162"/>
    </row>
    <row r="33" spans="2:16" ht="14" thickBot="1">
      <c r="B33" s="161"/>
      <c r="C33" s="352" t="s">
        <v>59</v>
      </c>
      <c r="D33" s="353"/>
      <c r="E33" s="353"/>
      <c r="F33" s="353"/>
      <c r="G33" s="353"/>
      <c r="H33" s="353"/>
      <c r="I33" s="353"/>
      <c r="J33" s="353"/>
      <c r="K33" s="353"/>
      <c r="L33" s="353"/>
      <c r="M33" s="353"/>
      <c r="N33" s="354"/>
      <c r="O33" s="114"/>
      <c r="P33" s="162"/>
    </row>
    <row r="34" spans="2:16" ht="13.5" customHeight="1">
      <c r="B34" s="161"/>
      <c r="C34" s="315" t="s">
        <v>60</v>
      </c>
      <c r="D34" s="316"/>
      <c r="E34" s="316"/>
      <c r="F34" s="316"/>
      <c r="G34" s="316"/>
      <c r="H34" s="316"/>
      <c r="I34" s="316"/>
      <c r="J34" s="316"/>
      <c r="K34" s="316"/>
      <c r="L34" s="316"/>
      <c r="M34" s="316"/>
      <c r="N34" s="316"/>
      <c r="O34" s="317"/>
      <c r="P34" s="162"/>
    </row>
    <row r="35" spans="2:16">
      <c r="B35" s="161"/>
      <c r="C35" s="318"/>
      <c r="D35" s="319"/>
      <c r="E35" s="319"/>
      <c r="F35" s="319"/>
      <c r="G35" s="319"/>
      <c r="H35" s="319"/>
      <c r="I35" s="319"/>
      <c r="J35" s="319"/>
      <c r="K35" s="319"/>
      <c r="L35" s="319"/>
      <c r="M35" s="319"/>
      <c r="N35" s="319"/>
      <c r="O35" s="320"/>
      <c r="P35" s="162"/>
    </row>
    <row r="36" spans="2:16" ht="14" thickBot="1">
      <c r="B36" s="161"/>
      <c r="C36" s="321"/>
      <c r="D36" s="322"/>
      <c r="E36" s="322"/>
      <c r="F36" s="322"/>
      <c r="G36" s="322"/>
      <c r="H36" s="322"/>
      <c r="I36" s="322"/>
      <c r="J36" s="322"/>
      <c r="K36" s="322"/>
      <c r="L36" s="322"/>
      <c r="M36" s="322"/>
      <c r="N36" s="322"/>
      <c r="O36" s="323"/>
      <c r="P36" s="162"/>
    </row>
    <row r="37" spans="2:16">
      <c r="B37" s="161"/>
      <c r="C37" s="291" t="s">
        <v>51</v>
      </c>
      <c r="D37" s="350"/>
      <c r="E37" s="350"/>
      <c r="F37" s="350"/>
      <c r="G37" s="350"/>
      <c r="H37" s="350"/>
      <c r="I37" s="350"/>
      <c r="J37" s="351"/>
      <c r="K37" s="160" t="s">
        <v>52</v>
      </c>
      <c r="L37" s="113" t="s">
        <v>11</v>
      </c>
      <c r="M37" s="294" t="s">
        <v>61</v>
      </c>
      <c r="N37" s="351"/>
      <c r="O37" s="118" t="s">
        <v>58</v>
      </c>
      <c r="P37" s="162"/>
    </row>
    <row r="38" spans="2:16">
      <c r="B38" s="161"/>
      <c r="C38" s="309"/>
      <c r="D38" s="310"/>
      <c r="E38" s="310"/>
      <c r="F38" s="310"/>
      <c r="G38" s="310"/>
      <c r="H38" s="310"/>
      <c r="I38" s="310"/>
      <c r="J38" s="311"/>
      <c r="K38" s="157"/>
      <c r="L38" s="122"/>
      <c r="M38" s="287"/>
      <c r="N38" s="288"/>
      <c r="O38" s="115"/>
      <c r="P38" s="162"/>
    </row>
    <row r="39" spans="2:16" ht="14" thickBot="1">
      <c r="B39" s="161"/>
      <c r="C39" s="360"/>
      <c r="D39" s="361"/>
      <c r="E39" s="361"/>
      <c r="F39" s="361"/>
      <c r="G39" s="361"/>
      <c r="H39" s="361"/>
      <c r="I39" s="361"/>
      <c r="J39" s="362"/>
      <c r="K39" s="80"/>
      <c r="L39" s="121"/>
      <c r="M39" s="366"/>
      <c r="N39" s="367"/>
      <c r="O39" s="120"/>
      <c r="P39" s="162"/>
    </row>
    <row r="40" spans="2:16" ht="14" thickBot="1">
      <c r="B40" s="161"/>
      <c r="C40" s="352" t="s">
        <v>59</v>
      </c>
      <c r="D40" s="353"/>
      <c r="E40" s="353"/>
      <c r="F40" s="353"/>
      <c r="G40" s="353"/>
      <c r="H40" s="353"/>
      <c r="I40" s="353"/>
      <c r="J40" s="353"/>
      <c r="K40" s="353"/>
      <c r="L40" s="353"/>
      <c r="M40" s="353"/>
      <c r="N40" s="354"/>
      <c r="O40" s="103">
        <v>0</v>
      </c>
      <c r="P40" s="162"/>
    </row>
    <row r="41" spans="2:16">
      <c r="B41" s="161"/>
      <c r="C41" s="315" t="s">
        <v>62</v>
      </c>
      <c r="D41" s="316"/>
      <c r="E41" s="316"/>
      <c r="F41" s="316"/>
      <c r="G41" s="316"/>
      <c r="H41" s="316"/>
      <c r="I41" s="316"/>
      <c r="J41" s="316"/>
      <c r="K41" s="316"/>
      <c r="L41" s="316"/>
      <c r="M41" s="316"/>
      <c r="N41" s="316"/>
      <c r="O41" s="317"/>
      <c r="P41" s="162"/>
    </row>
    <row r="42" spans="2:16">
      <c r="B42" s="161"/>
      <c r="C42" s="318"/>
      <c r="D42" s="319"/>
      <c r="E42" s="319"/>
      <c r="F42" s="319"/>
      <c r="G42" s="319"/>
      <c r="H42" s="319"/>
      <c r="I42" s="319"/>
      <c r="J42" s="319"/>
      <c r="K42" s="319"/>
      <c r="L42" s="319"/>
      <c r="M42" s="319"/>
      <c r="N42" s="319"/>
      <c r="O42" s="320"/>
      <c r="P42" s="162"/>
    </row>
    <row r="43" spans="2:16" ht="14" thickBot="1">
      <c r="B43" s="161"/>
      <c r="C43" s="321"/>
      <c r="D43" s="322"/>
      <c r="E43" s="322"/>
      <c r="F43" s="322"/>
      <c r="G43" s="322"/>
      <c r="H43" s="322"/>
      <c r="I43" s="322"/>
      <c r="J43" s="322"/>
      <c r="K43" s="322"/>
      <c r="L43" s="322"/>
      <c r="M43" s="322"/>
      <c r="N43" s="322"/>
      <c r="O43" s="323"/>
      <c r="P43" s="162"/>
    </row>
    <row r="44" spans="2:16">
      <c r="B44" s="161"/>
      <c r="C44" s="291" t="s">
        <v>63</v>
      </c>
      <c r="D44" s="350"/>
      <c r="E44" s="350"/>
      <c r="F44" s="350"/>
      <c r="G44" s="350"/>
      <c r="H44" s="350"/>
      <c r="I44" s="350"/>
      <c r="J44" s="113" t="s">
        <v>64</v>
      </c>
      <c r="K44" s="158" t="s">
        <v>65</v>
      </c>
      <c r="L44" s="119" t="s">
        <v>66</v>
      </c>
      <c r="M44" s="294" t="s">
        <v>67</v>
      </c>
      <c r="N44" s="351"/>
      <c r="O44" s="118" t="s">
        <v>58</v>
      </c>
      <c r="P44" s="162"/>
    </row>
    <row r="45" spans="2:16">
      <c r="B45" s="161"/>
      <c r="C45" s="309"/>
      <c r="D45" s="310"/>
      <c r="E45" s="310"/>
      <c r="F45" s="310"/>
      <c r="G45" s="310"/>
      <c r="H45" s="310"/>
      <c r="I45" s="310"/>
      <c r="J45" s="116"/>
      <c r="K45" s="117"/>
      <c r="L45" s="116"/>
      <c r="M45" s="373"/>
      <c r="N45" s="374"/>
      <c r="O45" s="115"/>
      <c r="P45" s="162"/>
    </row>
    <row r="46" spans="2:16" ht="14" thickBot="1">
      <c r="B46" s="161"/>
      <c r="C46" s="360"/>
      <c r="D46" s="361"/>
      <c r="E46" s="361"/>
      <c r="F46" s="361"/>
      <c r="G46" s="361"/>
      <c r="H46" s="361"/>
      <c r="I46" s="361"/>
      <c r="J46" s="105"/>
      <c r="K46" s="74"/>
      <c r="L46" s="105"/>
      <c r="M46" s="366"/>
      <c r="N46" s="367"/>
      <c r="O46" s="104"/>
      <c r="P46" s="162"/>
    </row>
    <row r="47" spans="2:16" ht="14" thickBot="1">
      <c r="B47" s="161"/>
      <c r="C47" s="352" t="s">
        <v>59</v>
      </c>
      <c r="D47" s="353"/>
      <c r="E47" s="353"/>
      <c r="F47" s="353"/>
      <c r="G47" s="353"/>
      <c r="H47" s="353"/>
      <c r="I47" s="353"/>
      <c r="J47" s="353"/>
      <c r="K47" s="353"/>
      <c r="L47" s="353"/>
      <c r="M47" s="353"/>
      <c r="N47" s="354"/>
      <c r="O47" s="114"/>
      <c r="P47" s="162"/>
    </row>
    <row r="48" spans="2:16">
      <c r="B48" s="161"/>
      <c r="C48" s="315" t="s">
        <v>68</v>
      </c>
      <c r="D48" s="316"/>
      <c r="E48" s="316"/>
      <c r="F48" s="316"/>
      <c r="G48" s="316"/>
      <c r="H48" s="316"/>
      <c r="I48" s="316"/>
      <c r="J48" s="316"/>
      <c r="K48" s="316"/>
      <c r="L48" s="316"/>
      <c r="M48" s="316"/>
      <c r="N48" s="316"/>
      <c r="O48" s="317"/>
      <c r="P48" s="162"/>
    </row>
    <row r="49" spans="2:16">
      <c r="B49" s="161"/>
      <c r="C49" s="318"/>
      <c r="D49" s="319"/>
      <c r="E49" s="319"/>
      <c r="F49" s="319"/>
      <c r="G49" s="319"/>
      <c r="H49" s="319"/>
      <c r="I49" s="319"/>
      <c r="J49" s="319"/>
      <c r="K49" s="319"/>
      <c r="L49" s="319"/>
      <c r="M49" s="319"/>
      <c r="N49" s="319"/>
      <c r="O49" s="320"/>
      <c r="P49" s="162"/>
    </row>
    <row r="50" spans="2:16" ht="14" thickBot="1">
      <c r="B50" s="161"/>
      <c r="C50" s="321"/>
      <c r="D50" s="322"/>
      <c r="E50" s="322"/>
      <c r="F50" s="322"/>
      <c r="G50" s="322"/>
      <c r="H50" s="322"/>
      <c r="I50" s="322"/>
      <c r="J50" s="322"/>
      <c r="K50" s="322"/>
      <c r="L50" s="322"/>
      <c r="M50" s="322"/>
      <c r="N50" s="322"/>
      <c r="O50" s="323"/>
      <c r="P50" s="162"/>
    </row>
    <row r="51" spans="2:16">
      <c r="B51" s="161"/>
      <c r="C51" s="291" t="s">
        <v>69</v>
      </c>
      <c r="D51" s="350"/>
      <c r="E51" s="350"/>
      <c r="F51" s="350"/>
      <c r="G51" s="350"/>
      <c r="H51" s="350"/>
      <c r="I51" s="350"/>
      <c r="J51" s="113" t="s">
        <v>70</v>
      </c>
      <c r="K51" s="112" t="s">
        <v>71</v>
      </c>
      <c r="L51" s="101" t="s">
        <v>72</v>
      </c>
      <c r="M51" s="371" t="s">
        <v>57</v>
      </c>
      <c r="N51" s="372"/>
      <c r="O51" s="100" t="s">
        <v>58</v>
      </c>
      <c r="P51" s="162"/>
    </row>
    <row r="52" spans="2:16">
      <c r="B52" s="161"/>
      <c r="C52" s="111"/>
      <c r="D52" s="110"/>
      <c r="E52" s="110"/>
      <c r="F52" s="110"/>
      <c r="G52" s="110"/>
      <c r="H52" s="110"/>
      <c r="I52" s="110"/>
      <c r="J52" s="109"/>
      <c r="K52" s="108"/>
      <c r="L52" s="107"/>
      <c r="M52" s="355"/>
      <c r="N52" s="356"/>
      <c r="O52" s="106"/>
      <c r="P52" s="162"/>
    </row>
    <row r="53" spans="2:16">
      <c r="B53" s="161"/>
      <c r="C53" s="111"/>
      <c r="D53" s="110"/>
      <c r="E53" s="110"/>
      <c r="F53" s="110"/>
      <c r="G53" s="110"/>
      <c r="H53" s="110"/>
      <c r="I53" s="110"/>
      <c r="J53" s="109"/>
      <c r="K53" s="108"/>
      <c r="L53" s="107"/>
      <c r="M53" s="355"/>
      <c r="N53" s="356"/>
      <c r="O53" s="106"/>
      <c r="P53" s="162"/>
    </row>
    <row r="54" spans="2:16">
      <c r="B54" s="161"/>
      <c r="C54" s="111"/>
      <c r="D54" s="110"/>
      <c r="E54" s="110"/>
      <c r="F54" s="110"/>
      <c r="G54" s="110"/>
      <c r="H54" s="110"/>
      <c r="I54" s="110"/>
      <c r="J54" s="109"/>
      <c r="K54" s="108"/>
      <c r="L54" s="107"/>
      <c r="M54" s="373"/>
      <c r="N54" s="374"/>
      <c r="O54" s="106"/>
      <c r="P54" s="162"/>
    </row>
    <row r="55" spans="2:16" ht="14" thickBot="1">
      <c r="B55" s="161"/>
      <c r="C55" s="360"/>
      <c r="D55" s="361"/>
      <c r="E55" s="361"/>
      <c r="F55" s="361"/>
      <c r="G55" s="361"/>
      <c r="H55" s="361"/>
      <c r="I55" s="361"/>
      <c r="J55" s="105"/>
      <c r="K55" s="74"/>
      <c r="L55" s="105"/>
      <c r="M55" s="366"/>
      <c r="N55" s="367"/>
      <c r="O55" s="104"/>
      <c r="P55" s="162"/>
    </row>
    <row r="56" spans="2:16" ht="14" thickBot="1">
      <c r="B56" s="161"/>
      <c r="C56" s="352" t="s">
        <v>59</v>
      </c>
      <c r="D56" s="353"/>
      <c r="E56" s="353"/>
      <c r="F56" s="353"/>
      <c r="G56" s="353"/>
      <c r="H56" s="353"/>
      <c r="I56" s="353"/>
      <c r="J56" s="353"/>
      <c r="K56" s="353"/>
      <c r="L56" s="353"/>
      <c r="M56" s="353"/>
      <c r="N56" s="354"/>
      <c r="O56" s="103"/>
      <c r="P56" s="162"/>
    </row>
    <row r="57" spans="2:16" ht="14" thickBot="1">
      <c r="B57" s="161"/>
      <c r="C57" s="79"/>
      <c r="O57" s="78"/>
      <c r="P57" s="162"/>
    </row>
    <row r="58" spans="2:16" ht="14" thickBot="1">
      <c r="B58" s="161"/>
      <c r="C58" s="368" t="s">
        <v>73</v>
      </c>
      <c r="D58" s="369"/>
      <c r="E58" s="369"/>
      <c r="F58" s="369"/>
      <c r="G58" s="369"/>
      <c r="H58" s="369"/>
      <c r="I58" s="369"/>
      <c r="J58" s="369"/>
      <c r="K58" s="369"/>
      <c r="L58" s="369"/>
      <c r="M58" s="369"/>
      <c r="N58" s="370"/>
      <c r="O58" s="102"/>
      <c r="P58" s="162"/>
    </row>
    <row r="59" spans="2:16">
      <c r="B59" s="161"/>
      <c r="C59" s="315" t="s">
        <v>74</v>
      </c>
      <c r="D59" s="316"/>
      <c r="E59" s="316"/>
      <c r="F59" s="316"/>
      <c r="G59" s="316"/>
      <c r="H59" s="316"/>
      <c r="I59" s="316"/>
      <c r="J59" s="316"/>
      <c r="K59" s="316"/>
      <c r="L59" s="316"/>
      <c r="M59" s="316"/>
      <c r="N59" s="316"/>
      <c r="O59" s="317"/>
      <c r="P59" s="162"/>
    </row>
    <row r="60" spans="2:16">
      <c r="B60" s="161"/>
      <c r="C60" s="318"/>
      <c r="D60" s="319"/>
      <c r="E60" s="319"/>
      <c r="F60" s="319"/>
      <c r="G60" s="319"/>
      <c r="H60" s="319"/>
      <c r="I60" s="319"/>
      <c r="J60" s="319"/>
      <c r="K60" s="319"/>
      <c r="L60" s="319"/>
      <c r="M60" s="319"/>
      <c r="N60" s="319"/>
      <c r="O60" s="320"/>
      <c r="P60" s="162"/>
    </row>
    <row r="61" spans="2:16" ht="14" thickBot="1">
      <c r="B61" s="161"/>
      <c r="C61" s="321"/>
      <c r="D61" s="322"/>
      <c r="E61" s="322"/>
      <c r="F61" s="322"/>
      <c r="G61" s="322"/>
      <c r="H61" s="322"/>
      <c r="I61" s="322"/>
      <c r="J61" s="322"/>
      <c r="K61" s="322"/>
      <c r="L61" s="322"/>
      <c r="M61" s="322"/>
      <c r="N61" s="322"/>
      <c r="O61" s="323"/>
      <c r="P61" s="162"/>
    </row>
    <row r="62" spans="2:16">
      <c r="B62" s="161"/>
      <c r="C62" s="291" t="s">
        <v>75</v>
      </c>
      <c r="D62" s="350"/>
      <c r="E62" s="350"/>
      <c r="F62" s="350"/>
      <c r="G62" s="350"/>
      <c r="H62" s="350"/>
      <c r="I62" s="350"/>
      <c r="J62" s="158"/>
      <c r="K62" s="159"/>
      <c r="L62" s="101" t="s">
        <v>76</v>
      </c>
      <c r="M62" s="371" t="s">
        <v>77</v>
      </c>
      <c r="N62" s="372"/>
      <c r="O62" s="100"/>
      <c r="P62" s="162"/>
    </row>
    <row r="63" spans="2:16">
      <c r="B63" s="161"/>
      <c r="C63" s="309" t="s">
        <v>23</v>
      </c>
      <c r="D63" s="310"/>
      <c r="E63" s="310"/>
      <c r="F63" s="310"/>
      <c r="G63" s="310"/>
      <c r="H63" s="310"/>
      <c r="I63" s="310"/>
      <c r="J63" s="98"/>
      <c r="K63" s="97"/>
      <c r="L63" s="94"/>
      <c r="M63" s="395"/>
      <c r="N63" s="396"/>
      <c r="O63" s="93"/>
      <c r="P63" s="162"/>
    </row>
    <row r="64" spans="2:16">
      <c r="B64" s="161"/>
      <c r="C64" s="99" t="s">
        <v>78</v>
      </c>
      <c r="D64" s="80"/>
      <c r="E64" s="80"/>
      <c r="F64" s="80"/>
      <c r="G64" s="80"/>
      <c r="H64" s="80"/>
      <c r="I64" s="80"/>
      <c r="J64" s="98"/>
      <c r="K64" s="97"/>
      <c r="L64" s="94"/>
      <c r="M64" s="395"/>
      <c r="N64" s="396"/>
      <c r="O64" s="93"/>
      <c r="P64" s="162"/>
    </row>
    <row r="65" spans="2:16" ht="14" thickBot="1">
      <c r="B65" s="161"/>
      <c r="C65" s="155" t="s">
        <v>79</v>
      </c>
      <c r="D65" s="156"/>
      <c r="E65" s="156"/>
      <c r="F65" s="156"/>
      <c r="G65" s="156"/>
      <c r="H65" s="156"/>
      <c r="I65" s="156"/>
      <c r="J65" s="96"/>
      <c r="K65" s="95"/>
      <c r="L65" s="94"/>
      <c r="M65" s="397"/>
      <c r="N65" s="398"/>
      <c r="O65" s="93"/>
      <c r="P65" s="162"/>
    </row>
    <row r="66" spans="2:16" ht="14" thickBot="1">
      <c r="B66" s="161"/>
      <c r="C66" s="352" t="s">
        <v>59</v>
      </c>
      <c r="D66" s="353"/>
      <c r="E66" s="353"/>
      <c r="F66" s="353"/>
      <c r="G66" s="353"/>
      <c r="H66" s="353"/>
      <c r="I66" s="353"/>
      <c r="J66" s="353"/>
      <c r="K66" s="353"/>
      <c r="L66" s="353"/>
      <c r="M66" s="353"/>
      <c r="N66" s="354"/>
      <c r="O66" s="92"/>
      <c r="P66" s="162"/>
    </row>
    <row r="67" spans="2:16" ht="14" thickBot="1">
      <c r="B67" s="161"/>
      <c r="C67" s="79"/>
      <c r="O67" s="78"/>
      <c r="P67" s="162"/>
    </row>
    <row r="68" spans="2:16" ht="14" thickBot="1">
      <c r="B68" s="161"/>
      <c r="C68" s="368" t="s">
        <v>80</v>
      </c>
      <c r="D68" s="369"/>
      <c r="E68" s="369"/>
      <c r="F68" s="369"/>
      <c r="G68" s="369"/>
      <c r="H68" s="369"/>
      <c r="I68" s="369"/>
      <c r="J68" s="369"/>
      <c r="K68" s="369"/>
      <c r="L68" s="369"/>
      <c r="M68" s="369"/>
      <c r="N68" s="370"/>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81</v>
      </c>
      <c r="I72" s="81"/>
      <c r="J72" s="81"/>
      <c r="K72" s="81"/>
      <c r="O72" s="78"/>
      <c r="P72" s="162"/>
    </row>
    <row r="73" spans="2:16">
      <c r="B73" s="161"/>
      <c r="C73" s="87"/>
      <c r="D73" s="165"/>
      <c r="E73" s="165"/>
      <c r="F73" s="165"/>
      <c r="G73" s="165"/>
      <c r="H73" s="81" t="s">
        <v>82</v>
      </c>
      <c r="I73" s="165"/>
      <c r="J73" s="165"/>
      <c r="K73" s="165"/>
      <c r="L73" s="165"/>
      <c r="M73" s="165"/>
      <c r="N73" s="165"/>
      <c r="O73" s="86"/>
      <c r="P73" s="162"/>
    </row>
    <row r="74" spans="2:16">
      <c r="B74" s="161"/>
      <c r="C74" s="87"/>
      <c r="D74" s="165"/>
      <c r="E74" s="165"/>
      <c r="F74" s="165"/>
      <c r="G74" s="165"/>
      <c r="H74" s="81" t="s">
        <v>83</v>
      </c>
      <c r="K74" s="165"/>
      <c r="L74" s="165"/>
      <c r="M74" s="165"/>
      <c r="N74" s="165"/>
      <c r="O74" s="86"/>
      <c r="P74" s="162"/>
    </row>
    <row r="75" spans="2:16">
      <c r="B75" s="161"/>
      <c r="C75" s="82"/>
      <c r="D75" s="166"/>
      <c r="E75" s="166"/>
      <c r="F75" s="166"/>
      <c r="G75" s="166"/>
      <c r="H75" s="81" t="s">
        <v>84</v>
      </c>
      <c r="I75" s="166"/>
      <c r="J75" s="166"/>
      <c r="K75" s="166"/>
      <c r="L75" s="166"/>
      <c r="M75" s="166"/>
      <c r="N75" s="166"/>
      <c r="O75" s="76"/>
      <c r="P75" s="162"/>
    </row>
    <row r="76" spans="2:16">
      <c r="B76" s="161"/>
      <c r="C76" s="79"/>
      <c r="H76" s="73" t="s">
        <v>85</v>
      </c>
      <c r="O76" s="78"/>
      <c r="P76" s="162"/>
    </row>
    <row r="77" spans="2:16">
      <c r="B77" s="161"/>
      <c r="C77" s="85" t="s">
        <v>86</v>
      </c>
      <c r="D77" s="154"/>
      <c r="E77" s="154"/>
      <c r="F77" s="154"/>
      <c r="G77" s="154"/>
      <c r="H77" s="154"/>
      <c r="I77" s="154"/>
      <c r="J77" s="154"/>
      <c r="K77" s="154"/>
      <c r="L77" s="154"/>
      <c r="M77" s="154"/>
      <c r="N77" s="154"/>
      <c r="O77" s="84"/>
      <c r="P77" s="162"/>
    </row>
    <row r="78" spans="2:16">
      <c r="B78" s="161"/>
      <c r="C78" s="392"/>
      <c r="D78" s="393"/>
      <c r="E78" s="393"/>
      <c r="F78" s="393"/>
      <c r="G78" s="393"/>
      <c r="H78" s="393"/>
      <c r="I78" s="393"/>
      <c r="J78" s="393"/>
      <c r="K78" s="393"/>
      <c r="L78" s="393"/>
      <c r="M78" s="393"/>
      <c r="N78" s="393"/>
      <c r="O78" s="394"/>
      <c r="P78" s="162"/>
    </row>
    <row r="79" spans="2:16">
      <c r="B79" s="161"/>
      <c r="C79" s="392"/>
      <c r="D79" s="393"/>
      <c r="E79" s="393"/>
      <c r="F79" s="393"/>
      <c r="G79" s="393"/>
      <c r="H79" s="393"/>
      <c r="I79" s="393"/>
      <c r="J79" s="393"/>
      <c r="K79" s="393"/>
      <c r="L79" s="393"/>
      <c r="M79" s="393"/>
      <c r="N79" s="393"/>
      <c r="O79" s="394"/>
      <c r="P79" s="162"/>
    </row>
    <row r="80" spans="2:16">
      <c r="B80" s="161"/>
      <c r="C80" s="82"/>
      <c r="D80" s="166"/>
      <c r="E80" s="166"/>
      <c r="F80" s="166"/>
      <c r="G80" s="166"/>
      <c r="H80" s="166"/>
      <c r="I80" s="166"/>
      <c r="J80" s="166"/>
      <c r="K80" s="166"/>
      <c r="L80" s="166"/>
      <c r="M80" s="166"/>
      <c r="N80" s="166"/>
      <c r="O80" s="76"/>
      <c r="P80" s="162"/>
    </row>
    <row r="81" spans="2:16">
      <c r="B81" s="161"/>
      <c r="C81" s="83" t="s">
        <v>87</v>
      </c>
      <c r="D81" s="166"/>
      <c r="E81" s="166"/>
      <c r="F81" s="166"/>
      <c r="G81" s="166"/>
      <c r="H81" s="166"/>
      <c r="I81" s="166"/>
      <c r="J81" s="166"/>
      <c r="K81" s="166"/>
      <c r="L81" s="166"/>
      <c r="M81" s="166"/>
      <c r="N81" s="166"/>
      <c r="O81" s="76"/>
      <c r="P81" s="162"/>
    </row>
    <row r="82" spans="2:16" ht="12.75" customHeight="1">
      <c r="B82" s="161"/>
      <c r="C82" s="389" t="s">
        <v>88</v>
      </c>
      <c r="D82" s="390"/>
      <c r="E82" s="390"/>
      <c r="F82" s="390"/>
      <c r="G82" s="390"/>
      <c r="H82" s="390"/>
      <c r="I82" s="390"/>
      <c r="J82" s="390"/>
      <c r="K82" s="390"/>
      <c r="L82" s="390"/>
      <c r="M82" s="390"/>
      <c r="N82" s="390"/>
      <c r="O82" s="391"/>
      <c r="P82" s="162"/>
    </row>
    <row r="83" spans="2:16">
      <c r="B83" s="161"/>
      <c r="C83" s="389"/>
      <c r="D83" s="390"/>
      <c r="E83" s="390"/>
      <c r="F83" s="390"/>
      <c r="G83" s="390"/>
      <c r="H83" s="390"/>
      <c r="I83" s="390"/>
      <c r="J83" s="390"/>
      <c r="K83" s="390"/>
      <c r="L83" s="390"/>
      <c r="M83" s="390"/>
      <c r="N83" s="390"/>
      <c r="O83" s="391"/>
      <c r="P83" s="162"/>
    </row>
    <row r="84" spans="2:16" ht="13" customHeight="1">
      <c r="B84" s="161"/>
      <c r="C84" s="389" t="s">
        <v>89</v>
      </c>
      <c r="D84" s="390"/>
      <c r="E84" s="390"/>
      <c r="F84" s="390"/>
      <c r="G84" s="390"/>
      <c r="H84" s="390"/>
      <c r="I84" s="390"/>
      <c r="J84" s="390"/>
      <c r="K84" s="390"/>
      <c r="L84" s="390"/>
      <c r="M84" s="390"/>
      <c r="N84" s="390"/>
      <c r="O84" s="391"/>
      <c r="P84" s="162"/>
    </row>
    <row r="85" spans="2:16">
      <c r="B85" s="161"/>
      <c r="C85" s="389"/>
      <c r="D85" s="390"/>
      <c r="E85" s="390"/>
      <c r="F85" s="390"/>
      <c r="G85" s="390"/>
      <c r="H85" s="390"/>
      <c r="I85" s="390"/>
      <c r="J85" s="390"/>
      <c r="K85" s="390"/>
      <c r="L85" s="390"/>
      <c r="M85" s="390"/>
      <c r="N85" s="390"/>
      <c r="O85" s="391"/>
      <c r="P85" s="162"/>
    </row>
    <row r="86" spans="2:16">
      <c r="B86" s="161"/>
      <c r="C86" s="82"/>
      <c r="D86" s="166"/>
      <c r="E86" s="166"/>
      <c r="F86" s="166"/>
      <c r="G86" s="166"/>
      <c r="H86" s="166"/>
      <c r="I86" s="166"/>
      <c r="J86" s="166"/>
      <c r="K86" s="166"/>
      <c r="L86" s="166"/>
      <c r="M86" s="166"/>
      <c r="N86" s="166"/>
      <c r="O86" s="76"/>
      <c r="P86" s="162"/>
    </row>
    <row r="87" spans="2:16">
      <c r="B87" s="161"/>
      <c r="C87" s="79"/>
      <c r="H87" s="81" t="s">
        <v>81</v>
      </c>
      <c r="O87" s="78"/>
      <c r="P87" s="162"/>
    </row>
    <row r="88" spans="2:16">
      <c r="B88" s="161"/>
      <c r="C88" s="79"/>
      <c r="H88" s="73" t="s">
        <v>82</v>
      </c>
      <c r="I88" s="80"/>
      <c r="J88" s="80"/>
      <c r="K88" s="80"/>
      <c r="O88" s="78"/>
      <c r="P88" s="162"/>
    </row>
    <row r="89" spans="2:16">
      <c r="B89" s="161"/>
      <c r="C89" s="79"/>
      <c r="H89" s="73" t="s">
        <v>90</v>
      </c>
      <c r="I89" s="167"/>
      <c r="J89" s="167"/>
      <c r="K89" s="167"/>
      <c r="O89" s="78"/>
      <c r="P89" s="162"/>
    </row>
    <row r="90" spans="2:16">
      <c r="B90" s="161"/>
      <c r="C90" s="77"/>
      <c r="D90" s="166"/>
      <c r="E90" s="166"/>
      <c r="F90" s="166"/>
      <c r="G90" s="166"/>
      <c r="H90" s="73" t="s">
        <v>84</v>
      </c>
      <c r="L90" s="166"/>
      <c r="M90" s="166"/>
      <c r="N90" s="166"/>
      <c r="O90" s="76"/>
      <c r="P90" s="162"/>
    </row>
    <row r="91" spans="2:16" ht="17.25" customHeight="1">
      <c r="B91" s="161"/>
      <c r="C91" s="75"/>
      <c r="D91" s="168"/>
      <c r="E91" s="168"/>
      <c r="K91" s="381"/>
      <c r="L91" s="381"/>
      <c r="M91" s="381"/>
      <c r="N91" s="381"/>
      <c r="O91" s="382"/>
      <c r="P91" s="162"/>
    </row>
    <row r="92" spans="2:16" ht="18.75" customHeight="1" thickBot="1">
      <c r="B92" s="161"/>
      <c r="C92" s="385"/>
      <c r="D92" s="386"/>
      <c r="E92" s="386"/>
      <c r="F92" s="74"/>
      <c r="G92" s="74"/>
      <c r="H92" s="74"/>
      <c r="I92" s="74"/>
      <c r="J92" s="74"/>
      <c r="K92" s="383"/>
      <c r="L92" s="383"/>
      <c r="M92" s="383"/>
      <c r="N92" s="383"/>
      <c r="O92" s="384"/>
      <c r="P92" s="162"/>
    </row>
    <row r="93" spans="2:16" ht="14" thickBot="1">
      <c r="B93" s="169"/>
      <c r="C93" s="170"/>
      <c r="D93" s="170"/>
      <c r="E93" s="170"/>
      <c r="F93" s="170"/>
      <c r="G93" s="170"/>
      <c r="H93" s="170"/>
      <c r="I93" s="170"/>
      <c r="J93" s="170"/>
      <c r="K93" s="170"/>
      <c r="L93" s="170"/>
      <c r="M93" s="170"/>
      <c r="N93" s="170"/>
      <c r="O93" s="170"/>
      <c r="P93" s="171"/>
    </row>
    <row r="94" spans="2:16" ht="14"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purl.org/dc/dcmitype/"/>
    <ds:schemaRef ds:uri="http://purl.org/dc/elements/1.1/"/>
    <ds:schemaRef ds:uri="http://schemas.microsoft.com/office/2006/documentManagement/types"/>
    <ds:schemaRef ds:uri="http://purl.org/dc/terms/"/>
    <ds:schemaRef ds:uri="http://schemas.openxmlformats.org/package/2006/metadata/core-properties"/>
    <ds:schemaRef ds:uri="http://schemas.microsoft.com/office/infopath/2007/PartnerControls"/>
    <ds:schemaRef ds:uri="a6cb9e4b-f1d1-4245-83ec-6cad768d538a"/>
    <ds:schemaRef ds:uri="9d85dbaf-23eb-4e57-a637-93dcacc8b1a1"/>
    <ds:schemaRef ds:uri="http://www.w3.org/XML/1998/namespace"/>
  </ds:schemaRefs>
</ds:datastoreItem>
</file>

<file path=customXml/itemProps3.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GERENCIA T&amp;T INGENIERIA Y CONSULTORIA S. EN C.</cp:lastModifiedBy>
  <cp:revision/>
  <cp:lastPrinted>2020-02-14T22:15:33Z</cp:lastPrinted>
  <dcterms:created xsi:type="dcterms:W3CDTF">2006-06-27T16:47:25Z</dcterms:created>
  <dcterms:modified xsi:type="dcterms:W3CDTF">2026-06-03T15:14:46Z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