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anaczuluaga\Desktop\1 BIENESTAR 2026\CONTRATOS 2026\TRC-2026-027 CONTRATO RECUCA MINIMA CUANTÍA\"/>
    </mc:Choice>
  </mc:AlternateContent>
  <xr:revisionPtr revIDLastSave="0" documentId="8_{592BA463-0509-416A-A6D5-BE92C21F67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6" l="1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<sst xmlns="http://schemas.openxmlformats.org/spreadsheetml/2006/main" count="167" uniqueCount="103">
  <si>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</si>
  <si>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</si>
  <si>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</si>
  <si>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</si>
  <si>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</si>
  <si>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</si>
  <si>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</si>
  <si>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</si>
  <si>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</si>
  <si>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</si>
  <si>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</si>
  <si>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</si>
  <si>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</si>
  <si>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</si>
  <si>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</si>
  <si>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</si>
  <si>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</si>
  <si>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</si>
  <si>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</si>
  <si>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</si>
  <si>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</si>
  <si>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</si>
  <si>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</si>
  <si>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</si>
  <si>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</si>
  <si>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</si>
  <si>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</si>
  <si>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r>
      <rPr>
        <b/>
        <sz val="11"/>
        <color indexed="8"/>
        <rFont val="Tempus Sans ITC"/>
        <family val="5"/>
      </rPr>
      <t xml:space="preserve">Antes de imprimir este documento… piense en el medio ambiente!  </t>
    </r>
    <r>
      <rPr>
        <b/>
        <sz val="12"/>
        <color theme="1"/>
        <rFont val="Aptos Narrow"/>
        <family val="2"/>
        <scheme val="minor"/>
      </rPr>
      <t xml:space="preserve">
</t>
    </r>
    <r>
      <rPr>
        <b/>
        <sz val="6"/>
        <color indexed="8"/>
        <rFont val="Calibri"/>
        <family val="2"/>
      </rPr>
      <t xml:space="preserve"> </t>
    </r>
    <r>
      <rPr>
        <b/>
        <sz val="12"/>
        <color theme="1"/>
        <rFont val="Aptos Narrow"/>
        <family val="2"/>
        <scheme val="minor"/>
      </rPr>
      <t xml:space="preserve">
</t>
    </r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</si>
  <si>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</si>
  <si>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</si>
  <si>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</si>
  <si>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</si>
  <si>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</si>
  <si>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</si>
  <si>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</si>
  <si>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</si>
  <si>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</si>
  <si>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</si>
  <si>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</si>
  <si>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</si>
  <si>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</si>
  <si>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</si>
  <si>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</si>
  <si>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</si>
  <si>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</si>
  <si>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</si>
  <si>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</si>
  <si>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</si>
  <si>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</si>
  <si>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</si>
  <si>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</si>
  <si>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</si>
  <si>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</si>
  <si>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</si>
  <si>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</si>
  <si>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</si>
  <si>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</si>
  <si>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</si>
  <si>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</si>
  <si>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</si>
  <si>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</si>
  <si>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</si>
  <si>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</si>
  <si>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</si>
  <si>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</si>
  <si>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</si>
  <si>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</si>
  <si>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</si>
  <si>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</si>
  <si>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</si>
  <si>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</si>
  <si>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</si>
  <si>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</si>
  <si>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</si>
  <si>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GJ-GJ-FR-27</t>
  </si>
  <si>
    <t>CONTRATISTA</t>
  </si>
  <si>
    <t>contratista</t>
  </si>
  <si>
    <t xml:space="preserve">Paralización del contrato, liquidación del mismo, activación de las pólizas de cumplimiento. </t>
  </si>
  <si>
    <t xml:space="preserve">Supensión del contrato o liquidación del mismo por imposibilidad de ejecución </t>
  </si>
  <si>
    <t xml:space="preserve">CORPORACIÓN </t>
  </si>
  <si>
    <t xml:space="preserve">Ejecución del contrato de marena remota, programación de las actividades con antelación. </t>
  </si>
  <si>
    <t>corporación</t>
  </si>
  <si>
    <t xml:space="preserve">Constante comuniciación entre en contratista y la corporación. </t>
  </si>
  <si>
    <t xml:space="preserve">Inicio del contrato con anterioridad a la suscripción del acta de inicio. </t>
  </si>
  <si>
    <t>Incumplimiento de los términos contractuales.</t>
  </si>
  <si>
    <t>Supervisión del proceso de contratación exhaustivo.</t>
  </si>
  <si>
    <t xml:space="preserve">Verificación del ctodos los docuemntos en la etapa precontractual y contractual </t>
  </si>
  <si>
    <t>Verificación de los fondos o recursos monetarios para la ejecución del contrato.</t>
  </si>
  <si>
    <t>No se cumple con los términos contractuales.</t>
  </si>
  <si>
    <t>Verificación y buen cálculo del presupuesto destinado para el contrato a ejecutar.</t>
  </si>
  <si>
    <t>Iliquidez y condiciones financieras para responder al pago del contratista.</t>
  </si>
  <si>
    <t>Corporación y contratista</t>
  </si>
  <si>
    <t>Adecuada supervisió contractual y/o activación de las pólizas constituidas</t>
  </si>
  <si>
    <t>Constante comuniciación entre en contratista y la corporación. Adecuada supervisión y activación de las pólizas constituidas</t>
  </si>
  <si>
    <t xml:space="preserve">No efectuar adecuadamente la prestación de servicios y apoyo logístico para la realización de la excursión </t>
  </si>
  <si>
    <t xml:space="preserve">Programación de las actividades con la suficiente antelación. </t>
  </si>
  <si>
    <t xml:space="preserve">Inicio de procesos judiciales -administrativos. 
</t>
  </si>
  <si>
    <t xml:space="preserve"> </t>
  </si>
  <si>
    <t xml:space="preserve"> Accidentes puedan generar incapacidad discapacidad o muerte, producto de la excursión </t>
  </si>
  <si>
    <t xml:space="preserve">Constitución de pólizas de responsabilidad civil extra contractual y garnatía de seguro médico.- Guía logistico que imparta instrucciones de precaución y cuidados en el transcurso de la excursión. </t>
  </si>
  <si>
    <t>MINIMA CUANTÍA TRC-2026-0027</t>
  </si>
  <si>
    <t xml:space="preserve">Cambios de las políticas  que sean probables y previsibles, tales como cambios en la situación política, sistema de gobierno y cambio en las condiciones sociales que tengan impacto en la ejecución del contrato. También suelen presentarse por fallas en la manera en que se relacionan entre sí, el Gobierno y la población, grupos de interés o la sociedad. Por ejemplo, los paros, huelgas, actos terroristas.
</t>
  </si>
  <si>
    <t xml:space="preserve">La calidadd del servicio y productos gatronómicos a proveer  no cumplen con las condiciones de higiene, salubridad, pesos  y especificaciones establecidas en 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</si>
</sst>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11"/>
      <color indexed="8"/>
      <name val="Tempus Sans ITC"/>
      <family val="5"/>
    </font>
    <font>
      <b/>
      <sz val="6"/>
      <color indexed="8"/>
      <name val="Calibri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2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vertical="center" textRotation="255" wrapText="1"/>
    </xf>
    <xf numFmtId="0" fontId="17" fillId="0" borderId="9" xfId="0" applyFont="1" applyBorder="1" applyAlignment="1">
      <alignment vertical="center" textRotation="90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textRotation="90"/>
    </xf>
    <xf numFmtId="0" fontId="17" fillId="0" borderId="9" xfId="0" applyFont="1" applyBorder="1" applyAlignment="1">
      <alignment horizontal="center" vertical="center" textRotation="90" wrapText="1"/>
    </xf>
    <xf numFmtId="14" fontId="17" fillId="0" borderId="9" xfId="0" applyNumberFormat="1" applyFont="1" applyBorder="1" applyAlignment="1">
      <alignment vertical="center" wrapText="1"/>
    </xf>
    <xf numFmtId="14" fontId="17" fillId="0" borderId="9" xfId="0" applyNumberFormat="1" applyFont="1" applyBorder="1" applyAlignment="1" applyProtection="1">
      <alignment vertical="center" wrapText="1"/>
      <protection locked="0"/>
    </xf>
    <xf numFmtId="0" fontId="17" fillId="0" borderId="9" xfId="0" applyFont="1" applyBorder="1" applyAlignment="1">
      <alignment vertical="center" wrapText="1"/>
    </xf>
    <xf numFmtId="0" fontId="18" fillId="0" borderId="0" xfId="0" applyFont="1"/>
    <xf numFmtId="0" fontId="17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9" xfId="0" applyFont="1" applyBorder="1" applyAlignment="1">
      <alignment horizontal="justify" vertical="center" wrapText="1"/>
    </xf>
    <xf numFmtId="49" fontId="5" fillId="0" borderId="6" xfId="0" applyNumberFormat="1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17" fillId="0" borderId="0" xfId="0" applyFont="1" applyAlignment="1">
      <alignment horizontal="justify" vertical="center" wrapText="1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1428624</xdr:colOff>
      <xdr:row>3</xdr:row>
      <xdr:rowOff>39703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DACEC0-A8FB-446D-9FF5-336CAB29B2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22981"/>
        <a:stretch/>
      </xdr:blipFill>
      <xdr:spPr>
        <a:xfrm>
          <a:off x="326571" y="0"/>
          <a:ext cx="2626053" cy="1195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3"/>
  <sheetViews>
    <sheetView tabSelected="1" topLeftCell="G1" zoomScale="80" zoomScaleNormal="80" zoomScaleSheetLayoutView="80" workbookViewId="0">
      <selection activeCell="W6" activeCellId="2" sqref="G6:H11 N6:N11 W6:W11"/>
    </sheetView>
  </sheetViews>
  <sheetFormatPr baseColWidth="10" defaultColWidth="10.75" defaultRowHeight="30" customHeight="1" x14ac:dyDescent="0.25"/>
  <cols>
    <col min="1" max="1" width="4.375" style="3" customWidth="1"/>
    <col min="2" max="2" width="4.25" style="3" customWidth="1"/>
    <col min="3" max="4" width="2.75" style="3" customWidth="1"/>
    <col min="5" max="5" width="2.625" style="3" customWidth="1"/>
    <col min="6" max="6" width="3.375" style="3" customWidth="1"/>
    <col min="7" max="7" width="19.375" style="3" customWidth="1"/>
    <col min="8" max="8" width="14.5" style="4" customWidth="1"/>
    <col min="9" max="9" width="7.625" style="5" customWidth="1"/>
    <col min="10" max="10" width="6.625" style="3" customWidth="1"/>
    <col min="11" max="11" width="9.625" style="3" customWidth="1"/>
    <col min="12" max="12" width="14.625" style="3" customWidth="1"/>
    <col min="13" max="13" width="7.75" style="3" customWidth="1"/>
    <col min="14" max="14" width="19.375" style="3" customWidth="1"/>
    <col min="15" max="15" width="8.625" style="3" customWidth="1"/>
    <col min="16" max="16" width="8.75" style="3" customWidth="1"/>
    <col min="17" max="17" width="10.5" style="3" customWidth="1"/>
    <col min="18" max="18" width="14.625" style="3" customWidth="1"/>
    <col min="19" max="19" width="11.25" style="3" customWidth="1"/>
    <col min="20" max="20" width="4.625" style="3" customWidth="1"/>
    <col min="21" max="21" width="8.625" style="3" customWidth="1"/>
    <col min="22" max="22" width="10.25" style="3" customWidth="1"/>
    <col min="23" max="23" width="18.5" style="3" customWidth="1"/>
    <col min="24" max="24" width="11.75" style="3" customWidth="1"/>
    <col min="25" max="16384" width="10.75" style="3"/>
  </cols>
  <sheetData>
    <row r="1" spans="2:24" ht="30" customHeight="1" x14ac:dyDescent="0.25">
      <c r="B1" s="39"/>
      <c r="C1" s="39"/>
      <c r="D1" s="39"/>
      <c r="E1" s="39"/>
      <c r="F1" s="39"/>
      <c r="G1" s="39"/>
      <c r="H1" s="40" t="s">
        <v>69</v>
      </c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4" t="s">
        <v>71</v>
      </c>
      <c r="V1" s="34"/>
      <c r="W1" s="34"/>
      <c r="X1" s="32">
        <v>1</v>
      </c>
    </row>
    <row r="2" spans="2:24" ht="30" customHeight="1" x14ac:dyDescent="0.25">
      <c r="B2" s="39"/>
      <c r="C2" s="39"/>
      <c r="D2" s="39"/>
      <c r="E2" s="39"/>
      <c r="F2" s="39"/>
      <c r="G2" s="39"/>
      <c r="H2" s="39" t="s">
        <v>70</v>
      </c>
      <c r="I2" s="39"/>
      <c r="J2" s="39"/>
      <c r="K2" s="39"/>
      <c r="L2" s="39"/>
      <c r="M2" s="41" t="s">
        <v>100</v>
      </c>
      <c r="N2" s="39"/>
      <c r="O2" s="39"/>
      <c r="P2" s="39"/>
      <c r="Q2" s="39"/>
      <c r="R2" s="39"/>
      <c r="S2" s="39"/>
      <c r="T2" s="39"/>
      <c r="U2" s="34" t="s">
        <v>72</v>
      </c>
      <c r="V2" s="34"/>
      <c r="W2" s="34"/>
      <c r="X2" s="33">
        <v>45595</v>
      </c>
    </row>
    <row r="3" spans="2:24" ht="30" customHeight="1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4" t="s">
        <v>73</v>
      </c>
      <c r="V3" s="34"/>
      <c r="W3" s="34"/>
      <c r="X3" s="32" t="s">
        <v>74</v>
      </c>
    </row>
    <row r="4" spans="2:24" ht="52.15" customHeight="1" x14ac:dyDescent="0.25">
      <c r="B4" s="35" t="s">
        <v>16</v>
      </c>
      <c r="C4" s="35" t="s">
        <v>0</v>
      </c>
      <c r="D4" s="35" t="s">
        <v>1</v>
      </c>
      <c r="E4" s="35" t="s">
        <v>2</v>
      </c>
      <c r="F4" s="35" t="s">
        <v>3</v>
      </c>
      <c r="G4" s="35" t="s">
        <v>4</v>
      </c>
      <c r="H4" s="35" t="s">
        <v>5</v>
      </c>
      <c r="I4" s="35" t="s">
        <v>6</v>
      </c>
      <c r="J4" s="35" t="s">
        <v>7</v>
      </c>
      <c r="K4" s="35" t="s">
        <v>17</v>
      </c>
      <c r="L4" s="35" t="s">
        <v>9</v>
      </c>
      <c r="M4" s="54" t="s">
        <v>18</v>
      </c>
      <c r="N4" s="51" t="s">
        <v>19</v>
      </c>
      <c r="O4" s="48" t="s">
        <v>20</v>
      </c>
      <c r="P4" s="49"/>
      <c r="Q4" s="49"/>
      <c r="R4" s="50"/>
      <c r="S4" s="51" t="s">
        <v>10</v>
      </c>
      <c r="T4" s="51" t="s">
        <v>11</v>
      </c>
      <c r="U4" s="51" t="s">
        <v>12</v>
      </c>
      <c r="V4" s="51" t="s">
        <v>13</v>
      </c>
      <c r="W4" s="53" t="s">
        <v>22</v>
      </c>
      <c r="X4" s="53"/>
    </row>
    <row r="5" spans="2:24" ht="121.15" customHeight="1" x14ac:dyDescent="0.25">
      <c r="B5" s="36"/>
      <c r="C5" s="36"/>
      <c r="D5" s="36"/>
      <c r="E5" s="36"/>
      <c r="F5" s="36"/>
      <c r="G5" s="37"/>
      <c r="H5" s="38"/>
      <c r="I5" s="36"/>
      <c r="J5" s="36"/>
      <c r="K5" s="36"/>
      <c r="L5" s="36"/>
      <c r="M5" s="55"/>
      <c r="N5" s="52"/>
      <c r="O5" s="2" t="s">
        <v>6</v>
      </c>
      <c r="P5" s="2" t="s">
        <v>7</v>
      </c>
      <c r="Q5" s="1" t="s">
        <v>17</v>
      </c>
      <c r="R5" s="2" t="s">
        <v>9</v>
      </c>
      <c r="S5" s="52"/>
      <c r="T5" s="52" t="s">
        <v>11</v>
      </c>
      <c r="U5" s="52" t="s">
        <v>21</v>
      </c>
      <c r="V5" s="52"/>
      <c r="W5" s="1" t="s">
        <v>14</v>
      </c>
      <c r="X5" s="1" t="s">
        <v>15</v>
      </c>
    </row>
    <row r="6" spans="2:24" s="30" customFormat="1" ht="85.15" customHeight="1" x14ac:dyDescent="0.25">
      <c r="B6" s="22">
        <v>1</v>
      </c>
      <c r="C6" s="23" t="s">
        <v>28</v>
      </c>
      <c r="D6" s="23" t="s">
        <v>30</v>
      </c>
      <c r="E6" s="23" t="s">
        <v>31</v>
      </c>
      <c r="F6" s="23" t="s">
        <v>34</v>
      </c>
      <c r="G6" s="60" t="s">
        <v>94</v>
      </c>
      <c r="H6" s="60" t="s">
        <v>77</v>
      </c>
      <c r="I6" s="24">
        <v>2</v>
      </c>
      <c r="J6" s="24">
        <v>3</v>
      </c>
      <c r="K6" s="21">
        <f>I6+J6</f>
        <v>5</v>
      </c>
      <c r="L6" s="58" t="str">
        <f>IF(K6&gt;=8,"Riesgo Extremo",IF(K6&gt;=6,"Riesgo Alto", IF(K6=5,"Riesgo Medio",IF(K6&lt;=4,"Riesgo Bajo"))))</f>
        <v>Riesgo Medio</v>
      </c>
      <c r="M6" s="25" t="s">
        <v>75</v>
      </c>
      <c r="N6" s="64" t="s">
        <v>95</v>
      </c>
      <c r="O6" s="21">
        <v>1</v>
      </c>
      <c r="P6" s="21">
        <v>3</v>
      </c>
      <c r="Q6" s="21">
        <f>O6+P6</f>
        <v>4</v>
      </c>
      <c r="R6" s="58" t="str">
        <f>IF(Q6&gt;=8,"Riesgo Extremo",IF(Q6&gt;=6,"Riesgo Alto", IF(Q6=5,"Riesgo Medio",IF(Q6&lt;=4,"Riesgo Bajo"))))</f>
        <v>Riesgo Bajo</v>
      </c>
      <c r="S6" s="21" t="s">
        <v>42</v>
      </c>
      <c r="T6" s="26" t="s">
        <v>76</v>
      </c>
      <c r="U6" s="27">
        <v>46094</v>
      </c>
      <c r="V6" s="28">
        <v>46122</v>
      </c>
      <c r="W6" s="60" t="s">
        <v>82</v>
      </c>
      <c r="X6" s="29" t="s">
        <v>26</v>
      </c>
    </row>
    <row r="7" spans="2:24" ht="191.25" x14ac:dyDescent="0.25">
      <c r="B7" s="18">
        <v>2</v>
      </c>
      <c r="C7" s="12" t="s">
        <v>28</v>
      </c>
      <c r="D7" s="12" t="s">
        <v>23</v>
      </c>
      <c r="E7" s="12" t="s">
        <v>25</v>
      </c>
      <c r="F7" s="12" t="s">
        <v>35</v>
      </c>
      <c r="G7" s="61" t="s">
        <v>101</v>
      </c>
      <c r="H7" s="62" t="s">
        <v>78</v>
      </c>
      <c r="I7" s="13">
        <v>2</v>
      </c>
      <c r="J7" s="13">
        <v>3</v>
      </c>
      <c r="K7" s="31">
        <f t="shared" ref="K7:K11" si="0">I7+J7</f>
        <v>5</v>
      </c>
      <c r="L7" s="59" t="str">
        <f t="shared" ref="L7:L11" si="1">IF(K7&gt;=8,"Riesgo Extremo",IF(K7&gt;=6,"Riesgo Alto", IF(K7=5,"Riesgo Medio",IF(K7&lt;=4,"Riesgo Bajo"))))</f>
        <v>Riesgo Medio</v>
      </c>
      <c r="M7" s="15" t="s">
        <v>79</v>
      </c>
      <c r="N7" s="62" t="s">
        <v>80</v>
      </c>
      <c r="O7" s="14">
        <v>2</v>
      </c>
      <c r="P7" s="14">
        <v>3</v>
      </c>
      <c r="Q7" s="31">
        <f t="shared" ref="Q7:Q11" si="2">O7+P7</f>
        <v>5</v>
      </c>
      <c r="R7" s="59" t="str">
        <f t="shared" ref="R7:R11" si="3">IF(Q7&gt;=8,"Riesgo Extremo",IF(Q7&gt;=6,"Riesgo Alto", IF(Q7=5,"Riesgo Medio",IF(Q7&lt;=4,"Riesgo Bajo"))))</f>
        <v>Riesgo Medio</v>
      </c>
      <c r="S7" s="14" t="s">
        <v>42</v>
      </c>
      <c r="T7" s="16" t="s">
        <v>81</v>
      </c>
      <c r="U7" s="27">
        <v>46094</v>
      </c>
      <c r="V7" s="28">
        <v>46122</v>
      </c>
      <c r="W7" s="60" t="s">
        <v>82</v>
      </c>
      <c r="X7" s="29" t="s">
        <v>26</v>
      </c>
    </row>
    <row r="8" spans="2:24" ht="81.75" x14ac:dyDescent="0.25">
      <c r="B8" s="18">
        <v>3</v>
      </c>
      <c r="C8" s="12" t="s">
        <v>28</v>
      </c>
      <c r="D8" s="12" t="s">
        <v>30</v>
      </c>
      <c r="E8" s="12" t="s">
        <v>33</v>
      </c>
      <c r="F8" s="12" t="s">
        <v>38</v>
      </c>
      <c r="G8" s="63" t="s">
        <v>83</v>
      </c>
      <c r="H8" s="62" t="s">
        <v>84</v>
      </c>
      <c r="I8" s="13">
        <v>1</v>
      </c>
      <c r="J8" s="13">
        <v>2</v>
      </c>
      <c r="K8" s="31">
        <f t="shared" si="0"/>
        <v>3</v>
      </c>
      <c r="L8" s="59" t="str">
        <f t="shared" si="1"/>
        <v>Riesgo Bajo</v>
      </c>
      <c r="M8" s="15" t="s">
        <v>79</v>
      </c>
      <c r="N8" s="62" t="s">
        <v>85</v>
      </c>
      <c r="O8" s="14">
        <v>1</v>
      </c>
      <c r="P8" s="14">
        <v>2</v>
      </c>
      <c r="Q8" s="31">
        <f t="shared" si="2"/>
        <v>3</v>
      </c>
      <c r="R8" s="59" t="str">
        <f t="shared" si="3"/>
        <v>Riesgo Bajo</v>
      </c>
      <c r="S8" s="14" t="s">
        <v>42</v>
      </c>
      <c r="T8" s="16" t="s">
        <v>81</v>
      </c>
      <c r="U8" s="27">
        <v>46094</v>
      </c>
      <c r="V8" s="28">
        <v>46122</v>
      </c>
      <c r="W8" s="62" t="s">
        <v>86</v>
      </c>
      <c r="X8" s="17" t="s">
        <v>53</v>
      </c>
    </row>
    <row r="9" spans="2:24" ht="80.25" x14ac:dyDescent="0.25">
      <c r="B9" s="18">
        <v>4</v>
      </c>
      <c r="C9" s="12" t="s">
        <v>28</v>
      </c>
      <c r="D9" s="12" t="s">
        <v>30</v>
      </c>
      <c r="E9" s="12" t="s">
        <v>31</v>
      </c>
      <c r="F9" s="12" t="s">
        <v>34</v>
      </c>
      <c r="G9" s="63" t="s">
        <v>90</v>
      </c>
      <c r="H9" s="62" t="s">
        <v>88</v>
      </c>
      <c r="I9" s="13">
        <v>1</v>
      </c>
      <c r="J9" s="13">
        <v>3</v>
      </c>
      <c r="K9" s="31">
        <f t="shared" si="0"/>
        <v>4</v>
      </c>
      <c r="L9" s="59" t="str">
        <f t="shared" si="1"/>
        <v>Riesgo Bajo</v>
      </c>
      <c r="M9" s="15" t="s">
        <v>79</v>
      </c>
      <c r="N9" s="62" t="s">
        <v>87</v>
      </c>
      <c r="O9" s="14">
        <v>1</v>
      </c>
      <c r="P9" s="14">
        <v>2</v>
      </c>
      <c r="Q9" s="31">
        <f t="shared" si="2"/>
        <v>3</v>
      </c>
      <c r="R9" s="59" t="str">
        <f t="shared" si="3"/>
        <v>Riesgo Bajo</v>
      </c>
      <c r="S9" s="14" t="s">
        <v>42</v>
      </c>
      <c r="T9" s="16" t="s">
        <v>81</v>
      </c>
      <c r="U9" s="27">
        <v>46094</v>
      </c>
      <c r="V9" s="28">
        <v>46122</v>
      </c>
      <c r="W9" s="62" t="s">
        <v>89</v>
      </c>
      <c r="X9" s="29" t="s">
        <v>26</v>
      </c>
    </row>
    <row r="10" spans="2:24" ht="97.5" x14ac:dyDescent="0.25">
      <c r="B10" s="18">
        <v>5</v>
      </c>
      <c r="C10" s="12" t="s">
        <v>29</v>
      </c>
      <c r="D10" s="12" t="s">
        <v>30</v>
      </c>
      <c r="E10" s="12" t="s">
        <v>25</v>
      </c>
      <c r="F10" s="12" t="s">
        <v>36</v>
      </c>
      <c r="G10" s="61" t="s">
        <v>102</v>
      </c>
      <c r="H10" s="62" t="s">
        <v>84</v>
      </c>
      <c r="I10" s="13">
        <v>2</v>
      </c>
      <c r="J10" s="13">
        <v>3</v>
      </c>
      <c r="K10" s="31">
        <f t="shared" si="0"/>
        <v>5</v>
      </c>
      <c r="L10" s="59" t="str">
        <f t="shared" si="1"/>
        <v>Riesgo Medio</v>
      </c>
      <c r="M10" s="15" t="s">
        <v>91</v>
      </c>
      <c r="N10" s="62" t="s">
        <v>92</v>
      </c>
      <c r="O10" s="14">
        <v>2</v>
      </c>
      <c r="P10" s="14">
        <v>2</v>
      </c>
      <c r="Q10" s="31">
        <f t="shared" si="2"/>
        <v>4</v>
      </c>
      <c r="R10" s="59" t="str">
        <f t="shared" si="3"/>
        <v>Riesgo Bajo</v>
      </c>
      <c r="S10" s="14" t="s">
        <v>42</v>
      </c>
      <c r="T10" s="15" t="s">
        <v>76</v>
      </c>
      <c r="U10" s="27">
        <v>46094</v>
      </c>
      <c r="V10" s="28">
        <v>46122</v>
      </c>
      <c r="W10" s="62" t="s">
        <v>93</v>
      </c>
      <c r="X10" s="17" t="s">
        <v>26</v>
      </c>
    </row>
    <row r="11" spans="2:24" ht="90" x14ac:dyDescent="0.25">
      <c r="B11" s="18">
        <v>6</v>
      </c>
      <c r="C11" s="12" t="s">
        <v>29</v>
      </c>
      <c r="D11" s="12" t="s">
        <v>30</v>
      </c>
      <c r="E11" s="12" t="s">
        <v>25</v>
      </c>
      <c r="F11" s="12" t="s">
        <v>36</v>
      </c>
      <c r="G11" s="63" t="s">
        <v>98</v>
      </c>
      <c r="H11" s="62" t="s">
        <v>96</v>
      </c>
      <c r="I11" s="13">
        <v>2</v>
      </c>
      <c r="J11" s="13">
        <v>3</v>
      </c>
      <c r="K11" s="31">
        <f t="shared" si="0"/>
        <v>5</v>
      </c>
      <c r="L11" s="59" t="str">
        <f t="shared" si="1"/>
        <v>Riesgo Medio</v>
      </c>
      <c r="M11" s="15" t="s">
        <v>76</v>
      </c>
      <c r="N11" s="62" t="s">
        <v>99</v>
      </c>
      <c r="O11" s="14">
        <v>1</v>
      </c>
      <c r="P11" s="14">
        <v>2</v>
      </c>
      <c r="Q11" s="31">
        <f t="shared" si="2"/>
        <v>3</v>
      </c>
      <c r="R11" s="59" t="str">
        <f t="shared" si="3"/>
        <v>Riesgo Bajo</v>
      </c>
      <c r="S11" s="14" t="s">
        <v>42</v>
      </c>
      <c r="T11" s="16" t="s">
        <v>76</v>
      </c>
      <c r="U11" s="27">
        <v>46094</v>
      </c>
      <c r="V11" s="28">
        <v>46122</v>
      </c>
      <c r="W11" s="62" t="s">
        <v>99</v>
      </c>
      <c r="X11" s="17" t="s">
        <v>26</v>
      </c>
    </row>
    <row r="12" spans="2:24" ht="30" customHeight="1" x14ac:dyDescent="0.25">
      <c r="B12" s="42" t="s">
        <v>97</v>
      </c>
      <c r="C12" s="43"/>
      <c r="D12" s="43"/>
      <c r="E12" s="43"/>
      <c r="F12" s="43"/>
      <c r="G12" s="43"/>
      <c r="H12" s="43"/>
      <c r="I12" s="43"/>
      <c r="J12" s="43"/>
      <c r="K12" s="43"/>
      <c r="L12" s="44"/>
      <c r="M12" s="43"/>
      <c r="N12" s="43"/>
      <c r="O12" s="43"/>
      <c r="P12" s="43"/>
      <c r="Q12" s="43"/>
      <c r="R12" s="44"/>
      <c r="S12" s="43"/>
      <c r="T12" s="43"/>
      <c r="U12" s="43"/>
      <c r="V12" s="43"/>
      <c r="W12" s="43"/>
      <c r="X12" s="45"/>
    </row>
    <row r="13" spans="2:24" ht="30" customHeight="1" x14ac:dyDescent="0.25">
      <c r="B13" s="46" t="s">
        <v>27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</row>
  </sheetData>
  <mergeCells count="28">
    <mergeCell ref="B12:X12"/>
    <mergeCell ref="B13:X13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</mergeCells>
  <conditionalFormatting sqref="K6:K11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11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11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11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X6:X7 X9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S6:S11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J6:J11 P6:P11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I6:I11 O6:O11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F6:F11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E6:E11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D6:D11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75" x14ac:dyDescent="0.25"/>
  <cols>
    <col min="1" max="1" width="21" customWidth="1"/>
    <col min="2" max="2" width="13.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25" customWidth="1"/>
  </cols>
  <sheetData>
    <row r="1" spans="1:10" x14ac:dyDescent="0.25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51</v>
      </c>
    </row>
    <row r="2" spans="1:10" x14ac:dyDescent="0.25">
      <c r="A2" s="6" t="s">
        <v>28</v>
      </c>
      <c r="B2" s="6" t="s">
        <v>30</v>
      </c>
      <c r="C2" s="7" t="s">
        <v>31</v>
      </c>
      <c r="D2" s="6" t="s">
        <v>34</v>
      </c>
      <c r="E2" s="6">
        <v>1</v>
      </c>
      <c r="F2" s="7">
        <v>1</v>
      </c>
      <c r="G2" s="20" t="s">
        <v>62</v>
      </c>
      <c r="H2" s="6" t="s">
        <v>50</v>
      </c>
      <c r="I2" s="7" t="s">
        <v>42</v>
      </c>
      <c r="J2" s="6" t="s">
        <v>52</v>
      </c>
    </row>
    <row r="3" spans="1:10" x14ac:dyDescent="0.25">
      <c r="A3" s="6" t="s">
        <v>29</v>
      </c>
      <c r="B3" s="6" t="s">
        <v>23</v>
      </c>
      <c r="C3" s="7" t="s">
        <v>32</v>
      </c>
      <c r="D3" s="6" t="s">
        <v>35</v>
      </c>
      <c r="E3" s="6">
        <v>2</v>
      </c>
      <c r="F3" s="7">
        <v>2</v>
      </c>
      <c r="G3" s="20" t="s">
        <v>63</v>
      </c>
      <c r="H3" s="6" t="s">
        <v>48</v>
      </c>
      <c r="I3" s="7" t="s">
        <v>24</v>
      </c>
      <c r="J3" s="6" t="s">
        <v>53</v>
      </c>
    </row>
    <row r="4" spans="1:10" x14ac:dyDescent="0.25">
      <c r="A4" s="6"/>
      <c r="B4" s="6"/>
      <c r="C4" s="7" t="s">
        <v>33</v>
      </c>
      <c r="D4" s="6" t="s">
        <v>36</v>
      </c>
      <c r="E4" s="6">
        <v>3</v>
      </c>
      <c r="F4" s="7">
        <v>3</v>
      </c>
      <c r="G4" s="20" t="s">
        <v>64</v>
      </c>
      <c r="H4" s="6" t="s">
        <v>47</v>
      </c>
      <c r="J4" s="6" t="s">
        <v>54</v>
      </c>
    </row>
    <row r="5" spans="1:10" x14ac:dyDescent="0.25">
      <c r="C5" s="7" t="s">
        <v>25</v>
      </c>
      <c r="D5" s="6" t="s">
        <v>37</v>
      </c>
      <c r="E5" s="6">
        <v>4</v>
      </c>
      <c r="F5" s="7">
        <v>4</v>
      </c>
      <c r="G5" s="19" t="s">
        <v>61</v>
      </c>
      <c r="H5" s="6" t="s">
        <v>45</v>
      </c>
      <c r="J5" s="6" t="s">
        <v>55</v>
      </c>
    </row>
    <row r="6" spans="1:10" x14ac:dyDescent="0.25">
      <c r="D6" s="6" t="s">
        <v>38</v>
      </c>
      <c r="E6" s="6">
        <v>5</v>
      </c>
      <c r="F6" s="7">
        <v>5</v>
      </c>
      <c r="G6" s="8" t="s">
        <v>59</v>
      </c>
      <c r="J6" s="6" t="s">
        <v>26</v>
      </c>
    </row>
    <row r="7" spans="1:10" x14ac:dyDescent="0.25">
      <c r="D7" s="6" t="s">
        <v>39</v>
      </c>
      <c r="G7" s="8" t="s">
        <v>60</v>
      </c>
    </row>
    <row r="8" spans="1:10" x14ac:dyDescent="0.25">
      <c r="D8" s="6" t="s">
        <v>40</v>
      </c>
      <c r="G8" s="9" t="s">
        <v>56</v>
      </c>
    </row>
    <row r="9" spans="1:10" x14ac:dyDescent="0.25">
      <c r="D9" s="6" t="s">
        <v>41</v>
      </c>
      <c r="G9" s="9" t="s">
        <v>57</v>
      </c>
    </row>
    <row r="10" spans="1:10" x14ac:dyDescent="0.25">
      <c r="G10" s="9" t="s">
        <v>58</v>
      </c>
    </row>
    <row r="13" spans="1:10" x14ac:dyDescent="0.25">
      <c r="A13" s="56" t="s">
        <v>43</v>
      </c>
      <c r="B13" s="57"/>
    </row>
    <row r="14" spans="1:10" x14ac:dyDescent="0.25">
      <c r="A14" s="6" t="s">
        <v>8</v>
      </c>
      <c r="B14" s="6" t="s">
        <v>9</v>
      </c>
    </row>
    <row r="15" spans="1:10" x14ac:dyDescent="0.25">
      <c r="A15" s="9" t="s">
        <v>44</v>
      </c>
      <c r="B15" s="9" t="s">
        <v>45</v>
      </c>
      <c r="D15" t="s">
        <v>65</v>
      </c>
    </row>
    <row r="16" spans="1:10" x14ac:dyDescent="0.25">
      <c r="A16" s="8" t="s">
        <v>46</v>
      </c>
      <c r="B16" s="8" t="s">
        <v>47</v>
      </c>
      <c r="D16" t="s">
        <v>66</v>
      </c>
    </row>
    <row r="17" spans="1:4" x14ac:dyDescent="0.25">
      <c r="A17" s="11">
        <v>5</v>
      </c>
      <c r="B17" s="11" t="s">
        <v>48</v>
      </c>
      <c r="D17" t="s">
        <v>67</v>
      </c>
    </row>
    <row r="18" spans="1:4" x14ac:dyDescent="0.25">
      <c r="A18" s="10" t="s">
        <v>49</v>
      </c>
      <c r="B18" s="10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Diana Carolina Zuluaga</cp:lastModifiedBy>
  <dcterms:created xsi:type="dcterms:W3CDTF">2024-04-01T13:12:16Z</dcterms:created>
  <dcterms:modified xsi:type="dcterms:W3CDTF">2026-03-02T14:55:23Z</dcterms:modified>
</cp:coreProperties>
</file>