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Juan Carlos\Desktop\TRANSMILENIO\REVISIONES\Estructuracion interv Fase VI\INTERVENTORIA\Precontractuales\Prepliegos\ACTUALIZADOS PARA PUBLICAR\"/>
    </mc:Choice>
  </mc:AlternateContent>
  <xr:revisionPtr revIDLastSave="0" documentId="13_ncr:1_{A9D91942-C433-4FE5-AD67-7005B317093C}" xr6:coauthVersionLast="47" xr6:coauthVersionMax="47" xr10:uidLastSave="{00000000-0000-0000-0000-000000000000}"/>
  <bookViews>
    <workbookView xWindow="-108" yWindow="-108" windowWidth="23256" windowHeight="12576" tabRatio="745" activeTab="4" xr2:uid="{7582879B-2659-42FF-B1EA-5F3EBE2DB76D}"/>
  </bookViews>
  <sheets>
    <sheet name="INSTRUCCIONES " sheetId="4" r:id="rId1"/>
    <sheet name="DATOS ENTRADA OK" sheetId="3" r:id="rId2"/>
    <sheet name="COSTOS INDIRECTOS (3)" sheetId="2" r:id="rId3"/>
    <sheet name="% de dedicación personal" sheetId="5" r:id="rId4"/>
    <sheet name="PROPUESTA ECONOMICA" sheetId="1" r:id="rId5"/>
  </sheets>
  <externalReferences>
    <externalReference r:id="rId6"/>
    <externalReference r:id="rId7"/>
    <externalReference r:id="rId8"/>
    <externalReference r:id="rId9"/>
    <externalReference r:id="rId10"/>
    <externalReference r:id="rId11"/>
  </externalReferences>
  <definedNames>
    <definedName name="\a">#REF!</definedName>
    <definedName name="\b">#REF!</definedName>
    <definedName name="\c">#REF!</definedName>
    <definedName name="\l">#REF!</definedName>
    <definedName name="_A1" hidden="1">{#N/A,#N/A,TRUE,"1842CWN0"}</definedName>
    <definedName name="_AAS1" hidden="1">{#N/A,#N/A,TRUE,"INGENIERIA";#N/A,#N/A,TRUE,"COMPRAS";#N/A,#N/A,TRUE,"DIRECCION";#N/A,#N/A,TRUE,"RESUMEN"}</definedName>
    <definedName name="_ABC1" hidden="1">{#N/A,#N/A,TRUE,"1842CWN0"}</definedName>
    <definedName name="_abc2" hidden="1">{#N/A,#N/A,TRUE,"1842CWN0"}</definedName>
    <definedName name="_Fill" hidden="1">#REF!</definedName>
    <definedName name="_Key1" hidden="1">#REF!</definedName>
    <definedName name="_Key2" hidden="1">#REF!</definedName>
    <definedName name="_Order1" hidden="1">255</definedName>
    <definedName name="_Order2" hidden="1">255</definedName>
    <definedName name="_Parse_Out" hidden="1">'[1]7422CW00'!#REF!</definedName>
    <definedName name="_Regression_Int" hidden="1">1</definedName>
    <definedName name="_Sort" hidden="1">#REF!</definedName>
    <definedName name="A_impresión_IM">#REF!</definedName>
    <definedName name="AA" hidden="1">{#N/A,#N/A,TRUE,"INGENIERIA";#N/A,#N/A,TRUE,"COMPRAS";#N/A,#N/A,TRUE,"DIRECCION";#N/A,#N/A,TRUE,"RESUMEN"}</definedName>
    <definedName name="AAS" hidden="1">{#N/A,#N/A,TRUE,"INGENIERIA";#N/A,#N/A,TRUE,"COMPRAS";#N/A,#N/A,TRUE,"DIRECCION";#N/A,#N/A,TRUE,"RESUMEN"}</definedName>
    <definedName name="abc" hidden="1">{#N/A,#N/A,TRUE,"1842CWN0"}</definedName>
    <definedName name="ABCD" hidden="1">#REF!</definedName>
    <definedName name="ABCDE" hidden="1">#REF!</definedName>
    <definedName name="AccessDatabase" hidden="1">"C:\C-314\VOLUMENES\volfin4.mdb"</definedName>
    <definedName name="aiu_mat">[2]PRESUPUESTO!$AD$891</definedName>
    <definedName name="_xlnm.Print_Area" localSheetId="2">'COSTOS INDIRECTOS (3)'!$A$2:$E$51</definedName>
    <definedName name="ATenerEnCuenta">'[3]IMPUESTOS Y VR TOTAL'!$B$74:$E$104</definedName>
    <definedName name="Calidad">'COSTOS INDIRECTOS (3)'!#REF!</definedName>
    <definedName name="Campamento">'COSTOS INDIRECTOS (3)'!#REF!</definedName>
    <definedName name="campamentos">[2]PRESUPUESTO!$AD$883</definedName>
    <definedName name="cc">[4]PERSONAL!$D$8</definedName>
    <definedName name="CdadCalidad">'COSTOS INDIRECTOS (3)'!#REF!</definedName>
    <definedName name="CdadCalidades">'COSTOS INDIRECTOS (3)'!#REF!</definedName>
    <definedName name="CdadNoFactura">'COSTOS INDIRECTOS (3)'!$B$10:$B$11</definedName>
    <definedName name="CdadNoFacturables">'COSTOS INDIRECTOS (3)'!$B$9</definedName>
    <definedName name="CdadProfesional">'COSTOS INDIRECTOS (3)'!#REF!</definedName>
    <definedName name="CdadProfesionales">'COSTOS INDIRECTOS (3)'!#REF!</definedName>
    <definedName name="CdadTecnico">'COSTOS INDIRECTOS (3)'!#REF!</definedName>
    <definedName name="CdadTecnicos">'COSTOS INDIRECTOS (3)'!#REF!</definedName>
    <definedName name="civ" hidden="1">{#N/A,#N/A,TRUE,"1842CWN0"}</definedName>
    <definedName name="CostoDirecto">'COSTOS INDIRECTOS (3)'!#REF!</definedName>
    <definedName name="CostoDirectoObra">'[3]COSTEO TOTAL OBRA'!$D$7</definedName>
    <definedName name="CotizacionARP">'[3]INFORMACION DEL FP'!$G$36:$J$40</definedName>
    <definedName name="CUAESTRUCT">#REF!</definedName>
    <definedName name="CUAPRUEBAS">#REF!</definedName>
    <definedName name="dd" hidden="1">{#N/A,#N/A,TRUE,"INGENIERIA";#N/A,#N/A,TRUE,"COMPRAS";#N/A,#N/A,TRUE,"DIRECCION";#N/A,#N/A,TRUE,"RESUMEN"}</definedName>
    <definedName name="DDE" hidden="1">{#N/A,#N/A,TRUE,"1842CWN0"}</definedName>
    <definedName name="DestinoConsultoria">'[3]IMPUESTOS Y VR TOTAL'!$F$60</definedName>
    <definedName name="DestinoObra">'[3]IMPUESTOS Y VR TOTAL'!$D$10</definedName>
    <definedName name="DFDE" hidden="1">{#N/A,#N/A,TRUE,"1842CWN0"}</definedName>
    <definedName name="DFEET" hidden="1">{#N/A,#N/A,TRUE,"INGENIERIA";#N/A,#N/A,TRUE,"COMPRAS";#N/A,#N/A,TRUE,"DIRECCION";#N/A,#N/A,TRUE,"RESUMEN"}</definedName>
    <definedName name="DGFEE" hidden="1">{#N/A,#N/A,TRUE,"1842CWN0"}</definedName>
    <definedName name="DGFGGHF" hidden="1">{#N/A,#N/A,TRUE,"INGENIERIA";#N/A,#N/A,TRUE,"COMPRAS";#N/A,#N/A,TRUE,"DIRECCION";#N/A,#N/A,TRUE,"RESUMEN"}</definedName>
    <definedName name="DGFR" hidden="1">{#N/A,#N/A,TRUE,"1842CWN0"}</definedName>
    <definedName name="DGGGHHJT" hidden="1">{#N/A,#N/A,TRUE,"INGENIERIA";#N/A,#N/A,TRUE,"COMPRAS";#N/A,#N/A,TRUE,"DIRECCION";#N/A,#N/A,TRUE,"RESUMEN"}</definedName>
    <definedName name="DGRR" hidden="1">{#N/A,#N/A,TRUE,"INGENIERIA";#N/A,#N/A,TRUE,"COMPRAS";#N/A,#N/A,TRUE,"DIRECCION";#N/A,#N/A,TRUE,"RESUMEN"}</definedName>
    <definedName name="DuracionMeses">'COSTOS INDIRECTOS (3)'!$B$7</definedName>
    <definedName name="DuracionSemanas">'COSTOS INDIRECTOS (3)'!#REF!</definedName>
    <definedName name="DWPRICE" hidden="1">#REF!</definedName>
    <definedName name="EFECTIVO">[5]BAL.GRAL!#REF!</definedName>
    <definedName name="Ensayos">'COSTOS INDIRECTOS (3)'!#REF!</definedName>
    <definedName name="Equipo">'COSTOS INDIRECTOS (3)'!#REF!</definedName>
    <definedName name="equipos" localSheetId="1">[2]PRESUPUESTO!$AD$876</definedName>
    <definedName name="Equipos">'COSTOS INDIRECTOS (3)'!#REF!</definedName>
    <definedName name="ESTRUCTURA" hidden="1">{#N/A,#N/A,TRUE,"INGENIERIA";#N/A,#N/A,TRUE,"COMPRAS";#N/A,#N/A,TRUE,"DIRECCION";#N/A,#N/A,TRUE,"RESUMEN"}</definedName>
    <definedName name="FactorMultFinal">[3]FM!$E$61</definedName>
    <definedName name="FactorMultiplicaCalculado">[3]FM!$D$49</definedName>
    <definedName name="fhg" hidden="1">{#N/A,#N/A,TRUE,"1842CWN0"}</definedName>
    <definedName name="FM">#REF!</definedName>
    <definedName name="FMA">#REF!</definedName>
    <definedName name="FMB">#REF!</definedName>
    <definedName name="FMC">#REF!</definedName>
    <definedName name="FMD">#REF!</definedName>
    <definedName name="FME">#REF!</definedName>
    <definedName name="gastos_contrato">[2]PRESUPUESTO!$AD$885</definedName>
    <definedName name="GastosViajes">'COSTOS INDIRECTOS (3)'!$A$574:$A$583</definedName>
    <definedName name="herramientas">[2]PRESUPUESTO!$AD$878</definedName>
    <definedName name="HonoraProfesionales">'[3]INFORMACION DEL FP'!$D$25</definedName>
    <definedName name="HonoraTecnicos">'[3]INFORMACION DEL FP'!$D$27</definedName>
    <definedName name="ImpPolizasConsultoria">'[3]IMPUESTOS Y VR TOTAL'!$E$43:$E$57</definedName>
    <definedName name="ImpPolizasObra">'[3]IMPUESTOS Y VR TOTAL'!$E$11:$E$28</definedName>
    <definedName name="INDI1">#REF!</definedName>
    <definedName name="inst_provis">[2]PRESUPUESTO!$AD$882</definedName>
    <definedName name="IVAConsultoria">'[3]IMPUESTOS Y VR TOTAL'!$E$45</definedName>
    <definedName name="IVASobreUtilidad">'[3]IMPUESTOS Y VR TOTAL'!$E$15</definedName>
    <definedName name="KDL" hidden="1">{#N/A,#N/A,TRUE,"1842CWN0"}</definedName>
    <definedName name="mano_obra_apoyo">[2]PRESUPUESTO!$AD$881</definedName>
    <definedName name="mano_obra_direccion">[2]PRESUPUESTO!$AD$880</definedName>
    <definedName name="mano_obra_directa">[2]PRESUPUESTO!$AD$872</definedName>
    <definedName name="materiales">[2]PRESUPUESTO!$AD$873</definedName>
    <definedName name="met" hidden="1">{#N/A,#N/A,TRUE,"1842CWN0"}</definedName>
    <definedName name="metal" hidden="1">{#N/A,#N/A,TRUE,"1842CWN0"}</definedName>
    <definedName name="MOD">#REF!</definedName>
    <definedName name="NoFacturable">'COSTOS INDIRECTOS (3)'!#REF!</definedName>
    <definedName name="Oficina">'COSTOS INDIRECTOS (3)'!#REF!</definedName>
    <definedName name="OrigenObra">'[3]IMPUESTOS Y VR TOTAL'!$F$31</definedName>
    <definedName name="OTROS_ACT_CORRIENTES">[5]BAL.GRAL!#REF!</definedName>
    <definedName name="PersonalAdministrativo">'COSTOS INDIRECTOS (3)'!$A$177:$A$186</definedName>
    <definedName name="PersonalProfesional">'COSTOS INDIRECTOS (3)'!$A$63:$A$141</definedName>
    <definedName name="PersonalTecnico">'COSTOS INDIRECTOS (3)'!$A$150:$A$168</definedName>
    <definedName name="PlazoEnMeses">'COSTOS INDIRECTOS (3)'!$B$7</definedName>
    <definedName name="PorcentajeUtilidad">'[3]COSTEO TOTAL OBRA'!$B$29</definedName>
    <definedName name="PrestacionesSeguridadOtros">[3]FM!$E$8:$E$22</definedName>
    <definedName name="Profesional">'COSTOS INDIRECTOS (3)'!#REF!</definedName>
    <definedName name="PROVISIONALES" hidden="1">#REF!</definedName>
    <definedName name="SEM_02">#N/A</definedName>
    <definedName name="servicios">[2]PRESUPUESTO!$AD$884</definedName>
    <definedName name="SMLMV">#REF!</definedName>
    <definedName name="subcontratos">[2]PRESUPUESTO!$AD$877</definedName>
    <definedName name="TarifaMT">[3]TarifaMT.!$A$5:$P$73</definedName>
    <definedName name="Tecnico">'COSTOS INDIRECTOS (3)'!#REF!</definedName>
    <definedName name="TipoCosteo">'COSTOS INDIRECTOS (3)'!#REF!</definedName>
    <definedName name="TipoCosteoNivelRiesgo">'[3]INFORMACION DEL FP'!$L$36:$M$40</definedName>
    <definedName name="TiposCampamentos">'COSTOS INDIRECTOS (3)'!$A$589:$A$603</definedName>
    <definedName name="TiposEnsayosA1">'COSTOS INDIRECTOS (3)'!$A$237:$A$256</definedName>
    <definedName name="TiposEnsayosA2">'COSTOS INDIRECTOS (3)'!$A$258:$A$263</definedName>
    <definedName name="TiposEnsayosA3">'COSTOS INDIRECTOS (3)'!$A$265:$A$279</definedName>
    <definedName name="TiposEnsayosA4">'COSTOS INDIRECTOS (3)'!$A$282:$A$287</definedName>
    <definedName name="TiposEnsayosA5">'COSTOS INDIRECTOS (3)'!$A$290:$A$294</definedName>
    <definedName name="TiposEnsayosA6">'COSTOS INDIRECTOS (3)'!$A$297:$A$303</definedName>
    <definedName name="TiposEnsayosA7">'COSTOS INDIRECTOS (3)'!$A$306:$A$316</definedName>
    <definedName name="TiposEnsayosB1">'COSTOS INDIRECTOS (3)'!$A$320:$A$330</definedName>
    <definedName name="TiposEnsayosB2">'COSTOS INDIRECTOS (3)'!$A$333:$A$356</definedName>
    <definedName name="TiposEnsayosC1">'COSTOS INDIRECTOS (3)'!$A$359:$A$370</definedName>
    <definedName name="TiposEnsayosD1">'COSTOS INDIRECTOS (3)'!$A$374:$A$387</definedName>
    <definedName name="TiposEnsayosD2">'COSTOS INDIRECTOS (3)'!$A$390:$A$394</definedName>
    <definedName name="TiposEnsayosD3">'COSTOS INDIRECTOS (3)'!$A$397:$A$399</definedName>
    <definedName name="TiposEnsayosD4">'COSTOS INDIRECTOS (3)'!$A$402:$A$406</definedName>
    <definedName name="TiposEnsayosE1">'COSTOS INDIRECTOS (3)'!$A$410:$A$422</definedName>
    <definedName name="TiposEnsayosE2">'COSTOS INDIRECTOS (3)'!$A$425:$A$429</definedName>
    <definedName name="TiposEnsayosE3">'COSTOS INDIRECTOS (3)'!$A$432:$A$437</definedName>
    <definedName name="TiposEnsayosF1">'COSTOS INDIRECTOS (3)'!$A$441:$A$453</definedName>
    <definedName name="TiposEnsayosF2">'COSTOS INDIRECTOS (3)'!$A$456:$A$462</definedName>
    <definedName name="TiposEnsayosF3">'COSTOS INDIRECTOS (3)'!$A$465:$A$475</definedName>
    <definedName name="TiposEnsayosG1">'COSTOS INDIRECTOS (3)'!$A$479:$A$488</definedName>
    <definedName name="TiposEnsayosG2">'COSTOS INDIRECTOS (3)'!$A$491:$B$516</definedName>
    <definedName name="TiposEnsayosH1">'COSTOS INDIRECTOS (3)'!$A$519:$A$535</definedName>
    <definedName name="TiposEnsayosI1">'COSTOS INDIRECTOS (3)'!$A$539:$A$548</definedName>
    <definedName name="TiposEnsayosJ1">'COSTOS INDIRECTOS (3)'!$A$551:$A$566</definedName>
    <definedName name="TiposEquipos">'COSTOS INDIRECTOS (3)'!$A$205:$A$217</definedName>
    <definedName name="TiposOficina">'COSTOS INDIRECTOS (3)'!$A$192:$A$199</definedName>
    <definedName name="TiposPersonalProfesional">'COSTOS INDIRECTOS (3)'!$A$63:$A$141</definedName>
    <definedName name="TiposPersonalTecnico">'COSTOS INDIRECTOS (3)'!$A$150:$A$184</definedName>
    <definedName name="total_hh">[2]PRESUPUESTO!$AC$327</definedName>
    <definedName name="TotalCalidad">'COSTOS INDIRECTOS (3)'!#REF!</definedName>
    <definedName name="TotalCam">'COSTOS INDIRECTOS (3)'!#REF!</definedName>
    <definedName name="TotalContratoConIva">'[3]COSTEO TOTAL OBRA'!$D$37</definedName>
    <definedName name="TotalContratoSinIVA">'[3]COSTEO TOTAL OBRA'!$D$33</definedName>
    <definedName name="TotalEns">'COSTOS INDIRECTOS (3)'!#REF!</definedName>
    <definedName name="TotalEqu">'COSTOS INDIRECTOS (3)'!#REF!</definedName>
    <definedName name="TotalImpuestosObra">'[3]IMPUESTOS Y VR TOTAL'!$F$10</definedName>
    <definedName name="TotalNoFacturable">'COSTOS INDIRECTOS (3)'!#REF!</definedName>
    <definedName name="TotalOfi">'COSTOS INDIRECTOS (3)'!#REF!</definedName>
    <definedName name="TotalPaginaPersonal">'COSTOS INDIRECTOS (3)'!#REF!</definedName>
    <definedName name="TotalPro">'COSTOS INDIRECTOS (3)'!#REF!</definedName>
    <definedName name="TotalTec">'COSTOS INDIRECTOS (3)'!#REF!</definedName>
    <definedName name="TotalTram">'COSTOS INDIRECTOS (3)'!#REF!</definedName>
    <definedName name="TotalVia">'COSTOS INDIRECTOS (3)'!#REF!</definedName>
    <definedName name="Tramite">'COSTOS INDIRECTOS (3)'!#REF!</definedName>
    <definedName name="TramitesyLicencias">'COSTOS INDIRECTOS (3)'!$A$224:$A$232</definedName>
    <definedName name="Usuarios_">'[5]P&amp;G'!#REF!</definedName>
    <definedName name="USUARIOS_ACUEDUCTO">'[5]P&amp;G'!#REF!</definedName>
    <definedName name="UtilidadObra">'[3]IMPUESTOS Y VR TOTAL'!$F$7</definedName>
    <definedName name="valor_final">#REF!</definedName>
    <definedName name="ValorTotConsultoria">[3]FM!$E$66</definedName>
    <definedName name="Viajes">'COSTOS INDIRECTOS (3)'!#REF!</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wrn.INFORME1." hidden="1">{#N/A,#N/A,FALSE,"ESTRATO6";#N/A,#N/A,FALSE,"ESTRATO5";#N/A,#N/A,FALSE,"ESTRATO4";#N/A,#N/A,FALSE,"ESTRATO3";#N/A,#N/A,FALSE,"ESTRATO2";#N/A,#N/A,FALSE,"ESTRATO1"}</definedName>
    <definedName name="XMesCalidades">'COSTOS INDIRECTOS (3)'!#REF!</definedName>
    <definedName name="XMesNoFacturables">'COSTOS INDIRECTOS (3)'!#REF!</definedName>
    <definedName name="XMesPersonalPromedio">[3]FM!$E$8</definedName>
    <definedName name="XMesProfesionales">'COSTOS INDIRECTOS (3)'!#REF!</definedName>
    <definedName name="XMesTecnicos">'COSTOS INDIRECTOS (3)'!#REF!</definedName>
    <definedName name="XSW" hidden="1">{#N/A,#N/A,TRUE,"1842CWN0"}</definedName>
    <definedName name="xx">[6]PERSONAL!$D$10</definedName>
    <definedName name="XXXX" hidden="1">#REF!</definedName>
    <definedName name="XZS" hidden="1">#REF!</definedName>
    <definedName name="ZAQ" hidden="1">{#N/A,#N/A,TRUE,"INGENIERIA";#N/A,#N/A,TRUE,"COMPRAS";#N/A,#N/A,TRUE,"DIRECCION";#N/A,#N/A,TRUE,"RESUMEN"}</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8" i="1" l="1"/>
  <c r="AL26" i="5"/>
  <c r="AL27" i="5"/>
  <c r="AL25" i="5"/>
  <c r="C10" i="5"/>
  <c r="E10" i="5"/>
  <c r="G10" i="5"/>
  <c r="I10" i="5"/>
  <c r="K10" i="5"/>
  <c r="M10" i="5"/>
  <c r="O10" i="5"/>
  <c r="AC10" i="5"/>
  <c r="C11" i="5"/>
  <c r="E11" i="5"/>
  <c r="G11" i="5"/>
  <c r="I11" i="5"/>
  <c r="K11" i="5"/>
  <c r="M11" i="5"/>
  <c r="O11" i="5"/>
  <c r="AC11" i="5"/>
  <c r="AE11" i="5"/>
  <c r="C12" i="5"/>
  <c r="E12" i="5"/>
  <c r="G12" i="5"/>
  <c r="I12" i="5"/>
  <c r="K12" i="5"/>
  <c r="M12" i="5"/>
  <c r="O12" i="5"/>
  <c r="Q12" i="5"/>
  <c r="AC12" i="5"/>
  <c r="C13" i="5"/>
  <c r="E13" i="5"/>
  <c r="G13" i="5"/>
  <c r="I13" i="5"/>
  <c r="K13" i="5"/>
  <c r="M13" i="5"/>
  <c r="O13" i="5"/>
  <c r="Q13" i="5"/>
  <c r="S13" i="5"/>
  <c r="AC13" i="5"/>
  <c r="C14" i="5"/>
  <c r="E14" i="5"/>
  <c r="G14" i="5"/>
  <c r="I14" i="5"/>
  <c r="K14" i="5"/>
  <c r="M14" i="5"/>
  <c r="O14" i="5"/>
  <c r="Q14" i="5"/>
  <c r="AC14" i="5"/>
  <c r="AE14" i="5"/>
  <c r="C15" i="5"/>
  <c r="E15" i="5"/>
  <c r="G15" i="5"/>
  <c r="I15" i="5"/>
  <c r="K15" i="5"/>
  <c r="M15" i="5"/>
  <c r="O15" i="5"/>
  <c r="AC15" i="5"/>
  <c r="AE15" i="5"/>
  <c r="C16" i="5"/>
  <c r="E16" i="5"/>
  <c r="G16" i="5"/>
  <c r="I16" i="5"/>
  <c r="K16" i="5"/>
  <c r="M16" i="5"/>
  <c r="O16" i="5"/>
  <c r="Q16" i="5"/>
  <c r="AC16" i="5"/>
  <c r="C17" i="5"/>
  <c r="E17" i="5"/>
  <c r="G17" i="5"/>
  <c r="I17" i="5"/>
  <c r="K17" i="5"/>
  <c r="M17" i="5"/>
  <c r="O17" i="5"/>
  <c r="Q17" i="5"/>
  <c r="AC17" i="5"/>
  <c r="C18" i="5"/>
  <c r="E18" i="5"/>
  <c r="G18" i="5"/>
  <c r="I18" i="5"/>
  <c r="K18" i="5"/>
  <c r="M18" i="5"/>
  <c r="O18" i="5"/>
  <c r="AC18" i="5"/>
  <c r="C19" i="5"/>
  <c r="E19" i="5"/>
  <c r="G19" i="5"/>
  <c r="I19" i="5"/>
  <c r="K19" i="5"/>
  <c r="M19" i="5"/>
  <c r="O19" i="5"/>
  <c r="Q19" i="5"/>
  <c r="S19" i="5"/>
  <c r="AC19" i="5"/>
  <c r="AE19" i="5"/>
  <c r="C20" i="5"/>
  <c r="E20" i="5"/>
  <c r="G20" i="5"/>
  <c r="I20" i="5"/>
  <c r="K20" i="5"/>
  <c r="M20" i="5"/>
  <c r="O20" i="5"/>
  <c r="Q20" i="5"/>
  <c r="S20" i="5"/>
  <c r="AC20" i="5"/>
  <c r="AE20" i="5"/>
  <c r="C21" i="5"/>
  <c r="E21" i="5"/>
  <c r="G21" i="5"/>
  <c r="I21" i="5"/>
  <c r="K21" i="5"/>
  <c r="M21" i="5"/>
  <c r="O21" i="5"/>
  <c r="Q21" i="5"/>
  <c r="AC21" i="5"/>
  <c r="C22" i="5"/>
  <c r="E22" i="5"/>
  <c r="G22" i="5"/>
  <c r="I22" i="5"/>
  <c r="K22" i="5"/>
  <c r="M22" i="5"/>
  <c r="O22" i="5"/>
  <c r="Q22" i="5"/>
  <c r="AC22" i="5"/>
  <c r="AE22" i="5"/>
  <c r="AC9" i="5"/>
  <c r="O9" i="5"/>
  <c r="K9" i="5"/>
  <c r="I9" i="5"/>
  <c r="G9" i="5"/>
  <c r="E9" i="5"/>
  <c r="C9" i="5"/>
  <c r="A10" i="5"/>
  <c r="A11" i="5"/>
  <c r="A12" i="5"/>
  <c r="A13" i="5"/>
  <c r="A14" i="5"/>
  <c r="A15" i="5"/>
  <c r="A16" i="5"/>
  <c r="A17" i="5"/>
  <c r="A18" i="5"/>
  <c r="A19" i="5"/>
  <c r="A20" i="5"/>
  <c r="A21" i="5"/>
  <c r="A22" i="5"/>
  <c r="A9" i="5"/>
  <c r="R24" i="5"/>
  <c r="P24" i="5"/>
  <c r="N24" i="5"/>
  <c r="L24" i="5"/>
  <c r="J24" i="5"/>
  <c r="H24" i="5"/>
  <c r="D24" i="5"/>
  <c r="AE9" i="5"/>
  <c r="Q9" i="5"/>
  <c r="M9" i="5"/>
  <c r="B1" i="5"/>
  <c r="E13" i="2"/>
  <c r="E22" i="2"/>
  <c r="E36" i="2"/>
  <c r="E44" i="2"/>
  <c r="E48" i="2"/>
  <c r="A1" i="2"/>
  <c r="H28" i="1" l="1"/>
  <c r="G26" i="5"/>
  <c r="U26" i="5"/>
  <c r="W26" i="5"/>
  <c r="AC26" i="5"/>
  <c r="AG26" i="5"/>
  <c r="AI26" i="5"/>
  <c r="AK26" i="5"/>
  <c r="C27" i="5"/>
  <c r="E27" i="5"/>
  <c r="Q27" i="5"/>
  <c r="AE27" i="5"/>
  <c r="Q26" i="5"/>
  <c r="I27" i="5"/>
  <c r="W27" i="5"/>
  <c r="AC27" i="5"/>
  <c r="O26" i="5"/>
  <c r="K27" i="5"/>
  <c r="S27" i="5"/>
  <c r="Y27" i="5"/>
  <c r="AI27" i="5"/>
  <c r="AK25" i="5"/>
  <c r="AG25" i="5"/>
  <c r="AC25" i="5"/>
  <c r="Y25" i="5"/>
  <c r="U25" i="5"/>
  <c r="Q25" i="5"/>
  <c r="O25" i="5"/>
  <c r="G25" i="5"/>
  <c r="C25" i="5"/>
  <c r="K26" i="5"/>
  <c r="M27" i="5"/>
  <c r="U27" i="5"/>
  <c r="AG27" i="5"/>
  <c r="AI25" i="5"/>
  <c r="AE25" i="5"/>
  <c r="AA25" i="5"/>
  <c r="W25" i="5"/>
  <c r="S25" i="5"/>
  <c r="M25" i="5"/>
  <c r="K25" i="5"/>
  <c r="I25" i="5"/>
  <c r="E25" i="5"/>
  <c r="M26" i="5"/>
  <c r="G27" i="5"/>
  <c r="O27" i="5"/>
  <c r="AA27" i="5"/>
  <c r="AK27" i="5"/>
  <c r="I26" i="5"/>
  <c r="S26" i="5"/>
  <c r="Y26" i="5"/>
  <c r="AA26" i="5"/>
  <c r="AE26" i="5"/>
  <c r="C26" i="5"/>
  <c r="E26" i="5"/>
  <c r="AE10" i="5"/>
  <c r="AE16" i="5"/>
  <c r="U13" i="5"/>
  <c r="S12" i="5"/>
  <c r="S16" i="5"/>
  <c r="S21" i="5"/>
  <c r="Q10" i="5"/>
  <c r="Q15" i="5"/>
  <c r="S10" i="5"/>
  <c r="AG10" i="5"/>
  <c r="Q11" i="5"/>
  <c r="AG11" i="5"/>
  <c r="U12" i="5"/>
  <c r="AE12" i="5"/>
  <c r="AE13" i="5"/>
  <c r="S14" i="5"/>
  <c r="AG14" i="5"/>
  <c r="S15" i="5"/>
  <c r="AG15" i="5"/>
  <c r="U16" i="5"/>
  <c r="AG16" i="5"/>
  <c r="S17" i="5"/>
  <c r="AE17" i="5"/>
  <c r="Q18" i="5"/>
  <c r="AE18" i="5"/>
  <c r="U19" i="5"/>
  <c r="AG19" i="5"/>
  <c r="U20" i="5"/>
  <c r="AG20" i="5"/>
  <c r="AE21" i="5"/>
  <c r="S22" i="5"/>
  <c r="AG22" i="5"/>
  <c r="AG9" i="5"/>
  <c r="S9" i="5"/>
  <c r="E50" i="2"/>
  <c r="J34" i="1" s="1"/>
  <c r="J28" i="1" l="1"/>
  <c r="AM25" i="5"/>
  <c r="AM27" i="5"/>
  <c r="AM26" i="5"/>
  <c r="W13" i="5"/>
  <c r="U21" i="5"/>
  <c r="U10" i="5"/>
  <c r="AI10" i="5"/>
  <c r="AK10" i="5"/>
  <c r="S11" i="5"/>
  <c r="AK11" i="5"/>
  <c r="AI11" i="5"/>
  <c r="W12" i="5"/>
  <c r="AG12" i="5"/>
  <c r="AG13" i="5"/>
  <c r="U14" i="5"/>
  <c r="AK14" i="5"/>
  <c r="AI14" i="5"/>
  <c r="U15" i="5"/>
  <c r="AI15" i="5"/>
  <c r="AK15" i="5"/>
  <c r="W16" i="5"/>
  <c r="AK16" i="5"/>
  <c r="AI16" i="5"/>
  <c r="U17" i="5"/>
  <c r="AG17" i="5"/>
  <c r="S18" i="5"/>
  <c r="AG18" i="5"/>
  <c r="W19" i="5"/>
  <c r="AK19" i="5"/>
  <c r="AI19" i="5"/>
  <c r="W20" i="5"/>
  <c r="AK20" i="5"/>
  <c r="AI20" i="5"/>
  <c r="AG21" i="5"/>
  <c r="U22" i="5"/>
  <c r="AK22" i="5"/>
  <c r="AI22" i="5"/>
  <c r="AI9" i="5"/>
  <c r="Y13" i="5" l="1"/>
  <c r="AA13" i="5"/>
  <c r="W21" i="5"/>
  <c r="U9" i="5"/>
  <c r="W10" i="5"/>
  <c r="U11" i="5"/>
  <c r="Y12" i="5"/>
  <c r="AI12" i="5"/>
  <c r="AK12" i="5"/>
  <c r="AI13" i="5"/>
  <c r="W14" i="5"/>
  <c r="W15" i="5"/>
  <c r="Y16" i="5"/>
  <c r="W17" i="5"/>
  <c r="AI17" i="5"/>
  <c r="AK17" i="5"/>
  <c r="U18" i="5"/>
  <c r="AK18" i="5"/>
  <c r="AI18" i="5"/>
  <c r="Y19" i="5"/>
  <c r="Y20" i="5"/>
  <c r="AI21" i="5"/>
  <c r="W22" i="5"/>
  <c r="AK9" i="5"/>
  <c r="Y21" i="5" l="1"/>
  <c r="AA21" i="5"/>
  <c r="W9" i="5"/>
  <c r="Y10" i="5"/>
  <c r="W11" i="5"/>
  <c r="AL12" i="5"/>
  <c r="F17" i="1" s="1"/>
  <c r="H17" i="1" s="1"/>
  <c r="J17" i="1" s="1"/>
  <c r="AA12" i="5"/>
  <c r="AM12" i="5" s="1"/>
  <c r="AL13" i="5"/>
  <c r="F18" i="1" s="1"/>
  <c r="H18" i="1" s="1"/>
  <c r="J18" i="1" s="1"/>
  <c r="AK13" i="5"/>
  <c r="AM13" i="5" s="1"/>
  <c r="Y14" i="5"/>
  <c r="Y15" i="5"/>
  <c r="AL16" i="5"/>
  <c r="F21" i="1" s="1"/>
  <c r="H21" i="1" s="1"/>
  <c r="J21" i="1" s="1"/>
  <c r="AA16" i="5"/>
  <c r="AM16" i="5" s="1"/>
  <c r="Y17" i="5"/>
  <c r="W18" i="5"/>
  <c r="AL21" i="5"/>
  <c r="F26" i="1" s="1"/>
  <c r="H26" i="1" s="1"/>
  <c r="J26" i="1" s="1"/>
  <c r="AK21" i="5"/>
  <c r="Y22" i="5"/>
  <c r="AA19" i="5"/>
  <c r="AM19" i="5" s="1"/>
  <c r="AL19" i="5"/>
  <c r="F24" i="1" s="1"/>
  <c r="H24" i="1" s="1"/>
  <c r="J24" i="1" s="1"/>
  <c r="AA20" i="5"/>
  <c r="AM20" i="5" s="1"/>
  <c r="AL20" i="5"/>
  <c r="F25" i="1" s="1"/>
  <c r="H25" i="1" s="1"/>
  <c r="J25" i="1" s="1"/>
  <c r="AM21" i="5" l="1"/>
  <c r="Y9" i="5"/>
  <c r="Y11" i="5"/>
  <c r="Y18" i="5"/>
  <c r="AA10" i="5"/>
  <c r="AM10" i="5" s="1"/>
  <c r="AL10" i="5"/>
  <c r="F15" i="1" s="1"/>
  <c r="H15" i="1" s="1"/>
  <c r="J15" i="1" s="1"/>
  <c r="AA14" i="5"/>
  <c r="AM14" i="5" s="1"/>
  <c r="AL14" i="5"/>
  <c r="F19" i="1" s="1"/>
  <c r="H19" i="1" s="1"/>
  <c r="J19" i="1" s="1"/>
  <c r="AA15" i="5"/>
  <c r="AM15" i="5" s="1"/>
  <c r="AL15" i="5"/>
  <c r="F20" i="1" s="1"/>
  <c r="H20" i="1" s="1"/>
  <c r="J20" i="1" s="1"/>
  <c r="AA17" i="5"/>
  <c r="AM17" i="5" s="1"/>
  <c r="AL17" i="5"/>
  <c r="F22" i="1" s="1"/>
  <c r="H22" i="1" s="1"/>
  <c r="J22" i="1" s="1"/>
  <c r="AA22" i="5"/>
  <c r="AM22" i="5" s="1"/>
  <c r="AL22" i="5"/>
  <c r="F27" i="1" s="1"/>
  <c r="H27" i="1" s="1"/>
  <c r="J27" i="1" s="1"/>
  <c r="AL9" i="5" l="1"/>
  <c r="F14" i="1" s="1"/>
  <c r="H14" i="1" s="1"/>
  <c r="J14" i="1" s="1"/>
  <c r="J29" i="1" s="1"/>
  <c r="AA9" i="5"/>
  <c r="AM9" i="5" s="1"/>
  <c r="AA11" i="5"/>
  <c r="AM11" i="5" s="1"/>
  <c r="AL11" i="5"/>
  <c r="F16" i="1" s="1"/>
  <c r="H16" i="1" s="1"/>
  <c r="J16" i="1" s="1"/>
  <c r="AA18" i="5"/>
  <c r="AM18" i="5" s="1"/>
  <c r="AL18" i="5"/>
  <c r="F23" i="1" s="1"/>
  <c r="H23" i="1" s="1"/>
  <c r="J23" i="1" s="1"/>
  <c r="J35" i="1" l="1"/>
  <c r="J36" i="1" s="1"/>
  <c r="J37" i="1" s="1"/>
  <c r="J39" i="1" s="1"/>
</calcChain>
</file>

<file path=xl/sharedStrings.xml><?xml version="1.0" encoding="utf-8"?>
<sst xmlns="http://schemas.openxmlformats.org/spreadsheetml/2006/main" count="257" uniqueCount="203">
  <si>
    <t>PERSONAL PROFESIONAL MINIMO REQUERIDO</t>
  </si>
  <si>
    <t>CONCEPTO</t>
  </si>
  <si>
    <t>A</t>
  </si>
  <si>
    <t>B</t>
  </si>
  <si>
    <t>C</t>
  </si>
  <si>
    <t>D</t>
  </si>
  <si>
    <t>E</t>
  </si>
  <si>
    <t>F</t>
  </si>
  <si>
    <t>PERSONAL PROFESIONAL</t>
  </si>
  <si>
    <t>CANT.</t>
  </si>
  <si>
    <t>SUELDO MES BÁSICO</t>
  </si>
  <si>
    <t>% DEDICACIÓN</t>
  </si>
  <si>
    <t>F.M. %</t>
  </si>
  <si>
    <t>VALORES MES</t>
  </si>
  <si>
    <t>No. DE MESES</t>
  </si>
  <si>
    <t>TOTAL PARCIAL</t>
  </si>
  <si>
    <t>SUBTOTAL COSTO PERSONAL PROFESIONAL MINIMO REQUERIDO (1)</t>
  </si>
  <si>
    <t>PERSONAL TECNICO</t>
  </si>
  <si>
    <t>COSTOS INDIRECTOS</t>
  </si>
  <si>
    <t>SUB TOTAL COSTOS INDIRECTOS* (3)</t>
  </si>
  <si>
    <t xml:space="preserve">COSTO TOTAL </t>
  </si>
  <si>
    <t>IVA 19%</t>
  </si>
  <si>
    <t>VALOR PARCIAL - INTERVENTORIA</t>
  </si>
  <si>
    <t>PORCENTAJE ESTIMADO POR CAMBIO DE VIGENCIA (2026-2027)</t>
  </si>
  <si>
    <t>VALOR TOTAL - INTERVENTORIA</t>
  </si>
  <si>
    <t>"CONTRATAR LA INTERVENTORÍA TÉCNICA, ADMINISTRATIVA, AMBIENTAL Y DE SEGURIDAD Y SALUD EN EL TRABAJO (SST) PARA LAS ADECUACIONES ASOCIADAS A LA IMPLEMENTACIÓN DE LA INFRAESTRUCTURA DE RECARGA ELÉCTRICA (IRE) EN EL PATIO CALLE SEXTA Y EL PATIO PORTAL EL VÍNCULO DEL CONTRATO QUE RESULTE ADJUDICADO EN EL PROCESO DE LICITACIÓN PÚBLICA TMSA-LP-09-2024". </t>
  </si>
  <si>
    <t>Director Interventoría</t>
  </si>
  <si>
    <t>Ingeniero Residente 1</t>
  </si>
  <si>
    <t>Ingeniero Residente 2</t>
  </si>
  <si>
    <t>Abogado</t>
  </si>
  <si>
    <t>Coordinador de interventoría</t>
  </si>
  <si>
    <t>Ingeniero Geotecnia y pavimentos</t>
  </si>
  <si>
    <t>Especialista hidrosanitario</t>
  </si>
  <si>
    <t>Especialista Eléctrico</t>
  </si>
  <si>
    <t>Especialista BIM</t>
  </si>
  <si>
    <t>Profesional Ambiental</t>
  </si>
  <si>
    <t>Residente Seguridad y Salud en el Trabajo (SST)</t>
  </si>
  <si>
    <t>Profesional en Costos, Programación y Presupuestos</t>
  </si>
  <si>
    <t>Arquitecto de soluciones del Sistema de Gestion de Energia (SGE)</t>
  </si>
  <si>
    <t>Ingeniero Tester de Sistema de Gestion de Energía (SGE)</t>
  </si>
  <si>
    <t xml:space="preserve">Asesor juridico / Abogado </t>
  </si>
  <si>
    <t>Profesional Tránsito</t>
  </si>
  <si>
    <t>Antropólogo o Arqueólogo</t>
  </si>
  <si>
    <t>PROYECTO:</t>
  </si>
  <si>
    <t>PLAZO:</t>
  </si>
  <si>
    <t>MESES</t>
  </si>
  <si>
    <t>VALOR PARCIAL</t>
  </si>
  <si>
    <t>% DEDICACION MENSUAL</t>
  </si>
  <si>
    <t>COSTO/MES</t>
  </si>
  <si>
    <t>E1 12-10</t>
  </si>
  <si>
    <t>P2 14-12</t>
  </si>
  <si>
    <t>E4 06-04</t>
  </si>
  <si>
    <t>P1 16-14</t>
  </si>
  <si>
    <t>E2 10-07</t>
  </si>
  <si>
    <t>E3 08-05</t>
  </si>
  <si>
    <t>P6 06-04</t>
  </si>
  <si>
    <t>P5 08-06</t>
  </si>
  <si>
    <t>P7 04-02</t>
  </si>
  <si>
    <t>P4 10-08</t>
  </si>
  <si>
    <t xml:space="preserve">P9 01 </t>
  </si>
  <si>
    <t>T5</t>
  </si>
  <si>
    <t>T10</t>
  </si>
  <si>
    <t>T7</t>
  </si>
  <si>
    <t>PERSONAL ADMON NO FACTURABLE (AFECTADO POR EL FACTOR MULTIPLICADOR)</t>
  </si>
  <si>
    <t>Contador</t>
  </si>
  <si>
    <t>Secretaria</t>
  </si>
  <si>
    <t>T6</t>
  </si>
  <si>
    <t>T8</t>
  </si>
  <si>
    <t>OFICINA PRINCIPAL (AFECTADO POR EL FACTOR MULTIPLICADOR)</t>
  </si>
  <si>
    <t>Arrendamiento ($/mes)</t>
  </si>
  <si>
    <t>Computador + Programas ($/mes)</t>
  </si>
  <si>
    <t>Muebles ($/mes)</t>
  </si>
  <si>
    <t>Servicios públicos ($/mes)</t>
  </si>
  <si>
    <t>Administración ($/mes)</t>
  </si>
  <si>
    <t>EQUIPOS-VEHICULOS-OTROS (COSTOS INDIRECTOS)</t>
  </si>
  <si>
    <t>&gt;2000cc Gasolina+Conductor</t>
  </si>
  <si>
    <t>Dron</t>
  </si>
  <si>
    <t>CODIGOS PROFESIONALES</t>
  </si>
  <si>
    <t>A1 15-12</t>
  </si>
  <si>
    <t>P3 12-10</t>
  </si>
  <si>
    <t>Especialista en automatización industrial o telecomunicaciones</t>
  </si>
  <si>
    <t>Especialista estructural</t>
  </si>
  <si>
    <t>P8 02-01</t>
  </si>
  <si>
    <t>Especialista en equipos mecánicos</t>
  </si>
  <si>
    <t xml:space="preserve">Especialista forestal </t>
  </si>
  <si>
    <t>Columna1</t>
  </si>
  <si>
    <t>Columna2</t>
  </si>
  <si>
    <t>CODIGOS TECNICOS Y DE APOYO</t>
  </si>
  <si>
    <t>PT1</t>
  </si>
  <si>
    <t>PT2</t>
  </si>
  <si>
    <t>PT3</t>
  </si>
  <si>
    <t>Director Técnico de Interventoría</t>
  </si>
  <si>
    <t>PT4</t>
  </si>
  <si>
    <t>Especialista en Diseño Geometrico de vias</t>
  </si>
  <si>
    <t>T9</t>
  </si>
  <si>
    <t>Especialista Estructural</t>
  </si>
  <si>
    <t>Especialista en sistemas de seguridad, Control y deteccion de incendios.</t>
  </si>
  <si>
    <t>Especialista en redes de Gas</t>
  </si>
  <si>
    <t>Alquiler mensual de equipo de comunicación móvil (teléfono celular o su equivalente comercial) con cámara de 48 mpx mínimo, memoria ram de 4gb mínimo, memoria interna de mínimo 128gb, batería de 5000 mah mínimo, dual sim y navegación red 4g lte.</t>
  </si>
  <si>
    <t>EXAMENES OCUPACIONALES</t>
  </si>
  <si>
    <t>Plan voz ilimitado y datos móviles 60gb mínimo</t>
  </si>
  <si>
    <t>Internet fijo banda ancha - 10mbps a 20 mbps</t>
  </si>
  <si>
    <t>Chaleco en drill multibolsillos con cinta reflectiva-con logos</t>
  </si>
  <si>
    <t>Chaqueta impermeable en poliéster con forro térmico interno en poliéster según manual de imagen de TransMilenio</t>
  </si>
  <si>
    <t>Bota de trabajo con puntera composite norma en20345, dieléctrica norma ASTM 2413-11, resistente al aceite y abrasión, antideslizante</t>
  </si>
  <si>
    <t>Lentes de seguridad - lente claro antiespumante</t>
  </si>
  <si>
    <t>Examen médico ocupacional de ingreso o retiro</t>
  </si>
  <si>
    <t>Examen de audiometría de ingreso o egreso</t>
  </si>
  <si>
    <t>Examen de optometría de ingreso o egreso</t>
  </si>
  <si>
    <t>Examen de espirometría de ingreso o egreso</t>
  </si>
  <si>
    <t>CANT</t>
  </si>
  <si>
    <t>ENSAYOS DE SUELOS, CAMPO, ESTRUCTURAS  Y LABORATORIO</t>
  </si>
  <si>
    <t xml:space="preserve">DESCRIPCION </t>
  </si>
  <si>
    <t xml:space="preserve">ENSAYOS, PRUEBAS </t>
  </si>
  <si>
    <t>SUBTOTAL COSTO PERSONAL TECNICO (2)</t>
  </si>
  <si>
    <t>TRANSMILENIO S.A.</t>
  </si>
  <si>
    <t>SUBGERENCIA DE INFRAESTRUCTURA - DIRECCIÓN DE CONSTRUCCIONES Y MANTENIMIENTO</t>
  </si>
  <si>
    <t>PROPONENTE:</t>
  </si>
  <si>
    <t>SUBTOTAL COSTOS INDIRECTOS</t>
  </si>
  <si>
    <t>SECRETARIA DISTRITAL DE MOVILIDAD</t>
  </si>
  <si>
    <t>DIRECCIÓN DE CONSTRUCCIONES Y MANTENIMIENTO</t>
  </si>
  <si>
    <t>OBJETO DE LA CONTRATACIÓN</t>
  </si>
  <si>
    <t>CONTRATO N.</t>
  </si>
  <si>
    <t>TMSA-CM-XX-2026</t>
  </si>
  <si>
    <t>FRECUENCIA</t>
  </si>
  <si>
    <t>Mensual</t>
  </si>
  <si>
    <t>TOTAL MESES</t>
  </si>
  <si>
    <t>CONTRATAR LA INTERVENTORÍA TÉCNICA, ADMINISTRATIVA, AMBIENTAL Y DE SEGURIDAD Y SALUD EN EL TRABAJO (SST) PARA LAS ADECUACIONES ASOCIADAS A LA IMPLEMENTACIÓN DE LA INFRAESTRUCTURA DE RECARGA ELÉCTRICA (IRE) EN EL PATIO CALLE SEXTA Y EL PATIO PORTAL EL VÍNCULO DEL CONTRATO QUE RESULTE ADJUDICADO EN EL PROCESO DE LICITACIÓN PÚBLICA TMSA-LP-09-2024.</t>
  </si>
  <si>
    <t>FASE 1: ESTUDIOS, DISEÑOS, PERMISOS, TRAMITES Y LICENCIAS</t>
  </si>
  <si>
    <t>FASE 2: ADECUACIONES IRE PATIO CALLE SEXTA Y PATIO PORTAL EL VÍNCULO</t>
  </si>
  <si>
    <t xml:space="preserve">LIQUIDACION CTO DE INTERVENTORIA </t>
  </si>
  <si>
    <t>Un (1) mes</t>
  </si>
  <si>
    <t>Dieciocho (18) meses</t>
  </si>
  <si>
    <t>INSTRUCCIONES DE DILIGENCIAMIENTO - PROPUESTA ECONÓMICA BAJO ESQUEMA DE FACTOR MULTIPLICADOR</t>
  </si>
  <si>
    <t>1. Estructura General de la Propuesta Económica</t>
  </si>
  <si>
    <r>
      <t>1. Personal Profesional Mínimo Requerido (Afectado por el F.M. %):</t>
    </r>
    <r>
      <rPr>
        <sz val="11"/>
        <color theme="1"/>
        <rFont val="Calibri"/>
        <family val="2"/>
        <scheme val="minor"/>
      </rPr>
      <t xml:space="preserve"> Los salarios básicos de los 14 perfiles profesionales solicitados.</t>
    </r>
  </si>
  <si>
    <r>
      <t xml:space="preserve">El cálculo del valor mensual de cada profesional se realiza aplicando directamente su </t>
    </r>
    <r>
      <rPr>
        <b/>
        <sz val="11"/>
        <color theme="1"/>
        <rFont val="Calibri"/>
        <family val="2"/>
        <scheme val="minor"/>
      </rPr>
      <t>Factor Multiplicador (F.M. %)</t>
    </r>
    <r>
      <rPr>
        <sz val="11"/>
        <color theme="1"/>
        <rFont val="Calibri"/>
        <family val="2"/>
        <scheme val="minor"/>
      </rPr>
      <t xml:space="preserve"> de la siguiente manera:</t>
    </r>
  </si>
  <si>
    <t>Total Parcial=Valores Mes (E)×No. de Meses (18)</t>
  </si>
  <si>
    <t>2. Paso a Paso para el Diligenciamiento de las Hojas del Formato</t>
  </si>
  <si>
    <r>
      <t>2. Oficina Principal:</t>
    </r>
    <r>
      <rPr>
        <sz val="11"/>
        <color theme="1"/>
        <rFont val="Calibri"/>
        <family val="2"/>
        <scheme val="minor"/>
      </rPr>
      <t xml:space="preserve"> Indicar el costo mensual de arrendamiento, computadores, muebles, servicios públicos y administración de la sede principal.</t>
    </r>
  </si>
  <si>
    <r>
      <t>3. Equipos - Vehículos - Otros:</t>
    </r>
    <r>
      <rPr>
        <sz val="11"/>
        <color theme="1"/>
        <rFont val="Calibri"/>
        <family val="2"/>
        <scheme val="minor"/>
      </rPr>
      <t xml:space="preserve"> Diligenciar los valores mensuales de:</t>
    </r>
  </si>
  <si>
    <t>Vehículo con cilindraje &gt;2000cc a Gasolina + Conductor.</t>
  </si>
  <si>
    <r>
      <t xml:space="preserve">Disponibilidad de </t>
    </r>
    <r>
      <rPr>
        <b/>
        <sz val="11"/>
        <color theme="1"/>
        <rFont val="Calibri"/>
        <family val="2"/>
        <scheme val="minor"/>
      </rPr>
      <t>Dron</t>
    </r>
    <r>
      <rPr>
        <sz val="11"/>
        <color theme="1"/>
        <rFont val="Calibri"/>
        <family val="2"/>
        <scheme val="minor"/>
      </rPr>
      <t>.</t>
    </r>
  </si>
  <si>
    <t>Planes de voz y datos móviles (mínimo 60GB) e internet banda ancha (10 a 20 Mbps).</t>
  </si>
  <si>
    <r>
      <t>Dotación especializada con logos de TransMilenio:</t>
    </r>
    <r>
      <rPr>
        <sz val="11"/>
        <color theme="1"/>
        <rFont val="Calibri"/>
        <family val="2"/>
        <scheme val="minor"/>
      </rPr>
      <t xml:space="preserve"> Chaleco en drill multibolsillos reflectivo, chaqueta impermeable de poliéster con forro térmico según el manual de imagen de TransMilenio, botas de seguridad con puntera composite (norma EN 20345 y dieléctrica ASTM 2413-11, resistente a aceites y abrasión) y lentes de seguridad antiespumantes.</t>
    </r>
  </si>
  <si>
    <r>
      <t>4. Exámenes Ocupacionales:</t>
    </r>
    <r>
      <rPr>
        <sz val="11"/>
        <color theme="1"/>
        <rFont val="Calibri"/>
        <family val="2"/>
        <scheme val="minor"/>
      </rPr>
      <t xml:space="preserve"> Cotizar los costos unitarios de exámenes médicos de ingreso/retiro, audiometría, optometría y espirometría.</t>
    </r>
  </si>
  <si>
    <t>Paso B: Diligenciamiento de la Pestaña "FORMA TO PROPUESTA ECONÓMICA" (Hoja Principal)</t>
  </si>
  <si>
    <r>
      <t>1. Columna B (Sueldo Mes Básico):</t>
    </r>
    <r>
      <rPr>
        <sz val="11"/>
        <color theme="1"/>
        <rFont val="Calibri"/>
        <family val="2"/>
        <scheme val="minor"/>
      </rPr>
      <t xml:space="preserve"> Indique el sueldo básico propuesto para cada uno de los </t>
    </r>
    <r>
      <rPr>
        <b/>
        <sz val="11"/>
        <color theme="1"/>
        <rFont val="Calibri"/>
        <family val="2"/>
        <scheme val="minor"/>
      </rPr>
      <t>14 cargos mínimos obligatorios</t>
    </r>
    <r>
      <rPr>
        <sz val="11"/>
        <color theme="1"/>
        <rFont val="Calibri"/>
        <family val="2"/>
        <scheme val="minor"/>
      </rPr>
      <t>:</t>
    </r>
  </si>
  <si>
    <t>Arquitecto de soluciones del Sistema de Gestión de Energía (SGE)</t>
  </si>
  <si>
    <t>Ingeniero Tester de Sistema de Gestión de Energía (SGE)</t>
  </si>
  <si>
    <r>
      <t>Nota:</t>
    </r>
    <r>
      <rPr>
        <sz val="11"/>
        <color theme="1"/>
        <rFont val="Calibri"/>
        <family val="2"/>
        <scheme val="minor"/>
      </rPr>
      <t xml:space="preserve"> Este sueldo debe ser en pesos colombianos ($ COP) y no debe incluir prestaciones, seguridad social ni parafiscales.</t>
    </r>
  </si>
  <si>
    <r>
      <t>4. Columna F (No. de Meses):</t>
    </r>
    <r>
      <rPr>
        <sz val="11"/>
        <color theme="1"/>
        <rFont val="Calibri"/>
        <family val="2"/>
        <scheme val="minor"/>
      </rPr>
      <t xml:space="preserve"> El plazo está fijo en </t>
    </r>
    <r>
      <rPr>
        <b/>
        <sz val="11"/>
        <color theme="1"/>
        <rFont val="Calibri"/>
        <family val="2"/>
        <scheme val="minor"/>
      </rPr>
      <t>18 meses</t>
    </r>
    <r>
      <rPr>
        <sz val="11"/>
        <color theme="1"/>
        <rFont val="Calibri"/>
        <family val="2"/>
        <scheme val="minor"/>
      </rPr>
      <t xml:space="preserve"> para todos los cargos profesionales mínimo requeridos. No modifique esta columna.</t>
    </r>
  </si>
  <si>
    <t>3. Consolidación del Valor Total de la Interventoría</t>
  </si>
  <si>
    <r>
      <t>Subtotal Costo Personal Profesional Mínimo Requerido (1):</t>
    </r>
    <r>
      <rPr>
        <sz val="11"/>
        <color theme="1"/>
        <rFont val="Calibri"/>
        <family val="2"/>
        <scheme val="minor"/>
      </rPr>
      <t xml:space="preserve"> Sumatoria del costo total de los 14 profesionales durante los 18 meses.</t>
    </r>
  </si>
  <si>
    <r>
      <t>Subtotal Costo Personal Técnico (2):</t>
    </r>
    <r>
      <rPr>
        <sz val="11"/>
        <color theme="1"/>
        <rFont val="Calibri"/>
        <family val="2"/>
        <scheme val="minor"/>
      </rPr>
      <t xml:space="preserve"> Sumatoria del costo del personal técnico.</t>
    </r>
  </si>
  <si>
    <r>
      <t>Subtotal Costos Indirectos (3):</t>
    </r>
    <r>
      <rPr>
        <sz val="11"/>
        <color theme="1"/>
        <rFont val="Calibri"/>
        <family val="2"/>
        <scheme val="minor"/>
      </rPr>
      <t xml:space="preserve"> Este valor se arrastra automáticamente desde el total consolidado en la pestaña de </t>
    </r>
    <r>
      <rPr>
        <b/>
        <sz val="11"/>
        <color theme="1"/>
        <rFont val="Calibri"/>
        <family val="2"/>
        <scheme val="minor"/>
      </rPr>
      <t>Costos Indirectos</t>
    </r>
    <r>
      <rPr>
        <sz val="11"/>
        <color theme="1"/>
        <rFont val="Calibri"/>
        <family val="2"/>
        <scheme val="minor"/>
      </rPr>
      <t>.</t>
    </r>
  </si>
  <si>
    <r>
      <t>COSTO TOTAL:</t>
    </r>
    <r>
      <rPr>
        <sz val="11"/>
        <color theme="1"/>
        <rFont val="Calibri"/>
        <family val="2"/>
        <scheme val="minor"/>
      </rPr>
      <t xml:space="preserve"> Corresponde a la suma de los tres subtotales anteriores:</t>
    </r>
  </si>
  <si>
    <t>Costo Total=Subtotal (1)+Subtotal (2)+Subtotal (3)</t>
  </si>
  <si>
    <r>
      <t>IVA 19%:</t>
    </r>
    <r>
      <rPr>
        <sz val="11"/>
        <color theme="1"/>
        <rFont val="Calibri"/>
        <family val="2"/>
        <scheme val="minor"/>
      </rPr>
      <t xml:space="preserve"> Se calcula de manera automática sobre el componente que corresponda legalmente según la normatividad tributaria (generalmente aplicado sobre la Utilidad del contratista).</t>
    </r>
  </si>
  <si>
    <r>
      <t>VALOR PARCIAL - INTERVENTORIA:</t>
    </r>
    <r>
      <rPr>
        <sz val="11"/>
        <color theme="1"/>
        <rFont val="Calibri"/>
        <family val="2"/>
        <scheme val="minor"/>
      </rPr>
      <t xml:space="preserve"> Suma del </t>
    </r>
    <r>
      <rPr>
        <i/>
        <sz val="11"/>
        <color theme="1"/>
        <rFont val="Calibri"/>
        <family val="2"/>
        <scheme val="minor"/>
      </rPr>
      <t>Costo Total</t>
    </r>
    <r>
      <rPr>
        <sz val="11"/>
        <color theme="1"/>
        <rFont val="Calibri"/>
        <family val="2"/>
        <scheme val="minor"/>
      </rPr>
      <t xml:space="preserve"> + </t>
    </r>
    <r>
      <rPr>
        <i/>
        <sz val="11"/>
        <color theme="1"/>
        <rFont val="Calibri"/>
        <family val="2"/>
        <scheme val="minor"/>
      </rPr>
      <t>IVA 19%</t>
    </r>
    <r>
      <rPr>
        <sz val="11"/>
        <color theme="1"/>
        <rFont val="Calibri"/>
        <family val="2"/>
        <scheme val="minor"/>
      </rPr>
      <t>.</t>
    </r>
  </si>
  <si>
    <r>
      <t>PORCENTAJE ESTIMADO POR CAMBIO DE VIGENCIA (2026-2027):</t>
    </r>
    <r>
      <rPr>
        <sz val="11"/>
        <color theme="1"/>
        <rFont val="Calibri"/>
        <family val="2"/>
        <scheme val="minor"/>
      </rPr>
      <t xml:space="preserve"> Se aplica de manera obligatoria y automática un recargo fijo del </t>
    </r>
    <r>
      <rPr>
        <b/>
        <sz val="11"/>
        <color theme="1"/>
        <rFont val="Calibri"/>
        <family val="2"/>
        <scheme val="minor"/>
      </rPr>
      <t>6,30%</t>
    </r>
    <r>
      <rPr>
        <sz val="11"/>
        <color theme="1"/>
        <rFont val="Calibri"/>
        <family val="2"/>
        <scheme val="minor"/>
      </rPr>
      <t xml:space="preserve"> sobre el </t>
    </r>
    <r>
      <rPr>
        <i/>
        <sz val="11"/>
        <color theme="1"/>
        <rFont val="Calibri"/>
        <family val="2"/>
        <scheme val="minor"/>
      </rPr>
      <t>Valor Parcial</t>
    </r>
    <r>
      <rPr>
        <sz val="11"/>
        <color theme="1"/>
        <rFont val="Calibri"/>
        <family val="2"/>
        <scheme val="minor"/>
      </rPr>
      <t xml:space="preserve"> para prever los incrementos salariales y de costos por el paso de vigencia anual.</t>
    </r>
  </si>
  <si>
    <r>
      <t>VALOR TOTAL - INTERVENTORIA:</t>
    </r>
    <r>
      <rPr>
        <sz val="11"/>
        <color theme="1"/>
        <rFont val="Calibri"/>
        <family val="2"/>
        <scheme val="minor"/>
      </rPr>
      <t xml:space="preserve"> Corresponde al valor final de la propuesta económica que se evaluará y sobre el cual se adjudicará el contrato.</t>
    </r>
  </si>
  <si>
    <t>4. Responsabilidad Exclusiva y Suficiencia Económica del Proponente</t>
  </si>
  <si>
    <r>
      <t>Es responsabilidad única, exclusiva, global e intransferible del proponente identificar, estimar, cuantificar e incorporar en su propuesta económica todos los costos, gastos, tarifas, impuestos, tasas de seguridad social, seguros, logística, transporte, dotación técnica, capacitaciones y demás erogaciones necesarias</t>
    </r>
    <r>
      <rPr>
        <sz val="11"/>
        <color theme="1"/>
        <rFont val="Calibri"/>
        <family val="2"/>
        <scheme val="minor"/>
      </rPr>
      <t xml:space="preserve"> para la ejecución completa, oportuna y a entera satisfacción del objeto y de cada una de las obligaciones derivadas del presente contrato de interventoría, de acuerdo con los requerimientos previstos en el Pliego de Condiciones y sus anexos técnicos.</t>
    </r>
  </si>
  <si>
    <t>Por consiguiente:</t>
  </si>
  <si>
    <r>
      <t xml:space="preserve">La omisión, el error de cálculo, la subestimación o la falta de previsión de cualquier costo por parte del proponente en la estructuración de su propuesta económica (tanto en la hoja principal como en la pestaña de costos indirectos) </t>
    </r>
    <r>
      <rPr>
        <b/>
        <sz val="11"/>
        <color theme="1"/>
        <rFont val="Calibri"/>
        <family val="2"/>
        <scheme val="minor"/>
      </rPr>
      <t>no lo eximirá bajo ninguna circunstancia</t>
    </r>
    <r>
      <rPr>
        <sz val="11"/>
        <color theme="1"/>
        <rFont val="Calibri"/>
        <family val="2"/>
        <scheme val="minor"/>
      </rPr>
      <t xml:space="preserve"> de la obligación de ejecutar el objeto contractual con los más altos estándares de calidad y cumplimiento técnico.</t>
    </r>
  </si>
  <si>
    <r>
      <t xml:space="preserve">Dicha falta de previsión </t>
    </r>
    <r>
      <rPr>
        <b/>
        <sz val="11"/>
        <color theme="1"/>
        <rFont val="Calibri"/>
        <family val="2"/>
        <scheme val="minor"/>
      </rPr>
      <t>no dará lugar a reclamaciones posteriores, reajustes de precios no contemplados, adiciones presupuestales, ni solicitudes de restablecimiento del equilibrio económico contractual</t>
    </r>
    <r>
      <rPr>
        <sz val="11"/>
        <color theme="1"/>
        <rFont val="Calibri"/>
        <family val="2"/>
        <scheme val="minor"/>
      </rPr>
      <t xml:space="preserve"> ante TRANSMILENIO S.A. El valor ofertado se entiende como definitivo e integral para la ejecución total del proyecto bajo las condiciones pactadas.</t>
    </r>
  </si>
  <si>
    <t>5. Reglas Críticas de Cumplimiento y Causales de Rechazo</t>
  </si>
  <si>
    <r>
      <t>1. Límite Máximo del Factor Multiplicador:</t>
    </r>
    <r>
      <rPr>
        <sz val="11"/>
        <color theme="1"/>
        <rFont val="Calibri"/>
        <family val="2"/>
        <scheme val="minor"/>
      </rPr>
      <t xml:space="preserve"> El proponente no podrá superar el tope máximo del Factor Multiplicador (F.M. %) fijado por la Entidad. Superar este límite será causal de </t>
    </r>
    <r>
      <rPr>
        <b/>
        <sz val="11"/>
        <color theme="1"/>
        <rFont val="Calibri"/>
        <family val="2"/>
        <scheme val="minor"/>
      </rPr>
      <t>rechazo de la propuesta</t>
    </r>
    <r>
      <rPr>
        <sz val="11"/>
        <color theme="1"/>
        <rFont val="Calibri"/>
        <family val="2"/>
        <scheme val="minor"/>
      </rPr>
      <t>.</t>
    </r>
  </si>
  <si>
    <r>
      <t>2. Inalterabilidad de Plazos y Perfiles:</t>
    </r>
    <r>
      <rPr>
        <sz val="11"/>
        <color theme="1"/>
        <rFont val="Calibri"/>
        <family val="2"/>
        <scheme val="minor"/>
      </rPr>
      <t xml:space="preserve"> No se permite agregar o eliminar profesionales de los 14 perfiles obligatorios, ni modificar el plazo de </t>
    </r>
    <r>
      <rPr>
        <b/>
        <sz val="11"/>
        <color theme="1"/>
        <rFont val="Calibri"/>
        <family val="2"/>
        <scheme val="minor"/>
      </rPr>
      <t>18 meses</t>
    </r>
    <r>
      <rPr>
        <sz val="11"/>
        <color theme="1"/>
        <rFont val="Calibri"/>
        <family val="2"/>
        <scheme val="minor"/>
      </rPr>
      <t>. Cualquier alteración estructural al archivo de Excel suministrado invalidará la propuesta.</t>
    </r>
  </si>
  <si>
    <r>
      <t>3. Prevalencia del PDF Firmado:</t>
    </r>
    <r>
      <rPr>
        <sz val="11"/>
        <color theme="1"/>
        <rFont val="Calibri"/>
        <family val="2"/>
        <scheme val="minor"/>
      </rPr>
      <t xml:space="preserve"> El proponente deberá cargar el archivo Excel editable y la versión en </t>
    </r>
    <r>
      <rPr>
        <b/>
        <sz val="11"/>
        <color theme="1"/>
        <rFont val="Calibri"/>
        <family val="2"/>
        <scheme val="minor"/>
      </rPr>
      <t>PDF debidamente firmada</t>
    </r>
    <r>
      <rPr>
        <sz val="11"/>
        <color theme="1"/>
        <rFont val="Calibri"/>
        <family val="2"/>
        <scheme val="minor"/>
      </rPr>
      <t xml:space="preserve"> por el Representante Legal. Ante cualquier discrepancia de cifras entre ambos archivos, </t>
    </r>
    <r>
      <rPr>
        <b/>
        <sz val="11"/>
        <color theme="1"/>
        <rFont val="Calibri"/>
        <family val="2"/>
        <scheme val="minor"/>
      </rPr>
      <t>prevalecerán en su totalidad los valores consignados en el documento PDF firmado</t>
    </r>
    <r>
      <rPr>
        <sz val="11"/>
        <color theme="1"/>
        <rFont val="Calibri"/>
        <family val="2"/>
        <scheme val="minor"/>
      </rPr>
      <t>.</t>
    </r>
  </si>
  <si>
    <r>
      <t>4. Costos Indirectos Obligatorios:</t>
    </r>
    <r>
      <rPr>
        <sz val="11"/>
        <color theme="1"/>
        <rFont val="Calibri"/>
        <family val="2"/>
        <scheme val="minor"/>
      </rPr>
      <t xml:space="preserve"> El proponente debe cotizar obligatoriamente todos los ítems de la pestaña de </t>
    </r>
    <r>
      <rPr>
        <i/>
        <sz val="11"/>
        <color theme="1"/>
        <rFont val="Calibri"/>
        <family val="2"/>
        <scheme val="minor"/>
      </rPr>
      <t>Costos Indirectos</t>
    </r>
    <r>
      <rPr>
        <sz val="11"/>
        <color theme="1"/>
        <rFont val="Calibri"/>
        <family val="2"/>
        <scheme val="minor"/>
      </rPr>
      <t>. Dejar celdas en blanco o cotizar valores de cero ($0,00) en elementos esenciales (como la dotación dieléctrica especializada o el vehículo) se entenderá como una omisión que pone en riesgo la ejecución y será tratada conforme a las reglas de subsanabilidad del pliego.</t>
    </r>
  </si>
  <si>
    <r>
      <t xml:space="preserve">La propuesta económica para la interventoría para la limplementacion de Infraestructura de Recarga Eléctrica (IRE) en los patios </t>
    </r>
    <r>
      <rPr>
        <b/>
        <sz val="11"/>
        <color theme="1"/>
        <rFont val="Calibri"/>
        <family val="2"/>
        <scheme val="minor"/>
      </rPr>
      <t>Calle Sexta</t>
    </r>
    <r>
      <rPr>
        <sz val="11"/>
        <color theme="1"/>
        <rFont val="Calibri"/>
        <family val="2"/>
        <scheme val="minor"/>
      </rPr>
      <t xml:space="preserve"> y </t>
    </r>
    <r>
      <rPr>
        <b/>
        <sz val="11"/>
        <color theme="1"/>
        <rFont val="Calibri"/>
        <family val="2"/>
        <scheme val="minor"/>
      </rPr>
      <t>Portal El Vínculo</t>
    </r>
    <r>
      <rPr>
        <sz val="11"/>
        <color theme="1"/>
        <rFont val="Calibri"/>
        <family val="2"/>
        <scheme val="minor"/>
      </rPr>
      <t xml:space="preserve"> (Licitación Pública </t>
    </r>
    <r>
      <rPr>
        <b/>
        <sz val="11"/>
        <color theme="1"/>
        <rFont val="Calibri"/>
        <family val="2"/>
        <scheme val="minor"/>
      </rPr>
      <t>TMSA-LP-09-2024</t>
    </r>
    <r>
      <rPr>
        <sz val="11"/>
        <color theme="1"/>
        <rFont val="Calibri"/>
        <family val="2"/>
        <scheme val="minor"/>
      </rPr>
      <t xml:space="preserve">) se compone de tres elementos integrados en un plazo de </t>
    </r>
    <r>
      <rPr>
        <b/>
        <sz val="11"/>
        <color theme="1"/>
        <rFont val="Calibri"/>
        <family val="2"/>
        <scheme val="minor"/>
      </rPr>
      <t>18 meses</t>
    </r>
    <r>
      <rPr>
        <sz val="11"/>
        <color theme="1"/>
        <rFont val="Calibri"/>
        <family val="2"/>
        <scheme val="minor"/>
      </rPr>
      <t>:</t>
    </r>
  </si>
  <si>
    <r>
      <t>2. Personal Técnico (Si aplica):</t>
    </r>
    <r>
      <rPr>
        <sz val="11"/>
        <color theme="1"/>
        <rFont val="Calibri"/>
        <family val="2"/>
        <scheme val="minor"/>
      </rPr>
      <t xml:space="preserve"> Personal de apoyo técnico. No se requieren dentro del equipo minimo requerido por la entidad, sin embargo </t>
    </r>
    <r>
      <rPr>
        <u/>
        <sz val="11"/>
        <color theme="1"/>
        <rFont val="Calibri"/>
        <family val="2"/>
        <scheme val="minor"/>
      </rPr>
      <t xml:space="preserve">es el oferente responsable de calcular cualquier costo asociado al adecuado cumplimiento contractual objeto del presente proceso de selccion. </t>
    </r>
  </si>
  <si>
    <t>Paso A: Diligenciamiento de la Pestaña "COSTOS INDIRECTOS (3)"</t>
  </si>
  <si>
    <r>
      <t xml:space="preserve">Antes de consolidar la hoja principal, el proponente debe analizar, proponer, complementar y diligenciar la pestaña de </t>
    </r>
    <r>
      <rPr>
        <b/>
        <sz val="11"/>
        <color theme="1"/>
        <rFont val="Calibri"/>
        <family val="2"/>
        <scheme val="minor"/>
      </rPr>
      <t>Costos Indirectos</t>
    </r>
    <r>
      <rPr>
        <sz val="11"/>
        <color theme="1"/>
        <rFont val="Calibri"/>
        <family val="2"/>
        <scheme val="minor"/>
      </rPr>
      <t xml:space="preserve"> (cuyo subtotal se trasladará automáticamente a la hoja principal). Deberá cotizar y tener en cuenta los valores mensuales (Costo/Mes) para los siguientes ítems respetando el plazo de </t>
    </r>
    <r>
      <rPr>
        <b/>
        <sz val="11"/>
        <color theme="1"/>
        <rFont val="Calibri"/>
        <family val="2"/>
        <scheme val="minor"/>
      </rPr>
      <t>18 meses</t>
    </r>
    <r>
      <rPr>
        <sz val="11"/>
        <color theme="1"/>
        <rFont val="Calibri"/>
        <family val="2"/>
        <scheme val="minor"/>
      </rPr>
      <t>:</t>
    </r>
  </si>
  <si>
    <r>
      <t>1. Personal de Administración No Facturable:</t>
    </r>
    <r>
      <rPr>
        <sz val="11"/>
        <color theme="1"/>
        <rFont val="Calibri"/>
        <family val="2"/>
        <scheme val="minor"/>
      </rPr>
      <t xml:space="preserve"> Como propuesta del enete gestor se propone en le formato Cotizar el costo mensual para un </t>
    </r>
    <r>
      <rPr>
        <b/>
        <sz val="11"/>
        <color theme="1"/>
        <rFont val="Calibri"/>
        <family val="2"/>
        <scheme val="minor"/>
      </rPr>
      <t>(1) Contador</t>
    </r>
    <r>
      <rPr>
        <sz val="11"/>
        <color theme="1"/>
        <rFont val="Calibri"/>
        <family val="2"/>
        <scheme val="minor"/>
      </rPr>
      <t xml:space="preserve"> y una </t>
    </r>
    <r>
      <rPr>
        <b/>
        <sz val="11"/>
        <color theme="1"/>
        <rFont val="Calibri"/>
        <family val="2"/>
        <scheme val="minor"/>
      </rPr>
      <t>(1) Secretaria</t>
    </r>
    <r>
      <rPr>
        <sz val="11"/>
        <color theme="1"/>
        <rFont val="Calibri"/>
        <family val="2"/>
        <scheme val="minor"/>
      </rPr>
      <t xml:space="preserve"> (cuyos costos ya están afectados/absorbidos por el Factor Multiplicador propuesto). sin embargo, </t>
    </r>
    <r>
      <rPr>
        <u/>
        <sz val="11"/>
        <color theme="1"/>
        <rFont val="Calibri"/>
        <family val="2"/>
        <scheme val="minor"/>
      </rPr>
      <t xml:space="preserve">es el oferente responsable de calcular cualquier costo asociado al adecuado cumplimiento contractual objeto del presente proceso de selccion. </t>
    </r>
  </si>
  <si>
    <t>Valores Mes (E)=Sueldo Mes Básico (B)×% Dedicación (C)×F.M. % (D)</t>
  </si>
  <si>
    <r>
      <t>3. Costos Indirectos (Subtotal 3):</t>
    </r>
    <r>
      <rPr>
        <sz val="11"/>
        <color theme="1"/>
        <rFont val="Calibri"/>
        <family val="2"/>
        <scheme val="minor"/>
      </rPr>
      <t xml:space="preserve"> Desglosados en una pestaña independiente que incluye personal administrativo no facturable, arriendos, vehículos, telecomunicaciones, elementos de protección personal (EPP) especializados, exámenes ocupacionales y ensayos de laboratorio. , sin embargo </t>
    </r>
    <r>
      <rPr>
        <u/>
        <sz val="11"/>
        <color theme="1"/>
        <rFont val="Calibri"/>
        <family val="2"/>
        <scheme val="minor"/>
      </rPr>
      <t xml:space="preserve">es el oferente responsable de calcular cualquier costo asociado al adecuado cumplimiento contractual objeto del presente proceso de selccion. </t>
    </r>
  </si>
  <si>
    <r>
      <t>3. Columna D (F.M. %):</t>
    </r>
    <r>
      <rPr>
        <sz val="11"/>
        <color theme="1"/>
        <rFont val="Calibri"/>
        <family val="2"/>
        <scheme val="minor"/>
      </rPr>
      <t xml:space="preserve"> Ingrese el </t>
    </r>
    <r>
      <rPr>
        <b/>
        <sz val="11"/>
        <color theme="1"/>
        <rFont val="Calibri"/>
        <family val="2"/>
        <scheme val="minor"/>
      </rPr>
      <t>Factor Multiplicador</t>
    </r>
    <r>
      <rPr>
        <sz val="11"/>
        <color theme="1"/>
        <rFont val="Calibri"/>
        <family val="2"/>
        <scheme val="minor"/>
      </rPr>
      <t xml:space="preserve"> en formato decimal (ejemplo: si es un factor de 2.10, debe digitar </t>
    </r>
    <r>
      <rPr>
        <sz val="10"/>
        <color theme="1"/>
        <rFont val="Arial Unicode MS"/>
        <family val="2"/>
      </rPr>
      <t>2,10</t>
    </r>
    <r>
      <rPr>
        <sz val="11"/>
        <color theme="1"/>
        <rFont val="Calibri"/>
        <family val="2"/>
        <scheme val="minor"/>
      </rPr>
      <t xml:space="preserve"> o el porcentaje correspondiente según la parametrización de la plantilla de Excel). El factor propuesto será el mismo para todo el personal profesional y debera contemplar todos los costos, impuestos, polizas, retenciones, etc </t>
    </r>
  </si>
  <si>
    <r>
      <t>5. Personal Técnico (Sección 2):</t>
    </r>
    <r>
      <rPr>
        <sz val="11"/>
        <color theme="1"/>
        <rFont val="Calibri"/>
        <family val="2"/>
        <scheme val="minor"/>
      </rPr>
      <t xml:space="preserve"> Si asi lo determina en su analisis, diligencie los datos correspondientes al personal de apoyo técnico en las filas correspondientes.</t>
    </r>
  </si>
  <si>
    <t>El formato de Excel realizará automáticamente las siguientes operaciones de consolidación por lo cual se debera diligenciar unicamente las celdas en color : Naranja, Énfasis 2, claro 80 %</t>
  </si>
  <si>
    <t>Elaboración de diagnósticos, estudios y diseños, incluyendo el trámite de licencias y permisos ante las entidades competentes y empresas de servicios públicos, así como las validaciones requeridas por la interventoría</t>
  </si>
  <si>
    <t>Hasta cuatro (4) meses</t>
  </si>
  <si>
    <t xml:space="preserve">Periodo determinado para la liquidación del contrato de interventoría </t>
  </si>
  <si>
    <t>TOTAL</t>
  </si>
  <si>
    <t>Ejecución, recibo de las Adecuaciones, pruebas de conectividad y SGE de la Infraestructura de Recarga Eléctrica del patio Calle Sexta - Ocho (8) meses Simultáneos con patio Troncal El Vínculo</t>
  </si>
  <si>
    <t>Ejecución, recibo de las Adecuaciones, pruebas de conectividad y SGE de la Infraestructura de Recarga Eléctrica del patio Portal El Vínculo - Trece (13) meses Simultáneos con patio Calle Sexta</t>
  </si>
  <si>
    <t xml:space="preserve">
Hasta trece (13) meses</t>
  </si>
  <si>
    <t>El proponente deberá ingresar la información en las columnas sombreadas en Naranja, Énfasis 2, claro 80 % en la hoja principal:</t>
  </si>
  <si>
    <t>% DE DEDICACION</t>
  </si>
  <si>
    <t>INTERVENTORIA ESTUDIOS Y DISEÑOS FASE 1</t>
  </si>
  <si>
    <t>INTERVENTORIA A LAS ADECUACIONES FASE 2</t>
  </si>
  <si>
    <t xml:space="preserve">LIQUIDACION </t>
  </si>
  <si>
    <t>TOTSL DISD</t>
  </si>
  <si>
    <r>
      <t xml:space="preserve">TARIFA TMSA
</t>
    </r>
    <r>
      <rPr>
        <b/>
        <sz val="10"/>
        <color rgb="FF000000"/>
        <rFont val="Arial Narrow"/>
        <family val="2"/>
      </rPr>
      <t>(MÁXIMA A OFERTAR)</t>
    </r>
  </si>
  <si>
    <t xml:space="preserve">PORCENTAJES DE DEDICACION PARA EL OPTIMO CUMPLIMIENTO DEL OBJETO CONTRACTUAL </t>
  </si>
  <si>
    <r>
      <t>2. Columna C (% Dedicación):</t>
    </r>
    <r>
      <rPr>
        <sz val="11"/>
        <color theme="1"/>
        <rFont val="Calibri"/>
        <family val="2"/>
        <scheme val="minor"/>
      </rPr>
      <t xml:space="preserve"> Ingrese la dedicación mensual de cada profesional (porcentaje de tiempo), la cual debe cumplir estrictamente con los mínimos exigidos en el pliego de condiciones. y se encuentra formulado en la pestaña (libro) denominada " % de dedicacion personal"  en el presente formato en las columnas sombreadas en Naranja, Énfasis 2, claro 80 % </t>
    </r>
  </si>
  <si>
    <t xml:space="preserve">Alquiler de equipos </t>
  </si>
  <si>
    <r>
      <t>5. Ensayos, Pruebas:</t>
    </r>
    <r>
      <rPr>
        <sz val="11"/>
        <color theme="1"/>
        <rFont val="Calibri"/>
        <family val="2"/>
        <scheme val="minor"/>
      </rPr>
      <t xml:space="preserve"> Asignar el costo correspondiente a los </t>
    </r>
    <r>
      <rPr>
        <b/>
        <sz val="11"/>
        <color theme="1"/>
        <rFont val="Calibri"/>
        <family val="2"/>
        <scheme val="minor"/>
      </rPr>
      <t>Ensayos de suelos, campo, estructuras y laboratorio</t>
    </r>
    <r>
      <rPr>
        <sz val="11"/>
        <color theme="1"/>
        <rFont val="Calibri"/>
        <family val="2"/>
        <scheme val="minor"/>
      </rPr>
      <t xml:space="preserve"> que crea necesarios para la interventoría.</t>
    </r>
  </si>
  <si>
    <t>FIRMA REPRESENTANTE LEGAL</t>
  </si>
  <si>
    <t>C.C.</t>
  </si>
  <si>
    <t xml:space="preserve">FORMATO 14 - PROPUESTA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</si>
</sst>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quot;\ * #,##0.00_-;\-&quot;$&quot;\ * #,##0.00_-;_-&quot;$&quot;\ * &quot;-&quot;??_-;_-@_-"/>
    <numFmt numFmtId="164" formatCode="#,##0.00_ ;\-#,##0.00\ "/>
    <numFmt numFmtId="165" formatCode="&quot;$&quot;\ #,##0.00"/>
    <numFmt numFmtId="166" formatCode="_ * #,##0.00_ ;_ * \-#,##0.00_ ;_ * &quot;-&quot;??_ ;_ @_ "/>
    <numFmt numFmtId="167" formatCode="_-[$$-2C0A]\ * #,##0.00_-;\-[$$-2C0A]\ * #,##0.00_-;_-[$$-2C0A]\ * &quot;-&quot;??_-;_-@_-"/>
    <numFmt numFmtId="168" formatCode="&quot;SOLICITUD N°. &quot;@&quot; -2020&quot;"/>
    <numFmt numFmtId="169" formatCode="#,##0_ ;\-#,##0\ "/>
    <numFmt numFmtId="170" formatCode="_ &quot;$&quot;\ * #,##0.00_ ;_ &quot;$&quot;\ * \-#,##0.00_ ;_ &quot;$&quot;\ * &quot;-&quot;??_ ;_ @_ "/>
    <numFmt numFmtId="171" formatCode="_([$$-240A]\ * #,##0.00_);_([$$-240A]\ * \(#,##0.00\);_([$$-240A]\ * &quot;-&quot;??_);_(@_)"/>
    <numFmt numFmtId="172" formatCode="_(* #,##0_);_(* \(#,##0\);_(* &quot;-&quot;??_);_(@_)"/>
    <numFmt numFmtId="173" formatCode="#,##0.0"/>
    <numFmt numFmtId="174" formatCode="_(* #,##0.00_);_(* \(#,##0.00\);_(* &quot;-&quot;??_);_(@_)"/>
    <numFmt numFmtId="175" formatCode="_-[$$-240A]&quot; &quot;* #,##0.00_-;\-[$$-240A]&quot; &quot;* #,##0.00_-;_-[$$-240A]&quot; &quot;* &quot;-&quot;??_-;_-@_-"/>
  </numFmts>
  <fonts count="51" x14ac:knownFonts="1">
    <font>
      <sz val="11"/>
      <color theme="1"/>
      <name val="Calibri"/>
      <family val="2"/>
      <scheme val="minor"/>
    </font>
    <font>
      <sz val="11"/>
      <color theme="1"/>
      <name val="Calibri"/>
      <family val="2"/>
      <scheme val="minor"/>
    </font>
    <font>
      <sz val="11"/>
      <color theme="0"/>
      <name val="Calibri"/>
      <family val="2"/>
      <scheme val="minor"/>
    </font>
    <font>
      <b/>
      <sz val="11"/>
      <color rgb="FF000000"/>
      <name val="Arial Narrow"/>
      <family val="2"/>
    </font>
    <font>
      <sz val="11"/>
      <color rgb="FF000000"/>
      <name val="Arial Narrow"/>
      <family val="2"/>
    </font>
    <font>
      <sz val="10"/>
      <name val="Arial Narrow"/>
      <family val="2"/>
    </font>
    <font>
      <sz val="11"/>
      <name val="Arial Narrow"/>
      <family val="2"/>
    </font>
    <font>
      <sz val="10"/>
      <color theme="1"/>
      <name val="Calibri"/>
      <family val="2"/>
      <scheme val="minor"/>
    </font>
    <font>
      <sz val="12"/>
      <color theme="1"/>
      <name val="Calibri"/>
      <family val="2"/>
      <scheme val="minor"/>
    </font>
    <font>
      <sz val="10"/>
      <name val="Calibri"/>
      <family val="2"/>
      <scheme val="minor"/>
    </font>
    <font>
      <b/>
      <i/>
      <sz val="11"/>
      <color theme="0"/>
      <name val="Arial Narrow"/>
      <family val="2"/>
    </font>
    <font>
      <b/>
      <i/>
      <sz val="12"/>
      <color theme="0"/>
      <name val="Arial Narrow"/>
      <family val="2"/>
    </font>
    <font>
      <b/>
      <sz val="12"/>
      <color theme="0"/>
      <name val="Arial Narrow"/>
      <family val="2"/>
    </font>
    <font>
      <b/>
      <sz val="12"/>
      <name val="Calibri"/>
      <family val="2"/>
      <scheme val="minor"/>
    </font>
    <font>
      <b/>
      <sz val="10"/>
      <name val="Calibri"/>
      <family val="2"/>
      <scheme val="minor"/>
    </font>
    <font>
      <b/>
      <sz val="24"/>
      <name val="Calibri"/>
      <family val="2"/>
      <scheme val="minor"/>
    </font>
    <font>
      <sz val="10"/>
      <color theme="0"/>
      <name val="Calibri"/>
      <family val="2"/>
      <scheme val="minor"/>
    </font>
    <font>
      <sz val="11"/>
      <name val="Calibri"/>
      <family val="2"/>
      <scheme val="minor"/>
    </font>
    <font>
      <sz val="10"/>
      <color indexed="55"/>
      <name val="Calibri"/>
      <family val="2"/>
      <scheme val="minor"/>
    </font>
    <font>
      <sz val="10"/>
      <color indexed="10"/>
      <name val="Calibri"/>
      <family val="2"/>
      <scheme val="minor"/>
    </font>
    <font>
      <sz val="10"/>
      <name val="Arial"/>
      <family val="2"/>
    </font>
    <font>
      <sz val="10"/>
      <color indexed="62"/>
      <name val="Calibri"/>
      <family val="2"/>
      <scheme val="minor"/>
    </font>
    <font>
      <sz val="8"/>
      <name val="Calibri"/>
      <family val="2"/>
      <scheme val="minor"/>
    </font>
    <font>
      <b/>
      <sz val="14"/>
      <color indexed="10"/>
      <name val="Arial"/>
      <family val="2"/>
    </font>
    <font>
      <sz val="14"/>
      <color indexed="10"/>
      <name val="Arial"/>
      <family val="2"/>
    </font>
    <font>
      <b/>
      <sz val="10"/>
      <color indexed="49"/>
      <name val="Arial"/>
      <family val="2"/>
    </font>
    <font>
      <sz val="10"/>
      <color theme="1"/>
      <name val="Arial"/>
      <family val="2"/>
    </font>
    <font>
      <sz val="10"/>
      <color indexed="10"/>
      <name val="Arial"/>
      <family val="2"/>
    </font>
    <font>
      <sz val="10"/>
      <color theme="1"/>
      <name val="Arial Narrow"/>
      <family val="2"/>
    </font>
    <font>
      <b/>
      <sz val="11"/>
      <color theme="1"/>
      <name val="Calibri"/>
      <family val="2"/>
      <scheme val="minor"/>
    </font>
    <font>
      <b/>
      <sz val="11"/>
      <name val="Arial"/>
      <family val="2"/>
    </font>
    <font>
      <b/>
      <sz val="10"/>
      <name val="Arial"/>
      <family val="2"/>
    </font>
    <font>
      <b/>
      <sz val="11"/>
      <color theme="0"/>
      <name val="Arial"/>
      <family val="2"/>
    </font>
    <font>
      <b/>
      <sz val="10"/>
      <color theme="1"/>
      <name val="Arial"/>
      <family val="2"/>
    </font>
    <font>
      <b/>
      <sz val="12"/>
      <color theme="0"/>
      <name val="Calibri"/>
      <family val="2"/>
      <scheme val="minor"/>
    </font>
    <font>
      <sz val="12"/>
      <name val="Calibri"/>
      <family val="2"/>
      <scheme val="minor"/>
    </font>
    <font>
      <b/>
      <sz val="10"/>
      <color theme="0"/>
      <name val="Arial"/>
      <family val="2"/>
    </font>
    <font>
      <b/>
      <sz val="13.5"/>
      <color theme="1"/>
      <name val="Calibri"/>
      <family val="2"/>
      <scheme val="minor"/>
    </font>
    <font>
      <b/>
      <sz val="12"/>
      <color theme="1"/>
      <name val="Calibri"/>
      <family val="2"/>
      <scheme val="minor"/>
    </font>
    <font>
      <b/>
      <sz val="10"/>
      <color theme="1"/>
      <name val="Calibri"/>
      <family val="2"/>
      <scheme val="minor"/>
    </font>
    <font>
      <i/>
      <sz val="11"/>
      <color theme="1"/>
      <name val="Calibri"/>
      <family val="2"/>
      <scheme val="minor"/>
    </font>
    <font>
      <sz val="10"/>
      <color theme="1"/>
      <name val="Arial Unicode MS"/>
      <family val="2"/>
    </font>
    <font>
      <u/>
      <sz val="11"/>
      <color theme="1"/>
      <name val="Calibri"/>
      <family val="2"/>
      <scheme val="minor"/>
    </font>
    <font>
      <b/>
      <sz val="14"/>
      <name val="Arial"/>
      <family val="2"/>
    </font>
    <font>
      <b/>
      <sz val="11"/>
      <name val="Calibri"/>
      <family val="2"/>
      <scheme val="minor"/>
    </font>
    <font>
      <sz val="20"/>
      <name val="Calibri"/>
      <family val="2"/>
      <scheme val="minor"/>
    </font>
    <font>
      <b/>
      <i/>
      <sz val="14"/>
      <color rgb="FF000000"/>
      <name val="Arial Narrow"/>
      <family val="2"/>
    </font>
    <font>
      <b/>
      <sz val="10"/>
      <color rgb="FF000000"/>
      <name val="Calibri"/>
      <family val="2"/>
      <scheme val="minor"/>
    </font>
    <font>
      <b/>
      <sz val="10"/>
      <color rgb="FF000000"/>
      <name val="Arial Narrow"/>
      <family val="2"/>
    </font>
    <font>
      <sz val="9"/>
      <color theme="1"/>
      <name val="Calibri"/>
      <family val="2"/>
      <scheme val="minor"/>
    </font>
    <font>
      <b/>
      <sz val="14"/>
      <color theme="1"/>
      <name val="Calibri"/>
      <family val="2"/>
      <scheme val="minor"/>
    </font>
  </fonts>
  <fills count="17">
    <fill>
      <patternFill patternType="none"/>
    </fill>
    <fill>
      <patternFill patternType="gray125"/>
    </fill>
    <fill>
      <patternFill patternType="solid">
        <fgColor theme="4"/>
      </patternFill>
    </fill>
    <fill>
      <patternFill patternType="solid">
        <fgColor theme="8" tint="-0.499984740745262"/>
        <bgColor indexed="64"/>
      </patternFill>
    </fill>
    <fill>
      <patternFill patternType="solid">
        <fgColor theme="8" tint="-0.249977111117893"/>
        <bgColor indexed="64"/>
      </patternFill>
    </fill>
    <fill>
      <patternFill patternType="solid">
        <fgColor theme="0"/>
        <bgColor indexed="64"/>
      </patternFill>
    </fill>
    <fill>
      <patternFill patternType="solid">
        <fgColor rgb="FFECF1F8"/>
        <bgColor indexed="64"/>
      </patternFill>
    </fill>
    <fill>
      <patternFill patternType="solid">
        <fgColor indexed="9"/>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indexed="43"/>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BFBFBF"/>
        <bgColor indexed="64"/>
      </patternFill>
    </fill>
    <fill>
      <patternFill patternType="solid">
        <fgColor theme="9" tint="0.59999389629810485"/>
        <bgColor indexed="64"/>
      </patternFill>
    </fill>
    <fill>
      <patternFill patternType="solid">
        <fgColor theme="6"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auto="1"/>
      </right>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s>
  <cellStyleXfs count="10">
    <xf numFmtId="0" fontId="0" fillId="0" borderId="0"/>
    <xf numFmtId="0" fontId="2" fillId="2" borderId="0" applyNumberFormat="0" applyBorder="0" applyAlignment="0" applyProtection="0"/>
    <xf numFmtId="9" fontId="5" fillId="0" borderId="0" applyFont="0" applyFill="0" applyBorder="0" applyAlignment="0" applyProtection="0"/>
    <xf numFmtId="166" fontId="5" fillId="0" borderId="0" applyFont="0" applyFill="0" applyBorder="0" applyAlignment="0" applyProtection="0"/>
    <xf numFmtId="44" fontId="8" fillId="0" borderId="0" applyFont="0" applyFill="0" applyBorder="0" applyAlignment="0" applyProtection="0"/>
    <xf numFmtId="44" fontId="1" fillId="0" borderId="0" applyFont="0" applyFill="0" applyBorder="0" applyAlignment="0" applyProtection="0"/>
    <xf numFmtId="0" fontId="5" fillId="0" borderId="0"/>
    <xf numFmtId="170" fontId="5" fillId="0" borderId="0" applyFont="0" applyFill="0" applyBorder="0" applyAlignment="0" applyProtection="0"/>
    <xf numFmtId="174" fontId="1" fillId="0" borderId="0" applyFont="0" applyFill="0" applyBorder="0" applyAlignment="0" applyProtection="0"/>
    <xf numFmtId="44" fontId="1" fillId="0" borderId="0" applyFont="0" applyFill="0" applyBorder="0" applyAlignment="0" applyProtection="0"/>
  </cellStyleXfs>
  <cellXfs count="282">
    <xf numFmtId="0" fontId="0" fillId="0" borderId="0" xfId="0"/>
    <xf numFmtId="0" fontId="3" fillId="0" borderId="1" xfId="0" applyFont="1" applyBorder="1" applyAlignment="1">
      <alignment horizontal="center" vertical="center" wrapText="1"/>
    </xf>
    <xf numFmtId="1" fontId="4" fillId="0" borderId="1" xfId="0" applyNumberFormat="1" applyFont="1" applyBorder="1" applyAlignment="1">
      <alignment horizontal="center" vertical="center" wrapText="1"/>
    </xf>
    <xf numFmtId="165" fontId="4" fillId="0" borderId="1" xfId="0" applyNumberFormat="1" applyFont="1" applyBorder="1" applyAlignment="1">
      <alignment horizontal="center" vertical="center" wrapText="1"/>
    </xf>
    <xf numFmtId="1" fontId="4" fillId="0" borderId="1" xfId="3" applyNumberFormat="1" applyFont="1" applyBorder="1" applyAlignment="1">
      <alignment horizontal="center" vertical="center" wrapText="1"/>
    </xf>
    <xf numFmtId="0" fontId="9" fillId="0" borderId="0" xfId="6" applyFont="1"/>
    <xf numFmtId="166" fontId="9" fillId="0" borderId="0" xfId="3" applyFont="1"/>
    <xf numFmtId="0" fontId="9" fillId="0" borderId="0" xfId="6" applyFont="1" applyAlignment="1">
      <alignment horizontal="center"/>
    </xf>
    <xf numFmtId="166" fontId="14" fillId="0" borderId="0" xfId="3" applyFont="1" applyProtection="1">
      <protection locked="0"/>
    </xf>
    <xf numFmtId="166" fontId="2" fillId="2" borderId="1" xfId="1" applyNumberFormat="1" applyBorder="1" applyAlignment="1" applyProtection="1">
      <alignment horizontal="center" vertical="center"/>
      <protection locked="0"/>
    </xf>
    <xf numFmtId="0" fontId="9" fillId="0" borderId="0" xfId="6" applyFont="1" applyAlignment="1">
      <alignment horizontal="center" vertical="center"/>
    </xf>
    <xf numFmtId="166" fontId="9" fillId="0" borderId="13" xfId="3" applyFont="1" applyBorder="1" applyProtection="1">
      <protection locked="0"/>
    </xf>
    <xf numFmtId="0" fontId="9" fillId="0" borderId="0" xfId="6" applyFont="1" applyAlignment="1">
      <alignment vertical="center"/>
    </xf>
    <xf numFmtId="166" fontId="16" fillId="0" borderId="13" xfId="3" applyFont="1" applyBorder="1" applyProtection="1">
      <protection locked="0"/>
    </xf>
    <xf numFmtId="166" fontId="19" fillId="0" borderId="13" xfId="3" applyFont="1" applyBorder="1" applyAlignment="1">
      <alignment horizontal="center" vertical="center"/>
    </xf>
    <xf numFmtId="0" fontId="20" fillId="0" borderId="8" xfId="6" applyFont="1" applyBorder="1" applyAlignment="1">
      <alignment vertical="center" wrapText="1"/>
    </xf>
    <xf numFmtId="0" fontId="20" fillId="0" borderId="14" xfId="6" applyFont="1" applyBorder="1" applyAlignment="1">
      <alignment vertical="center" wrapText="1"/>
    </xf>
    <xf numFmtId="166" fontId="9" fillId="0" borderId="0" xfId="3" applyFont="1" applyBorder="1"/>
    <xf numFmtId="166" fontId="21" fillId="0" borderId="0" xfId="3" applyFont="1" applyBorder="1"/>
    <xf numFmtId="4" fontId="22" fillId="7" borderId="0" xfId="3" applyNumberFormat="1" applyFont="1" applyFill="1" applyBorder="1" applyAlignment="1">
      <alignment horizontal="right"/>
    </xf>
    <xf numFmtId="4" fontId="22" fillId="0" borderId="0" xfId="6" applyNumberFormat="1" applyFont="1" applyAlignment="1">
      <alignment horizontal="right"/>
    </xf>
    <xf numFmtId="171" fontId="22" fillId="7" borderId="0" xfId="3" applyNumberFormat="1" applyFont="1" applyFill="1" applyBorder="1" applyAlignment="1">
      <alignment horizontal="right"/>
    </xf>
    <xf numFmtId="0" fontId="23" fillId="0" borderId="0" xfId="6" applyFont="1" applyAlignment="1">
      <alignment horizontal="left" vertical="center"/>
    </xf>
    <xf numFmtId="0" fontId="24" fillId="0" borderId="0" xfId="6" applyFont="1" applyAlignment="1">
      <alignment horizontal="left" vertical="center"/>
    </xf>
    <xf numFmtId="0" fontId="25" fillId="0" borderId="0" xfId="6" applyFont="1" applyAlignment="1">
      <alignment horizontal="left"/>
    </xf>
    <xf numFmtId="171" fontId="27" fillId="7" borderId="0" xfId="3" applyNumberFormat="1" applyFont="1" applyFill="1" applyBorder="1" applyAlignment="1">
      <alignment horizontal="right"/>
    </xf>
    <xf numFmtId="172" fontId="27" fillId="0" borderId="0" xfId="3" applyNumberFormat="1" applyFont="1" applyBorder="1"/>
    <xf numFmtId="172" fontId="27" fillId="0" borderId="0" xfId="3" applyNumberFormat="1" applyFont="1" applyBorder="1" applyAlignment="1">
      <alignment horizontal="center"/>
    </xf>
    <xf numFmtId="0" fontId="27" fillId="0" borderId="0" xfId="6" applyFont="1" applyAlignment="1">
      <alignment horizontal="center"/>
    </xf>
    <xf numFmtId="171" fontId="27" fillId="8" borderId="0" xfId="6" applyNumberFormat="1" applyFont="1" applyFill="1" applyAlignment="1">
      <alignment horizontal="left" vertical="center"/>
    </xf>
    <xf numFmtId="172" fontId="23" fillId="0" borderId="0" xfId="3" applyNumberFormat="1" applyFont="1" applyBorder="1" applyAlignment="1">
      <alignment horizontal="left" vertical="center"/>
    </xf>
    <xf numFmtId="0" fontId="26" fillId="0" borderId="0" xfId="6" applyFont="1" applyAlignment="1">
      <alignment vertical="center"/>
    </xf>
    <xf numFmtId="171" fontId="27" fillId="7" borderId="0" xfId="3" applyNumberFormat="1" applyFont="1" applyFill="1" applyBorder="1" applyAlignment="1">
      <alignment vertical="center"/>
    </xf>
    <xf numFmtId="0" fontId="27" fillId="0" borderId="0" xfId="6" applyFont="1" applyAlignment="1">
      <alignment vertical="center"/>
    </xf>
    <xf numFmtId="171" fontId="27" fillId="0" borderId="0" xfId="6" applyNumberFormat="1" applyFont="1" applyAlignment="1">
      <alignment vertical="center"/>
    </xf>
    <xf numFmtId="0" fontId="26" fillId="0" borderId="0" xfId="6" applyFont="1" applyAlignment="1">
      <alignment horizontal="left" vertical="center"/>
    </xf>
    <xf numFmtId="0" fontId="28" fillId="0" borderId="0" xfId="6" applyFont="1" applyAlignment="1">
      <alignment vertical="center"/>
    </xf>
    <xf numFmtId="0" fontId="27" fillId="7" borderId="0" xfId="6" applyFont="1" applyFill="1" applyAlignment="1">
      <alignment vertical="center"/>
    </xf>
    <xf numFmtId="166" fontId="27" fillId="7" borderId="0" xfId="3" applyFont="1" applyFill="1" applyBorder="1" applyAlignment="1">
      <alignment vertical="center"/>
    </xf>
    <xf numFmtId="166" fontId="9" fillId="7" borderId="0" xfId="3" applyFont="1" applyFill="1" applyBorder="1"/>
    <xf numFmtId="166" fontId="9" fillId="10" borderId="0" xfId="3" applyFont="1" applyFill="1" applyBorder="1"/>
    <xf numFmtId="166" fontId="22" fillId="0" borderId="0" xfId="3" applyFont="1" applyBorder="1"/>
    <xf numFmtId="166" fontId="22" fillId="7" borderId="0" xfId="3" applyFont="1" applyFill="1" applyBorder="1"/>
    <xf numFmtId="0" fontId="9" fillId="0" borderId="12" xfId="6" applyFont="1" applyBorder="1" applyAlignment="1">
      <alignment horizontal="left" vertical="center"/>
    </xf>
    <xf numFmtId="0" fontId="14" fillId="0" borderId="0" xfId="6" applyFont="1" applyAlignment="1" applyProtection="1">
      <alignment horizontal="right" vertical="center"/>
      <protection locked="0"/>
    </xf>
    <xf numFmtId="2" fontId="9" fillId="5" borderId="0" xfId="6" applyNumberFormat="1" applyFont="1" applyFill="1" applyAlignment="1" applyProtection="1">
      <alignment horizontal="center" vertical="center"/>
      <protection locked="0"/>
    </xf>
    <xf numFmtId="166" fontId="9" fillId="0" borderId="0" xfId="3" applyFont="1" applyBorder="1" applyAlignment="1" applyProtection="1">
      <alignment vertical="center"/>
    </xf>
    <xf numFmtId="0" fontId="2" fillId="2" borderId="1" xfId="1" applyBorder="1" applyAlignment="1">
      <alignment horizontal="center" vertical="center"/>
    </xf>
    <xf numFmtId="166" fontId="2" fillId="2" borderId="1" xfId="1" applyNumberFormat="1" applyBorder="1" applyAlignment="1">
      <alignment horizontal="center" vertical="center"/>
    </xf>
    <xf numFmtId="0" fontId="2" fillId="2" borderId="1" xfId="1" applyBorder="1" applyAlignment="1">
      <alignment horizontal="left" vertical="center" wrapText="1"/>
    </xf>
    <xf numFmtId="0" fontId="9" fillId="0" borderId="13" xfId="6" applyFont="1" applyBorder="1" applyAlignment="1">
      <alignment vertical="center"/>
    </xf>
    <xf numFmtId="0" fontId="2" fillId="2" borderId="0" xfId="1" applyBorder="1" applyAlignment="1">
      <alignment horizontal="left" vertical="center"/>
    </xf>
    <xf numFmtId="0" fontId="14" fillId="0" borderId="5" xfId="6" applyFont="1" applyBorder="1" applyAlignment="1">
      <alignment vertical="center"/>
    </xf>
    <xf numFmtId="0" fontId="9" fillId="7" borderId="0" xfId="6" applyFont="1" applyFill="1" applyAlignment="1">
      <alignment vertical="center"/>
    </xf>
    <xf numFmtId="0" fontId="7" fillId="7" borderId="0" xfId="6" applyFont="1" applyFill="1" applyAlignment="1">
      <alignment vertical="center"/>
    </xf>
    <xf numFmtId="0" fontId="9" fillId="7" borderId="0" xfId="6" applyFont="1" applyFill="1" applyAlignment="1">
      <alignment horizontal="left" vertical="center"/>
    </xf>
    <xf numFmtId="0" fontId="14" fillId="0" borderId="0" xfId="6" applyFont="1" applyAlignment="1">
      <alignment horizontal="left" vertical="center"/>
    </xf>
    <xf numFmtId="0" fontId="14" fillId="0" borderId="0" xfId="6" applyFont="1" applyAlignment="1">
      <alignment vertical="center"/>
    </xf>
    <xf numFmtId="0" fontId="9" fillId="0" borderId="0" xfId="6" applyFont="1" applyAlignment="1">
      <alignment horizontal="left" vertical="center"/>
    </xf>
    <xf numFmtId="0" fontId="25" fillId="0" borderId="0" xfId="6" applyFont="1" applyAlignment="1">
      <alignment horizontal="left" vertical="center"/>
    </xf>
    <xf numFmtId="0" fontId="26" fillId="8" borderId="0" xfId="6" applyFont="1" applyFill="1" applyAlignment="1">
      <alignment vertical="center"/>
    </xf>
    <xf numFmtId="0" fontId="26" fillId="9" borderId="0" xfId="6" applyFont="1" applyFill="1" applyAlignment="1">
      <alignment vertical="center"/>
    </xf>
    <xf numFmtId="0" fontId="27" fillId="8" borderId="0" xfId="6" applyFont="1" applyFill="1" applyAlignment="1">
      <alignment vertical="center"/>
    </xf>
    <xf numFmtId="0" fontId="9" fillId="7" borderId="0" xfId="6" applyFont="1" applyFill="1" applyAlignment="1">
      <alignment vertical="center" wrapText="1"/>
    </xf>
    <xf numFmtId="0" fontId="7" fillId="0" borderId="0" xfId="6" applyFont="1" applyAlignment="1">
      <alignment vertical="center"/>
    </xf>
    <xf numFmtId="166" fontId="9" fillId="0" borderId="0" xfId="3" applyFont="1" applyBorder="1" applyAlignment="1">
      <alignment vertical="center"/>
    </xf>
    <xf numFmtId="166" fontId="9" fillId="0" borderId="0" xfId="3" applyFont="1" applyAlignment="1">
      <alignment horizontal="center" vertical="center"/>
    </xf>
    <xf numFmtId="166" fontId="14" fillId="0" borderId="0" xfId="6" applyNumberFormat="1" applyFont="1" applyAlignment="1" applyProtection="1">
      <alignment horizontal="center" vertical="center"/>
      <protection locked="0" hidden="1"/>
    </xf>
    <xf numFmtId="166" fontId="9" fillId="0" borderId="0" xfId="3" applyFont="1" applyAlignment="1" applyProtection="1">
      <alignment horizontal="center" vertical="center"/>
    </xf>
    <xf numFmtId="166" fontId="9" fillId="0" borderId="13" xfId="3" applyFont="1" applyBorder="1" applyAlignment="1" applyProtection="1">
      <alignment horizontal="center" vertical="center"/>
      <protection hidden="1"/>
    </xf>
    <xf numFmtId="166" fontId="18" fillId="0" borderId="13" xfId="3" applyFont="1" applyBorder="1" applyAlignment="1">
      <alignment horizontal="center" vertical="center"/>
    </xf>
    <xf numFmtId="166" fontId="9" fillId="0" borderId="13" xfId="3" applyFont="1" applyBorder="1" applyAlignment="1">
      <alignment horizontal="center" vertical="center"/>
    </xf>
    <xf numFmtId="0" fontId="9" fillId="7" borderId="0" xfId="6" applyFont="1" applyFill="1" applyAlignment="1">
      <alignment horizontal="center" vertical="center"/>
    </xf>
    <xf numFmtId="166" fontId="9" fillId="0" borderId="0" xfId="3" applyFont="1" applyBorder="1" applyAlignment="1">
      <alignment horizontal="center" vertical="center"/>
    </xf>
    <xf numFmtId="1" fontId="1" fillId="0" borderId="0" xfId="3" applyNumberFormat="1" applyFont="1" applyFill="1" applyBorder="1" applyAlignment="1">
      <alignment horizontal="center"/>
    </xf>
    <xf numFmtId="167" fontId="9" fillId="0" borderId="0" xfId="3" applyNumberFormat="1" applyFont="1" applyFill="1" applyBorder="1" applyAlignment="1">
      <alignment horizontal="center" vertical="center"/>
    </xf>
    <xf numFmtId="166" fontId="9" fillId="0" borderId="0" xfId="3" applyFont="1" applyFill="1" applyBorder="1"/>
    <xf numFmtId="166" fontId="14" fillId="0" borderId="0" xfId="3" applyFont="1" applyAlignment="1" applyProtection="1">
      <alignment vertical="center"/>
      <protection locked="0" hidden="1"/>
    </xf>
    <xf numFmtId="0" fontId="9" fillId="0" borderId="13" xfId="6" applyFont="1" applyBorder="1" applyAlignment="1">
      <alignment horizontal="center" vertical="center"/>
    </xf>
    <xf numFmtId="0" fontId="17" fillId="6" borderId="1" xfId="6" applyFont="1" applyFill="1" applyBorder="1" applyAlignment="1">
      <alignment horizontal="left" vertical="center"/>
    </xf>
    <xf numFmtId="0" fontId="9" fillId="0" borderId="13" xfId="6" applyFont="1" applyBorder="1" applyAlignment="1" applyProtection="1">
      <alignment horizontal="center" vertical="center"/>
      <protection locked="0"/>
    </xf>
    <xf numFmtId="0" fontId="17" fillId="6" borderId="1" xfId="6" applyFont="1" applyFill="1" applyBorder="1" applyAlignment="1" applyProtection="1">
      <alignment horizontal="left" vertical="center"/>
      <protection locked="0"/>
    </xf>
    <xf numFmtId="0" fontId="17" fillId="6" borderId="1" xfId="6" applyFont="1" applyFill="1" applyBorder="1" applyAlignment="1" applyProtection="1">
      <alignment horizontal="left" vertical="center" wrapText="1"/>
      <protection locked="0"/>
    </xf>
    <xf numFmtId="0" fontId="9" fillId="6" borderId="1" xfId="6" applyFont="1" applyFill="1" applyBorder="1" applyAlignment="1" applyProtection="1">
      <alignment horizontal="left" vertical="center" wrapText="1"/>
      <protection locked="0"/>
    </xf>
    <xf numFmtId="0" fontId="9" fillId="0" borderId="0" xfId="6" applyFont="1" applyAlignment="1" applyProtection="1">
      <alignment horizontal="left" vertical="center" wrapText="1"/>
      <protection locked="0"/>
    </xf>
    <xf numFmtId="1" fontId="0" fillId="6" borderId="1" xfId="3" applyNumberFormat="1" applyFont="1" applyFill="1" applyBorder="1" applyAlignment="1">
      <alignment horizontal="center" vertical="center" wrapText="1"/>
    </xf>
    <xf numFmtId="0" fontId="9" fillId="0" borderId="5" xfId="6" applyFont="1" applyBorder="1" applyAlignment="1">
      <alignment vertical="center"/>
    </xf>
    <xf numFmtId="0" fontId="1" fillId="0" borderId="0" xfId="6" applyFont="1" applyAlignment="1" applyProtection="1">
      <alignment horizontal="center" vertical="center"/>
      <protection locked="0"/>
    </xf>
    <xf numFmtId="0" fontId="1" fillId="11" borderId="1" xfId="6" applyFont="1" applyFill="1" applyBorder="1" applyAlignment="1" applyProtection="1">
      <alignment horizontal="center" vertical="center"/>
      <protection locked="0"/>
    </xf>
    <xf numFmtId="0" fontId="1" fillId="12" borderId="1" xfId="6" applyFont="1" applyFill="1" applyBorder="1" applyAlignment="1" applyProtection="1">
      <alignment horizontal="center" vertical="center"/>
      <protection locked="0"/>
    </xf>
    <xf numFmtId="0" fontId="3" fillId="12" borderId="1" xfId="0" applyFont="1" applyFill="1" applyBorder="1" applyAlignment="1">
      <alignment horizontal="center" vertical="center" wrapText="1"/>
    </xf>
    <xf numFmtId="165" fontId="4" fillId="12" borderId="1" xfId="0" applyNumberFormat="1" applyFont="1" applyFill="1" applyBorder="1" applyAlignment="1">
      <alignment horizontal="center" vertical="center" wrapText="1"/>
    </xf>
    <xf numFmtId="9" fontId="4" fillId="12" borderId="1" xfId="0" applyNumberFormat="1" applyFont="1" applyFill="1" applyBorder="1" applyAlignment="1">
      <alignment horizontal="center" vertical="center" wrapText="1"/>
    </xf>
    <xf numFmtId="2" fontId="6" fillId="12" borderId="1" xfId="2" applyNumberFormat="1" applyFont="1" applyFill="1" applyBorder="1" applyAlignment="1">
      <alignment horizontal="center" vertical="center" wrapText="1"/>
    </xf>
    <xf numFmtId="0" fontId="17" fillId="12" borderId="12" xfId="6" applyFont="1" applyFill="1" applyBorder="1" applyAlignment="1" applyProtection="1">
      <alignment vertical="center" wrapText="1"/>
      <protection locked="0"/>
    </xf>
    <xf numFmtId="1" fontId="1" fillId="12" borderId="1" xfId="3" applyNumberFormat="1" applyFont="1" applyFill="1" applyBorder="1" applyAlignment="1" applyProtection="1">
      <alignment horizontal="center"/>
      <protection locked="0"/>
    </xf>
    <xf numFmtId="0" fontId="1" fillId="12" borderId="12" xfId="6" applyFont="1" applyFill="1" applyBorder="1" applyAlignment="1" applyProtection="1">
      <alignment horizontal="center" vertical="center"/>
      <protection locked="0"/>
    </xf>
    <xf numFmtId="0" fontId="17" fillId="12" borderId="12" xfId="6" applyFont="1" applyFill="1" applyBorder="1" applyAlignment="1" applyProtection="1">
      <alignment horizontal="center" vertical="center"/>
      <protection locked="0"/>
    </xf>
    <xf numFmtId="1" fontId="17" fillId="12" borderId="1" xfId="3" applyNumberFormat="1" applyFont="1" applyFill="1" applyBorder="1" applyAlignment="1">
      <alignment horizontal="center"/>
    </xf>
    <xf numFmtId="1" fontId="1" fillId="12" borderId="1" xfId="3" applyNumberFormat="1" applyFont="1" applyFill="1" applyBorder="1" applyAlignment="1">
      <alignment horizontal="center"/>
    </xf>
    <xf numFmtId="0" fontId="9" fillId="12" borderId="1" xfId="6" applyFont="1" applyFill="1" applyBorder="1" applyAlignment="1" applyProtection="1">
      <alignment horizontal="left" vertical="center" wrapText="1"/>
      <protection locked="0"/>
    </xf>
    <xf numFmtId="1" fontId="0" fillId="12" borderId="1" xfId="3" applyNumberFormat="1" applyFont="1" applyFill="1" applyBorder="1" applyAlignment="1">
      <alignment horizontal="center" vertical="center" wrapText="1"/>
    </xf>
    <xf numFmtId="0" fontId="30" fillId="0" borderId="0" xfId="0" applyFont="1"/>
    <xf numFmtId="0" fontId="17" fillId="12" borderId="1" xfId="6" applyFont="1" applyFill="1" applyBorder="1" applyAlignment="1">
      <alignment horizontal="left" vertical="center"/>
    </xf>
    <xf numFmtId="0" fontId="17" fillId="0" borderId="12" xfId="6" applyFont="1" applyBorder="1" applyAlignment="1" applyProtection="1">
      <alignment vertical="center" wrapText="1"/>
      <protection locked="0"/>
    </xf>
    <xf numFmtId="1" fontId="1" fillId="0" borderId="1" xfId="3" applyNumberFormat="1" applyFont="1" applyFill="1" applyBorder="1" applyAlignment="1" applyProtection="1">
      <alignment horizontal="center"/>
      <protection locked="0"/>
    </xf>
    <xf numFmtId="0" fontId="30" fillId="0" borderId="18" xfId="0" applyFont="1" applyBorder="1" applyAlignment="1">
      <alignment horizontal="center"/>
    </xf>
    <xf numFmtId="0" fontId="30" fillId="0" borderId="0" xfId="0" applyFont="1" applyAlignment="1">
      <alignment horizontal="center"/>
    </xf>
    <xf numFmtId="0" fontId="30" fillId="0" borderId="19" xfId="0" applyFont="1" applyBorder="1" applyAlignment="1">
      <alignment horizontal="center"/>
    </xf>
    <xf numFmtId="0" fontId="29" fillId="0" borderId="20" xfId="0" applyFont="1" applyBorder="1" applyAlignment="1">
      <alignment vertical="center"/>
    </xf>
    <xf numFmtId="0" fontId="0" fillId="0" borderId="18" xfId="0" applyBorder="1"/>
    <xf numFmtId="0" fontId="0" fillId="0" borderId="19" xfId="0" applyBorder="1"/>
    <xf numFmtId="0" fontId="3" fillId="0" borderId="20" xfId="0" applyFont="1" applyBorder="1" applyAlignment="1">
      <alignment horizontal="center" vertical="center" wrapText="1"/>
    </xf>
    <xf numFmtId="0" fontId="4" fillId="0" borderId="20" xfId="0" applyFont="1" applyBorder="1" applyAlignment="1">
      <alignment horizontal="justify" vertical="center" wrapText="1"/>
    </xf>
    <xf numFmtId="165" fontId="4" fillId="0" borderId="21" xfId="0" applyNumberFormat="1" applyFont="1" applyBorder="1" applyAlignment="1">
      <alignment horizontal="center" vertical="center" wrapText="1"/>
    </xf>
    <xf numFmtId="165" fontId="3" fillId="0" borderId="21" xfId="0" applyNumberFormat="1" applyFont="1" applyBorder="1" applyAlignment="1">
      <alignment horizontal="center" vertical="center" wrapText="1"/>
    </xf>
    <xf numFmtId="165" fontId="12" fillId="3" borderId="27" xfId="0" applyNumberFormat="1" applyFont="1" applyFill="1" applyBorder="1" applyAlignment="1">
      <alignment horizontal="center" vertical="center" wrapText="1"/>
    </xf>
    <xf numFmtId="0" fontId="26" fillId="0" borderId="0" xfId="0" applyFont="1" applyAlignment="1">
      <alignment vertical="center"/>
    </xf>
    <xf numFmtId="0" fontId="20" fillId="0" borderId="0" xfId="0" applyFont="1" applyAlignment="1">
      <alignment vertical="center" wrapText="1"/>
    </xf>
    <xf numFmtId="0" fontId="26" fillId="0" borderId="0" xfId="0" applyFont="1" applyAlignment="1">
      <alignment vertical="center" wrapText="1"/>
    </xf>
    <xf numFmtId="0" fontId="33" fillId="0" borderId="0" xfId="0" applyFont="1" applyAlignment="1">
      <alignment vertical="center" wrapText="1"/>
    </xf>
    <xf numFmtId="0" fontId="26" fillId="0" borderId="0" xfId="0" applyFont="1" applyAlignment="1">
      <alignment horizontal="justify" vertical="center"/>
    </xf>
    <xf numFmtId="0" fontId="26" fillId="0" borderId="0" xfId="0" applyFont="1" applyAlignment="1">
      <alignment wrapText="1"/>
    </xf>
    <xf numFmtId="0" fontId="2" fillId="3" borderId="1" xfId="1" applyFill="1" applyBorder="1" applyAlignment="1" applyProtection="1">
      <alignment horizontal="left" vertical="center" wrapText="1"/>
      <protection locked="0"/>
    </xf>
    <xf numFmtId="166" fontId="2" fillId="3" borderId="1" xfId="1" applyNumberFormat="1" applyFill="1" applyBorder="1" applyAlignment="1" applyProtection="1">
      <alignment horizontal="center" vertical="center" wrapText="1"/>
      <protection locked="0"/>
    </xf>
    <xf numFmtId="166" fontId="2" fillId="3" borderId="1" xfId="1" applyNumberFormat="1" applyFill="1" applyBorder="1" applyAlignment="1" applyProtection="1">
      <alignment horizontal="center" vertical="center"/>
      <protection locked="0"/>
    </xf>
    <xf numFmtId="0" fontId="2" fillId="3" borderId="1" xfId="1" applyFill="1" applyBorder="1" applyAlignment="1">
      <alignment horizontal="center" vertical="center"/>
    </xf>
    <xf numFmtId="0" fontId="2" fillId="3" borderId="1" xfId="1" applyFill="1" applyBorder="1" applyAlignment="1">
      <alignment horizontal="left" vertical="center" wrapText="1"/>
    </xf>
    <xf numFmtId="166" fontId="2" fillId="3" borderId="1" xfId="1" applyNumberFormat="1" applyFill="1" applyBorder="1" applyAlignment="1">
      <alignment horizontal="center" vertical="center"/>
    </xf>
    <xf numFmtId="0" fontId="2" fillId="3" borderId="4" xfId="1" applyFill="1" applyBorder="1" applyAlignment="1">
      <alignment horizontal="left" vertical="center"/>
    </xf>
    <xf numFmtId="166" fontId="2" fillId="3" borderId="3" xfId="1" applyNumberFormat="1" applyFill="1" applyBorder="1" applyAlignment="1" applyProtection="1">
      <alignment horizontal="center" vertical="center"/>
      <protection locked="0"/>
    </xf>
    <xf numFmtId="0" fontId="35" fillId="0" borderId="0" xfId="6" applyFont="1" applyAlignment="1">
      <alignment vertical="center"/>
    </xf>
    <xf numFmtId="166" fontId="35" fillId="0" borderId="0" xfId="3" applyFont="1"/>
    <xf numFmtId="0" fontId="35" fillId="0" borderId="0" xfId="6" applyFont="1" applyAlignment="1">
      <alignment horizontal="center" vertical="center"/>
    </xf>
    <xf numFmtId="166" fontId="35" fillId="0" borderId="0" xfId="3" applyFont="1" applyAlignment="1">
      <alignment horizontal="center" vertical="center"/>
    </xf>
    <xf numFmtId="0" fontId="34" fillId="3" borderId="4" xfId="1" applyFont="1" applyFill="1" applyBorder="1" applyAlignment="1">
      <alignment horizontal="left" vertical="center"/>
    </xf>
    <xf numFmtId="0" fontId="29" fillId="0" borderId="0" xfId="0" applyFont="1"/>
    <xf numFmtId="0" fontId="0" fillId="0" borderId="0" xfId="0" applyAlignment="1">
      <alignment wrapText="1"/>
    </xf>
    <xf numFmtId="0" fontId="38" fillId="0" borderId="0" xfId="0" applyFont="1" applyAlignment="1">
      <alignment vertical="center" wrapText="1"/>
    </xf>
    <xf numFmtId="0" fontId="0" fillId="0" borderId="0" xfId="0" applyAlignment="1">
      <alignment horizontal="left" vertical="center" wrapText="1"/>
    </xf>
    <xf numFmtId="0" fontId="29" fillId="0" borderId="0" xfId="0" applyFont="1" applyAlignment="1">
      <alignment horizontal="left" vertical="center" wrapText="1"/>
    </xf>
    <xf numFmtId="0" fontId="39" fillId="0" borderId="0" xfId="0" applyFont="1" applyAlignment="1">
      <alignment vertical="center" wrapText="1"/>
    </xf>
    <xf numFmtId="0" fontId="40" fillId="0" borderId="0" xfId="0" applyFont="1" applyAlignment="1">
      <alignment horizontal="left" vertical="center" wrapText="1"/>
    </xf>
    <xf numFmtId="0" fontId="29" fillId="0" borderId="0" xfId="0" applyFont="1" applyAlignment="1">
      <alignment wrapText="1"/>
    </xf>
    <xf numFmtId="0" fontId="0" fillId="12" borderId="8" xfId="0" applyFill="1" applyBorder="1"/>
    <xf numFmtId="0" fontId="26" fillId="0" borderId="1" xfId="0" applyFont="1" applyBorder="1" applyAlignment="1">
      <alignment vertical="center" wrapText="1"/>
    </xf>
    <xf numFmtId="3" fontId="26" fillId="0" borderId="1" xfId="8" applyNumberFormat="1" applyFont="1" applyBorder="1" applyAlignment="1">
      <alignment vertical="center" wrapText="1"/>
    </xf>
    <xf numFmtId="0" fontId="20" fillId="5" borderId="32" xfId="0" applyFont="1" applyFill="1" applyBorder="1" applyAlignment="1">
      <alignment vertical="center" wrapText="1"/>
    </xf>
    <xf numFmtId="0" fontId="20" fillId="5" borderId="33" xfId="0" applyFont="1" applyFill="1" applyBorder="1" applyAlignment="1">
      <alignment vertical="center" wrapText="1"/>
    </xf>
    <xf numFmtId="0" fontId="20" fillId="5" borderId="34" xfId="0" applyFont="1" applyFill="1" applyBorder="1" applyAlignment="1">
      <alignment vertical="center" wrapText="1"/>
    </xf>
    <xf numFmtId="0" fontId="20" fillId="0" borderId="18" xfId="0" applyFont="1" applyBorder="1" applyAlignment="1">
      <alignment vertical="center" wrapText="1"/>
    </xf>
    <xf numFmtId="0" fontId="31" fillId="0" borderId="0" xfId="0" applyFont="1" applyAlignment="1">
      <alignment horizontal="center" vertical="center" wrapText="1"/>
    </xf>
    <xf numFmtId="173" fontId="20" fillId="0" borderId="19" xfId="0" applyNumberFormat="1" applyFont="1" applyBorder="1" applyAlignment="1">
      <alignment vertical="center" wrapText="1"/>
    </xf>
    <xf numFmtId="0" fontId="33" fillId="0" borderId="20" xfId="0" applyFont="1" applyBorder="1" applyAlignment="1">
      <alignment horizontal="center" vertical="center"/>
    </xf>
    <xf numFmtId="0" fontId="26" fillId="0" borderId="18" xfId="0" applyFont="1" applyBorder="1" applyAlignment="1">
      <alignment vertical="center"/>
    </xf>
    <xf numFmtId="0" fontId="26" fillId="0" borderId="19" xfId="0" applyFont="1" applyBorder="1" applyAlignment="1">
      <alignment vertical="center"/>
    </xf>
    <xf numFmtId="0" fontId="36" fillId="3" borderId="20" xfId="0" applyFont="1" applyFill="1" applyBorder="1" applyAlignment="1">
      <alignment horizontal="center" vertical="center"/>
    </xf>
    <xf numFmtId="0" fontId="26" fillId="0" borderId="20" xfId="0" applyFont="1" applyBorder="1" applyAlignment="1">
      <alignment horizontal="center" vertical="center"/>
    </xf>
    <xf numFmtId="0" fontId="26" fillId="0" borderId="20" xfId="0" applyFont="1" applyBorder="1" applyAlignment="1">
      <alignment horizontal="center" vertical="center" wrapText="1"/>
    </xf>
    <xf numFmtId="0" fontId="26" fillId="0" borderId="21" xfId="0" applyFont="1" applyBorder="1" applyAlignment="1">
      <alignment horizontal="center" vertical="center"/>
    </xf>
    <xf numFmtId="3" fontId="26" fillId="0" borderId="21" xfId="8" applyNumberFormat="1" applyFont="1" applyBorder="1" applyAlignment="1">
      <alignment horizontal="center" vertical="center"/>
    </xf>
    <xf numFmtId="0" fontId="36" fillId="3" borderId="25" xfId="0" applyFont="1" applyFill="1" applyBorder="1" applyAlignment="1">
      <alignment horizontal="center" vertical="center"/>
    </xf>
    <xf numFmtId="1" fontId="4" fillId="13" borderId="1" xfId="3" applyNumberFormat="1" applyFont="1" applyFill="1" applyBorder="1" applyAlignment="1" applyProtection="1">
      <alignment horizontal="center" vertical="center" wrapText="1"/>
      <protection hidden="1"/>
    </xf>
    <xf numFmtId="1" fontId="4" fillId="15" borderId="1" xfId="3" applyNumberFormat="1" applyFont="1" applyFill="1" applyBorder="1" applyAlignment="1" applyProtection="1">
      <alignment horizontal="center" vertical="center" wrapText="1"/>
      <protection hidden="1"/>
    </xf>
    <xf numFmtId="9" fontId="6" fillId="0" borderId="1" xfId="0" applyNumberFormat="1" applyFont="1" applyBorder="1" applyAlignment="1" applyProtection="1">
      <alignment horizontal="center" vertical="center" wrapText="1"/>
      <protection hidden="1"/>
    </xf>
    <xf numFmtId="1" fontId="4" fillId="0" borderId="27" xfId="3" applyNumberFormat="1" applyFont="1" applyBorder="1" applyAlignment="1" applyProtection="1">
      <alignment horizontal="center" vertical="center" wrapText="1"/>
      <protection hidden="1"/>
    </xf>
    <xf numFmtId="0" fontId="6" fillId="0" borderId="20" xfId="0" applyFont="1" applyBorder="1" applyAlignment="1" applyProtection="1">
      <alignment horizontal="justify" vertical="center" wrapText="1"/>
      <protection hidden="1"/>
    </xf>
    <xf numFmtId="1" fontId="4" fillId="0" borderId="21" xfId="3" applyNumberFormat="1" applyFont="1" applyBorder="1" applyAlignment="1" applyProtection="1">
      <alignment horizontal="center" vertical="center" wrapText="1"/>
      <protection hidden="1"/>
    </xf>
    <xf numFmtId="0" fontId="6" fillId="0" borderId="25" xfId="0" applyFont="1" applyBorder="1" applyAlignment="1" applyProtection="1">
      <alignment horizontal="justify" vertical="center" wrapText="1"/>
      <protection hidden="1"/>
    </xf>
    <xf numFmtId="0" fontId="9" fillId="0" borderId="9" xfId="0" applyFont="1" applyBorder="1" applyAlignment="1">
      <alignment horizontal="center" vertical="center" wrapText="1"/>
    </xf>
    <xf numFmtId="0" fontId="45" fillId="0" borderId="11" xfId="0" applyFont="1" applyBorder="1"/>
    <xf numFmtId="1" fontId="4" fillId="13" borderId="2" xfId="3" applyNumberFormat="1" applyFont="1" applyFill="1" applyBorder="1" applyAlignment="1" applyProtection="1">
      <alignment horizontal="center" vertical="center" wrapText="1"/>
      <protection hidden="1"/>
    </xf>
    <xf numFmtId="1" fontId="4" fillId="15" borderId="2" xfId="3" applyNumberFormat="1" applyFont="1" applyFill="1" applyBorder="1" applyAlignment="1" applyProtection="1">
      <alignment horizontal="center" vertical="center" wrapText="1"/>
      <protection hidden="1"/>
    </xf>
    <xf numFmtId="9" fontId="6" fillId="0" borderId="2" xfId="0" applyNumberFormat="1" applyFont="1" applyBorder="1" applyAlignment="1" applyProtection="1">
      <alignment horizontal="center" vertical="center" wrapText="1"/>
      <protection hidden="1"/>
    </xf>
    <xf numFmtId="1" fontId="4" fillId="16" borderId="1" xfId="3" applyNumberFormat="1" applyFont="1" applyFill="1" applyBorder="1" applyAlignment="1" applyProtection="1">
      <alignment horizontal="center" vertical="center" wrapText="1"/>
      <protection hidden="1"/>
    </xf>
    <xf numFmtId="9" fontId="4" fillId="0" borderId="1" xfId="0" applyNumberFormat="1" applyFont="1" applyBorder="1" applyAlignment="1">
      <alignment horizontal="center" vertical="center" wrapText="1"/>
    </xf>
    <xf numFmtId="1" fontId="4" fillId="16" borderId="2" xfId="3" applyNumberFormat="1" applyFont="1" applyFill="1" applyBorder="1" applyAlignment="1" applyProtection="1">
      <alignment horizontal="center" vertical="center" wrapText="1"/>
      <protection hidden="1"/>
    </xf>
    <xf numFmtId="9" fontId="4" fillId="0" borderId="12" xfId="0" applyNumberFormat="1" applyFont="1" applyBorder="1" applyAlignment="1">
      <alignment horizontal="center" vertical="center" wrapText="1"/>
    </xf>
    <xf numFmtId="1" fontId="4" fillId="0" borderId="12" xfId="3" applyNumberFormat="1" applyFont="1" applyFill="1" applyBorder="1" applyAlignment="1">
      <alignment horizontal="center" vertical="center" wrapText="1"/>
    </xf>
    <xf numFmtId="9" fontId="6" fillId="0" borderId="12" xfId="0" applyNumberFormat="1" applyFont="1" applyBorder="1" applyAlignment="1" applyProtection="1">
      <alignment horizontal="center" vertical="center" wrapText="1"/>
      <protection hidden="1"/>
    </xf>
    <xf numFmtId="0" fontId="3" fillId="0" borderId="34" xfId="0" applyFont="1" applyBorder="1" applyAlignment="1">
      <alignment horizontal="center" vertical="center" wrapText="1"/>
    </xf>
    <xf numFmtId="0" fontId="6" fillId="0" borderId="37" xfId="0" applyFont="1" applyBorder="1" applyAlignment="1" applyProtection="1">
      <alignment horizontal="justify" vertical="center" wrapText="1"/>
      <protection hidden="1"/>
    </xf>
    <xf numFmtId="1" fontId="4" fillId="0" borderId="22" xfId="3" applyNumberFormat="1" applyFont="1" applyBorder="1" applyAlignment="1" applyProtection="1">
      <alignment horizontal="center" vertical="center" wrapText="1"/>
      <protection hidden="1"/>
    </xf>
    <xf numFmtId="0" fontId="4" fillId="0" borderId="30" xfId="0" applyFont="1" applyBorder="1" applyAlignment="1">
      <alignment horizontal="justify" vertical="center" wrapText="1"/>
    </xf>
    <xf numFmtId="1" fontId="4" fillId="0" borderId="35" xfId="3" applyNumberFormat="1" applyFont="1" applyFill="1" applyBorder="1" applyAlignment="1" applyProtection="1">
      <alignment horizontal="center" vertical="center" wrapText="1"/>
      <protection hidden="1"/>
    </xf>
    <xf numFmtId="1" fontId="4" fillId="13" borderId="26" xfId="3" applyNumberFormat="1" applyFont="1" applyFill="1" applyBorder="1" applyAlignment="1" applyProtection="1">
      <alignment horizontal="center" vertical="center" wrapText="1"/>
      <protection hidden="1"/>
    </xf>
    <xf numFmtId="1" fontId="4" fillId="15" borderId="26" xfId="3" applyNumberFormat="1" applyFont="1" applyFill="1" applyBorder="1" applyAlignment="1" applyProtection="1">
      <alignment horizontal="center" vertical="center" wrapText="1"/>
      <protection hidden="1"/>
    </xf>
    <xf numFmtId="1" fontId="4" fillId="16" borderId="26" xfId="3" applyNumberFormat="1" applyFont="1" applyFill="1" applyBorder="1" applyAlignment="1" applyProtection="1">
      <alignment horizontal="center" vertical="center" wrapText="1"/>
      <protection hidden="1"/>
    </xf>
    <xf numFmtId="9" fontId="6" fillId="0" borderId="26" xfId="0" applyNumberFormat="1" applyFont="1" applyBorder="1" applyAlignment="1" applyProtection="1">
      <alignment horizontal="center" vertical="center" wrapText="1"/>
      <protection hidden="1"/>
    </xf>
    <xf numFmtId="9" fontId="4" fillId="12" borderId="2" xfId="0" applyNumberFormat="1" applyFont="1" applyFill="1" applyBorder="1" applyAlignment="1">
      <alignment horizontal="center" vertical="center" wrapText="1"/>
    </xf>
    <xf numFmtId="9" fontId="4" fillId="12" borderId="26" xfId="0" applyNumberFormat="1" applyFont="1" applyFill="1" applyBorder="1" applyAlignment="1">
      <alignment horizontal="center" vertical="center" wrapText="1"/>
    </xf>
    <xf numFmtId="0" fontId="14" fillId="0" borderId="0" xfId="6" applyFont="1" applyAlignment="1" applyProtection="1">
      <alignment horizontal="center" vertical="center"/>
      <protection locked="0"/>
    </xf>
    <xf numFmtId="0" fontId="14" fillId="0" borderId="8" xfId="6" applyFont="1" applyBorder="1" applyAlignment="1">
      <alignment horizontal="center" vertical="center"/>
    </xf>
    <xf numFmtId="0" fontId="14" fillId="0" borderId="8" xfId="6" applyFont="1" applyBorder="1" applyAlignment="1" applyProtection="1">
      <alignment horizontal="center" vertical="center"/>
      <protection locked="0"/>
    </xf>
    <xf numFmtId="0" fontId="37" fillId="0" borderId="0" xfId="0" applyFont="1" applyAlignment="1">
      <alignment horizontal="center" wrapText="1"/>
    </xf>
    <xf numFmtId="165" fontId="3" fillId="0" borderId="21" xfId="9" applyNumberFormat="1" applyFont="1" applyFill="1" applyBorder="1" applyAlignment="1">
      <alignment horizontal="center" vertical="center" wrapText="1"/>
    </xf>
    <xf numFmtId="0" fontId="49" fillId="0" borderId="5" xfId="0" applyFont="1" applyBorder="1"/>
    <xf numFmtId="0" fontId="7" fillId="0" borderId="5" xfId="0" applyFont="1" applyBorder="1"/>
    <xf numFmtId="0" fontId="50" fillId="0" borderId="0" xfId="0" applyFont="1"/>
    <xf numFmtId="0" fontId="26" fillId="0" borderId="20" xfId="0" applyFont="1" applyBorder="1" applyAlignment="1">
      <alignment horizontal="center" vertical="center" wrapText="1"/>
    </xf>
    <xf numFmtId="3" fontId="26" fillId="0" borderId="21" xfId="8" applyNumberFormat="1" applyFont="1" applyBorder="1" applyAlignment="1">
      <alignment horizontal="center" vertical="center" wrapText="1"/>
    </xf>
    <xf numFmtId="3" fontId="32" fillId="3" borderId="31" xfId="0" applyNumberFormat="1" applyFont="1" applyFill="1" applyBorder="1" applyAlignment="1">
      <alignment horizontal="center" vertical="center"/>
    </xf>
    <xf numFmtId="3" fontId="32" fillId="3" borderId="36" xfId="0" applyNumberFormat="1" applyFont="1" applyFill="1" applyBorder="1" applyAlignment="1">
      <alignment horizontal="center" vertical="center"/>
    </xf>
    <xf numFmtId="0" fontId="26" fillId="0" borderId="28" xfId="0" applyFont="1" applyBorder="1" applyAlignment="1">
      <alignment horizontal="center" vertical="center"/>
    </xf>
    <xf numFmtId="0" fontId="26" fillId="0" borderId="35" xfId="0" applyFont="1" applyBorder="1" applyAlignment="1">
      <alignment horizontal="center" vertical="center"/>
    </xf>
    <xf numFmtId="0" fontId="31" fillId="0" borderId="16" xfId="0" applyFont="1" applyBorder="1" applyAlignment="1">
      <alignment horizontal="center" vertical="center" wrapText="1"/>
    </xf>
    <xf numFmtId="0" fontId="31" fillId="0" borderId="17"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1" xfId="0" applyFont="1" applyBorder="1" applyAlignment="1">
      <alignment horizontal="center" vertical="center" wrapText="1"/>
    </xf>
    <xf numFmtId="0" fontId="36" fillId="3" borderId="28" xfId="0" applyFont="1" applyFill="1" applyBorder="1" applyAlignment="1">
      <alignment horizontal="center" vertical="center"/>
    </xf>
    <xf numFmtId="0" fontId="36" fillId="3" borderId="35" xfId="0" applyFont="1" applyFill="1" applyBorder="1" applyAlignment="1">
      <alignment horizontal="center" vertical="center"/>
    </xf>
    <xf numFmtId="0" fontId="31" fillId="0" borderId="28" xfId="0" applyFont="1" applyBorder="1" applyAlignment="1">
      <alignment horizontal="center" vertical="center" wrapText="1"/>
    </xf>
    <xf numFmtId="0" fontId="31" fillId="0" borderId="35" xfId="0" applyFont="1" applyBorder="1" applyAlignment="1">
      <alignment horizontal="center" vertical="center" wrapText="1"/>
    </xf>
    <xf numFmtId="0" fontId="34" fillId="3" borderId="4" xfId="1" applyFont="1" applyFill="1" applyBorder="1" applyAlignment="1">
      <alignment horizontal="center" vertical="center"/>
    </xf>
    <xf numFmtId="0" fontId="34" fillId="3" borderId="5" xfId="1" applyFont="1" applyFill="1" applyBorder="1" applyAlignment="1">
      <alignment horizontal="center" vertical="center"/>
    </xf>
    <xf numFmtId="0" fontId="34" fillId="3" borderId="6" xfId="1" applyFont="1" applyFill="1" applyBorder="1" applyAlignment="1">
      <alignment horizontal="center" vertical="center"/>
    </xf>
    <xf numFmtId="168" fontId="13" fillId="0" borderId="9" xfId="6" applyNumberFormat="1" applyFont="1" applyBorder="1" applyAlignment="1">
      <alignment horizontal="center"/>
    </xf>
    <xf numFmtId="168" fontId="13" fillId="0" borderId="10" xfId="6" applyNumberFormat="1" applyFont="1" applyBorder="1" applyAlignment="1">
      <alignment horizontal="center"/>
    </xf>
    <xf numFmtId="168" fontId="14" fillId="0" borderId="0" xfId="6" applyNumberFormat="1" applyFont="1" applyAlignment="1">
      <alignment horizontal="center"/>
    </xf>
    <xf numFmtId="2" fontId="9" fillId="5" borderId="9" xfId="6" applyNumberFormat="1" applyFont="1" applyFill="1" applyBorder="1" applyAlignment="1" applyProtection="1">
      <alignment horizontal="center" vertical="center"/>
      <protection locked="0"/>
    </xf>
    <xf numFmtId="2" fontId="9" fillId="5" borderId="11" xfId="6" applyNumberFormat="1" applyFont="1" applyFill="1" applyBorder="1" applyAlignment="1" applyProtection="1">
      <alignment horizontal="center" vertical="center"/>
      <protection locked="0"/>
    </xf>
    <xf numFmtId="169" fontId="14" fillId="0" borderId="9" xfId="3" applyNumberFormat="1" applyFont="1" applyBorder="1" applyAlignment="1">
      <alignment horizontal="center" vertical="top" wrapText="1"/>
    </xf>
    <xf numFmtId="169" fontId="14" fillId="0" borderId="10" xfId="3" applyNumberFormat="1" applyFont="1" applyBorder="1" applyAlignment="1">
      <alignment horizontal="center" vertical="top" wrapText="1"/>
    </xf>
    <xf numFmtId="169" fontId="14" fillId="0" borderId="11" xfId="3" applyNumberFormat="1" applyFont="1" applyBorder="1" applyAlignment="1">
      <alignment horizontal="center" vertical="top" wrapText="1"/>
    </xf>
    <xf numFmtId="166" fontId="9" fillId="0" borderId="9" xfId="3" applyFont="1" applyBorder="1" applyAlignment="1" applyProtection="1">
      <alignment horizontal="center" vertical="center"/>
    </xf>
    <xf numFmtId="166" fontId="9" fillId="0" borderId="11" xfId="3" applyFont="1" applyBorder="1" applyAlignment="1" applyProtection="1">
      <alignment horizontal="center" vertical="center"/>
    </xf>
    <xf numFmtId="0" fontId="15" fillId="0" borderId="0" xfId="6" applyFont="1" applyAlignment="1">
      <alignment horizontal="center"/>
    </xf>
    <xf numFmtId="0" fontId="44" fillId="15" borderId="1" xfId="0" applyFont="1" applyFill="1" applyBorder="1" applyAlignment="1">
      <alignment horizontal="center" vertical="center"/>
    </xf>
    <xf numFmtId="0" fontId="50" fillId="0" borderId="0" xfId="0" applyFont="1" applyAlignment="1">
      <alignment horizontal="left"/>
    </xf>
    <xf numFmtId="0" fontId="44" fillId="13" borderId="1" xfId="0" applyFont="1" applyFill="1" applyBorder="1" applyAlignment="1">
      <alignment horizontal="center" vertical="center"/>
    </xf>
    <xf numFmtId="0" fontId="3" fillId="0" borderId="37"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175" fontId="44" fillId="0" borderId="30" xfId="0" applyNumberFormat="1" applyFont="1" applyBorder="1" applyAlignment="1">
      <alignment horizontal="center" vertical="center"/>
    </xf>
    <xf numFmtId="175" fontId="44" fillId="0" borderId="12" xfId="0" applyNumberFormat="1" applyFont="1" applyBorder="1" applyAlignment="1">
      <alignment horizontal="center" vertical="center"/>
    </xf>
    <xf numFmtId="175" fontId="44" fillId="0" borderId="35" xfId="0" applyNumberFormat="1" applyFont="1" applyBorder="1" applyAlignment="1">
      <alignment horizontal="center" vertical="center"/>
    </xf>
    <xf numFmtId="0" fontId="44" fillId="15" borderId="3" xfId="0" applyFont="1" applyFill="1" applyBorder="1" applyAlignment="1">
      <alignment horizontal="center" vertical="center"/>
    </xf>
    <xf numFmtId="0" fontId="44" fillId="16" borderId="3" xfId="0" applyFont="1" applyFill="1" applyBorder="1" applyAlignment="1">
      <alignment horizontal="center" vertical="center"/>
    </xf>
    <xf numFmtId="0" fontId="44" fillId="0" borderId="3" xfId="0" applyFont="1" applyBorder="1" applyAlignment="1">
      <alignment horizontal="center" vertical="center"/>
    </xf>
    <xf numFmtId="0" fontId="44" fillId="0" borderId="24" xfId="0" applyFont="1" applyBorder="1" applyAlignment="1">
      <alignment horizontal="center" vertical="center"/>
    </xf>
    <xf numFmtId="0" fontId="44" fillId="13" borderId="3" xfId="0" applyFont="1" applyFill="1" applyBorder="1" applyAlignment="1">
      <alignment horizontal="center" vertical="center"/>
    </xf>
    <xf numFmtId="164" fontId="46" fillId="14" borderId="15" xfId="0" applyNumberFormat="1" applyFont="1" applyFill="1" applyBorder="1" applyAlignment="1">
      <alignment horizontal="center" vertical="center" wrapText="1"/>
    </xf>
    <xf numFmtId="164" fontId="46" fillId="14" borderId="16" xfId="0" applyNumberFormat="1" applyFont="1" applyFill="1" applyBorder="1" applyAlignment="1">
      <alignment horizontal="center" vertical="center" wrapText="1"/>
    </xf>
    <xf numFmtId="164" fontId="46" fillId="14" borderId="17" xfId="0" applyNumberFormat="1" applyFont="1" applyFill="1" applyBorder="1" applyAlignment="1">
      <alignment horizontal="center" vertical="center" wrapText="1"/>
    </xf>
    <xf numFmtId="175" fontId="44" fillId="13" borderId="1" xfId="0" applyNumberFormat="1" applyFont="1" applyFill="1" applyBorder="1" applyAlignment="1">
      <alignment horizontal="center" vertical="center"/>
    </xf>
    <xf numFmtId="175" fontId="44" fillId="15" borderId="1" xfId="0" applyNumberFormat="1" applyFont="1" applyFill="1" applyBorder="1" applyAlignment="1">
      <alignment horizontal="center" vertical="center"/>
    </xf>
    <xf numFmtId="1" fontId="47" fillId="16" borderId="1" xfId="3" applyNumberFormat="1" applyFont="1" applyFill="1" applyBorder="1" applyAlignment="1" applyProtection="1">
      <alignment horizontal="center" vertical="center" wrapText="1"/>
      <protection hidden="1"/>
    </xf>
    <xf numFmtId="0" fontId="44" fillId="0" borderId="1" xfId="0" applyFont="1" applyBorder="1" applyAlignment="1">
      <alignment horizontal="center" vertical="center"/>
    </xf>
    <xf numFmtId="0" fontId="44" fillId="0" borderId="21" xfId="0" applyFont="1" applyBorder="1" applyAlignment="1">
      <alignment horizontal="center" vertical="center"/>
    </xf>
    <xf numFmtId="0" fontId="44" fillId="16" borderId="1" xfId="0" applyFont="1" applyFill="1" applyBorder="1" applyAlignment="1">
      <alignment horizontal="center" vertical="center"/>
    </xf>
    <xf numFmtId="0" fontId="30" fillId="0" borderId="20" xfId="0" applyFont="1" applyBorder="1" applyAlignment="1">
      <alignment horizontal="center"/>
    </xf>
    <xf numFmtId="0" fontId="30" fillId="0" borderId="1" xfId="0" applyFont="1" applyBorder="1" applyAlignment="1">
      <alignment horizontal="center"/>
    </xf>
    <xf numFmtId="0" fontId="30" fillId="0" borderId="21" xfId="0" applyFont="1" applyBorder="1" applyAlignment="1">
      <alignment horizontal="center"/>
    </xf>
    <xf numFmtId="0" fontId="8" fillId="12" borderId="1" xfId="0" applyFont="1" applyFill="1" applyBorder="1" applyAlignment="1">
      <alignment horizontal="center" vertical="center"/>
    </xf>
    <xf numFmtId="0" fontId="8" fillId="12" borderId="21" xfId="0" applyFont="1" applyFill="1" applyBorder="1" applyAlignment="1">
      <alignment horizontal="center" vertical="center"/>
    </xf>
    <xf numFmtId="0" fontId="43" fillId="0" borderId="15" xfId="0" applyFont="1" applyBorder="1" applyAlignment="1">
      <alignment horizontal="center" vertical="center"/>
    </xf>
    <xf numFmtId="0" fontId="43" fillId="0" borderId="16" xfId="0" applyFont="1" applyBorder="1" applyAlignment="1">
      <alignment horizontal="center" vertical="center"/>
    </xf>
    <xf numFmtId="0" fontId="43" fillId="0" borderId="17" xfId="0" applyFont="1" applyBorder="1" applyAlignment="1">
      <alignment horizontal="center" vertical="center"/>
    </xf>
    <xf numFmtId="164" fontId="10" fillId="3" borderId="20" xfId="0" applyNumberFormat="1"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21" xfId="0" applyFont="1" applyFill="1" applyBorder="1" applyAlignment="1">
      <alignment horizontal="center" vertical="center" wrapText="1"/>
    </xf>
    <xf numFmtId="0" fontId="10" fillId="4" borderId="20"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1" xfId="0" applyFont="1" applyBorder="1" applyAlignment="1">
      <alignment horizontal="center" vertical="center" wrapText="1"/>
    </xf>
    <xf numFmtId="0" fontId="3" fillId="12"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0" xfId="0" applyFont="1" applyBorder="1" applyAlignment="1">
      <alignment horizontal="left" vertical="center"/>
    </xf>
    <xf numFmtId="0" fontId="3" fillId="0" borderId="1" xfId="0" applyFont="1" applyBorder="1" applyAlignment="1">
      <alignment horizontal="left" vertical="center"/>
    </xf>
    <xf numFmtId="0" fontId="3" fillId="0" borderId="20" xfId="0" applyFont="1" applyBorder="1" applyAlignment="1">
      <alignment horizontal="left" vertical="center" wrapText="1"/>
    </xf>
    <xf numFmtId="0" fontId="3" fillId="0" borderId="1" xfId="0" applyFont="1" applyBorder="1" applyAlignment="1">
      <alignment horizontal="left" vertical="center" wrapText="1"/>
    </xf>
    <xf numFmtId="0" fontId="3" fillId="0" borderId="30" xfId="0" applyFont="1" applyBorder="1" applyAlignment="1">
      <alignment horizontal="left" vertical="center" wrapText="1"/>
    </xf>
    <xf numFmtId="0" fontId="3" fillId="0" borderId="12" xfId="0" applyFont="1" applyBorder="1" applyAlignment="1">
      <alignment horizontal="left" vertical="center" wrapText="1"/>
    </xf>
    <xf numFmtId="0" fontId="3" fillId="0" borderId="29" xfId="0" applyFont="1" applyBorder="1" applyAlignment="1">
      <alignment horizontal="left" vertical="center" wrapText="1"/>
    </xf>
    <xf numFmtId="0" fontId="11" fillId="3" borderId="25"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cellXfs>
  <cellStyles count="10">
    <cellStyle name="Énfasis1" xfId="1" builtinId="29"/>
    <cellStyle name="Millares 2" xfId="8" xr:uid="{06441613-2713-4B26-A19A-ADAE898B8AAF}"/>
    <cellStyle name="Millares 4" xfId="3" xr:uid="{5508C4C4-891C-4297-BE9C-706326B816AF}"/>
    <cellStyle name="Moneda" xfId="9" builtinId="4"/>
    <cellStyle name="Moneda 2" xfId="7" xr:uid="{817C7218-52BB-4B10-ADBF-5C704348D6E7}"/>
    <cellStyle name="Moneda 5 2" xfId="5" xr:uid="{70F163F3-E3F5-45FA-89CA-0CAD2C9B2072}"/>
    <cellStyle name="Moneda 8" xfId="4" xr:uid="{DAE5185A-9B29-427F-9477-DBA8536A620E}"/>
    <cellStyle name="Normal" xfId="0" builtinId="0"/>
    <cellStyle name="Normal 2" xfId="6" xr:uid="{ACA16B32-D80B-490B-8EB2-E862A7524ED5}"/>
    <cellStyle name="Porcentaje 2" xfId="2" xr:uid="{63844B89-35E5-4FF2-983B-12994A8AE29E}"/>
  </cellStyles>
  <dxfs count="15">
    <dxf>
      <font>
        <b val="0"/>
        <i val="0"/>
        <strike val="0"/>
        <condense val="0"/>
        <extend val="0"/>
        <outline val="0"/>
        <shadow val="0"/>
        <u val="none"/>
        <vertAlign val="baseline"/>
        <sz val="10"/>
        <color auto="1"/>
        <name val="Calibri"/>
        <family val="2"/>
        <scheme val="minor"/>
      </font>
      <fill>
        <patternFill patternType="solid">
          <fgColor indexed="64"/>
          <bgColor indexed="9"/>
        </patternFill>
      </fill>
      <alignment horizontal="center"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0"/>
        <color auto="1"/>
        <name val="Calibri"/>
        <scheme val="minor"/>
      </font>
      <alignment horizontal="left" vertical="center"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0"/>
        <color auto="1"/>
        <name val="Calibri"/>
        <scheme val="minor"/>
      </font>
      <alignment horizontal="left" vertical="bottom" textRotation="0" wrapText="0" indent="0" justifyLastLine="0" shrinkToFit="0" readingOrder="0"/>
    </dxf>
    <dxf>
      <border outline="0">
        <bottom style="thin">
          <color indexed="64"/>
        </bottom>
      </border>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family val="2"/>
        <scheme val="minor"/>
      </font>
      <fill>
        <patternFill patternType="solid">
          <fgColor indexed="64"/>
          <bgColor indexed="9"/>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10"/>
        <color auto="1"/>
        <name val="Calibri"/>
        <scheme val="minor"/>
      </font>
      <alignment horizontal="left" vertical="bottom" textRotation="0" wrapText="0" indent="0" justifyLastLine="0" shrinkToFit="0" readingOrder="0"/>
    </dxf>
    <dxf>
      <font>
        <b val="0"/>
        <i val="0"/>
        <strike val="0"/>
        <condense val="0"/>
        <extend val="0"/>
        <outline val="0"/>
        <shadow val="0"/>
        <u val="none"/>
        <vertAlign val="baseline"/>
        <sz val="10"/>
        <color auto="1"/>
        <name val="Calibri"/>
        <scheme val="minor"/>
      </font>
    </dxf>
    <dxf>
      <font>
        <b val="0"/>
        <i val="0"/>
        <strike val="0"/>
        <condense val="0"/>
        <extend val="0"/>
        <outline val="0"/>
        <shadow val="0"/>
        <u val="none"/>
        <vertAlign val="baseline"/>
        <sz val="10"/>
        <color auto="1"/>
        <name val="Calibri"/>
        <scheme val="minor"/>
      </font>
      <fill>
        <patternFill patternType="solid">
          <fgColor indexed="64"/>
          <bgColor indexed="9"/>
        </patternFill>
      </fill>
      <alignment vertical="center" textRotation="0" indent="0" justifyLastLine="0" shrinkToFit="0" readingOrder="0"/>
    </dxf>
    <dxf>
      <border outline="0">
        <top style="thin">
          <color indexed="64"/>
        </top>
      </border>
    </dxf>
    <dxf>
      <font>
        <b val="0"/>
        <i val="0"/>
        <strike val="0"/>
        <condense val="0"/>
        <extend val="0"/>
        <outline val="0"/>
        <shadow val="0"/>
        <u val="none"/>
        <vertAlign val="baseline"/>
        <sz val="10"/>
        <color auto="1"/>
        <name val="Calibri"/>
        <scheme val="minor"/>
      </font>
      <fill>
        <patternFill patternType="solid">
          <fgColor indexed="64"/>
          <bgColor indexed="9"/>
        </patternFill>
      </fill>
      <alignment vertical="center" textRotation="0" indent="0" justifyLastLine="0" shrinkToFit="0" readingOrder="0"/>
    </dxf>
    <dxf>
      <border outline="0">
        <bottom style="thin">
          <color indexed="64"/>
        </bottom>
      </border>
    </dxf>
    <dxf>
      <font>
        <b/>
        <i val="0"/>
        <strike val="0"/>
        <condense val="0"/>
        <extend val="0"/>
        <outline val="0"/>
        <shadow val="0"/>
        <u val="none"/>
        <vertAlign val="baseline"/>
        <sz val="10"/>
        <color auto="1"/>
        <name val="Calibri"/>
        <scheme val="minor"/>
      </font>
      <alignment vertical="center"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Style="combo" dx="26" fmlaLink="#REF!" fmlaRange="#REF!" sel="0" val="0"/>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4572001</xdr:colOff>
      <xdr:row>0</xdr:row>
      <xdr:rowOff>125506</xdr:rowOff>
    </xdr:from>
    <xdr:to>
      <xdr:col>0</xdr:col>
      <xdr:colOff>5898777</xdr:colOff>
      <xdr:row>0</xdr:row>
      <xdr:rowOff>1075765</xdr:rowOff>
    </xdr:to>
    <xdr:pic>
      <xdr:nvPicPr>
        <xdr:cNvPr id="2" name="Imagen 1">
          <a:extLst>
            <a:ext uri="{FF2B5EF4-FFF2-40B4-BE49-F238E27FC236}">
              <a16:creationId xmlns:a16="http://schemas.microsoft.com/office/drawing/2014/main" id="{DE2179DC-8B56-4CC8-AE5B-66914311FC9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4572001" y="125506"/>
          <a:ext cx="1326776" cy="950259"/>
        </a:xfrm>
        <a:prstGeom prst="rect">
          <a:avLst/>
        </a:prstGeom>
        <a:noFill/>
        <a:ln>
          <a:noFill/>
        </a:ln>
        <a:extLst>
          <a:ext uri="{53640926-AAD7-44d8-BBD7-CCE9431645EC}">
            <a14:shadowObscured xmlns=""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1209675</xdr:colOff>
      <xdr:row>1</xdr:row>
      <xdr:rowOff>38101</xdr:rowOff>
    </xdr:from>
    <xdr:to>
      <xdr:col>1</xdr:col>
      <xdr:colOff>2295524</xdr:colOff>
      <xdr:row>3</xdr:row>
      <xdr:rowOff>276225</xdr:rowOff>
    </xdr:to>
    <xdr:pic>
      <xdr:nvPicPr>
        <xdr:cNvPr id="2" name="Imagen 1">
          <a:extLst>
            <a:ext uri="{FF2B5EF4-FFF2-40B4-BE49-F238E27FC236}">
              <a16:creationId xmlns:a16="http://schemas.microsoft.com/office/drawing/2014/main" id="{A7E4A7C7-C2A8-44BF-BEA1-4538236BE8A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781175" y="129541"/>
          <a:ext cx="1085849" cy="817244"/>
        </a:xfrm>
        <a:prstGeom prst="rect">
          <a:avLst/>
        </a:prstGeom>
        <a:noFill/>
        <a:ln>
          <a:noFill/>
        </a:ln>
        <a:extLst>
          <a:ext uri="{53640926-AAD7-44d8-BBD7-CCE9431645EC}">
            <a14:shadowObscured xmlns=""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216</xdr:col>
          <xdr:colOff>30480</xdr:colOff>
          <xdr:row>10</xdr:row>
          <xdr:rowOff>68580</xdr:rowOff>
        </xdr:from>
        <xdr:to>
          <xdr:col>219</xdr:col>
          <xdr:colOff>541020</xdr:colOff>
          <xdr:row>12</xdr:row>
          <xdr:rowOff>15240</xdr:rowOff>
        </xdr:to>
        <xdr:sp macro="" textlink="">
          <xdr:nvSpPr>
            <xdr:cNvPr id="2057" name="Drop Down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1506072</xdr:colOff>
      <xdr:row>1</xdr:row>
      <xdr:rowOff>116541</xdr:rowOff>
    </xdr:from>
    <xdr:to>
      <xdr:col>0</xdr:col>
      <xdr:colOff>2286001</xdr:colOff>
      <xdr:row>3</xdr:row>
      <xdr:rowOff>116541</xdr:rowOff>
    </xdr:to>
    <xdr:pic>
      <xdr:nvPicPr>
        <xdr:cNvPr id="3" name="Imagen 2">
          <a:extLst>
            <a:ext uri="{FF2B5EF4-FFF2-40B4-BE49-F238E27FC236}">
              <a16:creationId xmlns:a16="http://schemas.microsoft.com/office/drawing/2014/main" id="{370CD874-43BC-4680-BDE4-72C6BF12550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506072" y="322729"/>
          <a:ext cx="779929" cy="573741"/>
        </a:xfrm>
        <a:prstGeom prst="rect">
          <a:avLst/>
        </a:prstGeom>
        <a:noFill/>
        <a:ln>
          <a:noFill/>
        </a:ln>
        <a:extLst>
          <a:ext uri="{53640926-AAD7-44d8-BBD7-CCE9431645EC}">
            <a14:shadowObscured xmlns=""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1013460</xdr:colOff>
      <xdr:row>1</xdr:row>
      <xdr:rowOff>91440</xdr:rowOff>
    </xdr:from>
    <xdr:to>
      <xdr:col>1</xdr:col>
      <xdr:colOff>1793389</xdr:colOff>
      <xdr:row>1</xdr:row>
      <xdr:rowOff>665181</xdr:rowOff>
    </xdr:to>
    <xdr:pic>
      <xdr:nvPicPr>
        <xdr:cNvPr id="3" name="Imagen 2">
          <a:extLst>
            <a:ext uri="{FF2B5EF4-FFF2-40B4-BE49-F238E27FC236}">
              <a16:creationId xmlns:a16="http://schemas.microsoft.com/office/drawing/2014/main" id="{275935F2-F1A8-424F-B288-0F6ABBAF216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280160" y="396240"/>
          <a:ext cx="779929" cy="573741"/>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8</xdr:col>
      <xdr:colOff>746760</xdr:colOff>
      <xdr:row>1</xdr:row>
      <xdr:rowOff>68581</xdr:rowOff>
    </xdr:from>
    <xdr:to>
      <xdr:col>9</xdr:col>
      <xdr:colOff>445707</xdr:colOff>
      <xdr:row>1</xdr:row>
      <xdr:rowOff>746761</xdr:rowOff>
    </xdr:to>
    <xdr:pic>
      <xdr:nvPicPr>
        <xdr:cNvPr id="5" name="Imagen 4">
          <a:extLst>
            <a:ext uri="{FF2B5EF4-FFF2-40B4-BE49-F238E27FC236}">
              <a16:creationId xmlns:a16="http://schemas.microsoft.com/office/drawing/2014/main" id="{6CAB4BE1-260A-87EF-A997-9DC054F9607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257" r="55657"/>
        <a:stretch>
          <a:fillRect/>
        </a:stretch>
      </xdr:blipFill>
      <xdr:spPr>
        <a:xfrm>
          <a:off x="10416540" y="373381"/>
          <a:ext cx="727647" cy="6781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TM-CTO%20ASEO%202019\7422CWXL"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SCIA-NT2\PRESUPUESTOS\Actuales\050-1028%20rev.%20sep-01\62PRESUP\PRES1028SEPT03.xls"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6.%20COSTEO%20INTERVENTORIA%20A%20OBRAS%20_%20Patios%20Calle%206%20y%20Vinculo.xls" TargetMode="External"/><Relationship Id="rId2" Type="http://schemas.openxmlformats.org/officeDocument/2006/relationships/externalLinkPath" Target="file:///D:\Juan%20Carlos\Desktop\TRANSMILENIO\REVISIONES\Estructuracion%20interv%20Fase%20VI\INTERVENTORIA\Precontractuales\6.%20COSTEO%20INTERVENTORIA%20A%20OBRAS%20_%20Patios%20Calle%206%20y%20Vinculo.xls" TargetMode="External"/><Relationship Id="rId1" Type="http://schemas.openxmlformats.org/officeDocument/2006/relationships/externalLinkPath" Target="/Juan%20Carlos/Desktop/TRANSMILENIO/REVISIONES/Estructuracion%20interv%20Fase%20VI/INTERVENTORIA/Precontractuales/6.%20COSTEO%20INTERVENTORIA%20A%20OBRAS%20_%20Patios%20Calle%206%20y%20Vinculo.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LANDRADE/OFICINA/Contrato%20GO2010056/informacion%202008/COSTEO%20DE%20A.I.U.%20Y%20FACTOR%20MULTIPLICADOR%20PARA%20PROYECTAR%20A&#209;O%202009.xls" TargetMode="External"/><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https://transmilenio-my.sharepoint.com/personal/puertas_transmilenio_gov_co/Documents/Proyecto_Puertas_2026/04.%20Interventor&#237;a%20Mtto%20Puertas/01.%20Estructuraci&#243;n%20TMSA-CM-XX-2026/02.%20Documentos/1.%20Versi&#243;n%20DTI,%20DTIC,%20DTS/1.%2020260316/Soportes%2024042026/Estfin.xls?C5F24103" TargetMode="External"/><Relationship Id="rId1" Type="http://schemas.openxmlformats.org/officeDocument/2006/relationships/externalLinkPath" Target="file:///\\C5F24103\Estfin.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MIJ/NL%20Costeos/Costeo%20Consultoria%20Bancol.xls" TargetMode="External"/><Relationship Id="rId1" Type="http://schemas.openxmlformats.org/officeDocument/2006/relationships/externalLinkPath" Target="/MIJ/NL%20Costeos/Costeo%20Consultoria%20Banco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FORMACION DEL FP"/>
      <sheetName val="PERSONAL Y OTROS"/>
      <sheetName val="IMPUESTOS Y VR TOTAL"/>
      <sheetName val="FM"/>
      <sheetName val="COSTEO"/>
      <sheetName val="AIU"/>
      <sheetName val="COSTEO TOTAL OBRA"/>
      <sheetName val="Componente minimo"/>
      <sheetName val="TarifaMT."/>
      <sheetName val="TARIFAS ERU"/>
      <sheetName val="COSTEO FINAL"/>
      <sheetName val="E SUELOS"/>
      <sheetName val="E ESTRUCTURAS"/>
      <sheetName val="Hoja3"/>
      <sheetName val="Cronograma a 45 dias Cal"/>
      <sheetName val="PERFILES"/>
      <sheetName val="Hoja1"/>
      <sheetName val="Hoja2"/>
      <sheetName val="IPC"/>
      <sheetName val="INFLACION"/>
      <sheetName val="Ensayos Laboratorio"/>
      <sheetName val="proyecc desembol"/>
      <sheetName val="Top_Y_Batimetria"/>
      <sheetName val="6"/>
    </sheetNames>
    <definedNames>
      <definedName name="TipoProceso"/>
    </definedNames>
    <sheetDataSet>
      <sheetData sheetId="0">
        <row r="25">
          <cell r="D25" t="str">
            <v>40%</v>
          </cell>
        </row>
        <row r="27">
          <cell r="D27" t="str">
            <v>40%</v>
          </cell>
        </row>
        <row r="36">
          <cell r="G36">
            <v>1</v>
          </cell>
          <cell r="H36">
            <v>6.0899999999999999E-3</v>
          </cell>
          <cell r="I36">
            <v>5.2199999999999998E-3</v>
          </cell>
          <cell r="J36">
            <v>6.96E-3</v>
          </cell>
          <cell r="L36">
            <v>1</v>
          </cell>
          <cell r="M36">
            <v>5</v>
          </cell>
        </row>
        <row r="37">
          <cell r="G37">
            <v>2</v>
          </cell>
          <cell r="H37">
            <v>1.3485E-2</v>
          </cell>
          <cell r="I37">
            <v>1.044E-2</v>
          </cell>
          <cell r="J37">
            <v>1.653E-2</v>
          </cell>
          <cell r="L37">
            <v>2</v>
          </cell>
          <cell r="M37">
            <v>5</v>
          </cell>
        </row>
        <row r="38">
          <cell r="G38">
            <v>3</v>
          </cell>
          <cell r="H38">
            <v>3.2625000000000001E-2</v>
          </cell>
          <cell r="I38">
            <v>2.436E-2</v>
          </cell>
          <cell r="J38">
            <v>4.0890000000000003E-2</v>
          </cell>
          <cell r="L38">
            <v>3</v>
          </cell>
          <cell r="M38">
            <v>1</v>
          </cell>
        </row>
        <row r="39">
          <cell r="G39">
            <v>4</v>
          </cell>
          <cell r="H39">
            <v>5.2049999999999999E-2</v>
          </cell>
          <cell r="I39">
            <v>4.3499999999999997E-2</v>
          </cell>
          <cell r="J39">
            <v>6.0600000000000001E-2</v>
          </cell>
          <cell r="L39">
            <v>4</v>
          </cell>
          <cell r="M39">
            <v>2</v>
          </cell>
        </row>
        <row r="40">
          <cell r="G40">
            <v>5</v>
          </cell>
          <cell r="H40">
            <v>7.8299999999999995E-2</v>
          </cell>
          <cell r="I40">
            <v>6.9599999999999995E-2</v>
          </cell>
          <cell r="J40">
            <v>8.6999999999999994E-2</v>
          </cell>
          <cell r="L40">
            <v>5</v>
          </cell>
          <cell r="M40">
            <v>1</v>
          </cell>
        </row>
      </sheetData>
      <sheetData sheetId="1"/>
      <sheetData sheetId="2">
        <row r="7">
          <cell r="F7">
            <v>0</v>
          </cell>
        </row>
        <row r="10">
          <cell r="D10">
            <v>44917171</v>
          </cell>
          <cell r="F10">
            <v>3628497</v>
          </cell>
        </row>
        <row r="11">
          <cell r="E11">
            <v>179668.68400000001</v>
          </cell>
        </row>
        <row r="12">
          <cell r="E12">
            <v>44917.171000000002</v>
          </cell>
        </row>
        <row r="13">
          <cell r="E13">
            <v>2245858.5500000003</v>
          </cell>
        </row>
        <row r="14">
          <cell r="E14">
            <v>0</v>
          </cell>
        </row>
        <row r="15">
          <cell r="E15">
            <v>0</v>
          </cell>
        </row>
        <row r="16">
          <cell r="E16">
            <v>898343.42</v>
          </cell>
        </row>
        <row r="17">
          <cell r="E17">
            <v>0</v>
          </cell>
        </row>
        <row r="18">
          <cell r="E18">
            <v>0</v>
          </cell>
        </row>
        <row r="23">
          <cell r="E23">
            <v>0</v>
          </cell>
        </row>
        <row r="24">
          <cell r="E24">
            <v>0</v>
          </cell>
        </row>
        <row r="25">
          <cell r="E25">
            <v>70288.635039350003</v>
          </cell>
        </row>
        <row r="26">
          <cell r="E26">
            <v>188082.23159293746</v>
          </cell>
        </row>
        <row r="27">
          <cell r="E27">
            <v>0</v>
          </cell>
        </row>
        <row r="28">
          <cell r="E28">
            <v>1338.75</v>
          </cell>
        </row>
        <row r="31">
          <cell r="F31" t="str">
            <v>COSTEO DE CONSULTORÍA</v>
          </cell>
        </row>
        <row r="43">
          <cell r="E43">
            <v>16985195.080000002</v>
          </cell>
        </row>
        <row r="44">
          <cell r="E44">
            <v>3568318.2941176472</v>
          </cell>
        </row>
        <row r="45">
          <cell r="E45">
            <v>677980475.88235295</v>
          </cell>
        </row>
        <row r="46">
          <cell r="E46">
            <v>71366365.882352948</v>
          </cell>
        </row>
        <row r="47">
          <cell r="E47">
            <v>17841591.470588237</v>
          </cell>
        </row>
        <row r="48">
          <cell r="E48">
            <v>0</v>
          </cell>
        </row>
        <row r="49">
          <cell r="E49">
            <v>0</v>
          </cell>
        </row>
        <row r="50">
          <cell r="E50">
            <v>0</v>
          </cell>
        </row>
        <row r="51">
          <cell r="E51">
            <v>0</v>
          </cell>
        </row>
        <row r="52">
          <cell r="E52">
            <v>854815.32822408329</v>
          </cell>
        </row>
        <row r="53">
          <cell r="E53">
            <v>21797790.86971413</v>
          </cell>
        </row>
        <row r="54">
          <cell r="E54">
            <v>6644820.6302344995</v>
          </cell>
        </row>
        <row r="55">
          <cell r="E55">
            <v>17780579.918355625</v>
          </cell>
        </row>
        <row r="56">
          <cell r="E56">
            <v>20465036.922015</v>
          </cell>
        </row>
        <row r="60">
          <cell r="F60">
            <v>4246298770</v>
          </cell>
        </row>
        <row r="74">
          <cell r="B74" t="str">
            <v>Otros</v>
          </cell>
          <cell r="C74">
            <v>5.0000000000000001E-3</v>
          </cell>
          <cell r="D74">
            <v>50</v>
          </cell>
        </row>
        <row r="75">
          <cell r="B75" t="str">
            <v>Iva/Utilidad</v>
          </cell>
          <cell r="C75">
            <v>0.19</v>
          </cell>
          <cell r="D75">
            <v>1</v>
          </cell>
        </row>
        <row r="76">
          <cell r="B76" t="str">
            <v>Renta/Utilidad</v>
          </cell>
          <cell r="C76">
            <v>0.33</v>
          </cell>
          <cell r="D76">
            <v>1</v>
          </cell>
        </row>
        <row r="77">
          <cell r="B77" t="str">
            <v>Retención/Vr Total Cto Obra</v>
          </cell>
          <cell r="C77">
            <v>0.02</v>
          </cell>
          <cell r="D77">
            <v>1</v>
          </cell>
        </row>
        <row r="78">
          <cell r="B78" t="str">
            <v>Timbre/Vr Total Cto</v>
          </cell>
          <cell r="C78">
            <v>0</v>
          </cell>
          <cell r="D78">
            <v>1</v>
          </cell>
        </row>
        <row r="79">
          <cell r="B79" t="str">
            <v>Imp. Transac Fin (4x1000)</v>
          </cell>
          <cell r="C79">
            <v>4.0000000000000001E-3</v>
          </cell>
          <cell r="D79">
            <v>1</v>
          </cell>
        </row>
        <row r="80">
          <cell r="B80" t="str">
            <v>ICA</v>
          </cell>
          <cell r="C80">
            <v>1E-3</v>
          </cell>
          <cell r="D80">
            <v>1</v>
          </cell>
        </row>
        <row r="81">
          <cell r="B81" t="str">
            <v>Contribución Ley 1106</v>
          </cell>
          <cell r="C81">
            <v>0.05</v>
          </cell>
          <cell r="D81">
            <v>1</v>
          </cell>
        </row>
        <row r="82">
          <cell r="B82" t="str">
            <v>IVA</v>
          </cell>
          <cell r="C82">
            <v>0.19</v>
          </cell>
          <cell r="D82">
            <v>1</v>
          </cell>
        </row>
        <row r="83">
          <cell r="B83" t="str">
            <v>Retención/Vr Total Cto Consul</v>
          </cell>
          <cell r="C83">
            <v>0.02</v>
          </cell>
          <cell r="D83">
            <v>1</v>
          </cell>
        </row>
        <row r="84">
          <cell r="B84" t="str">
            <v>Estampilla U Pedagógica</v>
          </cell>
          <cell r="C84">
            <v>5.0000000000000001E-3</v>
          </cell>
          <cell r="D84">
            <v>1</v>
          </cell>
        </row>
        <row r="85">
          <cell r="B85" t="str">
            <v>Estampilla Pro-Adulto Mayor</v>
          </cell>
          <cell r="C85">
            <v>0</v>
          </cell>
          <cell r="D85">
            <v>1</v>
          </cell>
        </row>
        <row r="86">
          <cell r="B86" t="str">
            <v>Estampilla Pro-cultura</v>
          </cell>
          <cell r="C86">
            <v>0</v>
          </cell>
          <cell r="D86">
            <v>1</v>
          </cell>
        </row>
        <row r="87">
          <cell r="B87" t="str">
            <v>Contribución Cto de obra pública</v>
          </cell>
          <cell r="C87">
            <v>0</v>
          </cell>
          <cell r="D87">
            <v>1</v>
          </cell>
        </row>
        <row r="88">
          <cell r="B88" t="str">
            <v>Estampilla Pro-undenar</v>
          </cell>
          <cell r="C88">
            <v>0</v>
          </cell>
          <cell r="D88">
            <v>1</v>
          </cell>
        </row>
        <row r="89">
          <cell r="B89" t="str">
            <v>Estampilla Pro- deporte</v>
          </cell>
          <cell r="C89">
            <v>0</v>
          </cell>
          <cell r="D89">
            <v>1</v>
          </cell>
        </row>
        <row r="90">
          <cell r="B90" t="str">
            <v>Estampilla Pro-unicor</v>
          </cell>
          <cell r="C90">
            <v>0</v>
          </cell>
          <cell r="D90">
            <v>1</v>
          </cell>
        </row>
        <row r="91">
          <cell r="B91" t="str">
            <v>Estampilla ProUnal</v>
          </cell>
          <cell r="C91">
            <v>0</v>
          </cell>
          <cell r="D91">
            <v>1000000</v>
          </cell>
        </row>
        <row r="92">
          <cell r="B92" t="str">
            <v>Estampilla ProUnal-0,5</v>
          </cell>
          <cell r="D92">
            <v>1000000</v>
          </cell>
          <cell r="E92">
            <v>2000000000</v>
          </cell>
        </row>
        <row r="93">
          <cell r="B93" t="str">
            <v>Estampilla ProUnal-1</v>
          </cell>
          <cell r="D93">
            <v>2000000000</v>
          </cell>
          <cell r="E93">
            <v>6000000000</v>
          </cell>
        </row>
        <row r="94">
          <cell r="B94" t="str">
            <v>Estampilla ProUnal-2</v>
          </cell>
          <cell r="D94">
            <v>6000000000</v>
          </cell>
        </row>
        <row r="95">
          <cell r="B95" t="str">
            <v>Todo Riesgo</v>
          </cell>
          <cell r="C95">
            <v>1.5E-3</v>
          </cell>
          <cell r="E95">
            <v>5</v>
          </cell>
        </row>
        <row r="96">
          <cell r="B96" t="str">
            <v>Estabilidad de la Obra</v>
          </cell>
          <cell r="C96">
            <v>3.0000000000000001E-3</v>
          </cell>
          <cell r="E96">
            <v>0</v>
          </cell>
        </row>
        <row r="97">
          <cell r="B97" t="str">
            <v>Salarios, Prestaciones</v>
          </cell>
          <cell r="C97">
            <v>5.0000000000000001E-3</v>
          </cell>
          <cell r="D97">
            <v>0.15</v>
          </cell>
          <cell r="E97">
            <v>38.299999999999997</v>
          </cell>
        </row>
        <row r="98">
          <cell r="B98" t="str">
            <v>Buen manejo Anticipo</v>
          </cell>
          <cell r="C98">
            <v>3.0000000000000001E-3</v>
          </cell>
          <cell r="D98">
            <v>0</v>
          </cell>
          <cell r="E98">
            <v>0</v>
          </cell>
        </row>
        <row r="99">
          <cell r="B99" t="str">
            <v>Cumplimiento</v>
          </cell>
          <cell r="C99">
            <v>3.0000000000000001E-3</v>
          </cell>
          <cell r="D99">
            <v>0.2</v>
          </cell>
          <cell r="E99">
            <v>8.3000000000000007</v>
          </cell>
        </row>
        <row r="100">
          <cell r="B100" t="str">
            <v>Calidad de los Servicios</v>
          </cell>
          <cell r="C100">
            <v>3.0000000000000001E-3</v>
          </cell>
          <cell r="D100">
            <v>0.3</v>
          </cell>
          <cell r="E100">
            <v>36</v>
          </cell>
        </row>
        <row r="101">
          <cell r="B101" t="str">
            <v>Responsabilidad Civil ALTA</v>
          </cell>
          <cell r="C101">
            <v>2.5000000000000001E-2</v>
          </cell>
          <cell r="D101">
            <v>0</v>
          </cell>
          <cell r="E101">
            <v>0</v>
          </cell>
        </row>
        <row r="102">
          <cell r="B102" t="str">
            <v>Responsabilidad Civil MEDIA</v>
          </cell>
          <cell r="C102">
            <v>8.5000000000000006E-3</v>
          </cell>
          <cell r="D102">
            <v>0.3</v>
          </cell>
          <cell r="E102">
            <v>2.2999999999999998</v>
          </cell>
        </row>
        <row r="103">
          <cell r="B103" t="str">
            <v>Responsabilidad Civil BAJA</v>
          </cell>
          <cell r="C103">
            <v>3.0000000000000001E-3</v>
          </cell>
        </row>
        <row r="104">
          <cell r="B104" t="str">
            <v>Garantía de Seriedad</v>
          </cell>
          <cell r="C104">
            <v>1E-3</v>
          </cell>
          <cell r="D104">
            <v>0.1</v>
          </cell>
          <cell r="E104">
            <v>2.2999999999999998</v>
          </cell>
        </row>
      </sheetData>
      <sheetData sheetId="3">
        <row r="8">
          <cell r="E8">
            <v>6305771.4120102841</v>
          </cell>
        </row>
        <row r="10">
          <cell r="E10">
            <v>525459.93176281697</v>
          </cell>
        </row>
        <row r="11">
          <cell r="E11">
            <v>63057.714120102843</v>
          </cell>
        </row>
        <row r="12">
          <cell r="E12">
            <v>262740.47550042847</v>
          </cell>
        </row>
        <row r="13">
          <cell r="E13">
            <v>525459.93176281697</v>
          </cell>
        </row>
        <row r="15">
          <cell r="E15">
            <v>535990.57002087415</v>
          </cell>
        </row>
        <row r="16">
          <cell r="E16">
            <v>756692.56944123411</v>
          </cell>
        </row>
        <row r="17">
          <cell r="E17">
            <v>63057.714120102843</v>
          </cell>
        </row>
        <row r="18">
          <cell r="E18">
            <v>493741.90156040521</v>
          </cell>
        </row>
        <row r="19">
          <cell r="E19">
            <v>252230.85648041137</v>
          </cell>
        </row>
        <row r="21">
          <cell r="E21">
            <v>0</v>
          </cell>
        </row>
        <row r="22">
          <cell r="E22">
            <v>0</v>
          </cell>
        </row>
        <row r="49">
          <cell r="D49">
            <v>2.1607765115752611</v>
          </cell>
        </row>
        <row r="61">
          <cell r="E61">
            <v>2.195971604132831</v>
          </cell>
        </row>
        <row r="66">
          <cell r="E66">
            <v>4246298769.9999995</v>
          </cell>
        </row>
      </sheetData>
      <sheetData sheetId="4"/>
      <sheetData sheetId="5"/>
      <sheetData sheetId="6">
        <row r="7">
          <cell r="D7">
            <v>0</v>
          </cell>
        </row>
        <row r="29">
          <cell r="B29">
            <v>0.05</v>
          </cell>
        </row>
        <row r="33">
          <cell r="D33">
            <v>3394642275</v>
          </cell>
        </row>
        <row r="37">
          <cell r="D37">
            <v>3394642275</v>
          </cell>
        </row>
      </sheetData>
      <sheetData sheetId="7"/>
      <sheetData sheetId="8">
        <row r="5">
          <cell r="A5" t="str">
            <v>A1 15-12</v>
          </cell>
          <cell r="B5" t="str">
            <v>Asesor</v>
          </cell>
          <cell r="C5">
            <v>13619400.576489002</v>
          </cell>
          <cell r="I5">
            <v>12013009</v>
          </cell>
          <cell r="J5">
            <v>13222719.0063</v>
          </cell>
          <cell r="K5" t="str">
            <v>E1 15-12</v>
          </cell>
          <cell r="P5" t="str">
            <v>PROFESIONAL</v>
          </cell>
        </row>
        <row r="6">
          <cell r="A6" t="str">
            <v>E1 12-10</v>
          </cell>
          <cell r="B6" t="str">
            <v xml:space="preserve">ESPECIALISTA CATEGORIA 1 </v>
          </cell>
          <cell r="C6">
            <v>13619400.576489002</v>
          </cell>
          <cell r="I6">
            <v>12013009</v>
          </cell>
          <cell r="J6">
            <v>13222719.0063</v>
          </cell>
          <cell r="K6" t="str">
            <v>E2 12-10</v>
          </cell>
          <cell r="P6" t="str">
            <v>PROFESIONAL</v>
          </cell>
        </row>
        <row r="7">
          <cell r="A7" t="str">
            <v>E2 10-07</v>
          </cell>
          <cell r="B7" t="str">
            <v>ESPECIALISTA CATEGORIA 2</v>
          </cell>
          <cell r="C7">
            <v>12796825.903775999</v>
          </cell>
          <cell r="I7">
            <v>11287456</v>
          </cell>
          <cell r="J7">
            <v>12424102.8192</v>
          </cell>
          <cell r="K7" t="str">
            <v>P3 10-07</v>
          </cell>
          <cell r="P7" t="str">
            <v>PROFESIONAL</v>
          </cell>
        </row>
        <row r="8">
          <cell r="A8" t="str">
            <v>E3 08-05</v>
          </cell>
          <cell r="B8" t="str">
            <v>ESPECIALISTA CATEGORIA 3</v>
          </cell>
          <cell r="C8">
            <v>11462374.798969001</v>
          </cell>
          <cell r="I8">
            <v>9201889</v>
          </cell>
          <cell r="J8">
            <v>11128519.2223</v>
          </cell>
          <cell r="K8" t="str">
            <v>P4 08-05</v>
          </cell>
          <cell r="P8" t="str">
            <v>PROFESIONAL</v>
          </cell>
        </row>
        <row r="9">
          <cell r="A9" t="str">
            <v>E4 06-04</v>
          </cell>
          <cell r="B9" t="str">
            <v>ESPECIALISTA CATEGORIA 4</v>
          </cell>
          <cell r="C9">
            <v>11195281.201706002</v>
          </cell>
          <cell r="I9">
            <v>8057786</v>
          </cell>
          <cell r="J9">
            <v>10869205.0502</v>
          </cell>
          <cell r="K9" t="str">
            <v>P5 06-04</v>
          </cell>
          <cell r="P9" t="str">
            <v>PROFESIONAL</v>
          </cell>
        </row>
        <row r="10">
          <cell r="A10" t="str">
            <v>P1 16-14</v>
          </cell>
          <cell r="B10" t="str">
            <v>PROFESIONAL CATEGORIA 1</v>
          </cell>
          <cell r="C10">
            <v>9859311.1776320003</v>
          </cell>
          <cell r="I10">
            <v>6879392</v>
          </cell>
          <cell r="J10">
            <v>9572146.7743999995</v>
          </cell>
          <cell r="K10" t="str">
            <v>P6 04-03</v>
          </cell>
          <cell r="P10" t="str">
            <v>PROFESIONAL</v>
          </cell>
        </row>
        <row r="11">
          <cell r="A11" t="str">
            <v>P2 14-12</v>
          </cell>
          <cell r="B11" t="str">
            <v>PROFESIONAL CATEGORIA 2</v>
          </cell>
          <cell r="C11">
            <v>8615441.2464349996</v>
          </cell>
          <cell r="I11">
            <v>5782235</v>
          </cell>
          <cell r="J11">
            <v>8364506.0645000003</v>
          </cell>
          <cell r="K11" t="str">
            <v>P7 03-01</v>
          </cell>
          <cell r="P11" t="str">
            <v>PROFESIONAL</v>
          </cell>
        </row>
        <row r="12">
          <cell r="A12" t="str">
            <v>P3 12-10</v>
          </cell>
          <cell r="B12" t="str">
            <v>PROFESIONAL CATEGORIA 3</v>
          </cell>
          <cell r="C12">
            <v>7381551.461201001</v>
          </cell>
          <cell r="I12">
            <v>4693881</v>
          </cell>
          <cell r="J12">
            <v>7166554.8167000003</v>
          </cell>
          <cell r="K12" t="str">
            <v>P8 02-01</v>
          </cell>
          <cell r="P12" t="str">
            <v>PROFESIONAL</v>
          </cell>
        </row>
        <row r="13">
          <cell r="A13" t="str">
            <v>P4 10-08</v>
          </cell>
          <cell r="B13" t="str">
            <v>PROFESIONAL CATEGORIA 4</v>
          </cell>
          <cell r="C13">
            <v>6357453.3458539993</v>
          </cell>
          <cell r="I13">
            <v>3790574</v>
          </cell>
          <cell r="J13">
            <v>6172284.8017999995</v>
          </cell>
          <cell r="K13" t="str">
            <v>P9 02</v>
          </cell>
          <cell r="P13" t="str">
            <v>PROFESIONAL</v>
          </cell>
        </row>
        <row r="14">
          <cell r="A14" t="str">
            <v>P5 08-06</v>
          </cell>
          <cell r="B14" t="str">
            <v>PROFESIONAL CATEGORIA 5</v>
          </cell>
          <cell r="C14">
            <v>5972242.1593580004</v>
          </cell>
          <cell r="I14">
            <v>3450798</v>
          </cell>
          <cell r="J14">
            <v>5798293.3585999999</v>
          </cell>
          <cell r="K14" t="str">
            <v>P10&lt;02</v>
          </cell>
          <cell r="P14" t="str">
            <v>PROFESIONAL</v>
          </cell>
        </row>
        <row r="15">
          <cell r="A15" t="str">
            <v>P6 06-04</v>
          </cell>
          <cell r="B15" t="str">
            <v>PROFESIONAL CATEGORIA 6</v>
          </cell>
          <cell r="C15">
            <v>4248053.9875940001</v>
          </cell>
          <cell r="I15">
            <v>4655514</v>
          </cell>
          <cell r="J15">
            <v>4124324.2598000001</v>
          </cell>
          <cell r="P15" t="str">
            <v>PROFESIONAL</v>
          </cell>
        </row>
        <row r="16">
          <cell r="A16" t="str">
            <v>P7 04-02</v>
          </cell>
          <cell r="B16" t="str">
            <v>PROFESIONAL CATEGORIA 7</v>
          </cell>
          <cell r="C16">
            <v>3967324.2610160001</v>
          </cell>
          <cell r="I16">
            <v>4407896</v>
          </cell>
          <cell r="J16">
            <v>3851771.1272</v>
          </cell>
          <cell r="P16" t="str">
            <v>PROFESIONAL</v>
          </cell>
        </row>
        <row r="17">
          <cell r="A17" t="str">
            <v>P8 02-01</v>
          </cell>
          <cell r="B17" t="str">
            <v>PROFESIONAL CATEGORIA 8</v>
          </cell>
          <cell r="C17">
            <v>3577052.7439510003</v>
          </cell>
          <cell r="I17">
            <v>2246631</v>
          </cell>
          <cell r="J17">
            <v>3472866.7417000001</v>
          </cell>
          <cell r="P17" t="str">
            <v>PROFESIONAL</v>
          </cell>
        </row>
        <row r="18">
          <cell r="A18" t="str">
            <v xml:space="preserve">P9 01 </v>
          </cell>
          <cell r="B18" t="str">
            <v>PROFESIONAL CATEGORIA 9</v>
          </cell>
          <cell r="C18">
            <v>3371052.7439510003</v>
          </cell>
          <cell r="I18">
            <v>2051024</v>
          </cell>
          <cell r="J18">
            <v>3272866.7417000001</v>
          </cell>
          <cell r="P18" t="str">
            <v>PROFESIONAL</v>
          </cell>
        </row>
        <row r="19">
          <cell r="A19" t="str">
            <v>PT1</v>
          </cell>
          <cell r="B19" t="str">
            <v>Tecnólogo en Ingeniería y Arquitectura 1</v>
          </cell>
          <cell r="C19">
            <v>3000540.0102300001</v>
          </cell>
          <cell r="I19">
            <v>2646630</v>
          </cell>
          <cell r="J19">
            <v>2913145.6409999998</v>
          </cell>
          <cell r="P19" t="str">
            <v>TECNICO O TECNOLOGO</v>
          </cell>
        </row>
        <row r="20">
          <cell r="A20" t="str">
            <v>PT2</v>
          </cell>
          <cell r="B20" t="str">
            <v>Tecnólogo en Ingeniería y Arquitectura 2</v>
          </cell>
          <cell r="C20">
            <v>2652552.2853270001</v>
          </cell>
          <cell r="I20">
            <v>2339687</v>
          </cell>
          <cell r="J20">
            <v>2575293.4808999998</v>
          </cell>
          <cell r="P20" t="str">
            <v>TECNICO O TECNOLOGO</v>
          </cell>
        </row>
        <row r="21">
          <cell r="A21" t="str">
            <v>PT3</v>
          </cell>
          <cell r="B21" t="str">
            <v>Tecnólogo en Ingeniería y Arquitectura 3</v>
          </cell>
          <cell r="C21">
            <v>2479215.9810555</v>
          </cell>
          <cell r="I21">
            <v>2186795.5</v>
          </cell>
          <cell r="J21">
            <v>2407005.8068499998</v>
          </cell>
          <cell r="P21" t="str">
            <v>TECNICO O TECNOLOGO</v>
          </cell>
        </row>
        <row r="22">
          <cell r="A22" t="str">
            <v>PT4</v>
          </cell>
          <cell r="B22" t="str">
            <v>Tecnólogo en Ingeniería y Arquitectura 4</v>
          </cell>
          <cell r="C22">
            <v>2388800.0307240002</v>
          </cell>
          <cell r="I22">
            <v>2107044</v>
          </cell>
          <cell r="J22">
            <v>2319223.3308000001</v>
          </cell>
          <cell r="P22" t="str">
            <v>TECNICO O TECNOLOGO</v>
          </cell>
        </row>
        <row r="23">
          <cell r="A23" t="str">
            <v>T5</v>
          </cell>
          <cell r="B23" t="str">
            <v>Tecnólogo en Ingeniería y Arquitectura 5</v>
          </cell>
          <cell r="C23">
            <v>2357297.371853</v>
          </cell>
          <cell r="I23">
            <v>1079893</v>
          </cell>
          <cell r="J23">
            <v>2288638.2250999999</v>
          </cell>
          <cell r="P23" t="str">
            <v>TECNICO O TECNOLOGO</v>
          </cell>
        </row>
        <row r="24">
          <cell r="A24" t="str">
            <v>T6</v>
          </cell>
          <cell r="B24" t="str">
            <v>Tecnólogo en Ingeniería y Arquitectura 6</v>
          </cell>
          <cell r="C24">
            <v>2365625.0980993002</v>
          </cell>
          <cell r="I24">
            <v>2322567</v>
          </cell>
          <cell r="J24">
            <v>2156449.4969000001</v>
          </cell>
          <cell r="P24" t="str">
            <v>DE APOYO</v>
          </cell>
        </row>
        <row r="25">
          <cell r="A25" t="str">
            <v>T7</v>
          </cell>
          <cell r="B25" t="str">
            <v>Tecnólogo en Ingeniería y Arquitectura 7</v>
          </cell>
          <cell r="C25">
            <v>2259696.6879852</v>
          </cell>
          <cell r="I25">
            <v>2143988</v>
          </cell>
          <cell r="J25">
            <v>2059887.5915999999</v>
          </cell>
          <cell r="P25" t="str">
            <v>DE APOYO</v>
          </cell>
        </row>
        <row r="26">
          <cell r="A26" t="str">
            <v>T8</v>
          </cell>
          <cell r="B26" t="str">
            <v>Tecnólogo en Ingeniería y Arquitectura 8</v>
          </cell>
          <cell r="C26">
            <v>1789616.0741521998</v>
          </cell>
          <cell r="I26">
            <v>1965490</v>
          </cell>
          <cell r="J26">
            <v>1631372.9025999999</v>
          </cell>
          <cell r="P26" t="str">
            <v>DE APOYO</v>
          </cell>
        </row>
        <row r="27">
          <cell r="A27" t="str">
            <v>T9</v>
          </cell>
          <cell r="B27" t="str">
            <v>Tecnólogo en Ingeniería y Arquitectura 9</v>
          </cell>
          <cell r="C27">
            <v>1530477.0980953001</v>
          </cell>
          <cell r="I27">
            <v>2143988</v>
          </cell>
          <cell r="J27">
            <v>1395147.7649000001</v>
          </cell>
          <cell r="P27" t="str">
            <v>DE APOYO</v>
          </cell>
        </row>
        <row r="28">
          <cell r="A28" t="str">
            <v>T10</v>
          </cell>
          <cell r="B28" t="str">
            <v>Tecnólogo en Ingeniería y Arquitectura 10</v>
          </cell>
          <cell r="C28">
            <v>1225555.769142</v>
          </cell>
          <cell r="I28">
            <v>1938547.5</v>
          </cell>
          <cell r="J28">
            <v>1117188.486</v>
          </cell>
          <cell r="P28" t="str">
            <v>DE APOYO</v>
          </cell>
        </row>
        <row r="29">
          <cell r="A29" t="str">
            <v>T11</v>
          </cell>
          <cell r="B29" t="str">
            <v>Tecnólogo en Ingeniería y Arquitectura 11</v>
          </cell>
          <cell r="I29">
            <v>1733107</v>
          </cell>
          <cell r="P29" t="str">
            <v>DE APOYO</v>
          </cell>
        </row>
        <row r="30">
          <cell r="A30" t="str">
            <v>T12</v>
          </cell>
          <cell r="B30" t="str">
            <v>Tecnólogo en Ingeniería y Arquitectura 12</v>
          </cell>
          <cell r="I30">
            <v>1673332</v>
          </cell>
          <cell r="P30" t="str">
            <v>DE APOYO</v>
          </cell>
        </row>
        <row r="31">
          <cell r="A31" t="str">
            <v>T13</v>
          </cell>
          <cell r="B31" t="str">
            <v>Tecnólogo en Ingeniería y Arquitectura 13</v>
          </cell>
          <cell r="I31">
            <v>1616313</v>
          </cell>
          <cell r="P31" t="str">
            <v>DE APOYO</v>
          </cell>
        </row>
        <row r="32">
          <cell r="A32" t="str">
            <v>T14</v>
          </cell>
          <cell r="B32" t="str">
            <v>Tecnólogo en Ingeniería y Arquitectura 14</v>
          </cell>
          <cell r="I32">
            <v>1365929</v>
          </cell>
          <cell r="P32" t="str">
            <v>DE APOYO</v>
          </cell>
        </row>
        <row r="33">
          <cell r="A33" t="str">
            <v>T15</v>
          </cell>
          <cell r="B33" t="str">
            <v>Tecnólogo en Ingeniería y Arquitectura 15</v>
          </cell>
          <cell r="I33">
            <v>1365929</v>
          </cell>
          <cell r="P33" t="str">
            <v>DE APOYO</v>
          </cell>
        </row>
        <row r="34">
          <cell r="A34" t="str">
            <v>T16</v>
          </cell>
          <cell r="B34" t="str">
            <v>Tecnólogo en Ingeniería y Arquitectura 16</v>
          </cell>
          <cell r="I34">
            <v>1365929</v>
          </cell>
          <cell r="P34" t="str">
            <v>DE APOYO</v>
          </cell>
        </row>
        <row r="35">
          <cell r="A35" t="str">
            <v>T17</v>
          </cell>
          <cell r="B35" t="str">
            <v>Tecnólogo en Ingeniería y Arquitectura 17</v>
          </cell>
          <cell r="I35">
            <v>1365929</v>
          </cell>
          <cell r="P35" t="str">
            <v>DE APOYO</v>
          </cell>
        </row>
        <row r="36">
          <cell r="A36" t="str">
            <v>T18</v>
          </cell>
          <cell r="B36" t="str">
            <v>Tecnólogo en Ingeniería y Arquitectura 18</v>
          </cell>
          <cell r="I36">
            <v>1118718</v>
          </cell>
          <cell r="P36" t="str">
            <v>DE APOYO</v>
          </cell>
        </row>
        <row r="37">
          <cell r="A37" t="str">
            <v>T19</v>
          </cell>
          <cell r="B37" t="str">
            <v>Tecnólogo en Ingeniería y Arquitectura 19</v>
          </cell>
          <cell r="I37">
            <v>1085807</v>
          </cell>
          <cell r="P37" t="str">
            <v>DE APOYO</v>
          </cell>
        </row>
        <row r="38">
          <cell r="A38" t="str">
            <v>T20</v>
          </cell>
          <cell r="B38" t="str">
            <v>Tecnólogo en Ingeniería y Arquitectura 20</v>
          </cell>
          <cell r="I38">
            <v>1014980</v>
          </cell>
          <cell r="P38" t="str">
            <v>DE APOYO</v>
          </cell>
        </row>
        <row r="39">
          <cell r="A39" t="str">
            <v>T21</v>
          </cell>
          <cell r="B39" t="str">
            <v>Tecnólogo en Ingeniería y Arquitectura 21</v>
          </cell>
          <cell r="C39">
            <v>0</v>
          </cell>
          <cell r="J39">
            <v>0</v>
          </cell>
        </row>
        <row r="40">
          <cell r="A40" t="str">
            <v>T22</v>
          </cell>
          <cell r="B40" t="str">
            <v>Tecnólogo en Ingeniería y Arquitectura 22</v>
          </cell>
          <cell r="C40">
            <v>0</v>
          </cell>
          <cell r="J40">
            <v>0</v>
          </cell>
        </row>
        <row r="41">
          <cell r="A41" t="str">
            <v>T23</v>
          </cell>
          <cell r="B41" t="str">
            <v>Tecnólogo en Ingeniería y Arquitectura 23</v>
          </cell>
          <cell r="C41">
            <v>0</v>
          </cell>
          <cell r="J41">
            <v>0</v>
          </cell>
        </row>
        <row r="42">
          <cell r="A42" t="str">
            <v>T24</v>
          </cell>
          <cell r="B42" t="str">
            <v>Tecnólogo en Ingeniería y Arquitectura 24</v>
          </cell>
          <cell r="C42">
            <v>0</v>
          </cell>
          <cell r="J42">
            <v>0</v>
          </cell>
        </row>
        <row r="43">
          <cell r="A43" t="str">
            <v>T25</v>
          </cell>
          <cell r="B43" t="str">
            <v>Tecnólogo en Ingeniería y Arquitectura 25</v>
          </cell>
          <cell r="C43">
            <v>0</v>
          </cell>
          <cell r="J43">
            <v>0</v>
          </cell>
        </row>
        <row r="44">
          <cell r="A44" t="str">
            <v>T26</v>
          </cell>
          <cell r="B44" t="str">
            <v>Tecnólogo en Ingeniería y Arquitectura 26</v>
          </cell>
          <cell r="C44">
            <v>0</v>
          </cell>
          <cell r="J44">
            <v>0</v>
          </cell>
        </row>
        <row r="45">
          <cell r="A45" t="str">
            <v>T27</v>
          </cell>
          <cell r="B45" t="str">
            <v>Tecnólogo en Ingeniería y Arquitectura 27</v>
          </cell>
          <cell r="C45">
            <v>0</v>
          </cell>
          <cell r="J45">
            <v>0</v>
          </cell>
        </row>
        <row r="46">
          <cell r="A46" t="str">
            <v>T28</v>
          </cell>
          <cell r="B46" t="str">
            <v>Tecnólogo en Ingeniería y Arquitectura 28</v>
          </cell>
          <cell r="C46">
            <v>0</v>
          </cell>
          <cell r="J46">
            <v>0</v>
          </cell>
        </row>
        <row r="47">
          <cell r="A47" t="str">
            <v>T29</v>
          </cell>
          <cell r="B47" t="str">
            <v>Tecnólogo en Ingeniería y Arquitectura 29</v>
          </cell>
          <cell r="C47">
            <v>0</v>
          </cell>
          <cell r="J47">
            <v>0</v>
          </cell>
        </row>
        <row r="48">
          <cell r="A48" t="str">
            <v>T30</v>
          </cell>
          <cell r="B48" t="str">
            <v>Tecnólogo en Ingeniería y Arquitectura 30</v>
          </cell>
          <cell r="C48">
            <v>0</v>
          </cell>
          <cell r="J48">
            <v>0</v>
          </cell>
        </row>
        <row r="49">
          <cell r="A49" t="str">
            <v>T31</v>
          </cell>
          <cell r="B49" t="str">
            <v>Tecnólogo en Ingeniería y Arquitectura 31</v>
          </cell>
          <cell r="C49">
            <v>18591661.161321949</v>
          </cell>
          <cell r="F49">
            <v>682128.00540000002</v>
          </cell>
          <cell r="G49">
            <v>15934679.915638037</v>
          </cell>
          <cell r="I49">
            <v>16890761.480259787</v>
          </cell>
          <cell r="J49">
            <v>0</v>
          </cell>
          <cell r="L49" t="str">
            <v>Tecnólogo en Ingeniería y Arquitectura 31</v>
          </cell>
          <cell r="M49">
            <v>619722</v>
          </cell>
          <cell r="N49">
            <v>77465</v>
          </cell>
        </row>
        <row r="50">
          <cell r="A50" t="str">
            <v>T32</v>
          </cell>
          <cell r="B50" t="str">
            <v>Tecnólogo en Ingeniería y Arquitectura 32</v>
          </cell>
          <cell r="C50">
            <v>12450808.481906312</v>
          </cell>
          <cell r="F50">
            <v>456820.21889999998</v>
          </cell>
          <cell r="G50">
            <v>10671432</v>
          </cell>
          <cell r="I50">
            <v>11311718.435455902</v>
          </cell>
          <cell r="J50">
            <v>0</v>
          </cell>
          <cell r="L50" t="str">
            <v>Tecnólogo en Ingeniería y Arquitectura 32</v>
          </cell>
          <cell r="M50">
            <v>415027</v>
          </cell>
          <cell r="N50">
            <v>51878</v>
          </cell>
        </row>
        <row r="51">
          <cell r="A51" t="str">
            <v>T33</v>
          </cell>
          <cell r="B51" t="str">
            <v>Tecnólogo en Ingeniería y Arquitectura 33</v>
          </cell>
          <cell r="C51">
            <v>9488651.0885498021</v>
          </cell>
          <cell r="F51">
            <v>348138.20160000003</v>
          </cell>
          <cell r="G51">
            <v>8132604</v>
          </cell>
          <cell r="I51">
            <v>8620560.6328243855</v>
          </cell>
          <cell r="J51">
            <v>0</v>
          </cell>
          <cell r="L51" t="str">
            <v>Tecnólogo en Ingeniería y Arquitectura 33</v>
          </cell>
          <cell r="M51">
            <v>316288</v>
          </cell>
          <cell r="N51">
            <v>39536</v>
          </cell>
        </row>
        <row r="52">
          <cell r="A52" t="str">
            <v>T34</v>
          </cell>
          <cell r="B52" t="str">
            <v>Tecnólogo en Ingeniería y Arquitectura 34</v>
          </cell>
          <cell r="C52">
            <v>8005831.6127282232</v>
          </cell>
          <cell r="F52">
            <v>293733.90269999998</v>
          </cell>
          <cell r="G52">
            <v>6861698</v>
          </cell>
          <cell r="I52">
            <v>7273400.2114365613</v>
          </cell>
          <cell r="J52">
            <v>0</v>
          </cell>
          <cell r="L52" t="str">
            <v>Tecnólogo en Ingeniería y Arquitectura 34</v>
          </cell>
          <cell r="M52">
            <v>266861</v>
          </cell>
          <cell r="N52">
            <v>33358</v>
          </cell>
        </row>
        <row r="53">
          <cell r="A53" t="str">
            <v>T35</v>
          </cell>
          <cell r="B53" t="str">
            <v>Tecnólogo en Ingeniería y Arquitectura 35</v>
          </cell>
          <cell r="C53">
            <v>6818880.4204588626</v>
          </cell>
          <cell r="F53">
            <v>250184.7072</v>
          </cell>
          <cell r="G53">
            <v>5844377</v>
          </cell>
          <cell r="I53">
            <v>6195039.9022975042</v>
          </cell>
          <cell r="J53">
            <v>0</v>
          </cell>
          <cell r="L53" t="str">
            <v>Tecnólogo en Ingeniería y Arquitectura 35</v>
          </cell>
          <cell r="M53">
            <v>227296</v>
          </cell>
          <cell r="N53">
            <v>28412</v>
          </cell>
        </row>
        <row r="54">
          <cell r="A54" t="str">
            <v>T36</v>
          </cell>
          <cell r="B54" t="str">
            <v>Tecnólogo en Ingeniería y Arquitectura 36</v>
          </cell>
          <cell r="C54">
            <v>6150567.0721789515</v>
          </cell>
          <cell r="F54">
            <v>225664.41330000001</v>
          </cell>
          <cell r="G54">
            <v>5271574</v>
          </cell>
          <cell r="I54">
            <v>5587868.6946297372</v>
          </cell>
          <cell r="J54">
            <v>0</v>
          </cell>
          <cell r="L54" t="str">
            <v>Tecnólogo en Ingeniería y Arquitectura 36</v>
          </cell>
          <cell r="M54">
            <v>205019</v>
          </cell>
          <cell r="N54">
            <v>25627</v>
          </cell>
        </row>
        <row r="55">
          <cell r="A55" t="str">
            <v>T37</v>
          </cell>
          <cell r="B55" t="str">
            <v>Tecnólogo en Ingeniería y Arquitectura 37</v>
          </cell>
          <cell r="C55">
            <v>5485735.2821856905</v>
          </cell>
          <cell r="F55">
            <v>201271.80059999999</v>
          </cell>
          <cell r="G55">
            <v>4701755</v>
          </cell>
          <cell r="I55">
            <v>4983860.5271061053</v>
          </cell>
          <cell r="J55">
            <v>0</v>
          </cell>
          <cell r="L55" t="str">
            <v>Tecnólogo en Ingeniería y Arquitectura 37</v>
          </cell>
          <cell r="M55">
            <v>182858</v>
          </cell>
          <cell r="N55">
            <v>22857</v>
          </cell>
        </row>
        <row r="56">
          <cell r="A56" t="str">
            <v>T38</v>
          </cell>
          <cell r="B56" t="str">
            <v>Tecnólogo en Ingeniería y Arquitectura 38</v>
          </cell>
          <cell r="C56">
            <v>4149109.7523679226</v>
          </cell>
          <cell r="F56">
            <v>152231.21280000001</v>
          </cell>
          <cell r="G56">
            <v>3556150</v>
          </cell>
          <cell r="I56">
            <v>3769519.1717706211</v>
          </cell>
          <cell r="J56">
            <v>0</v>
          </cell>
          <cell r="L56" t="str">
            <v>Tecnólogo en Ingeniería y Arquitectura 38</v>
          </cell>
          <cell r="M56">
            <v>138304</v>
          </cell>
          <cell r="N56">
            <v>17288</v>
          </cell>
        </row>
        <row r="57">
          <cell r="A57" t="str">
            <v>T39</v>
          </cell>
          <cell r="B57" t="str">
            <v>Tecnólogo en Ingeniería y Arquitectura 39</v>
          </cell>
          <cell r="C57">
            <v>3912415.1255261484</v>
          </cell>
          <cell r="F57">
            <v>143546.68979999999</v>
          </cell>
          <cell r="G57">
            <v>3353282</v>
          </cell>
          <cell r="I57">
            <v>3554479.0819716076</v>
          </cell>
          <cell r="J57">
            <v>0</v>
          </cell>
          <cell r="L57" t="str">
            <v>Tecnólogo en Ingeniería y Arquitectura 39</v>
          </cell>
          <cell r="M57">
            <v>130414</v>
          </cell>
          <cell r="N57">
            <v>16302</v>
          </cell>
        </row>
        <row r="58">
          <cell r="A58" t="str">
            <v>T40</v>
          </cell>
          <cell r="B58" t="str">
            <v>Tecnólogo en Ingeniería y Arquitectura 40</v>
          </cell>
          <cell r="C58">
            <v>2255556.237859888</v>
          </cell>
          <cell r="D58">
            <v>2255556.237859888</v>
          </cell>
          <cell r="E58">
            <v>2255556.237859888</v>
          </cell>
          <cell r="F58">
            <v>2255556.237859888</v>
          </cell>
          <cell r="G58">
            <v>2255556.237859888</v>
          </cell>
          <cell r="H58">
            <v>2255556.237859888</v>
          </cell>
          <cell r="I58">
            <v>2255556.237859888</v>
          </cell>
          <cell r="J58">
            <v>2255556.237859888</v>
          </cell>
          <cell r="L58" t="str">
            <v>CODIGO</v>
          </cell>
          <cell r="M58" t="str">
            <v>DIA</v>
          </cell>
          <cell r="N58" t="str">
            <v>HORA</v>
          </cell>
          <cell r="O58" t="str">
            <v xml:space="preserve">Intervalo de rangos </v>
          </cell>
        </row>
        <row r="59">
          <cell r="A59" t="str">
            <v>T41</v>
          </cell>
          <cell r="B59" t="str">
            <v>Tecnólogo en Ingeniería y Arquitectura 41</v>
          </cell>
          <cell r="C59">
            <v>2255556.237859888</v>
          </cell>
          <cell r="F59">
            <v>82756.129499999995</v>
          </cell>
          <cell r="G59">
            <v>1933209</v>
          </cell>
          <cell r="I59">
            <v>2049201.633378657</v>
          </cell>
          <cell r="J59" t="e">
            <v>#VALUE!</v>
          </cell>
          <cell r="K59" t="str">
            <v>Tecnólogo en Ingeniería y Arquitectura 41</v>
          </cell>
          <cell r="L59" t="str">
            <v>T41</v>
          </cell>
          <cell r="M59">
            <v>75185</v>
          </cell>
          <cell r="N59">
            <v>9398</v>
          </cell>
          <cell r="O59" t="str">
            <v>Tecnologo - Laboratorista</v>
          </cell>
          <cell r="P59" t="str">
            <v>(Rango Cat .T1-T2)</v>
          </cell>
        </row>
        <row r="60">
          <cell r="A60" t="str">
            <v>T42</v>
          </cell>
          <cell r="B60" t="str">
            <v>Tecnólogo en Ingeniería y Arquitectura 42</v>
          </cell>
          <cell r="C60">
            <v>2255556.237859888</v>
          </cell>
          <cell r="F60">
            <v>82756.129499999995</v>
          </cell>
          <cell r="G60">
            <v>1933209</v>
          </cell>
          <cell r="I60">
            <v>2049201.633378657</v>
          </cell>
          <cell r="J60" t="e">
            <v>#VALUE!</v>
          </cell>
          <cell r="K60" t="str">
            <v>Tecnólogo en Ingeniería y Arquitectura 42</v>
          </cell>
          <cell r="L60" t="str">
            <v>T42</v>
          </cell>
          <cell r="M60">
            <v>75185</v>
          </cell>
          <cell r="N60">
            <v>9398</v>
          </cell>
          <cell r="O60" t="str">
            <v xml:space="preserve">Aux. Ing. - Topógrafo </v>
          </cell>
          <cell r="P60" t="str">
            <v>(Rango Cat .T3-T4)</v>
          </cell>
        </row>
        <row r="61">
          <cell r="A61" t="str">
            <v>T43</v>
          </cell>
          <cell r="B61" t="str">
            <v>Tecnólogo en Ingeniería y Arquitectura 43</v>
          </cell>
          <cell r="C61">
            <v>2255556.237859888</v>
          </cell>
          <cell r="F61">
            <v>82756.129499999995</v>
          </cell>
          <cell r="G61">
            <v>1933209</v>
          </cell>
          <cell r="I61">
            <v>2049201.633378657</v>
          </cell>
          <cell r="J61" t="e">
            <v>#VALUE!</v>
          </cell>
          <cell r="K61" t="str">
            <v>Tecnólogo en Ingeniería y Arquitectura 43</v>
          </cell>
          <cell r="L61" t="str">
            <v>T43</v>
          </cell>
          <cell r="M61">
            <v>75185</v>
          </cell>
          <cell r="N61">
            <v>9398</v>
          </cell>
          <cell r="O61" t="str">
            <v xml:space="preserve">Operador - Maestro </v>
          </cell>
          <cell r="P61" t="str">
            <v>(Rango Cat .T5-T6)</v>
          </cell>
        </row>
        <row r="62">
          <cell r="A62" t="str">
            <v>T44</v>
          </cell>
          <cell r="B62" t="str">
            <v>Tecnólogo en Ingeniería y Arquitectura 44</v>
          </cell>
          <cell r="C62">
            <v>2192902.1896048486</v>
          </cell>
          <cell r="F62">
            <v>80457.867899999997</v>
          </cell>
          <cell r="G62">
            <v>1879509</v>
          </cell>
          <cell r="I62">
            <v>1992279.6307848175</v>
          </cell>
          <cell r="J62" t="e">
            <v>#VALUE!</v>
          </cell>
          <cell r="K62" t="str">
            <v>Tecnólogo en Ingeniería y Arquitectura 44</v>
          </cell>
          <cell r="L62" t="str">
            <v>T44</v>
          </cell>
          <cell r="M62">
            <v>73097</v>
          </cell>
          <cell r="N62">
            <v>9137</v>
          </cell>
          <cell r="O62" t="str">
            <v>Inspector - Dibujante</v>
          </cell>
          <cell r="P62" t="str">
            <v>(Rango Cat .T7-T8)</v>
          </cell>
        </row>
        <row r="63">
          <cell r="A63" t="str">
            <v>T45</v>
          </cell>
          <cell r="B63" t="str">
            <v>Tecnólogo en Ingeniería y Arquitectura 45</v>
          </cell>
          <cell r="C63">
            <v>1949245.6129318301</v>
          </cell>
          <cell r="F63">
            <v>71517.982499999998</v>
          </cell>
          <cell r="G63">
            <v>1670674</v>
          </cell>
          <cell r="I63">
            <v>1770914.5206975834</v>
          </cell>
          <cell r="J63" t="e">
            <v>#VALUE!</v>
          </cell>
          <cell r="K63" t="str">
            <v>Tecnólogo en Ingeniería y Arquitectura 45</v>
          </cell>
          <cell r="L63" t="str">
            <v>T45</v>
          </cell>
          <cell r="M63">
            <v>64975</v>
          </cell>
          <cell r="N63">
            <v>8122</v>
          </cell>
          <cell r="O63" t="str">
            <v xml:space="preserve">Cadenero 1 </v>
          </cell>
          <cell r="P63" t="str">
            <v>(Rango Cat .T9-T10)</v>
          </cell>
        </row>
        <row r="64">
          <cell r="A64" t="str">
            <v>T46</v>
          </cell>
          <cell r="B64" t="str">
            <v>Tecnólogo en Ingeniería y Arquitectura 46</v>
          </cell>
          <cell r="C64">
            <v>1914438.1972597148</v>
          </cell>
          <cell r="F64">
            <v>70241.170500000007</v>
          </cell>
          <cell r="G64">
            <v>1640841</v>
          </cell>
          <cell r="I64">
            <v>1739291.5392565774</v>
          </cell>
          <cell r="J64" t="e">
            <v>#VALUE!</v>
          </cell>
          <cell r="K64" t="str">
            <v>Tecnólogo en Ingeniería y Arquitectura 46</v>
          </cell>
          <cell r="L64" t="str">
            <v>T46</v>
          </cell>
          <cell r="M64">
            <v>63815</v>
          </cell>
          <cell r="N64">
            <v>7977</v>
          </cell>
          <cell r="O64" t="str">
            <v xml:space="preserve">Cadenero 2 </v>
          </cell>
          <cell r="P64" t="str">
            <v>(Rango Cat .T11-T12)</v>
          </cell>
        </row>
        <row r="65">
          <cell r="A65" t="str">
            <v>T47</v>
          </cell>
          <cell r="B65" t="str">
            <v>Tecnólogo en Ingeniería y Arquitectura 47</v>
          </cell>
          <cell r="C65">
            <v>1660340.4459529095</v>
          </cell>
          <cell r="F65">
            <v>60918.241500000004</v>
          </cell>
          <cell r="G65">
            <v>1423057</v>
          </cell>
          <cell r="I65">
            <v>1508440.4887370851</v>
          </cell>
          <cell r="J65" t="e">
            <v>#VALUE!</v>
          </cell>
          <cell r="K65" t="str">
            <v>Tecnólogo en Ingeniería y Arquitectura 47</v>
          </cell>
          <cell r="L65" t="str">
            <v>T47</v>
          </cell>
          <cell r="M65">
            <v>55345</v>
          </cell>
          <cell r="N65">
            <v>6918</v>
          </cell>
          <cell r="O65" t="str">
            <v>Secretaria -Conductor</v>
          </cell>
          <cell r="P65" t="str">
            <v>(Rango Cat .T12-T13)</v>
          </cell>
        </row>
        <row r="66">
          <cell r="A66" t="str">
            <v>T48</v>
          </cell>
          <cell r="B66" t="str">
            <v>Tecnólogo en Ingeniería y Arquitectura 48</v>
          </cell>
          <cell r="C66">
            <v>1444530.5018628149</v>
          </cell>
          <cell r="F66">
            <v>52999.805699999997</v>
          </cell>
          <cell r="G66">
            <v>1238089</v>
          </cell>
          <cell r="I66">
            <v>1312374.3998026846</v>
          </cell>
          <cell r="J66" t="e">
            <v>#VALUE!</v>
          </cell>
          <cell r="K66" t="str">
            <v>Tecnólogo en Ingeniería y Arquitectura 48</v>
          </cell>
          <cell r="L66" t="str">
            <v>T48</v>
          </cell>
          <cell r="M66">
            <v>48151</v>
          </cell>
          <cell r="N66">
            <v>6019</v>
          </cell>
          <cell r="O66" t="str">
            <v>Celador - Obrero</v>
          </cell>
          <cell r="P66" t="str">
            <v xml:space="preserve"> (Rango Cat .T13-T14)</v>
          </cell>
        </row>
        <row r="67">
          <cell r="A67" t="str">
            <v>T49</v>
          </cell>
          <cell r="B67" t="str">
            <v>Tecnólogo en Ingeniería y Arquitectura 49</v>
          </cell>
          <cell r="C67">
            <v>1410888.661501813</v>
          </cell>
          <cell r="F67">
            <v>51765.921000000002</v>
          </cell>
          <cell r="G67">
            <v>1209255</v>
          </cell>
          <cell r="I67">
            <v>1281810.3584099328</v>
          </cell>
          <cell r="J67">
            <v>0</v>
          </cell>
          <cell r="K67" t="str">
            <v>Tecnólogo en Ingeniería y Arquitectura 49</v>
          </cell>
          <cell r="L67" t="str">
            <v>T49</v>
          </cell>
          <cell r="M67">
            <v>47030</v>
          </cell>
          <cell r="N67">
            <v>5879</v>
          </cell>
        </row>
        <row r="68">
          <cell r="A68" t="str">
            <v>T50</v>
          </cell>
          <cell r="B68" t="str">
            <v>Tecnólogo en Ingeniería y Arquitectura 50</v>
          </cell>
          <cell r="C68">
            <v>1317549.297248496</v>
          </cell>
          <cell r="F68">
            <v>48340.542600000001</v>
          </cell>
          <cell r="G68">
            <v>1129255</v>
          </cell>
          <cell r="I68">
            <v>1197010.3545457399</v>
          </cell>
          <cell r="J68">
            <v>0</v>
          </cell>
          <cell r="K68" t="str">
            <v>Tecnólogo en Ingeniería y Arquitectura 50</v>
          </cell>
          <cell r="L68" t="str">
            <v>T50</v>
          </cell>
          <cell r="M68">
            <v>43918</v>
          </cell>
          <cell r="N68">
            <v>5490</v>
          </cell>
        </row>
        <row r="69">
          <cell r="A69" t="str">
            <v>T51</v>
          </cell>
          <cell r="B69" t="str">
            <v>Tecnólogo en Ingeniería y Arquitectura 51</v>
          </cell>
          <cell r="C69">
            <v>1200875.0919318495</v>
          </cell>
          <cell r="F69">
            <v>44059.920299999998</v>
          </cell>
          <cell r="G69">
            <v>1029255</v>
          </cell>
          <cell r="I69">
            <v>1091010.3497154987</v>
          </cell>
          <cell r="J69">
            <v>0</v>
          </cell>
          <cell r="K69" t="str">
            <v>Tecnólogo en Ingeniería y Arquitectura 51</v>
          </cell>
          <cell r="L69" t="str">
            <v>T51</v>
          </cell>
          <cell r="M69">
            <v>40029</v>
          </cell>
          <cell r="N69">
            <v>5004</v>
          </cell>
        </row>
        <row r="70">
          <cell r="A70" t="str">
            <v>T52</v>
          </cell>
          <cell r="B70" t="str">
            <v>Tecnólogo en Ingeniería y Arquitectura 52</v>
          </cell>
          <cell r="C70">
            <v>1200875.0919318495</v>
          </cell>
          <cell r="F70">
            <v>44059.920299999998</v>
          </cell>
          <cell r="G70">
            <v>1029255</v>
          </cell>
          <cell r="I70">
            <v>1091010.3497154987</v>
          </cell>
          <cell r="J70">
            <v>0</v>
          </cell>
          <cell r="K70" t="str">
            <v>Tecnólogo en Ingeniería y Arquitectura 52</v>
          </cell>
          <cell r="L70" t="str">
            <v>T52</v>
          </cell>
          <cell r="M70">
            <v>40029</v>
          </cell>
          <cell r="N70">
            <v>5004</v>
          </cell>
        </row>
        <row r="71">
          <cell r="A71" t="str">
            <v>T53</v>
          </cell>
          <cell r="B71" t="str">
            <v>Tecnólogo en Ingeniería y Arquitectura 53</v>
          </cell>
          <cell r="C71">
            <v>1200875.0919318495</v>
          </cell>
          <cell r="F71">
            <v>44059.920299999998</v>
          </cell>
          <cell r="G71">
            <v>1029255</v>
          </cell>
          <cell r="I71">
            <v>1091010.3497154987</v>
          </cell>
          <cell r="J71">
            <v>0</v>
          </cell>
          <cell r="K71" t="str">
            <v>Tecnólogo en Ingeniería y Arquitectura 53</v>
          </cell>
          <cell r="L71" t="str">
            <v>T53</v>
          </cell>
          <cell r="M71">
            <v>40029</v>
          </cell>
          <cell r="N71">
            <v>5004</v>
          </cell>
        </row>
        <row r="72">
          <cell r="A72" t="str">
            <v>T54</v>
          </cell>
          <cell r="B72" t="str">
            <v>Tecnólogo en Ingeniería y Arquitectura 54</v>
          </cell>
          <cell r="C72">
            <v>966197.76210000005</v>
          </cell>
          <cell r="F72">
            <v>35450.244899999998</v>
          </cell>
          <cell r="G72">
            <v>828116</v>
          </cell>
          <cell r="I72">
            <v>877803</v>
          </cell>
          <cell r="J72">
            <v>0</v>
          </cell>
          <cell r="K72" t="str">
            <v>Tecnólogo en Ingeniería y Arquitectura 54</v>
          </cell>
          <cell r="L72" t="str">
            <v>T54</v>
          </cell>
          <cell r="M72">
            <v>32207</v>
          </cell>
          <cell r="N72">
            <v>4026</v>
          </cell>
        </row>
        <row r="73">
          <cell r="B73" t="str">
            <v>Tecnólogo en Ingeniería y Arquitectura 55</v>
          </cell>
          <cell r="F73">
            <v>0</v>
          </cell>
          <cell r="I73">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p;G"/>
      <sheetName val="BAL.GRAL"/>
      <sheetName val="RES-05"/>
    </sheetNames>
    <sheetDataSet>
      <sheetData sheetId="0" refreshError="1"/>
      <sheetData sheetId="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F3BBA78-5C7E-4357-8E95-9549D849C132}" name="Tabla2" displayName="Tabla2" ref="A62:A141" totalsRowShown="0" headerRowDxfId="14" dataDxfId="12" headerRowBorderDxfId="13" tableBorderDxfId="11">
  <autoFilter ref="A62:A141" xr:uid="{2190072A-BFD4-4F1E-AAB2-8BA251EE6128}"/>
  <sortState xmlns:xlrd2="http://schemas.microsoft.com/office/spreadsheetml/2017/richdata2" ref="A63:A135">
    <sortCondition ref="A54:A126"/>
  </sortState>
  <tableColumns count="1">
    <tableColumn id="1" xr3:uid="{884AE0C7-F68C-4E73-B543-01517F314791}" name="PERSONAL PROFESIONAL" dataDxfId="10"/>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557A230-F5CE-4C39-BE14-FA34F35C0854}" name="Tabla7" displayName="Tabla7" ref="C77:D88" totalsRowShown="0" headerRowDxfId="9" dataDxfId="8">
  <autoFilter ref="C77:D88" xr:uid="{425359F5-B3D5-4850-8164-7EE62F148EAC}"/>
  <tableColumns count="2">
    <tableColumn id="1" xr3:uid="{A29131F8-0CDB-42CD-81D4-05955ECD1240}" name="Columna1" dataDxfId="7"/>
    <tableColumn id="2" xr3:uid="{283CD6E8-45EE-4B7D-A8A6-F429BFF6827E}" name="Columna2" dataDxfId="6" dataCellStyle="Normal 2"/>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F6F89079-5FAD-4899-94E3-AD4C875C4EF9}" name="Tabla64591" displayName="Tabla64591" ref="C62:D76" totalsRowShown="0" headerRowDxfId="5" dataDxfId="3" headerRowBorderDxfId="4" tableBorderDxfId="2">
  <autoFilter ref="C62:D76" xr:uid="{A1BBACA8-4060-49E0-87B4-54AFC29213AB}"/>
  <tableColumns count="2">
    <tableColumn id="1" xr3:uid="{6230C854-F257-48A8-8F5E-798DEA62FB10}" name="CODIGOS PROFESIONALES" dataDxfId="1"/>
    <tableColumn id="2" xr3:uid="{652B8E2E-5B30-406A-B41A-0147328504FF}" name="Columna1" dataDxfId="0" dataCellStyle="Normal 2"/>
  </tableColumns>
  <tableStyleInfo name="TableStyleMedium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1.bin"/><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AA1AD-35D5-437B-8A57-1C5B529085CD}">
  <dimension ref="A1:B95"/>
  <sheetViews>
    <sheetView zoomScale="85" zoomScaleNormal="85" workbookViewId="0"/>
  </sheetViews>
  <sheetFormatPr baseColWidth="10" defaultRowHeight="14.4" x14ac:dyDescent="0.3"/>
  <cols>
    <col min="1" max="1" width="152.33203125" style="137" customWidth="1"/>
  </cols>
  <sheetData>
    <row r="1" spans="1:1" ht="103.8" customHeight="1" x14ac:dyDescent="0.35">
      <c r="A1" s="194" t="s">
        <v>133</v>
      </c>
    </row>
    <row r="3" spans="1:1" ht="15.6" x14ac:dyDescent="0.3">
      <c r="A3" s="138" t="s">
        <v>134</v>
      </c>
    </row>
    <row r="5" spans="1:1" ht="28.8" x14ac:dyDescent="0.3">
      <c r="A5" s="137" t="s">
        <v>172</v>
      </c>
    </row>
    <row r="6" spans="1:1" x14ac:dyDescent="0.3">
      <c r="A6" s="139"/>
    </row>
    <row r="7" spans="1:1" x14ac:dyDescent="0.3">
      <c r="A7" s="140" t="s">
        <v>135</v>
      </c>
    </row>
    <row r="8" spans="1:1" ht="33" customHeight="1" x14ac:dyDescent="0.3">
      <c r="A8" s="140" t="s">
        <v>173</v>
      </c>
    </row>
    <row r="9" spans="1:1" ht="43.2" x14ac:dyDescent="0.3">
      <c r="A9" s="140" t="s">
        <v>178</v>
      </c>
    </row>
    <row r="11" spans="1:1" x14ac:dyDescent="0.3">
      <c r="A11" s="137" t="s">
        <v>136</v>
      </c>
    </row>
    <row r="12" spans="1:1" x14ac:dyDescent="0.3">
      <c r="A12" s="137" t="s">
        <v>177</v>
      </c>
    </row>
    <row r="13" spans="1:1" x14ac:dyDescent="0.3">
      <c r="A13" s="137" t="s">
        <v>137</v>
      </c>
    </row>
    <row r="17" spans="1:1" ht="15.6" x14ac:dyDescent="0.3">
      <c r="A17" s="138" t="s">
        <v>138</v>
      </c>
    </row>
    <row r="19" spans="1:1" x14ac:dyDescent="0.3">
      <c r="A19" s="141" t="s">
        <v>174</v>
      </c>
    </row>
    <row r="21" spans="1:1" ht="28.8" x14ac:dyDescent="0.3">
      <c r="A21" s="137" t="s">
        <v>175</v>
      </c>
    </row>
    <row r="22" spans="1:1" x14ac:dyDescent="0.3">
      <c r="A22" s="139"/>
    </row>
    <row r="23" spans="1:1" ht="43.2" x14ac:dyDescent="0.3">
      <c r="A23" s="140" t="s">
        <v>176</v>
      </c>
    </row>
    <row r="24" spans="1:1" x14ac:dyDescent="0.3">
      <c r="A24" s="140" t="s">
        <v>139</v>
      </c>
    </row>
    <row r="25" spans="1:1" x14ac:dyDescent="0.3">
      <c r="A25" s="140" t="s">
        <v>140</v>
      </c>
    </row>
    <row r="26" spans="1:1" x14ac:dyDescent="0.3">
      <c r="A26" s="139" t="s">
        <v>141</v>
      </c>
    </row>
    <row r="27" spans="1:1" x14ac:dyDescent="0.3">
      <c r="A27" s="139" t="s">
        <v>198</v>
      </c>
    </row>
    <row r="28" spans="1:1" x14ac:dyDescent="0.3">
      <c r="A28" s="139" t="s">
        <v>142</v>
      </c>
    </row>
    <row r="29" spans="1:1" ht="23.4" customHeight="1" x14ac:dyDescent="0.3">
      <c r="A29" s="139" t="s">
        <v>143</v>
      </c>
    </row>
    <row r="30" spans="1:1" ht="28.8" x14ac:dyDescent="0.3">
      <c r="A30" s="140" t="s">
        <v>144</v>
      </c>
    </row>
    <row r="31" spans="1:1" x14ac:dyDescent="0.3">
      <c r="A31" s="140" t="s">
        <v>145</v>
      </c>
    </row>
    <row r="32" spans="1:1" x14ac:dyDescent="0.3">
      <c r="A32" s="140" t="s">
        <v>199</v>
      </c>
    </row>
    <row r="36" spans="1:2" x14ac:dyDescent="0.3">
      <c r="A36" s="141" t="s">
        <v>146</v>
      </c>
    </row>
    <row r="37" spans="1:2" ht="15" thickBot="1" x14ac:dyDescent="0.35"/>
    <row r="38" spans="1:2" ht="15" thickBot="1" x14ac:dyDescent="0.35">
      <c r="A38" s="137" t="s">
        <v>189</v>
      </c>
      <c r="B38" s="144"/>
    </row>
    <row r="39" spans="1:2" x14ac:dyDescent="0.3">
      <c r="A39" s="139"/>
    </row>
    <row r="40" spans="1:2" x14ac:dyDescent="0.3">
      <c r="A40" s="140" t="s">
        <v>147</v>
      </c>
    </row>
    <row r="41" spans="1:2" x14ac:dyDescent="0.3">
      <c r="A41" s="139" t="s">
        <v>26</v>
      </c>
    </row>
    <row r="42" spans="1:2" x14ac:dyDescent="0.3">
      <c r="A42" s="139" t="s">
        <v>27</v>
      </c>
    </row>
    <row r="43" spans="1:2" x14ac:dyDescent="0.3">
      <c r="A43" s="139" t="s">
        <v>28</v>
      </c>
    </row>
    <row r="44" spans="1:2" x14ac:dyDescent="0.3">
      <c r="A44" s="139" t="s">
        <v>29</v>
      </c>
    </row>
    <row r="45" spans="1:2" x14ac:dyDescent="0.3">
      <c r="A45" s="139" t="s">
        <v>30</v>
      </c>
    </row>
    <row r="46" spans="1:2" x14ac:dyDescent="0.3">
      <c r="A46" s="139" t="s">
        <v>31</v>
      </c>
    </row>
    <row r="47" spans="1:2" x14ac:dyDescent="0.3">
      <c r="A47" s="139" t="s">
        <v>32</v>
      </c>
    </row>
    <row r="48" spans="1:2" x14ac:dyDescent="0.3">
      <c r="A48" s="139" t="s">
        <v>33</v>
      </c>
    </row>
    <row r="49" spans="1:2" x14ac:dyDescent="0.3">
      <c r="A49" s="139" t="s">
        <v>34</v>
      </c>
    </row>
    <row r="50" spans="1:2" x14ac:dyDescent="0.3">
      <c r="A50" s="139" t="s">
        <v>35</v>
      </c>
    </row>
    <row r="51" spans="1:2" x14ac:dyDescent="0.3">
      <c r="A51" s="139" t="s">
        <v>36</v>
      </c>
    </row>
    <row r="52" spans="1:2" x14ac:dyDescent="0.3">
      <c r="A52" s="139" t="s">
        <v>37</v>
      </c>
    </row>
    <row r="53" spans="1:2" x14ac:dyDescent="0.3">
      <c r="A53" s="139" t="s">
        <v>148</v>
      </c>
    </row>
    <row r="54" spans="1:2" x14ac:dyDescent="0.3">
      <c r="A54" s="139" t="s">
        <v>149</v>
      </c>
    </row>
    <row r="55" spans="1:2" ht="15" thickBot="1" x14ac:dyDescent="0.35">
      <c r="A55" s="142" t="s">
        <v>150</v>
      </c>
    </row>
    <row r="56" spans="1:2" ht="43.8" customHeight="1" thickBot="1" x14ac:dyDescent="0.35">
      <c r="A56" s="140" t="s">
        <v>197</v>
      </c>
      <c r="B56" s="144"/>
    </row>
    <row r="57" spans="1:2" ht="48.6" customHeight="1" x14ac:dyDescent="0.3">
      <c r="A57" s="140" t="s">
        <v>179</v>
      </c>
    </row>
    <row r="58" spans="1:2" x14ac:dyDescent="0.3">
      <c r="A58" s="140" t="s">
        <v>151</v>
      </c>
    </row>
    <row r="59" spans="1:2" x14ac:dyDescent="0.3">
      <c r="A59" s="140" t="s">
        <v>180</v>
      </c>
    </row>
    <row r="63" spans="1:2" ht="15.6" x14ac:dyDescent="0.3">
      <c r="A63" s="138" t="s">
        <v>152</v>
      </c>
    </row>
    <row r="64" spans="1:2" ht="15" thickBot="1" x14ac:dyDescent="0.35"/>
    <row r="65" spans="1:2" ht="29.4" thickBot="1" x14ac:dyDescent="0.35">
      <c r="A65" s="139" t="s">
        <v>181</v>
      </c>
      <c r="B65" s="144"/>
    </row>
    <row r="66" spans="1:2" x14ac:dyDescent="0.3">
      <c r="A66" s="139"/>
    </row>
    <row r="67" spans="1:2" x14ac:dyDescent="0.3">
      <c r="A67" s="140" t="s">
        <v>153</v>
      </c>
    </row>
    <row r="68" spans="1:2" x14ac:dyDescent="0.3">
      <c r="A68" s="140" t="s">
        <v>154</v>
      </c>
    </row>
    <row r="69" spans="1:2" x14ac:dyDescent="0.3">
      <c r="A69" s="140" t="s">
        <v>155</v>
      </c>
    </row>
    <row r="70" spans="1:2" x14ac:dyDescent="0.3">
      <c r="A70" s="140" t="s">
        <v>156</v>
      </c>
    </row>
    <row r="71" spans="1:2" x14ac:dyDescent="0.3">
      <c r="A71" s="139" t="s">
        <v>157</v>
      </c>
    </row>
    <row r="72" spans="1:2" ht="28.8" x14ac:dyDescent="0.3">
      <c r="A72" s="140" t="s">
        <v>158</v>
      </c>
    </row>
    <row r="73" spans="1:2" x14ac:dyDescent="0.3">
      <c r="A73" s="140" t="s">
        <v>159</v>
      </c>
    </row>
    <row r="74" spans="1:2" ht="28.8" x14ac:dyDescent="0.3">
      <c r="A74" s="140" t="s">
        <v>160</v>
      </c>
    </row>
    <row r="75" spans="1:2" x14ac:dyDescent="0.3">
      <c r="A75" s="140" t="s">
        <v>161</v>
      </c>
    </row>
    <row r="79" spans="1:2" ht="15.6" x14ac:dyDescent="0.3">
      <c r="A79" s="138" t="s">
        <v>162</v>
      </c>
    </row>
    <row r="81" spans="1:1" ht="57.6" x14ac:dyDescent="0.3">
      <c r="A81" s="143" t="s">
        <v>163</v>
      </c>
    </row>
    <row r="83" spans="1:1" x14ac:dyDescent="0.3">
      <c r="A83" s="137" t="s">
        <v>164</v>
      </c>
    </row>
    <row r="84" spans="1:1" x14ac:dyDescent="0.3">
      <c r="A84" s="139"/>
    </row>
    <row r="85" spans="1:1" ht="54" customHeight="1" x14ac:dyDescent="0.3">
      <c r="A85" s="139" t="s">
        <v>165</v>
      </c>
    </row>
    <row r="86" spans="1:1" ht="50.4" customHeight="1" x14ac:dyDescent="0.3">
      <c r="A86" s="139" t="s">
        <v>166</v>
      </c>
    </row>
    <row r="90" spans="1:1" ht="15.6" x14ac:dyDescent="0.3">
      <c r="A90" s="138" t="s">
        <v>167</v>
      </c>
    </row>
    <row r="91" spans="1:1" x14ac:dyDescent="0.3">
      <c r="A91" s="139"/>
    </row>
    <row r="92" spans="1:1" ht="40.799999999999997" customHeight="1" x14ac:dyDescent="0.3">
      <c r="A92" s="140" t="s">
        <v>168</v>
      </c>
    </row>
    <row r="93" spans="1:1" ht="40.799999999999997" customHeight="1" x14ac:dyDescent="0.3">
      <c r="A93" s="140" t="s">
        <v>169</v>
      </c>
    </row>
    <row r="94" spans="1:1" ht="40.799999999999997" customHeight="1" x14ac:dyDescent="0.3">
      <c r="A94" s="140" t="s">
        <v>170</v>
      </c>
    </row>
    <row r="95" spans="1:1" ht="40.799999999999997" customHeight="1" x14ac:dyDescent="0.3">
      <c r="A95" s="140" t="s">
        <v>171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0BB6F-EF21-4385-9C62-E91C90162DA6}">
  <dimension ref="A1:K14"/>
  <sheetViews>
    <sheetView zoomScale="85" zoomScaleNormal="85" zoomScalePageLayoutView="85" workbookViewId="0">
      <selection activeCell="C6" sqref="C6:D6"/>
    </sheetView>
  </sheetViews>
  <sheetFormatPr baseColWidth="10" defaultColWidth="10.88671875" defaultRowHeight="13.2" x14ac:dyDescent="0.3"/>
  <cols>
    <col min="1" max="1" width="8.33203125" style="117" customWidth="1"/>
    <col min="2" max="2" width="64.44140625" style="117" customWidth="1"/>
    <col min="3" max="3" width="53.109375" style="117" customWidth="1"/>
    <col min="4" max="4" width="38.5546875" style="117" customWidth="1"/>
    <col min="5" max="5" width="17" style="117" bestFit="1" customWidth="1"/>
    <col min="6" max="6" width="33.88671875" style="117" customWidth="1"/>
    <col min="7" max="7" width="10.6640625" style="117" customWidth="1"/>
    <col min="8" max="8" width="51.33203125" style="117" customWidth="1"/>
    <col min="9" max="9" width="10.88671875" style="117"/>
    <col min="10" max="10" width="10.6640625" style="117" customWidth="1"/>
    <col min="11" max="11" width="51.33203125" style="117" customWidth="1"/>
    <col min="12" max="16384" width="10.88671875" style="117"/>
  </cols>
  <sheetData>
    <row r="1" spans="1:11" ht="7.5" customHeight="1" thickBot="1" x14ac:dyDescent="0.35"/>
    <row r="2" spans="1:11" ht="23.1" customHeight="1" x14ac:dyDescent="0.3">
      <c r="A2" s="118"/>
      <c r="B2" s="147"/>
      <c r="C2" s="205" t="s">
        <v>119</v>
      </c>
      <c r="D2" s="206"/>
    </row>
    <row r="3" spans="1:11" ht="23.1" customHeight="1" x14ac:dyDescent="0.3">
      <c r="A3" s="118"/>
      <c r="B3" s="148"/>
      <c r="C3" s="207" t="s">
        <v>115</v>
      </c>
      <c r="D3" s="208"/>
    </row>
    <row r="4" spans="1:11" ht="23.1" customHeight="1" x14ac:dyDescent="0.3">
      <c r="A4" s="118"/>
      <c r="B4" s="149"/>
      <c r="C4" s="207" t="s">
        <v>120</v>
      </c>
      <c r="D4" s="208"/>
    </row>
    <row r="5" spans="1:11" ht="3.6" customHeight="1" x14ac:dyDescent="0.3">
      <c r="A5" s="118"/>
      <c r="B5" s="150"/>
      <c r="C5" s="151"/>
      <c r="D5" s="152"/>
    </row>
    <row r="6" spans="1:11" ht="67.5" customHeight="1" x14ac:dyDescent="0.25">
      <c r="B6" s="153" t="s">
        <v>121</v>
      </c>
      <c r="C6" s="211" t="s">
        <v>127</v>
      </c>
      <c r="D6" s="212"/>
      <c r="E6" s="119"/>
      <c r="G6" s="120"/>
      <c r="H6" s="121"/>
      <c r="J6" s="120"/>
      <c r="K6" s="122"/>
    </row>
    <row r="7" spans="1:11" ht="3.6" customHeight="1" x14ac:dyDescent="0.3">
      <c r="B7" s="154"/>
      <c r="D7" s="155"/>
    </row>
    <row r="8" spans="1:11" ht="24" customHeight="1" x14ac:dyDescent="0.3">
      <c r="B8" s="156" t="s">
        <v>122</v>
      </c>
      <c r="C8" s="209" t="s">
        <v>123</v>
      </c>
      <c r="D8" s="210"/>
    </row>
    <row r="9" spans="1:11" ht="22.8" customHeight="1" x14ac:dyDescent="0.3">
      <c r="B9" s="157" t="s">
        <v>124</v>
      </c>
      <c r="C9" s="203" t="s">
        <v>125</v>
      </c>
      <c r="D9" s="204"/>
    </row>
    <row r="10" spans="1:11" ht="52.8" x14ac:dyDescent="0.3">
      <c r="B10" s="158" t="s">
        <v>128</v>
      </c>
      <c r="C10" s="145" t="s">
        <v>182</v>
      </c>
      <c r="D10" s="159" t="s">
        <v>183</v>
      </c>
      <c r="F10" s="119"/>
      <c r="G10" s="119"/>
    </row>
    <row r="11" spans="1:11" ht="52.8" x14ac:dyDescent="0.3">
      <c r="B11" s="199" t="s">
        <v>129</v>
      </c>
      <c r="C11" s="146" t="s">
        <v>186</v>
      </c>
      <c r="D11" s="200" t="s">
        <v>188</v>
      </c>
      <c r="F11" s="119"/>
      <c r="G11" s="119"/>
    </row>
    <row r="12" spans="1:11" ht="52.8" x14ac:dyDescent="0.3">
      <c r="B12" s="199"/>
      <c r="C12" s="146" t="s">
        <v>187</v>
      </c>
      <c r="D12" s="200"/>
      <c r="F12" s="119"/>
      <c r="G12" s="119"/>
    </row>
    <row r="13" spans="1:11" ht="26.4" x14ac:dyDescent="0.3">
      <c r="B13" s="158" t="s">
        <v>130</v>
      </c>
      <c r="C13" s="146" t="s">
        <v>184</v>
      </c>
      <c r="D13" s="160" t="s">
        <v>131</v>
      </c>
    </row>
    <row r="14" spans="1:11" ht="26.4" customHeight="1" thickBot="1" x14ac:dyDescent="0.35">
      <c r="B14" s="161" t="s">
        <v>126</v>
      </c>
      <c r="C14" s="201" t="s">
        <v>132</v>
      </c>
      <c r="D14" s="202"/>
    </row>
  </sheetData>
  <mergeCells count="9">
    <mergeCell ref="B11:B12"/>
    <mergeCell ref="D11:D12"/>
    <mergeCell ref="C14:D14"/>
    <mergeCell ref="C9:D9"/>
    <mergeCell ref="C2:D2"/>
    <mergeCell ref="C3:D3"/>
    <mergeCell ref="C4:D4"/>
    <mergeCell ref="C8:D8"/>
    <mergeCell ref="C6:D6"/>
  </mergeCells>
  <pageMargins left="0.7" right="0.7" top="0.75" bottom="0.75" header="0.3" footer="0.3"/>
  <pageSetup scale="74" orientation="portrait" horizontalDpi="4294967294" verticalDpi="4294967294"/>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C9557-AC69-4CF0-B97A-6D1E50961978}">
  <sheetPr codeName="Hoja1">
    <tabColor rgb="FFFF0000"/>
    <pageSetUpPr fitToPage="1"/>
  </sheetPr>
  <dimension ref="A1:IB1650"/>
  <sheetViews>
    <sheetView showGridLines="0" showZeros="0" view="pageBreakPreview" zoomScale="85" zoomScaleNormal="85" zoomScaleSheetLayoutView="85" workbookViewId="0">
      <selection activeCell="C12" sqref="C12"/>
    </sheetView>
  </sheetViews>
  <sheetFormatPr baseColWidth="10" defaultColWidth="10.6640625" defaultRowHeight="13.8" outlineLevelRow="1" x14ac:dyDescent="0.3"/>
  <cols>
    <col min="1" max="1" width="51.33203125" style="12" customWidth="1"/>
    <col min="2" max="2" width="12" style="6" customWidth="1"/>
    <col min="3" max="3" width="45" style="10" customWidth="1"/>
    <col min="4" max="5" width="19.33203125" style="66" customWidth="1"/>
    <col min="6" max="6" width="13" style="5" customWidth="1"/>
    <col min="7" max="7" width="12.5546875" style="5" customWidth="1"/>
    <col min="8" max="8" width="12.21875" style="5" customWidth="1"/>
    <col min="9" max="10" width="10.6640625" style="5"/>
    <col min="11" max="11" width="53" style="5" bestFit="1" customWidth="1"/>
    <col min="12" max="12" width="4.109375" style="5" bestFit="1" customWidth="1"/>
    <col min="13" max="13" width="10.6640625" style="5"/>
    <col min="14" max="14" width="12" style="5" bestFit="1" customWidth="1"/>
    <col min="15" max="228" width="10.6640625" style="5"/>
    <col min="229" max="229" width="14.21875" style="5" bestFit="1" customWidth="1"/>
    <col min="230" max="231" width="10.6640625" style="5"/>
    <col min="232" max="232" width="19.6640625" style="5" bestFit="1" customWidth="1"/>
    <col min="233" max="233" width="26.6640625" style="5" bestFit="1" customWidth="1"/>
    <col min="234" max="234" width="12.44140625" style="6" bestFit="1" customWidth="1"/>
    <col min="235" max="235" width="11" style="6" bestFit="1" customWidth="1"/>
    <col min="236" max="239" width="10.6640625" style="5"/>
    <col min="240" max="240" width="60" style="5" customWidth="1"/>
    <col min="241" max="241" width="19.33203125" style="5" customWidth="1"/>
    <col min="242" max="242" width="32.33203125" style="5" customWidth="1"/>
    <col min="243" max="243" width="16.109375" style="5" customWidth="1"/>
    <col min="244" max="244" width="14.88671875" style="5" customWidth="1"/>
    <col min="245" max="245" width="19.33203125" style="5" customWidth="1"/>
    <col min="246" max="246" width="14.6640625" style="5" customWidth="1"/>
    <col min="247" max="247" width="16.33203125" style="5" customWidth="1"/>
    <col min="248" max="248" width="20.21875" style="5" customWidth="1"/>
    <col min="249" max="249" width="21" style="5" customWidth="1"/>
    <col min="250" max="250" width="13.88671875" style="5" bestFit="1" customWidth="1"/>
    <col min="251" max="251" width="0" style="5" hidden="1" customWidth="1"/>
    <col min="252" max="252" width="14.5546875" style="5" customWidth="1"/>
    <col min="253" max="253" width="16.5546875" style="5" bestFit="1" customWidth="1"/>
    <col min="254" max="254" width="36.5546875" style="5" customWidth="1"/>
    <col min="255" max="255" width="21.77734375" style="5" customWidth="1"/>
    <col min="256" max="256" width="20.44140625" style="5" customWidth="1"/>
    <col min="257" max="257" width="14.88671875" style="5" bestFit="1" customWidth="1"/>
    <col min="258" max="258" width="18.109375" style="5" customWidth="1"/>
    <col min="259" max="259" width="18.44140625" style="5" customWidth="1"/>
    <col min="260" max="260" width="17.77734375" style="5" customWidth="1"/>
    <col min="261" max="261" width="10.6640625" style="5"/>
    <col min="262" max="262" width="13" style="5" customWidth="1"/>
    <col min="263" max="263" width="12.5546875" style="5" customWidth="1"/>
    <col min="264" max="264" width="12.21875" style="5" customWidth="1"/>
    <col min="265" max="266" width="10.6640625" style="5"/>
    <col min="267" max="267" width="53" style="5" bestFit="1" customWidth="1"/>
    <col min="268" max="268" width="4.109375" style="5" bestFit="1" customWidth="1"/>
    <col min="269" max="269" width="10.6640625" style="5"/>
    <col min="270" max="270" width="12" style="5" bestFit="1" customWidth="1"/>
    <col min="271" max="484" width="10.6640625" style="5"/>
    <col min="485" max="485" width="14.21875" style="5" bestFit="1" customWidth="1"/>
    <col min="486" max="487" width="10.6640625" style="5"/>
    <col min="488" max="488" width="19.6640625" style="5" bestFit="1" customWidth="1"/>
    <col min="489" max="489" width="26.6640625" style="5" bestFit="1" customWidth="1"/>
    <col min="490" max="490" width="12.44140625" style="5" bestFit="1" customWidth="1"/>
    <col min="491" max="491" width="11" style="5" bestFit="1" customWidth="1"/>
    <col min="492" max="495" width="10.6640625" style="5"/>
    <col min="496" max="496" width="60" style="5" customWidth="1"/>
    <col min="497" max="497" width="19.33203125" style="5" customWidth="1"/>
    <col min="498" max="498" width="32.33203125" style="5" customWidth="1"/>
    <col min="499" max="499" width="16.109375" style="5" customWidth="1"/>
    <col min="500" max="500" width="14.88671875" style="5" customWidth="1"/>
    <col min="501" max="501" width="19.33203125" style="5" customWidth="1"/>
    <col min="502" max="502" width="14.6640625" style="5" customWidth="1"/>
    <col min="503" max="503" width="16.33203125" style="5" customWidth="1"/>
    <col min="504" max="504" width="20.21875" style="5" customWidth="1"/>
    <col min="505" max="505" width="21" style="5" customWidth="1"/>
    <col min="506" max="506" width="13.88671875" style="5" bestFit="1" customWidth="1"/>
    <col min="507" max="507" width="0" style="5" hidden="1" customWidth="1"/>
    <col min="508" max="508" width="14.5546875" style="5" customWidth="1"/>
    <col min="509" max="509" width="16.5546875" style="5" bestFit="1" customWidth="1"/>
    <col min="510" max="510" width="36.5546875" style="5" customWidth="1"/>
    <col min="511" max="511" width="21.77734375" style="5" customWidth="1"/>
    <col min="512" max="512" width="20.44140625" style="5" customWidth="1"/>
    <col min="513" max="513" width="14.88671875" style="5" bestFit="1" customWidth="1"/>
    <col min="514" max="514" width="18.109375" style="5" customWidth="1"/>
    <col min="515" max="515" width="18.44140625" style="5" customWidth="1"/>
    <col min="516" max="516" width="17.77734375" style="5" customWidth="1"/>
    <col min="517" max="517" width="10.6640625" style="5"/>
    <col min="518" max="518" width="13" style="5" customWidth="1"/>
    <col min="519" max="519" width="12.5546875" style="5" customWidth="1"/>
    <col min="520" max="520" width="12.21875" style="5" customWidth="1"/>
    <col min="521" max="522" width="10.6640625" style="5"/>
    <col min="523" max="523" width="53" style="5" bestFit="1" customWidth="1"/>
    <col min="524" max="524" width="4.109375" style="5" bestFit="1" customWidth="1"/>
    <col min="525" max="525" width="10.6640625" style="5"/>
    <col min="526" max="526" width="12" style="5" bestFit="1" customWidth="1"/>
    <col min="527" max="740" width="10.6640625" style="5"/>
    <col min="741" max="741" width="14.21875" style="5" bestFit="1" customWidth="1"/>
    <col min="742" max="743" width="10.6640625" style="5"/>
    <col min="744" max="744" width="19.6640625" style="5" bestFit="1" customWidth="1"/>
    <col min="745" max="745" width="26.6640625" style="5" bestFit="1" customWidth="1"/>
    <col min="746" max="746" width="12.44140625" style="5" bestFit="1" customWidth="1"/>
    <col min="747" max="747" width="11" style="5" bestFit="1" customWidth="1"/>
    <col min="748" max="751" width="10.6640625" style="5"/>
    <col min="752" max="752" width="60" style="5" customWidth="1"/>
    <col min="753" max="753" width="19.33203125" style="5" customWidth="1"/>
    <col min="754" max="754" width="32.33203125" style="5" customWidth="1"/>
    <col min="755" max="755" width="16.109375" style="5" customWidth="1"/>
    <col min="756" max="756" width="14.88671875" style="5" customWidth="1"/>
    <col min="757" max="757" width="19.33203125" style="5" customWidth="1"/>
    <col min="758" max="758" width="14.6640625" style="5" customWidth="1"/>
    <col min="759" max="759" width="16.33203125" style="5" customWidth="1"/>
    <col min="760" max="760" width="20.21875" style="5" customWidth="1"/>
    <col min="761" max="761" width="21" style="5" customWidth="1"/>
    <col min="762" max="762" width="13.88671875" style="5" bestFit="1" customWidth="1"/>
    <col min="763" max="763" width="0" style="5" hidden="1" customWidth="1"/>
    <col min="764" max="764" width="14.5546875" style="5" customWidth="1"/>
    <col min="765" max="765" width="16.5546875" style="5" bestFit="1" customWidth="1"/>
    <col min="766" max="766" width="36.5546875" style="5" customWidth="1"/>
    <col min="767" max="767" width="21.77734375" style="5" customWidth="1"/>
    <col min="768" max="768" width="20.44140625" style="5" customWidth="1"/>
    <col min="769" max="769" width="14.88671875" style="5" bestFit="1" customWidth="1"/>
    <col min="770" max="770" width="18.109375" style="5" customWidth="1"/>
    <col min="771" max="771" width="18.44140625" style="5" customWidth="1"/>
    <col min="772" max="772" width="17.77734375" style="5" customWidth="1"/>
    <col min="773" max="773" width="10.6640625" style="5"/>
    <col min="774" max="774" width="13" style="5" customWidth="1"/>
    <col min="775" max="775" width="12.5546875" style="5" customWidth="1"/>
    <col min="776" max="776" width="12.21875" style="5" customWidth="1"/>
    <col min="777" max="778" width="10.6640625" style="5"/>
    <col min="779" max="779" width="53" style="5" bestFit="1" customWidth="1"/>
    <col min="780" max="780" width="4.109375" style="5" bestFit="1" customWidth="1"/>
    <col min="781" max="781" width="10.6640625" style="5"/>
    <col min="782" max="782" width="12" style="5" bestFit="1" customWidth="1"/>
    <col min="783" max="996" width="10.6640625" style="5"/>
    <col min="997" max="997" width="14.21875" style="5" bestFit="1" customWidth="1"/>
    <col min="998" max="999" width="10.6640625" style="5"/>
    <col min="1000" max="1000" width="19.6640625" style="5" bestFit="1" customWidth="1"/>
    <col min="1001" max="1001" width="26.6640625" style="5" bestFit="1" customWidth="1"/>
    <col min="1002" max="1002" width="12.44140625" style="5" bestFit="1" customWidth="1"/>
    <col min="1003" max="1003" width="11" style="5" bestFit="1" customWidth="1"/>
    <col min="1004" max="1007" width="10.6640625" style="5"/>
    <col min="1008" max="1008" width="60" style="5" customWidth="1"/>
    <col min="1009" max="1009" width="19.33203125" style="5" customWidth="1"/>
    <col min="1010" max="1010" width="32.33203125" style="5" customWidth="1"/>
    <col min="1011" max="1011" width="16.109375" style="5" customWidth="1"/>
    <col min="1012" max="1012" width="14.88671875" style="5" customWidth="1"/>
    <col min="1013" max="1013" width="19.33203125" style="5" customWidth="1"/>
    <col min="1014" max="1014" width="14.6640625" style="5" customWidth="1"/>
    <col min="1015" max="1015" width="16.33203125" style="5" customWidth="1"/>
    <col min="1016" max="1016" width="20.21875" style="5" customWidth="1"/>
    <col min="1017" max="1017" width="21" style="5" customWidth="1"/>
    <col min="1018" max="1018" width="13.88671875" style="5" bestFit="1" customWidth="1"/>
    <col min="1019" max="1019" width="0" style="5" hidden="1" customWidth="1"/>
    <col min="1020" max="1020" width="14.5546875" style="5" customWidth="1"/>
    <col min="1021" max="1021" width="16.5546875" style="5" bestFit="1" customWidth="1"/>
    <col min="1022" max="1022" width="36.5546875" style="5" customWidth="1"/>
    <col min="1023" max="1023" width="21.77734375" style="5" customWidth="1"/>
    <col min="1024" max="1024" width="20.44140625" style="5" customWidth="1"/>
    <col min="1025" max="1025" width="14.88671875" style="5" bestFit="1" customWidth="1"/>
    <col min="1026" max="1026" width="18.109375" style="5" customWidth="1"/>
    <col min="1027" max="1027" width="18.44140625" style="5" customWidth="1"/>
    <col min="1028" max="1028" width="17.77734375" style="5" customWidth="1"/>
    <col min="1029" max="1029" width="10.6640625" style="5"/>
    <col min="1030" max="1030" width="13" style="5" customWidth="1"/>
    <col min="1031" max="1031" width="12.5546875" style="5" customWidth="1"/>
    <col min="1032" max="1032" width="12.21875" style="5" customWidth="1"/>
    <col min="1033" max="1034" width="10.6640625" style="5"/>
    <col min="1035" max="1035" width="53" style="5" bestFit="1" customWidth="1"/>
    <col min="1036" max="1036" width="4.109375" style="5" bestFit="1" customWidth="1"/>
    <col min="1037" max="1037" width="10.6640625" style="5"/>
    <col min="1038" max="1038" width="12" style="5" bestFit="1" customWidth="1"/>
    <col min="1039" max="1252" width="10.6640625" style="5"/>
    <col min="1253" max="1253" width="14.21875" style="5" bestFit="1" customWidth="1"/>
    <col min="1254" max="1255" width="10.6640625" style="5"/>
    <col min="1256" max="1256" width="19.6640625" style="5" bestFit="1" customWidth="1"/>
    <col min="1257" max="1257" width="26.6640625" style="5" bestFit="1" customWidth="1"/>
    <col min="1258" max="1258" width="12.44140625" style="5" bestFit="1" customWidth="1"/>
    <col min="1259" max="1259" width="11" style="5" bestFit="1" customWidth="1"/>
    <col min="1260" max="1263" width="10.6640625" style="5"/>
    <col min="1264" max="1264" width="60" style="5" customWidth="1"/>
    <col min="1265" max="1265" width="19.33203125" style="5" customWidth="1"/>
    <col min="1266" max="1266" width="32.33203125" style="5" customWidth="1"/>
    <col min="1267" max="1267" width="16.109375" style="5" customWidth="1"/>
    <col min="1268" max="1268" width="14.88671875" style="5" customWidth="1"/>
    <col min="1269" max="1269" width="19.33203125" style="5" customWidth="1"/>
    <col min="1270" max="1270" width="14.6640625" style="5" customWidth="1"/>
    <col min="1271" max="1271" width="16.33203125" style="5" customWidth="1"/>
    <col min="1272" max="1272" width="20.21875" style="5" customWidth="1"/>
    <col min="1273" max="1273" width="21" style="5" customWidth="1"/>
    <col min="1274" max="1274" width="13.88671875" style="5" bestFit="1" customWidth="1"/>
    <col min="1275" max="1275" width="0" style="5" hidden="1" customWidth="1"/>
    <col min="1276" max="1276" width="14.5546875" style="5" customWidth="1"/>
    <col min="1277" max="1277" width="16.5546875" style="5" bestFit="1" customWidth="1"/>
    <col min="1278" max="1278" width="36.5546875" style="5" customWidth="1"/>
    <col min="1279" max="1279" width="21.77734375" style="5" customWidth="1"/>
    <col min="1280" max="1280" width="20.44140625" style="5" customWidth="1"/>
    <col min="1281" max="1281" width="14.88671875" style="5" bestFit="1" customWidth="1"/>
    <col min="1282" max="1282" width="18.109375" style="5" customWidth="1"/>
    <col min="1283" max="1283" width="18.44140625" style="5" customWidth="1"/>
    <col min="1284" max="1284" width="17.77734375" style="5" customWidth="1"/>
    <col min="1285" max="1285" width="10.6640625" style="5"/>
    <col min="1286" max="1286" width="13" style="5" customWidth="1"/>
    <col min="1287" max="1287" width="12.5546875" style="5" customWidth="1"/>
    <col min="1288" max="1288" width="12.21875" style="5" customWidth="1"/>
    <col min="1289" max="1290" width="10.6640625" style="5"/>
    <col min="1291" max="1291" width="53" style="5" bestFit="1" customWidth="1"/>
    <col min="1292" max="1292" width="4.109375" style="5" bestFit="1" customWidth="1"/>
    <col min="1293" max="1293" width="10.6640625" style="5"/>
    <col min="1294" max="1294" width="12" style="5" bestFit="1" customWidth="1"/>
    <col min="1295" max="1508" width="10.6640625" style="5"/>
    <col min="1509" max="1509" width="14.21875" style="5" bestFit="1" customWidth="1"/>
    <col min="1510" max="1511" width="10.6640625" style="5"/>
    <col min="1512" max="1512" width="19.6640625" style="5" bestFit="1" customWidth="1"/>
    <col min="1513" max="1513" width="26.6640625" style="5" bestFit="1" customWidth="1"/>
    <col min="1514" max="1514" width="12.44140625" style="5" bestFit="1" customWidth="1"/>
    <col min="1515" max="1515" width="11" style="5" bestFit="1" customWidth="1"/>
    <col min="1516" max="1519" width="10.6640625" style="5"/>
    <col min="1520" max="1520" width="60" style="5" customWidth="1"/>
    <col min="1521" max="1521" width="19.33203125" style="5" customWidth="1"/>
    <col min="1522" max="1522" width="32.33203125" style="5" customWidth="1"/>
    <col min="1523" max="1523" width="16.109375" style="5" customWidth="1"/>
    <col min="1524" max="1524" width="14.88671875" style="5" customWidth="1"/>
    <col min="1525" max="1525" width="19.33203125" style="5" customWidth="1"/>
    <col min="1526" max="1526" width="14.6640625" style="5" customWidth="1"/>
    <col min="1527" max="1527" width="16.33203125" style="5" customWidth="1"/>
    <col min="1528" max="1528" width="20.21875" style="5" customWidth="1"/>
    <col min="1529" max="1529" width="21" style="5" customWidth="1"/>
    <col min="1530" max="1530" width="13.88671875" style="5" bestFit="1" customWidth="1"/>
    <col min="1531" max="1531" width="0" style="5" hidden="1" customWidth="1"/>
    <col min="1532" max="1532" width="14.5546875" style="5" customWidth="1"/>
    <col min="1533" max="1533" width="16.5546875" style="5" bestFit="1" customWidth="1"/>
    <col min="1534" max="1534" width="36.5546875" style="5" customWidth="1"/>
    <col min="1535" max="1535" width="21.77734375" style="5" customWidth="1"/>
    <col min="1536" max="1536" width="20.44140625" style="5" customWidth="1"/>
    <col min="1537" max="1537" width="14.88671875" style="5" bestFit="1" customWidth="1"/>
    <col min="1538" max="1538" width="18.109375" style="5" customWidth="1"/>
    <col min="1539" max="1539" width="18.44140625" style="5" customWidth="1"/>
    <col min="1540" max="1540" width="17.77734375" style="5" customWidth="1"/>
    <col min="1541" max="1541" width="10.6640625" style="5"/>
    <col min="1542" max="1542" width="13" style="5" customWidth="1"/>
    <col min="1543" max="1543" width="12.5546875" style="5" customWidth="1"/>
    <col min="1544" max="1544" width="12.21875" style="5" customWidth="1"/>
    <col min="1545" max="1546" width="10.6640625" style="5"/>
    <col min="1547" max="1547" width="53" style="5" bestFit="1" customWidth="1"/>
    <col min="1548" max="1548" width="4.109375" style="5" bestFit="1" customWidth="1"/>
    <col min="1549" max="1549" width="10.6640625" style="5"/>
    <col min="1550" max="1550" width="12" style="5" bestFit="1" customWidth="1"/>
    <col min="1551" max="1764" width="10.6640625" style="5"/>
    <col min="1765" max="1765" width="14.21875" style="5" bestFit="1" customWidth="1"/>
    <col min="1766" max="1767" width="10.6640625" style="5"/>
    <col min="1768" max="1768" width="19.6640625" style="5" bestFit="1" customWidth="1"/>
    <col min="1769" max="1769" width="26.6640625" style="5" bestFit="1" customWidth="1"/>
    <col min="1770" max="1770" width="12.44140625" style="5" bestFit="1" customWidth="1"/>
    <col min="1771" max="1771" width="11" style="5" bestFit="1" customWidth="1"/>
    <col min="1772" max="1775" width="10.6640625" style="5"/>
    <col min="1776" max="1776" width="60" style="5" customWidth="1"/>
    <col min="1777" max="1777" width="19.33203125" style="5" customWidth="1"/>
    <col min="1778" max="1778" width="32.33203125" style="5" customWidth="1"/>
    <col min="1779" max="1779" width="16.109375" style="5" customWidth="1"/>
    <col min="1780" max="1780" width="14.88671875" style="5" customWidth="1"/>
    <col min="1781" max="1781" width="19.33203125" style="5" customWidth="1"/>
    <col min="1782" max="1782" width="14.6640625" style="5" customWidth="1"/>
    <col min="1783" max="1783" width="16.33203125" style="5" customWidth="1"/>
    <col min="1784" max="1784" width="20.21875" style="5" customWidth="1"/>
    <col min="1785" max="1785" width="21" style="5" customWidth="1"/>
    <col min="1786" max="1786" width="13.88671875" style="5" bestFit="1" customWidth="1"/>
    <col min="1787" max="1787" width="0" style="5" hidden="1" customWidth="1"/>
    <col min="1788" max="1788" width="14.5546875" style="5" customWidth="1"/>
    <col min="1789" max="1789" width="16.5546875" style="5" bestFit="1" customWidth="1"/>
    <col min="1790" max="1790" width="36.5546875" style="5" customWidth="1"/>
    <col min="1791" max="1791" width="21.77734375" style="5" customWidth="1"/>
    <col min="1792" max="1792" width="20.44140625" style="5" customWidth="1"/>
    <col min="1793" max="1793" width="14.88671875" style="5" bestFit="1" customWidth="1"/>
    <col min="1794" max="1794" width="18.109375" style="5" customWidth="1"/>
    <col min="1795" max="1795" width="18.44140625" style="5" customWidth="1"/>
    <col min="1796" max="1796" width="17.77734375" style="5" customWidth="1"/>
    <col min="1797" max="1797" width="10.6640625" style="5"/>
    <col min="1798" max="1798" width="13" style="5" customWidth="1"/>
    <col min="1799" max="1799" width="12.5546875" style="5" customWidth="1"/>
    <col min="1800" max="1800" width="12.21875" style="5" customWidth="1"/>
    <col min="1801" max="1802" width="10.6640625" style="5"/>
    <col min="1803" max="1803" width="53" style="5" bestFit="1" customWidth="1"/>
    <col min="1804" max="1804" width="4.109375" style="5" bestFit="1" customWidth="1"/>
    <col min="1805" max="1805" width="10.6640625" style="5"/>
    <col min="1806" max="1806" width="12" style="5" bestFit="1" customWidth="1"/>
    <col min="1807" max="2020" width="10.6640625" style="5"/>
    <col min="2021" max="2021" width="14.21875" style="5" bestFit="1" customWidth="1"/>
    <col min="2022" max="2023" width="10.6640625" style="5"/>
    <col min="2024" max="2024" width="19.6640625" style="5" bestFit="1" customWidth="1"/>
    <col min="2025" max="2025" width="26.6640625" style="5" bestFit="1" customWidth="1"/>
    <col min="2026" max="2026" width="12.44140625" style="5" bestFit="1" customWidth="1"/>
    <col min="2027" max="2027" width="11" style="5" bestFit="1" customWidth="1"/>
    <col min="2028" max="2031" width="10.6640625" style="5"/>
    <col min="2032" max="2032" width="60" style="5" customWidth="1"/>
    <col min="2033" max="2033" width="19.33203125" style="5" customWidth="1"/>
    <col min="2034" max="2034" width="32.33203125" style="5" customWidth="1"/>
    <col min="2035" max="2035" width="16.109375" style="5" customWidth="1"/>
    <col min="2036" max="2036" width="14.88671875" style="5" customWidth="1"/>
    <col min="2037" max="2037" width="19.33203125" style="5" customWidth="1"/>
    <col min="2038" max="2038" width="14.6640625" style="5" customWidth="1"/>
    <col min="2039" max="2039" width="16.33203125" style="5" customWidth="1"/>
    <col min="2040" max="2040" width="20.21875" style="5" customWidth="1"/>
    <col min="2041" max="2041" width="21" style="5" customWidth="1"/>
    <col min="2042" max="2042" width="13.88671875" style="5" bestFit="1" customWidth="1"/>
    <col min="2043" max="2043" width="0" style="5" hidden="1" customWidth="1"/>
    <col min="2044" max="2044" width="14.5546875" style="5" customWidth="1"/>
    <col min="2045" max="2045" width="16.5546875" style="5" bestFit="1" customWidth="1"/>
    <col min="2046" max="2046" width="36.5546875" style="5" customWidth="1"/>
    <col min="2047" max="2047" width="21.77734375" style="5" customWidth="1"/>
    <col min="2048" max="2048" width="20.44140625" style="5" customWidth="1"/>
    <col min="2049" max="2049" width="14.88671875" style="5" bestFit="1" customWidth="1"/>
    <col min="2050" max="2050" width="18.109375" style="5" customWidth="1"/>
    <col min="2051" max="2051" width="18.44140625" style="5" customWidth="1"/>
    <col min="2052" max="2052" width="17.77734375" style="5" customWidth="1"/>
    <col min="2053" max="2053" width="10.6640625" style="5"/>
    <col min="2054" max="2054" width="13" style="5" customWidth="1"/>
    <col min="2055" max="2055" width="12.5546875" style="5" customWidth="1"/>
    <col min="2056" max="2056" width="12.21875" style="5" customWidth="1"/>
    <col min="2057" max="2058" width="10.6640625" style="5"/>
    <col min="2059" max="2059" width="53" style="5" bestFit="1" customWidth="1"/>
    <col min="2060" max="2060" width="4.109375" style="5" bestFit="1" customWidth="1"/>
    <col min="2061" max="2061" width="10.6640625" style="5"/>
    <col min="2062" max="2062" width="12" style="5" bestFit="1" customWidth="1"/>
    <col min="2063" max="2276" width="10.6640625" style="5"/>
    <col min="2277" max="2277" width="14.21875" style="5" bestFit="1" customWidth="1"/>
    <col min="2278" max="2279" width="10.6640625" style="5"/>
    <col min="2280" max="2280" width="19.6640625" style="5" bestFit="1" customWidth="1"/>
    <col min="2281" max="2281" width="26.6640625" style="5" bestFit="1" customWidth="1"/>
    <col min="2282" max="2282" width="12.44140625" style="5" bestFit="1" customWidth="1"/>
    <col min="2283" max="2283" width="11" style="5" bestFit="1" customWidth="1"/>
    <col min="2284" max="2287" width="10.6640625" style="5"/>
    <col min="2288" max="2288" width="60" style="5" customWidth="1"/>
    <col min="2289" max="2289" width="19.33203125" style="5" customWidth="1"/>
    <col min="2290" max="2290" width="32.33203125" style="5" customWidth="1"/>
    <col min="2291" max="2291" width="16.109375" style="5" customWidth="1"/>
    <col min="2292" max="2292" width="14.88671875" style="5" customWidth="1"/>
    <col min="2293" max="2293" width="19.33203125" style="5" customWidth="1"/>
    <col min="2294" max="2294" width="14.6640625" style="5" customWidth="1"/>
    <col min="2295" max="2295" width="16.33203125" style="5" customWidth="1"/>
    <col min="2296" max="2296" width="20.21875" style="5" customWidth="1"/>
    <col min="2297" max="2297" width="21" style="5" customWidth="1"/>
    <col min="2298" max="2298" width="13.88671875" style="5" bestFit="1" customWidth="1"/>
    <col min="2299" max="2299" width="0" style="5" hidden="1" customWidth="1"/>
    <col min="2300" max="2300" width="14.5546875" style="5" customWidth="1"/>
    <col min="2301" max="2301" width="16.5546875" style="5" bestFit="1" customWidth="1"/>
    <col min="2302" max="2302" width="36.5546875" style="5" customWidth="1"/>
    <col min="2303" max="2303" width="21.77734375" style="5" customWidth="1"/>
    <col min="2304" max="2304" width="20.44140625" style="5" customWidth="1"/>
    <col min="2305" max="2305" width="14.88671875" style="5" bestFit="1" customWidth="1"/>
    <col min="2306" max="2306" width="18.109375" style="5" customWidth="1"/>
    <col min="2307" max="2307" width="18.44140625" style="5" customWidth="1"/>
    <col min="2308" max="2308" width="17.77734375" style="5" customWidth="1"/>
    <col min="2309" max="2309" width="10.6640625" style="5"/>
    <col min="2310" max="2310" width="13" style="5" customWidth="1"/>
    <col min="2311" max="2311" width="12.5546875" style="5" customWidth="1"/>
    <col min="2312" max="2312" width="12.21875" style="5" customWidth="1"/>
    <col min="2313" max="2314" width="10.6640625" style="5"/>
    <col min="2315" max="2315" width="53" style="5" bestFit="1" customWidth="1"/>
    <col min="2316" max="2316" width="4.109375" style="5" bestFit="1" customWidth="1"/>
    <col min="2317" max="2317" width="10.6640625" style="5"/>
    <col min="2318" max="2318" width="12" style="5" bestFit="1" customWidth="1"/>
    <col min="2319" max="2532" width="10.6640625" style="5"/>
    <col min="2533" max="2533" width="14.21875" style="5" bestFit="1" customWidth="1"/>
    <col min="2534" max="2535" width="10.6640625" style="5"/>
    <col min="2536" max="2536" width="19.6640625" style="5" bestFit="1" customWidth="1"/>
    <col min="2537" max="2537" width="26.6640625" style="5" bestFit="1" customWidth="1"/>
    <col min="2538" max="2538" width="12.44140625" style="5" bestFit="1" customWidth="1"/>
    <col min="2539" max="2539" width="11" style="5" bestFit="1" customWidth="1"/>
    <col min="2540" max="2543" width="10.6640625" style="5"/>
    <col min="2544" max="2544" width="60" style="5" customWidth="1"/>
    <col min="2545" max="2545" width="19.33203125" style="5" customWidth="1"/>
    <col min="2546" max="2546" width="32.33203125" style="5" customWidth="1"/>
    <col min="2547" max="2547" width="16.109375" style="5" customWidth="1"/>
    <col min="2548" max="2548" width="14.88671875" style="5" customWidth="1"/>
    <col min="2549" max="2549" width="19.33203125" style="5" customWidth="1"/>
    <col min="2550" max="2550" width="14.6640625" style="5" customWidth="1"/>
    <col min="2551" max="2551" width="16.33203125" style="5" customWidth="1"/>
    <col min="2552" max="2552" width="20.21875" style="5" customWidth="1"/>
    <col min="2553" max="2553" width="21" style="5" customWidth="1"/>
    <col min="2554" max="2554" width="13.88671875" style="5" bestFit="1" customWidth="1"/>
    <col min="2555" max="2555" width="0" style="5" hidden="1" customWidth="1"/>
    <col min="2556" max="2556" width="14.5546875" style="5" customWidth="1"/>
    <col min="2557" max="2557" width="16.5546875" style="5" bestFit="1" customWidth="1"/>
    <col min="2558" max="2558" width="36.5546875" style="5" customWidth="1"/>
    <col min="2559" max="2559" width="21.77734375" style="5" customWidth="1"/>
    <col min="2560" max="2560" width="20.44140625" style="5" customWidth="1"/>
    <col min="2561" max="2561" width="14.88671875" style="5" bestFit="1" customWidth="1"/>
    <col min="2562" max="2562" width="18.109375" style="5" customWidth="1"/>
    <col min="2563" max="2563" width="18.44140625" style="5" customWidth="1"/>
    <col min="2564" max="2564" width="17.77734375" style="5" customWidth="1"/>
    <col min="2565" max="2565" width="10.6640625" style="5"/>
    <col min="2566" max="2566" width="13" style="5" customWidth="1"/>
    <col min="2567" max="2567" width="12.5546875" style="5" customWidth="1"/>
    <col min="2568" max="2568" width="12.21875" style="5" customWidth="1"/>
    <col min="2569" max="2570" width="10.6640625" style="5"/>
    <col min="2571" max="2571" width="53" style="5" bestFit="1" customWidth="1"/>
    <col min="2572" max="2572" width="4.109375" style="5" bestFit="1" customWidth="1"/>
    <col min="2573" max="2573" width="10.6640625" style="5"/>
    <col min="2574" max="2574" width="12" style="5" bestFit="1" customWidth="1"/>
    <col min="2575" max="2788" width="10.6640625" style="5"/>
    <col min="2789" max="2789" width="14.21875" style="5" bestFit="1" customWidth="1"/>
    <col min="2790" max="2791" width="10.6640625" style="5"/>
    <col min="2792" max="2792" width="19.6640625" style="5" bestFit="1" customWidth="1"/>
    <col min="2793" max="2793" width="26.6640625" style="5" bestFit="1" customWidth="1"/>
    <col min="2794" max="2794" width="12.44140625" style="5" bestFit="1" customWidth="1"/>
    <col min="2795" max="2795" width="11" style="5" bestFit="1" customWidth="1"/>
    <col min="2796" max="2799" width="10.6640625" style="5"/>
    <col min="2800" max="2800" width="60" style="5" customWidth="1"/>
    <col min="2801" max="2801" width="19.33203125" style="5" customWidth="1"/>
    <col min="2802" max="2802" width="32.33203125" style="5" customWidth="1"/>
    <col min="2803" max="2803" width="16.109375" style="5" customWidth="1"/>
    <col min="2804" max="2804" width="14.88671875" style="5" customWidth="1"/>
    <col min="2805" max="2805" width="19.33203125" style="5" customWidth="1"/>
    <col min="2806" max="2806" width="14.6640625" style="5" customWidth="1"/>
    <col min="2807" max="2807" width="16.33203125" style="5" customWidth="1"/>
    <col min="2808" max="2808" width="20.21875" style="5" customWidth="1"/>
    <col min="2809" max="2809" width="21" style="5" customWidth="1"/>
    <col min="2810" max="2810" width="13.88671875" style="5" bestFit="1" customWidth="1"/>
    <col min="2811" max="2811" width="0" style="5" hidden="1" customWidth="1"/>
    <col min="2812" max="2812" width="14.5546875" style="5" customWidth="1"/>
    <col min="2813" max="2813" width="16.5546875" style="5" bestFit="1" customWidth="1"/>
    <col min="2814" max="2814" width="36.5546875" style="5" customWidth="1"/>
    <col min="2815" max="2815" width="21.77734375" style="5" customWidth="1"/>
    <col min="2816" max="2816" width="20.44140625" style="5" customWidth="1"/>
    <col min="2817" max="2817" width="14.88671875" style="5" bestFit="1" customWidth="1"/>
    <col min="2818" max="2818" width="18.109375" style="5" customWidth="1"/>
    <col min="2819" max="2819" width="18.44140625" style="5" customWidth="1"/>
    <col min="2820" max="2820" width="17.77734375" style="5" customWidth="1"/>
    <col min="2821" max="2821" width="10.6640625" style="5"/>
    <col min="2822" max="2822" width="13" style="5" customWidth="1"/>
    <col min="2823" max="2823" width="12.5546875" style="5" customWidth="1"/>
    <col min="2824" max="2824" width="12.21875" style="5" customWidth="1"/>
    <col min="2825" max="2826" width="10.6640625" style="5"/>
    <col min="2827" max="2827" width="53" style="5" bestFit="1" customWidth="1"/>
    <col min="2828" max="2828" width="4.109375" style="5" bestFit="1" customWidth="1"/>
    <col min="2829" max="2829" width="10.6640625" style="5"/>
    <col min="2830" max="2830" width="12" style="5" bestFit="1" customWidth="1"/>
    <col min="2831" max="3044" width="10.6640625" style="5"/>
    <col min="3045" max="3045" width="14.21875" style="5" bestFit="1" customWidth="1"/>
    <col min="3046" max="3047" width="10.6640625" style="5"/>
    <col min="3048" max="3048" width="19.6640625" style="5" bestFit="1" customWidth="1"/>
    <col min="3049" max="3049" width="26.6640625" style="5" bestFit="1" customWidth="1"/>
    <col min="3050" max="3050" width="12.44140625" style="5" bestFit="1" customWidth="1"/>
    <col min="3051" max="3051" width="11" style="5" bestFit="1" customWidth="1"/>
    <col min="3052" max="3055" width="10.6640625" style="5"/>
    <col min="3056" max="3056" width="60" style="5" customWidth="1"/>
    <col min="3057" max="3057" width="19.33203125" style="5" customWidth="1"/>
    <col min="3058" max="3058" width="32.33203125" style="5" customWidth="1"/>
    <col min="3059" max="3059" width="16.109375" style="5" customWidth="1"/>
    <col min="3060" max="3060" width="14.88671875" style="5" customWidth="1"/>
    <col min="3061" max="3061" width="19.33203125" style="5" customWidth="1"/>
    <col min="3062" max="3062" width="14.6640625" style="5" customWidth="1"/>
    <col min="3063" max="3063" width="16.33203125" style="5" customWidth="1"/>
    <col min="3064" max="3064" width="20.21875" style="5" customWidth="1"/>
    <col min="3065" max="3065" width="21" style="5" customWidth="1"/>
    <col min="3066" max="3066" width="13.88671875" style="5" bestFit="1" customWidth="1"/>
    <col min="3067" max="3067" width="0" style="5" hidden="1" customWidth="1"/>
    <col min="3068" max="3068" width="14.5546875" style="5" customWidth="1"/>
    <col min="3069" max="3069" width="16.5546875" style="5" bestFit="1" customWidth="1"/>
    <col min="3070" max="3070" width="36.5546875" style="5" customWidth="1"/>
    <col min="3071" max="3071" width="21.77734375" style="5" customWidth="1"/>
    <col min="3072" max="3072" width="20.44140625" style="5" customWidth="1"/>
    <col min="3073" max="3073" width="14.88671875" style="5" bestFit="1" customWidth="1"/>
    <col min="3074" max="3074" width="18.109375" style="5" customWidth="1"/>
    <col min="3075" max="3075" width="18.44140625" style="5" customWidth="1"/>
    <col min="3076" max="3076" width="17.77734375" style="5" customWidth="1"/>
    <col min="3077" max="3077" width="10.6640625" style="5"/>
    <col min="3078" max="3078" width="13" style="5" customWidth="1"/>
    <col min="3079" max="3079" width="12.5546875" style="5" customWidth="1"/>
    <col min="3080" max="3080" width="12.21875" style="5" customWidth="1"/>
    <col min="3081" max="3082" width="10.6640625" style="5"/>
    <col min="3083" max="3083" width="53" style="5" bestFit="1" customWidth="1"/>
    <col min="3084" max="3084" width="4.109375" style="5" bestFit="1" customWidth="1"/>
    <col min="3085" max="3085" width="10.6640625" style="5"/>
    <col min="3086" max="3086" width="12" style="5" bestFit="1" customWidth="1"/>
    <col min="3087" max="3300" width="10.6640625" style="5"/>
    <col min="3301" max="3301" width="14.21875" style="5" bestFit="1" customWidth="1"/>
    <col min="3302" max="3303" width="10.6640625" style="5"/>
    <col min="3304" max="3304" width="19.6640625" style="5" bestFit="1" customWidth="1"/>
    <col min="3305" max="3305" width="26.6640625" style="5" bestFit="1" customWidth="1"/>
    <col min="3306" max="3306" width="12.44140625" style="5" bestFit="1" customWidth="1"/>
    <col min="3307" max="3307" width="11" style="5" bestFit="1" customWidth="1"/>
    <col min="3308" max="3311" width="10.6640625" style="5"/>
    <col min="3312" max="3312" width="60" style="5" customWidth="1"/>
    <col min="3313" max="3313" width="19.33203125" style="5" customWidth="1"/>
    <col min="3314" max="3314" width="32.33203125" style="5" customWidth="1"/>
    <col min="3315" max="3315" width="16.109375" style="5" customWidth="1"/>
    <col min="3316" max="3316" width="14.88671875" style="5" customWidth="1"/>
    <col min="3317" max="3317" width="19.33203125" style="5" customWidth="1"/>
    <col min="3318" max="3318" width="14.6640625" style="5" customWidth="1"/>
    <col min="3319" max="3319" width="16.33203125" style="5" customWidth="1"/>
    <col min="3320" max="3320" width="20.21875" style="5" customWidth="1"/>
    <col min="3321" max="3321" width="21" style="5" customWidth="1"/>
    <col min="3322" max="3322" width="13.88671875" style="5" bestFit="1" customWidth="1"/>
    <col min="3323" max="3323" width="0" style="5" hidden="1" customWidth="1"/>
    <col min="3324" max="3324" width="14.5546875" style="5" customWidth="1"/>
    <col min="3325" max="3325" width="16.5546875" style="5" bestFit="1" customWidth="1"/>
    <col min="3326" max="3326" width="36.5546875" style="5" customWidth="1"/>
    <col min="3327" max="3327" width="21.77734375" style="5" customWidth="1"/>
    <col min="3328" max="3328" width="20.44140625" style="5" customWidth="1"/>
    <col min="3329" max="3329" width="14.88671875" style="5" bestFit="1" customWidth="1"/>
    <col min="3330" max="3330" width="18.109375" style="5" customWidth="1"/>
    <col min="3331" max="3331" width="18.44140625" style="5" customWidth="1"/>
    <col min="3332" max="3332" width="17.77734375" style="5" customWidth="1"/>
    <col min="3333" max="3333" width="10.6640625" style="5"/>
    <col min="3334" max="3334" width="13" style="5" customWidth="1"/>
    <col min="3335" max="3335" width="12.5546875" style="5" customWidth="1"/>
    <col min="3336" max="3336" width="12.21875" style="5" customWidth="1"/>
    <col min="3337" max="3338" width="10.6640625" style="5"/>
    <col min="3339" max="3339" width="53" style="5" bestFit="1" customWidth="1"/>
    <col min="3340" max="3340" width="4.109375" style="5" bestFit="1" customWidth="1"/>
    <col min="3341" max="3341" width="10.6640625" style="5"/>
    <col min="3342" max="3342" width="12" style="5" bestFit="1" customWidth="1"/>
    <col min="3343" max="3556" width="10.6640625" style="5"/>
    <col min="3557" max="3557" width="14.21875" style="5" bestFit="1" customWidth="1"/>
    <col min="3558" max="3559" width="10.6640625" style="5"/>
    <col min="3560" max="3560" width="19.6640625" style="5" bestFit="1" customWidth="1"/>
    <col min="3561" max="3561" width="26.6640625" style="5" bestFit="1" customWidth="1"/>
    <col min="3562" max="3562" width="12.44140625" style="5" bestFit="1" customWidth="1"/>
    <col min="3563" max="3563" width="11" style="5" bestFit="1" customWidth="1"/>
    <col min="3564" max="3567" width="10.6640625" style="5"/>
    <col min="3568" max="3568" width="60" style="5" customWidth="1"/>
    <col min="3569" max="3569" width="19.33203125" style="5" customWidth="1"/>
    <col min="3570" max="3570" width="32.33203125" style="5" customWidth="1"/>
    <col min="3571" max="3571" width="16.109375" style="5" customWidth="1"/>
    <col min="3572" max="3572" width="14.88671875" style="5" customWidth="1"/>
    <col min="3573" max="3573" width="19.33203125" style="5" customWidth="1"/>
    <col min="3574" max="3574" width="14.6640625" style="5" customWidth="1"/>
    <col min="3575" max="3575" width="16.33203125" style="5" customWidth="1"/>
    <col min="3576" max="3576" width="20.21875" style="5" customWidth="1"/>
    <col min="3577" max="3577" width="21" style="5" customWidth="1"/>
    <col min="3578" max="3578" width="13.88671875" style="5" bestFit="1" customWidth="1"/>
    <col min="3579" max="3579" width="0" style="5" hidden="1" customWidth="1"/>
    <col min="3580" max="3580" width="14.5546875" style="5" customWidth="1"/>
    <col min="3581" max="3581" width="16.5546875" style="5" bestFit="1" customWidth="1"/>
    <col min="3582" max="3582" width="36.5546875" style="5" customWidth="1"/>
    <col min="3583" max="3583" width="21.77734375" style="5" customWidth="1"/>
    <col min="3584" max="3584" width="20.44140625" style="5" customWidth="1"/>
    <col min="3585" max="3585" width="14.88671875" style="5" bestFit="1" customWidth="1"/>
    <col min="3586" max="3586" width="18.109375" style="5" customWidth="1"/>
    <col min="3587" max="3587" width="18.44140625" style="5" customWidth="1"/>
    <col min="3588" max="3588" width="17.77734375" style="5" customWidth="1"/>
    <col min="3589" max="3589" width="10.6640625" style="5"/>
    <col min="3590" max="3590" width="13" style="5" customWidth="1"/>
    <col min="3591" max="3591" width="12.5546875" style="5" customWidth="1"/>
    <col min="3592" max="3592" width="12.21875" style="5" customWidth="1"/>
    <col min="3593" max="3594" width="10.6640625" style="5"/>
    <col min="3595" max="3595" width="53" style="5" bestFit="1" customWidth="1"/>
    <col min="3596" max="3596" width="4.109375" style="5" bestFit="1" customWidth="1"/>
    <col min="3597" max="3597" width="10.6640625" style="5"/>
    <col min="3598" max="3598" width="12" style="5" bestFit="1" customWidth="1"/>
    <col min="3599" max="3812" width="10.6640625" style="5"/>
    <col min="3813" max="3813" width="14.21875" style="5" bestFit="1" customWidth="1"/>
    <col min="3814" max="3815" width="10.6640625" style="5"/>
    <col min="3816" max="3816" width="19.6640625" style="5" bestFit="1" customWidth="1"/>
    <col min="3817" max="3817" width="26.6640625" style="5" bestFit="1" customWidth="1"/>
    <col min="3818" max="3818" width="12.44140625" style="5" bestFit="1" customWidth="1"/>
    <col min="3819" max="3819" width="11" style="5" bestFit="1" customWidth="1"/>
    <col min="3820" max="3823" width="10.6640625" style="5"/>
    <col min="3824" max="3824" width="60" style="5" customWidth="1"/>
    <col min="3825" max="3825" width="19.33203125" style="5" customWidth="1"/>
    <col min="3826" max="3826" width="32.33203125" style="5" customWidth="1"/>
    <col min="3827" max="3827" width="16.109375" style="5" customWidth="1"/>
    <col min="3828" max="3828" width="14.88671875" style="5" customWidth="1"/>
    <col min="3829" max="3829" width="19.33203125" style="5" customWidth="1"/>
    <col min="3830" max="3830" width="14.6640625" style="5" customWidth="1"/>
    <col min="3831" max="3831" width="16.33203125" style="5" customWidth="1"/>
    <col min="3832" max="3832" width="20.21875" style="5" customWidth="1"/>
    <col min="3833" max="3833" width="21" style="5" customWidth="1"/>
    <col min="3834" max="3834" width="13.88671875" style="5" bestFit="1" customWidth="1"/>
    <col min="3835" max="3835" width="0" style="5" hidden="1" customWidth="1"/>
    <col min="3836" max="3836" width="14.5546875" style="5" customWidth="1"/>
    <col min="3837" max="3837" width="16.5546875" style="5" bestFit="1" customWidth="1"/>
    <col min="3838" max="3838" width="36.5546875" style="5" customWidth="1"/>
    <col min="3839" max="3839" width="21.77734375" style="5" customWidth="1"/>
    <col min="3840" max="3840" width="20.44140625" style="5" customWidth="1"/>
    <col min="3841" max="3841" width="14.88671875" style="5" bestFit="1" customWidth="1"/>
    <col min="3842" max="3842" width="18.109375" style="5" customWidth="1"/>
    <col min="3843" max="3843" width="18.44140625" style="5" customWidth="1"/>
    <col min="3844" max="3844" width="17.77734375" style="5" customWidth="1"/>
    <col min="3845" max="3845" width="10.6640625" style="5"/>
    <col min="3846" max="3846" width="13" style="5" customWidth="1"/>
    <col min="3847" max="3847" width="12.5546875" style="5" customWidth="1"/>
    <col min="3848" max="3848" width="12.21875" style="5" customWidth="1"/>
    <col min="3849" max="3850" width="10.6640625" style="5"/>
    <col min="3851" max="3851" width="53" style="5" bestFit="1" customWidth="1"/>
    <col min="3852" max="3852" width="4.109375" style="5" bestFit="1" customWidth="1"/>
    <col min="3853" max="3853" width="10.6640625" style="5"/>
    <col min="3854" max="3854" width="12" style="5" bestFit="1" customWidth="1"/>
    <col min="3855" max="4068" width="10.6640625" style="5"/>
    <col min="4069" max="4069" width="14.21875" style="5" bestFit="1" customWidth="1"/>
    <col min="4070" max="4071" width="10.6640625" style="5"/>
    <col min="4072" max="4072" width="19.6640625" style="5" bestFit="1" customWidth="1"/>
    <col min="4073" max="4073" width="26.6640625" style="5" bestFit="1" customWidth="1"/>
    <col min="4074" max="4074" width="12.44140625" style="5" bestFit="1" customWidth="1"/>
    <col min="4075" max="4075" width="11" style="5" bestFit="1" customWidth="1"/>
    <col min="4076" max="4079" width="10.6640625" style="5"/>
    <col min="4080" max="4080" width="60" style="5" customWidth="1"/>
    <col min="4081" max="4081" width="19.33203125" style="5" customWidth="1"/>
    <col min="4082" max="4082" width="32.33203125" style="5" customWidth="1"/>
    <col min="4083" max="4083" width="16.109375" style="5" customWidth="1"/>
    <col min="4084" max="4084" width="14.88671875" style="5" customWidth="1"/>
    <col min="4085" max="4085" width="19.33203125" style="5" customWidth="1"/>
    <col min="4086" max="4086" width="14.6640625" style="5" customWidth="1"/>
    <col min="4087" max="4087" width="16.33203125" style="5" customWidth="1"/>
    <col min="4088" max="4088" width="20.21875" style="5" customWidth="1"/>
    <col min="4089" max="4089" width="21" style="5" customWidth="1"/>
    <col min="4090" max="4090" width="13.88671875" style="5" bestFit="1" customWidth="1"/>
    <col min="4091" max="4091" width="0" style="5" hidden="1" customWidth="1"/>
    <col min="4092" max="4092" width="14.5546875" style="5" customWidth="1"/>
    <col min="4093" max="4093" width="16.5546875" style="5" bestFit="1" customWidth="1"/>
    <col min="4094" max="4094" width="36.5546875" style="5" customWidth="1"/>
    <col min="4095" max="4095" width="21.77734375" style="5" customWidth="1"/>
    <col min="4096" max="4096" width="20.44140625" style="5" customWidth="1"/>
    <col min="4097" max="4097" width="14.88671875" style="5" bestFit="1" customWidth="1"/>
    <col min="4098" max="4098" width="18.109375" style="5" customWidth="1"/>
    <col min="4099" max="4099" width="18.44140625" style="5" customWidth="1"/>
    <col min="4100" max="4100" width="17.77734375" style="5" customWidth="1"/>
    <col min="4101" max="4101" width="10.6640625" style="5"/>
    <col min="4102" max="4102" width="13" style="5" customWidth="1"/>
    <col min="4103" max="4103" width="12.5546875" style="5" customWidth="1"/>
    <col min="4104" max="4104" width="12.21875" style="5" customWidth="1"/>
    <col min="4105" max="4106" width="10.6640625" style="5"/>
    <col min="4107" max="4107" width="53" style="5" bestFit="1" customWidth="1"/>
    <col min="4108" max="4108" width="4.109375" style="5" bestFit="1" customWidth="1"/>
    <col min="4109" max="4109" width="10.6640625" style="5"/>
    <col min="4110" max="4110" width="12" style="5" bestFit="1" customWidth="1"/>
    <col min="4111" max="4324" width="10.6640625" style="5"/>
    <col min="4325" max="4325" width="14.21875" style="5" bestFit="1" customWidth="1"/>
    <col min="4326" max="4327" width="10.6640625" style="5"/>
    <col min="4328" max="4328" width="19.6640625" style="5" bestFit="1" customWidth="1"/>
    <col min="4329" max="4329" width="26.6640625" style="5" bestFit="1" customWidth="1"/>
    <col min="4330" max="4330" width="12.44140625" style="5" bestFit="1" customWidth="1"/>
    <col min="4331" max="4331" width="11" style="5" bestFit="1" customWidth="1"/>
    <col min="4332" max="4335" width="10.6640625" style="5"/>
    <col min="4336" max="4336" width="60" style="5" customWidth="1"/>
    <col min="4337" max="4337" width="19.33203125" style="5" customWidth="1"/>
    <col min="4338" max="4338" width="32.33203125" style="5" customWidth="1"/>
    <col min="4339" max="4339" width="16.109375" style="5" customWidth="1"/>
    <col min="4340" max="4340" width="14.88671875" style="5" customWidth="1"/>
    <col min="4341" max="4341" width="19.33203125" style="5" customWidth="1"/>
    <col min="4342" max="4342" width="14.6640625" style="5" customWidth="1"/>
    <col min="4343" max="4343" width="16.33203125" style="5" customWidth="1"/>
    <col min="4344" max="4344" width="20.21875" style="5" customWidth="1"/>
    <col min="4345" max="4345" width="21" style="5" customWidth="1"/>
    <col min="4346" max="4346" width="13.88671875" style="5" bestFit="1" customWidth="1"/>
    <col min="4347" max="4347" width="0" style="5" hidden="1" customWidth="1"/>
    <col min="4348" max="4348" width="14.5546875" style="5" customWidth="1"/>
    <col min="4349" max="4349" width="16.5546875" style="5" bestFit="1" customWidth="1"/>
    <col min="4350" max="4350" width="36.5546875" style="5" customWidth="1"/>
    <col min="4351" max="4351" width="21.77734375" style="5" customWidth="1"/>
    <col min="4352" max="4352" width="20.44140625" style="5" customWidth="1"/>
    <col min="4353" max="4353" width="14.88671875" style="5" bestFit="1" customWidth="1"/>
    <col min="4354" max="4354" width="18.109375" style="5" customWidth="1"/>
    <col min="4355" max="4355" width="18.44140625" style="5" customWidth="1"/>
    <col min="4356" max="4356" width="17.77734375" style="5" customWidth="1"/>
    <col min="4357" max="4357" width="10.6640625" style="5"/>
    <col min="4358" max="4358" width="13" style="5" customWidth="1"/>
    <col min="4359" max="4359" width="12.5546875" style="5" customWidth="1"/>
    <col min="4360" max="4360" width="12.21875" style="5" customWidth="1"/>
    <col min="4361" max="4362" width="10.6640625" style="5"/>
    <col min="4363" max="4363" width="53" style="5" bestFit="1" customWidth="1"/>
    <col min="4364" max="4364" width="4.109375" style="5" bestFit="1" customWidth="1"/>
    <col min="4365" max="4365" width="10.6640625" style="5"/>
    <col min="4366" max="4366" width="12" style="5" bestFit="1" customWidth="1"/>
    <col min="4367" max="4580" width="10.6640625" style="5"/>
    <col min="4581" max="4581" width="14.21875" style="5" bestFit="1" customWidth="1"/>
    <col min="4582" max="4583" width="10.6640625" style="5"/>
    <col min="4584" max="4584" width="19.6640625" style="5" bestFit="1" customWidth="1"/>
    <col min="4585" max="4585" width="26.6640625" style="5" bestFit="1" customWidth="1"/>
    <col min="4586" max="4586" width="12.44140625" style="5" bestFit="1" customWidth="1"/>
    <col min="4587" max="4587" width="11" style="5" bestFit="1" customWidth="1"/>
    <col min="4588" max="4591" width="10.6640625" style="5"/>
    <col min="4592" max="4592" width="60" style="5" customWidth="1"/>
    <col min="4593" max="4593" width="19.33203125" style="5" customWidth="1"/>
    <col min="4594" max="4594" width="32.33203125" style="5" customWidth="1"/>
    <col min="4595" max="4595" width="16.109375" style="5" customWidth="1"/>
    <col min="4596" max="4596" width="14.88671875" style="5" customWidth="1"/>
    <col min="4597" max="4597" width="19.33203125" style="5" customWidth="1"/>
    <col min="4598" max="4598" width="14.6640625" style="5" customWidth="1"/>
    <col min="4599" max="4599" width="16.33203125" style="5" customWidth="1"/>
    <col min="4600" max="4600" width="20.21875" style="5" customWidth="1"/>
    <col min="4601" max="4601" width="21" style="5" customWidth="1"/>
    <col min="4602" max="4602" width="13.88671875" style="5" bestFit="1" customWidth="1"/>
    <col min="4603" max="4603" width="0" style="5" hidden="1" customWidth="1"/>
    <col min="4604" max="4604" width="14.5546875" style="5" customWidth="1"/>
    <col min="4605" max="4605" width="16.5546875" style="5" bestFit="1" customWidth="1"/>
    <col min="4606" max="4606" width="36.5546875" style="5" customWidth="1"/>
    <col min="4607" max="4607" width="21.77734375" style="5" customWidth="1"/>
    <col min="4608" max="4608" width="20.44140625" style="5" customWidth="1"/>
    <col min="4609" max="4609" width="14.88671875" style="5" bestFit="1" customWidth="1"/>
    <col min="4610" max="4610" width="18.109375" style="5" customWidth="1"/>
    <col min="4611" max="4611" width="18.44140625" style="5" customWidth="1"/>
    <col min="4612" max="4612" width="17.77734375" style="5" customWidth="1"/>
    <col min="4613" max="4613" width="10.6640625" style="5"/>
    <col min="4614" max="4614" width="13" style="5" customWidth="1"/>
    <col min="4615" max="4615" width="12.5546875" style="5" customWidth="1"/>
    <col min="4616" max="4616" width="12.21875" style="5" customWidth="1"/>
    <col min="4617" max="4618" width="10.6640625" style="5"/>
    <col min="4619" max="4619" width="53" style="5" bestFit="1" customWidth="1"/>
    <col min="4620" max="4620" width="4.109375" style="5" bestFit="1" customWidth="1"/>
    <col min="4621" max="4621" width="10.6640625" style="5"/>
    <col min="4622" max="4622" width="12" style="5" bestFit="1" customWidth="1"/>
    <col min="4623" max="4836" width="10.6640625" style="5"/>
    <col min="4837" max="4837" width="14.21875" style="5" bestFit="1" customWidth="1"/>
    <col min="4838" max="4839" width="10.6640625" style="5"/>
    <col min="4840" max="4840" width="19.6640625" style="5" bestFit="1" customWidth="1"/>
    <col min="4841" max="4841" width="26.6640625" style="5" bestFit="1" customWidth="1"/>
    <col min="4842" max="4842" width="12.44140625" style="5" bestFit="1" customWidth="1"/>
    <col min="4843" max="4843" width="11" style="5" bestFit="1" customWidth="1"/>
    <col min="4844" max="4847" width="10.6640625" style="5"/>
    <col min="4848" max="4848" width="60" style="5" customWidth="1"/>
    <col min="4849" max="4849" width="19.33203125" style="5" customWidth="1"/>
    <col min="4850" max="4850" width="32.33203125" style="5" customWidth="1"/>
    <col min="4851" max="4851" width="16.109375" style="5" customWidth="1"/>
    <col min="4852" max="4852" width="14.88671875" style="5" customWidth="1"/>
    <col min="4853" max="4853" width="19.33203125" style="5" customWidth="1"/>
    <col min="4854" max="4854" width="14.6640625" style="5" customWidth="1"/>
    <col min="4855" max="4855" width="16.33203125" style="5" customWidth="1"/>
    <col min="4856" max="4856" width="20.21875" style="5" customWidth="1"/>
    <col min="4857" max="4857" width="21" style="5" customWidth="1"/>
    <col min="4858" max="4858" width="13.88671875" style="5" bestFit="1" customWidth="1"/>
    <col min="4859" max="4859" width="0" style="5" hidden="1" customWidth="1"/>
    <col min="4860" max="4860" width="14.5546875" style="5" customWidth="1"/>
    <col min="4861" max="4861" width="16.5546875" style="5" bestFit="1" customWidth="1"/>
    <col min="4862" max="4862" width="36.5546875" style="5" customWidth="1"/>
    <col min="4863" max="4863" width="21.77734375" style="5" customWidth="1"/>
    <col min="4864" max="4864" width="20.44140625" style="5" customWidth="1"/>
    <col min="4865" max="4865" width="14.88671875" style="5" bestFit="1" customWidth="1"/>
    <col min="4866" max="4866" width="18.109375" style="5" customWidth="1"/>
    <col min="4867" max="4867" width="18.44140625" style="5" customWidth="1"/>
    <col min="4868" max="4868" width="17.77734375" style="5" customWidth="1"/>
    <col min="4869" max="4869" width="10.6640625" style="5"/>
    <col min="4870" max="4870" width="13" style="5" customWidth="1"/>
    <col min="4871" max="4871" width="12.5546875" style="5" customWidth="1"/>
    <col min="4872" max="4872" width="12.21875" style="5" customWidth="1"/>
    <col min="4873" max="4874" width="10.6640625" style="5"/>
    <col min="4875" max="4875" width="53" style="5" bestFit="1" customWidth="1"/>
    <col min="4876" max="4876" width="4.109375" style="5" bestFit="1" customWidth="1"/>
    <col min="4877" max="4877" width="10.6640625" style="5"/>
    <col min="4878" max="4878" width="12" style="5" bestFit="1" customWidth="1"/>
    <col min="4879" max="5092" width="10.6640625" style="5"/>
    <col min="5093" max="5093" width="14.21875" style="5" bestFit="1" customWidth="1"/>
    <col min="5094" max="5095" width="10.6640625" style="5"/>
    <col min="5096" max="5096" width="19.6640625" style="5" bestFit="1" customWidth="1"/>
    <col min="5097" max="5097" width="26.6640625" style="5" bestFit="1" customWidth="1"/>
    <col min="5098" max="5098" width="12.44140625" style="5" bestFit="1" customWidth="1"/>
    <col min="5099" max="5099" width="11" style="5" bestFit="1" customWidth="1"/>
    <col min="5100" max="5103" width="10.6640625" style="5"/>
    <col min="5104" max="5104" width="60" style="5" customWidth="1"/>
    <col min="5105" max="5105" width="19.33203125" style="5" customWidth="1"/>
    <col min="5106" max="5106" width="32.33203125" style="5" customWidth="1"/>
    <col min="5107" max="5107" width="16.109375" style="5" customWidth="1"/>
    <col min="5108" max="5108" width="14.88671875" style="5" customWidth="1"/>
    <col min="5109" max="5109" width="19.33203125" style="5" customWidth="1"/>
    <col min="5110" max="5110" width="14.6640625" style="5" customWidth="1"/>
    <col min="5111" max="5111" width="16.33203125" style="5" customWidth="1"/>
    <col min="5112" max="5112" width="20.21875" style="5" customWidth="1"/>
    <col min="5113" max="5113" width="21" style="5" customWidth="1"/>
    <col min="5114" max="5114" width="13.88671875" style="5" bestFit="1" customWidth="1"/>
    <col min="5115" max="5115" width="0" style="5" hidden="1" customWidth="1"/>
    <col min="5116" max="5116" width="14.5546875" style="5" customWidth="1"/>
    <col min="5117" max="5117" width="16.5546875" style="5" bestFit="1" customWidth="1"/>
    <col min="5118" max="5118" width="36.5546875" style="5" customWidth="1"/>
    <col min="5119" max="5119" width="21.77734375" style="5" customWidth="1"/>
    <col min="5120" max="5120" width="20.44140625" style="5" customWidth="1"/>
    <col min="5121" max="5121" width="14.88671875" style="5" bestFit="1" customWidth="1"/>
    <col min="5122" max="5122" width="18.109375" style="5" customWidth="1"/>
    <col min="5123" max="5123" width="18.44140625" style="5" customWidth="1"/>
    <col min="5124" max="5124" width="17.77734375" style="5" customWidth="1"/>
    <col min="5125" max="5125" width="10.6640625" style="5"/>
    <col min="5126" max="5126" width="13" style="5" customWidth="1"/>
    <col min="5127" max="5127" width="12.5546875" style="5" customWidth="1"/>
    <col min="5128" max="5128" width="12.21875" style="5" customWidth="1"/>
    <col min="5129" max="5130" width="10.6640625" style="5"/>
    <col min="5131" max="5131" width="53" style="5" bestFit="1" customWidth="1"/>
    <col min="5132" max="5132" width="4.109375" style="5" bestFit="1" customWidth="1"/>
    <col min="5133" max="5133" width="10.6640625" style="5"/>
    <col min="5134" max="5134" width="12" style="5" bestFit="1" customWidth="1"/>
    <col min="5135" max="5348" width="10.6640625" style="5"/>
    <col min="5349" max="5349" width="14.21875" style="5" bestFit="1" customWidth="1"/>
    <col min="5350" max="5351" width="10.6640625" style="5"/>
    <col min="5352" max="5352" width="19.6640625" style="5" bestFit="1" customWidth="1"/>
    <col min="5353" max="5353" width="26.6640625" style="5" bestFit="1" customWidth="1"/>
    <col min="5354" max="5354" width="12.44140625" style="5" bestFit="1" customWidth="1"/>
    <col min="5355" max="5355" width="11" style="5" bestFit="1" customWidth="1"/>
    <col min="5356" max="5359" width="10.6640625" style="5"/>
    <col min="5360" max="5360" width="60" style="5" customWidth="1"/>
    <col min="5361" max="5361" width="19.33203125" style="5" customWidth="1"/>
    <col min="5362" max="5362" width="32.33203125" style="5" customWidth="1"/>
    <col min="5363" max="5363" width="16.109375" style="5" customWidth="1"/>
    <col min="5364" max="5364" width="14.88671875" style="5" customWidth="1"/>
    <col min="5365" max="5365" width="19.33203125" style="5" customWidth="1"/>
    <col min="5366" max="5366" width="14.6640625" style="5" customWidth="1"/>
    <col min="5367" max="5367" width="16.33203125" style="5" customWidth="1"/>
    <col min="5368" max="5368" width="20.21875" style="5" customWidth="1"/>
    <col min="5369" max="5369" width="21" style="5" customWidth="1"/>
    <col min="5370" max="5370" width="13.88671875" style="5" bestFit="1" customWidth="1"/>
    <col min="5371" max="5371" width="0" style="5" hidden="1" customWidth="1"/>
    <col min="5372" max="5372" width="14.5546875" style="5" customWidth="1"/>
    <col min="5373" max="5373" width="16.5546875" style="5" bestFit="1" customWidth="1"/>
    <col min="5374" max="5374" width="36.5546875" style="5" customWidth="1"/>
    <col min="5375" max="5375" width="21.77734375" style="5" customWidth="1"/>
    <col min="5376" max="5376" width="20.44140625" style="5" customWidth="1"/>
    <col min="5377" max="5377" width="14.88671875" style="5" bestFit="1" customWidth="1"/>
    <col min="5378" max="5378" width="18.109375" style="5" customWidth="1"/>
    <col min="5379" max="5379" width="18.44140625" style="5" customWidth="1"/>
    <col min="5380" max="5380" width="17.77734375" style="5" customWidth="1"/>
    <col min="5381" max="5381" width="10.6640625" style="5"/>
    <col min="5382" max="5382" width="13" style="5" customWidth="1"/>
    <col min="5383" max="5383" width="12.5546875" style="5" customWidth="1"/>
    <col min="5384" max="5384" width="12.21875" style="5" customWidth="1"/>
    <col min="5385" max="5386" width="10.6640625" style="5"/>
    <col min="5387" max="5387" width="53" style="5" bestFit="1" customWidth="1"/>
    <col min="5388" max="5388" width="4.109375" style="5" bestFit="1" customWidth="1"/>
    <col min="5389" max="5389" width="10.6640625" style="5"/>
    <col min="5390" max="5390" width="12" style="5" bestFit="1" customWidth="1"/>
    <col min="5391" max="5604" width="10.6640625" style="5"/>
    <col min="5605" max="5605" width="14.21875" style="5" bestFit="1" customWidth="1"/>
    <col min="5606" max="5607" width="10.6640625" style="5"/>
    <col min="5608" max="5608" width="19.6640625" style="5" bestFit="1" customWidth="1"/>
    <col min="5609" max="5609" width="26.6640625" style="5" bestFit="1" customWidth="1"/>
    <col min="5610" max="5610" width="12.44140625" style="5" bestFit="1" customWidth="1"/>
    <col min="5611" max="5611" width="11" style="5" bestFit="1" customWidth="1"/>
    <col min="5612" max="5615" width="10.6640625" style="5"/>
    <col min="5616" max="5616" width="60" style="5" customWidth="1"/>
    <col min="5617" max="5617" width="19.33203125" style="5" customWidth="1"/>
    <col min="5618" max="5618" width="32.33203125" style="5" customWidth="1"/>
    <col min="5619" max="5619" width="16.109375" style="5" customWidth="1"/>
    <col min="5620" max="5620" width="14.88671875" style="5" customWidth="1"/>
    <col min="5621" max="5621" width="19.33203125" style="5" customWidth="1"/>
    <col min="5622" max="5622" width="14.6640625" style="5" customWidth="1"/>
    <col min="5623" max="5623" width="16.33203125" style="5" customWidth="1"/>
    <col min="5624" max="5624" width="20.21875" style="5" customWidth="1"/>
    <col min="5625" max="5625" width="21" style="5" customWidth="1"/>
    <col min="5626" max="5626" width="13.88671875" style="5" bestFit="1" customWidth="1"/>
    <col min="5627" max="5627" width="0" style="5" hidden="1" customWidth="1"/>
    <col min="5628" max="5628" width="14.5546875" style="5" customWidth="1"/>
    <col min="5629" max="5629" width="16.5546875" style="5" bestFit="1" customWidth="1"/>
    <col min="5630" max="5630" width="36.5546875" style="5" customWidth="1"/>
    <col min="5631" max="5631" width="21.77734375" style="5" customWidth="1"/>
    <col min="5632" max="5632" width="20.44140625" style="5" customWidth="1"/>
    <col min="5633" max="5633" width="14.88671875" style="5" bestFit="1" customWidth="1"/>
    <col min="5634" max="5634" width="18.109375" style="5" customWidth="1"/>
    <col min="5635" max="5635" width="18.44140625" style="5" customWidth="1"/>
    <col min="5636" max="5636" width="17.77734375" style="5" customWidth="1"/>
    <col min="5637" max="5637" width="10.6640625" style="5"/>
    <col min="5638" max="5638" width="13" style="5" customWidth="1"/>
    <col min="5639" max="5639" width="12.5546875" style="5" customWidth="1"/>
    <col min="5640" max="5640" width="12.21875" style="5" customWidth="1"/>
    <col min="5641" max="5642" width="10.6640625" style="5"/>
    <col min="5643" max="5643" width="53" style="5" bestFit="1" customWidth="1"/>
    <col min="5644" max="5644" width="4.109375" style="5" bestFit="1" customWidth="1"/>
    <col min="5645" max="5645" width="10.6640625" style="5"/>
    <col min="5646" max="5646" width="12" style="5" bestFit="1" customWidth="1"/>
    <col min="5647" max="5860" width="10.6640625" style="5"/>
    <col min="5861" max="5861" width="14.21875" style="5" bestFit="1" customWidth="1"/>
    <col min="5862" max="5863" width="10.6640625" style="5"/>
    <col min="5864" max="5864" width="19.6640625" style="5" bestFit="1" customWidth="1"/>
    <col min="5865" max="5865" width="26.6640625" style="5" bestFit="1" customWidth="1"/>
    <col min="5866" max="5866" width="12.44140625" style="5" bestFit="1" customWidth="1"/>
    <col min="5867" max="5867" width="11" style="5" bestFit="1" customWidth="1"/>
    <col min="5868" max="5871" width="10.6640625" style="5"/>
    <col min="5872" max="5872" width="60" style="5" customWidth="1"/>
    <col min="5873" max="5873" width="19.33203125" style="5" customWidth="1"/>
    <col min="5874" max="5874" width="32.33203125" style="5" customWidth="1"/>
    <col min="5875" max="5875" width="16.109375" style="5" customWidth="1"/>
    <col min="5876" max="5876" width="14.88671875" style="5" customWidth="1"/>
    <col min="5877" max="5877" width="19.33203125" style="5" customWidth="1"/>
    <col min="5878" max="5878" width="14.6640625" style="5" customWidth="1"/>
    <col min="5879" max="5879" width="16.33203125" style="5" customWidth="1"/>
    <col min="5880" max="5880" width="20.21875" style="5" customWidth="1"/>
    <col min="5881" max="5881" width="21" style="5" customWidth="1"/>
    <col min="5882" max="5882" width="13.88671875" style="5" bestFit="1" customWidth="1"/>
    <col min="5883" max="5883" width="0" style="5" hidden="1" customWidth="1"/>
    <col min="5884" max="5884" width="14.5546875" style="5" customWidth="1"/>
    <col min="5885" max="5885" width="16.5546875" style="5" bestFit="1" customWidth="1"/>
    <col min="5886" max="5886" width="36.5546875" style="5" customWidth="1"/>
    <col min="5887" max="5887" width="21.77734375" style="5" customWidth="1"/>
    <col min="5888" max="5888" width="20.44140625" style="5" customWidth="1"/>
    <col min="5889" max="5889" width="14.88671875" style="5" bestFit="1" customWidth="1"/>
    <col min="5890" max="5890" width="18.109375" style="5" customWidth="1"/>
    <col min="5891" max="5891" width="18.44140625" style="5" customWidth="1"/>
    <col min="5892" max="5892" width="17.77734375" style="5" customWidth="1"/>
    <col min="5893" max="5893" width="10.6640625" style="5"/>
    <col min="5894" max="5894" width="13" style="5" customWidth="1"/>
    <col min="5895" max="5895" width="12.5546875" style="5" customWidth="1"/>
    <col min="5896" max="5896" width="12.21875" style="5" customWidth="1"/>
    <col min="5897" max="5898" width="10.6640625" style="5"/>
    <col min="5899" max="5899" width="53" style="5" bestFit="1" customWidth="1"/>
    <col min="5900" max="5900" width="4.109375" style="5" bestFit="1" customWidth="1"/>
    <col min="5901" max="5901" width="10.6640625" style="5"/>
    <col min="5902" max="5902" width="12" style="5" bestFit="1" customWidth="1"/>
    <col min="5903" max="6116" width="10.6640625" style="5"/>
    <col min="6117" max="6117" width="14.21875" style="5" bestFit="1" customWidth="1"/>
    <col min="6118" max="6119" width="10.6640625" style="5"/>
    <col min="6120" max="6120" width="19.6640625" style="5" bestFit="1" customWidth="1"/>
    <col min="6121" max="6121" width="26.6640625" style="5" bestFit="1" customWidth="1"/>
    <col min="6122" max="6122" width="12.44140625" style="5" bestFit="1" customWidth="1"/>
    <col min="6123" max="6123" width="11" style="5" bestFit="1" customWidth="1"/>
    <col min="6124" max="6127" width="10.6640625" style="5"/>
    <col min="6128" max="6128" width="60" style="5" customWidth="1"/>
    <col min="6129" max="6129" width="19.33203125" style="5" customWidth="1"/>
    <col min="6130" max="6130" width="32.33203125" style="5" customWidth="1"/>
    <col min="6131" max="6131" width="16.109375" style="5" customWidth="1"/>
    <col min="6132" max="6132" width="14.88671875" style="5" customWidth="1"/>
    <col min="6133" max="6133" width="19.33203125" style="5" customWidth="1"/>
    <col min="6134" max="6134" width="14.6640625" style="5" customWidth="1"/>
    <col min="6135" max="6135" width="16.33203125" style="5" customWidth="1"/>
    <col min="6136" max="6136" width="20.21875" style="5" customWidth="1"/>
    <col min="6137" max="6137" width="21" style="5" customWidth="1"/>
    <col min="6138" max="6138" width="13.88671875" style="5" bestFit="1" customWidth="1"/>
    <col min="6139" max="6139" width="0" style="5" hidden="1" customWidth="1"/>
    <col min="6140" max="6140" width="14.5546875" style="5" customWidth="1"/>
    <col min="6141" max="6141" width="16.5546875" style="5" bestFit="1" customWidth="1"/>
    <col min="6142" max="6142" width="36.5546875" style="5" customWidth="1"/>
    <col min="6143" max="6143" width="21.77734375" style="5" customWidth="1"/>
    <col min="6144" max="6144" width="20.44140625" style="5" customWidth="1"/>
    <col min="6145" max="6145" width="14.88671875" style="5" bestFit="1" customWidth="1"/>
    <col min="6146" max="6146" width="18.109375" style="5" customWidth="1"/>
    <col min="6147" max="6147" width="18.44140625" style="5" customWidth="1"/>
    <col min="6148" max="6148" width="17.77734375" style="5" customWidth="1"/>
    <col min="6149" max="6149" width="10.6640625" style="5"/>
    <col min="6150" max="6150" width="13" style="5" customWidth="1"/>
    <col min="6151" max="6151" width="12.5546875" style="5" customWidth="1"/>
    <col min="6152" max="6152" width="12.21875" style="5" customWidth="1"/>
    <col min="6153" max="6154" width="10.6640625" style="5"/>
    <col min="6155" max="6155" width="53" style="5" bestFit="1" customWidth="1"/>
    <col min="6156" max="6156" width="4.109375" style="5" bestFit="1" customWidth="1"/>
    <col min="6157" max="6157" width="10.6640625" style="5"/>
    <col min="6158" max="6158" width="12" style="5" bestFit="1" customWidth="1"/>
    <col min="6159" max="6372" width="10.6640625" style="5"/>
    <col min="6373" max="6373" width="14.21875" style="5" bestFit="1" customWidth="1"/>
    <col min="6374" max="6375" width="10.6640625" style="5"/>
    <col min="6376" max="6376" width="19.6640625" style="5" bestFit="1" customWidth="1"/>
    <col min="6377" max="6377" width="26.6640625" style="5" bestFit="1" customWidth="1"/>
    <col min="6378" max="6378" width="12.44140625" style="5" bestFit="1" customWidth="1"/>
    <col min="6379" max="6379" width="11" style="5" bestFit="1" customWidth="1"/>
    <col min="6380" max="6383" width="10.6640625" style="5"/>
    <col min="6384" max="6384" width="60" style="5" customWidth="1"/>
    <col min="6385" max="6385" width="19.33203125" style="5" customWidth="1"/>
    <col min="6386" max="6386" width="32.33203125" style="5" customWidth="1"/>
    <col min="6387" max="6387" width="16.109375" style="5" customWidth="1"/>
    <col min="6388" max="6388" width="14.88671875" style="5" customWidth="1"/>
    <col min="6389" max="6389" width="19.33203125" style="5" customWidth="1"/>
    <col min="6390" max="6390" width="14.6640625" style="5" customWidth="1"/>
    <col min="6391" max="6391" width="16.33203125" style="5" customWidth="1"/>
    <col min="6392" max="6392" width="20.21875" style="5" customWidth="1"/>
    <col min="6393" max="6393" width="21" style="5" customWidth="1"/>
    <col min="6394" max="6394" width="13.88671875" style="5" bestFit="1" customWidth="1"/>
    <col min="6395" max="6395" width="0" style="5" hidden="1" customWidth="1"/>
    <col min="6396" max="6396" width="14.5546875" style="5" customWidth="1"/>
    <col min="6397" max="6397" width="16.5546875" style="5" bestFit="1" customWidth="1"/>
    <col min="6398" max="6398" width="36.5546875" style="5" customWidth="1"/>
    <col min="6399" max="6399" width="21.77734375" style="5" customWidth="1"/>
    <col min="6400" max="6400" width="20.44140625" style="5" customWidth="1"/>
    <col min="6401" max="6401" width="14.88671875" style="5" bestFit="1" customWidth="1"/>
    <col min="6402" max="6402" width="18.109375" style="5" customWidth="1"/>
    <col min="6403" max="6403" width="18.44140625" style="5" customWidth="1"/>
    <col min="6404" max="6404" width="17.77734375" style="5" customWidth="1"/>
    <col min="6405" max="6405" width="10.6640625" style="5"/>
    <col min="6406" max="6406" width="13" style="5" customWidth="1"/>
    <col min="6407" max="6407" width="12.5546875" style="5" customWidth="1"/>
    <col min="6408" max="6408" width="12.21875" style="5" customWidth="1"/>
    <col min="6409" max="6410" width="10.6640625" style="5"/>
    <col min="6411" max="6411" width="53" style="5" bestFit="1" customWidth="1"/>
    <col min="6412" max="6412" width="4.109375" style="5" bestFit="1" customWidth="1"/>
    <col min="6413" max="6413" width="10.6640625" style="5"/>
    <col min="6414" max="6414" width="12" style="5" bestFit="1" customWidth="1"/>
    <col min="6415" max="6628" width="10.6640625" style="5"/>
    <col min="6629" max="6629" width="14.21875" style="5" bestFit="1" customWidth="1"/>
    <col min="6630" max="6631" width="10.6640625" style="5"/>
    <col min="6632" max="6632" width="19.6640625" style="5" bestFit="1" customWidth="1"/>
    <col min="6633" max="6633" width="26.6640625" style="5" bestFit="1" customWidth="1"/>
    <col min="6634" max="6634" width="12.44140625" style="5" bestFit="1" customWidth="1"/>
    <col min="6635" max="6635" width="11" style="5" bestFit="1" customWidth="1"/>
    <col min="6636" max="6639" width="10.6640625" style="5"/>
    <col min="6640" max="6640" width="60" style="5" customWidth="1"/>
    <col min="6641" max="6641" width="19.33203125" style="5" customWidth="1"/>
    <col min="6642" max="6642" width="32.33203125" style="5" customWidth="1"/>
    <col min="6643" max="6643" width="16.109375" style="5" customWidth="1"/>
    <col min="6644" max="6644" width="14.88671875" style="5" customWidth="1"/>
    <col min="6645" max="6645" width="19.33203125" style="5" customWidth="1"/>
    <col min="6646" max="6646" width="14.6640625" style="5" customWidth="1"/>
    <col min="6647" max="6647" width="16.33203125" style="5" customWidth="1"/>
    <col min="6648" max="6648" width="20.21875" style="5" customWidth="1"/>
    <col min="6649" max="6649" width="21" style="5" customWidth="1"/>
    <col min="6650" max="6650" width="13.88671875" style="5" bestFit="1" customWidth="1"/>
    <col min="6651" max="6651" width="0" style="5" hidden="1" customWidth="1"/>
    <col min="6652" max="6652" width="14.5546875" style="5" customWidth="1"/>
    <col min="6653" max="6653" width="16.5546875" style="5" bestFit="1" customWidth="1"/>
    <col min="6654" max="6654" width="36.5546875" style="5" customWidth="1"/>
    <col min="6655" max="6655" width="21.77734375" style="5" customWidth="1"/>
    <col min="6656" max="6656" width="20.44140625" style="5" customWidth="1"/>
    <col min="6657" max="6657" width="14.88671875" style="5" bestFit="1" customWidth="1"/>
    <col min="6658" max="6658" width="18.109375" style="5" customWidth="1"/>
    <col min="6659" max="6659" width="18.44140625" style="5" customWidth="1"/>
    <col min="6660" max="6660" width="17.77734375" style="5" customWidth="1"/>
    <col min="6661" max="6661" width="10.6640625" style="5"/>
    <col min="6662" max="6662" width="13" style="5" customWidth="1"/>
    <col min="6663" max="6663" width="12.5546875" style="5" customWidth="1"/>
    <col min="6664" max="6664" width="12.21875" style="5" customWidth="1"/>
    <col min="6665" max="6666" width="10.6640625" style="5"/>
    <col min="6667" max="6667" width="53" style="5" bestFit="1" customWidth="1"/>
    <col min="6668" max="6668" width="4.109375" style="5" bestFit="1" customWidth="1"/>
    <col min="6669" max="6669" width="10.6640625" style="5"/>
    <col min="6670" max="6670" width="12" style="5" bestFit="1" customWidth="1"/>
    <col min="6671" max="6884" width="10.6640625" style="5"/>
    <col min="6885" max="6885" width="14.21875" style="5" bestFit="1" customWidth="1"/>
    <col min="6886" max="6887" width="10.6640625" style="5"/>
    <col min="6888" max="6888" width="19.6640625" style="5" bestFit="1" customWidth="1"/>
    <col min="6889" max="6889" width="26.6640625" style="5" bestFit="1" customWidth="1"/>
    <col min="6890" max="6890" width="12.44140625" style="5" bestFit="1" customWidth="1"/>
    <col min="6891" max="6891" width="11" style="5" bestFit="1" customWidth="1"/>
    <col min="6892" max="6895" width="10.6640625" style="5"/>
    <col min="6896" max="6896" width="60" style="5" customWidth="1"/>
    <col min="6897" max="6897" width="19.33203125" style="5" customWidth="1"/>
    <col min="6898" max="6898" width="32.33203125" style="5" customWidth="1"/>
    <col min="6899" max="6899" width="16.109375" style="5" customWidth="1"/>
    <col min="6900" max="6900" width="14.88671875" style="5" customWidth="1"/>
    <col min="6901" max="6901" width="19.33203125" style="5" customWidth="1"/>
    <col min="6902" max="6902" width="14.6640625" style="5" customWidth="1"/>
    <col min="6903" max="6903" width="16.33203125" style="5" customWidth="1"/>
    <col min="6904" max="6904" width="20.21875" style="5" customWidth="1"/>
    <col min="6905" max="6905" width="21" style="5" customWidth="1"/>
    <col min="6906" max="6906" width="13.88671875" style="5" bestFit="1" customWidth="1"/>
    <col min="6907" max="6907" width="0" style="5" hidden="1" customWidth="1"/>
    <col min="6908" max="6908" width="14.5546875" style="5" customWidth="1"/>
    <col min="6909" max="6909" width="16.5546875" style="5" bestFit="1" customWidth="1"/>
    <col min="6910" max="6910" width="36.5546875" style="5" customWidth="1"/>
    <col min="6911" max="6911" width="21.77734375" style="5" customWidth="1"/>
    <col min="6912" max="6912" width="20.44140625" style="5" customWidth="1"/>
    <col min="6913" max="6913" width="14.88671875" style="5" bestFit="1" customWidth="1"/>
    <col min="6914" max="6914" width="18.109375" style="5" customWidth="1"/>
    <col min="6915" max="6915" width="18.44140625" style="5" customWidth="1"/>
    <col min="6916" max="6916" width="17.77734375" style="5" customWidth="1"/>
    <col min="6917" max="6917" width="10.6640625" style="5"/>
    <col min="6918" max="6918" width="13" style="5" customWidth="1"/>
    <col min="6919" max="6919" width="12.5546875" style="5" customWidth="1"/>
    <col min="6920" max="6920" width="12.21875" style="5" customWidth="1"/>
    <col min="6921" max="6922" width="10.6640625" style="5"/>
    <col min="6923" max="6923" width="53" style="5" bestFit="1" customWidth="1"/>
    <col min="6924" max="6924" width="4.109375" style="5" bestFit="1" customWidth="1"/>
    <col min="6925" max="6925" width="10.6640625" style="5"/>
    <col min="6926" max="6926" width="12" style="5" bestFit="1" customWidth="1"/>
    <col min="6927" max="7140" width="10.6640625" style="5"/>
    <col min="7141" max="7141" width="14.21875" style="5" bestFit="1" customWidth="1"/>
    <col min="7142" max="7143" width="10.6640625" style="5"/>
    <col min="7144" max="7144" width="19.6640625" style="5" bestFit="1" customWidth="1"/>
    <col min="7145" max="7145" width="26.6640625" style="5" bestFit="1" customWidth="1"/>
    <col min="7146" max="7146" width="12.44140625" style="5" bestFit="1" customWidth="1"/>
    <col min="7147" max="7147" width="11" style="5" bestFit="1" customWidth="1"/>
    <col min="7148" max="7151" width="10.6640625" style="5"/>
    <col min="7152" max="7152" width="60" style="5" customWidth="1"/>
    <col min="7153" max="7153" width="19.33203125" style="5" customWidth="1"/>
    <col min="7154" max="7154" width="32.33203125" style="5" customWidth="1"/>
    <col min="7155" max="7155" width="16.109375" style="5" customWidth="1"/>
    <col min="7156" max="7156" width="14.88671875" style="5" customWidth="1"/>
    <col min="7157" max="7157" width="19.33203125" style="5" customWidth="1"/>
    <col min="7158" max="7158" width="14.6640625" style="5" customWidth="1"/>
    <col min="7159" max="7159" width="16.33203125" style="5" customWidth="1"/>
    <col min="7160" max="7160" width="20.21875" style="5" customWidth="1"/>
    <col min="7161" max="7161" width="21" style="5" customWidth="1"/>
    <col min="7162" max="7162" width="13.88671875" style="5" bestFit="1" customWidth="1"/>
    <col min="7163" max="7163" width="0" style="5" hidden="1" customWidth="1"/>
    <col min="7164" max="7164" width="14.5546875" style="5" customWidth="1"/>
    <col min="7165" max="7165" width="16.5546875" style="5" bestFit="1" customWidth="1"/>
    <col min="7166" max="7166" width="36.5546875" style="5" customWidth="1"/>
    <col min="7167" max="7167" width="21.77734375" style="5" customWidth="1"/>
    <col min="7168" max="7168" width="20.44140625" style="5" customWidth="1"/>
    <col min="7169" max="7169" width="14.88671875" style="5" bestFit="1" customWidth="1"/>
    <col min="7170" max="7170" width="18.109375" style="5" customWidth="1"/>
    <col min="7171" max="7171" width="18.44140625" style="5" customWidth="1"/>
    <col min="7172" max="7172" width="17.77734375" style="5" customWidth="1"/>
    <col min="7173" max="7173" width="10.6640625" style="5"/>
    <col min="7174" max="7174" width="13" style="5" customWidth="1"/>
    <col min="7175" max="7175" width="12.5546875" style="5" customWidth="1"/>
    <col min="7176" max="7176" width="12.21875" style="5" customWidth="1"/>
    <col min="7177" max="7178" width="10.6640625" style="5"/>
    <col min="7179" max="7179" width="53" style="5" bestFit="1" customWidth="1"/>
    <col min="7180" max="7180" width="4.109375" style="5" bestFit="1" customWidth="1"/>
    <col min="7181" max="7181" width="10.6640625" style="5"/>
    <col min="7182" max="7182" width="12" style="5" bestFit="1" customWidth="1"/>
    <col min="7183" max="7396" width="10.6640625" style="5"/>
    <col min="7397" max="7397" width="14.21875" style="5" bestFit="1" customWidth="1"/>
    <col min="7398" max="7399" width="10.6640625" style="5"/>
    <col min="7400" max="7400" width="19.6640625" style="5" bestFit="1" customWidth="1"/>
    <col min="7401" max="7401" width="26.6640625" style="5" bestFit="1" customWidth="1"/>
    <col min="7402" max="7402" width="12.44140625" style="5" bestFit="1" customWidth="1"/>
    <col min="7403" max="7403" width="11" style="5" bestFit="1" customWidth="1"/>
    <col min="7404" max="7407" width="10.6640625" style="5"/>
    <col min="7408" max="7408" width="60" style="5" customWidth="1"/>
    <col min="7409" max="7409" width="19.33203125" style="5" customWidth="1"/>
    <col min="7410" max="7410" width="32.33203125" style="5" customWidth="1"/>
    <col min="7411" max="7411" width="16.109375" style="5" customWidth="1"/>
    <col min="7412" max="7412" width="14.88671875" style="5" customWidth="1"/>
    <col min="7413" max="7413" width="19.33203125" style="5" customWidth="1"/>
    <col min="7414" max="7414" width="14.6640625" style="5" customWidth="1"/>
    <col min="7415" max="7415" width="16.33203125" style="5" customWidth="1"/>
    <col min="7416" max="7416" width="20.21875" style="5" customWidth="1"/>
    <col min="7417" max="7417" width="21" style="5" customWidth="1"/>
    <col min="7418" max="7418" width="13.88671875" style="5" bestFit="1" customWidth="1"/>
    <col min="7419" max="7419" width="0" style="5" hidden="1" customWidth="1"/>
    <col min="7420" max="7420" width="14.5546875" style="5" customWidth="1"/>
    <col min="7421" max="7421" width="16.5546875" style="5" bestFit="1" customWidth="1"/>
    <col min="7422" max="7422" width="36.5546875" style="5" customWidth="1"/>
    <col min="7423" max="7423" width="21.77734375" style="5" customWidth="1"/>
    <col min="7424" max="7424" width="20.44140625" style="5" customWidth="1"/>
    <col min="7425" max="7425" width="14.88671875" style="5" bestFit="1" customWidth="1"/>
    <col min="7426" max="7426" width="18.109375" style="5" customWidth="1"/>
    <col min="7427" max="7427" width="18.44140625" style="5" customWidth="1"/>
    <col min="7428" max="7428" width="17.77734375" style="5" customWidth="1"/>
    <col min="7429" max="7429" width="10.6640625" style="5"/>
    <col min="7430" max="7430" width="13" style="5" customWidth="1"/>
    <col min="7431" max="7431" width="12.5546875" style="5" customWidth="1"/>
    <col min="7432" max="7432" width="12.21875" style="5" customWidth="1"/>
    <col min="7433" max="7434" width="10.6640625" style="5"/>
    <col min="7435" max="7435" width="53" style="5" bestFit="1" customWidth="1"/>
    <col min="7436" max="7436" width="4.109375" style="5" bestFit="1" customWidth="1"/>
    <col min="7437" max="7437" width="10.6640625" style="5"/>
    <col min="7438" max="7438" width="12" style="5" bestFit="1" customWidth="1"/>
    <col min="7439" max="7652" width="10.6640625" style="5"/>
    <col min="7653" max="7653" width="14.21875" style="5" bestFit="1" customWidth="1"/>
    <col min="7654" max="7655" width="10.6640625" style="5"/>
    <col min="7656" max="7656" width="19.6640625" style="5" bestFit="1" customWidth="1"/>
    <col min="7657" max="7657" width="26.6640625" style="5" bestFit="1" customWidth="1"/>
    <col min="7658" max="7658" width="12.44140625" style="5" bestFit="1" customWidth="1"/>
    <col min="7659" max="7659" width="11" style="5" bestFit="1" customWidth="1"/>
    <col min="7660" max="7663" width="10.6640625" style="5"/>
    <col min="7664" max="7664" width="60" style="5" customWidth="1"/>
    <col min="7665" max="7665" width="19.33203125" style="5" customWidth="1"/>
    <col min="7666" max="7666" width="32.33203125" style="5" customWidth="1"/>
    <col min="7667" max="7667" width="16.109375" style="5" customWidth="1"/>
    <col min="7668" max="7668" width="14.88671875" style="5" customWidth="1"/>
    <col min="7669" max="7669" width="19.33203125" style="5" customWidth="1"/>
    <col min="7670" max="7670" width="14.6640625" style="5" customWidth="1"/>
    <col min="7671" max="7671" width="16.33203125" style="5" customWidth="1"/>
    <col min="7672" max="7672" width="20.21875" style="5" customWidth="1"/>
    <col min="7673" max="7673" width="21" style="5" customWidth="1"/>
    <col min="7674" max="7674" width="13.88671875" style="5" bestFit="1" customWidth="1"/>
    <col min="7675" max="7675" width="0" style="5" hidden="1" customWidth="1"/>
    <col min="7676" max="7676" width="14.5546875" style="5" customWidth="1"/>
    <col min="7677" max="7677" width="16.5546875" style="5" bestFit="1" customWidth="1"/>
    <col min="7678" max="7678" width="36.5546875" style="5" customWidth="1"/>
    <col min="7679" max="7679" width="21.77734375" style="5" customWidth="1"/>
    <col min="7680" max="7680" width="20.44140625" style="5" customWidth="1"/>
    <col min="7681" max="7681" width="14.88671875" style="5" bestFit="1" customWidth="1"/>
    <col min="7682" max="7682" width="18.109375" style="5" customWidth="1"/>
    <col min="7683" max="7683" width="18.44140625" style="5" customWidth="1"/>
    <col min="7684" max="7684" width="17.77734375" style="5" customWidth="1"/>
    <col min="7685" max="7685" width="10.6640625" style="5"/>
    <col min="7686" max="7686" width="13" style="5" customWidth="1"/>
    <col min="7687" max="7687" width="12.5546875" style="5" customWidth="1"/>
    <col min="7688" max="7688" width="12.21875" style="5" customWidth="1"/>
    <col min="7689" max="7690" width="10.6640625" style="5"/>
    <col min="7691" max="7691" width="53" style="5" bestFit="1" customWidth="1"/>
    <col min="7692" max="7692" width="4.109375" style="5" bestFit="1" customWidth="1"/>
    <col min="7693" max="7693" width="10.6640625" style="5"/>
    <col min="7694" max="7694" width="12" style="5" bestFit="1" customWidth="1"/>
    <col min="7695" max="7908" width="10.6640625" style="5"/>
    <col min="7909" max="7909" width="14.21875" style="5" bestFit="1" customWidth="1"/>
    <col min="7910" max="7911" width="10.6640625" style="5"/>
    <col min="7912" max="7912" width="19.6640625" style="5" bestFit="1" customWidth="1"/>
    <col min="7913" max="7913" width="26.6640625" style="5" bestFit="1" customWidth="1"/>
    <col min="7914" max="7914" width="12.44140625" style="5" bestFit="1" customWidth="1"/>
    <col min="7915" max="7915" width="11" style="5" bestFit="1" customWidth="1"/>
    <col min="7916" max="7919" width="10.6640625" style="5"/>
    <col min="7920" max="7920" width="60" style="5" customWidth="1"/>
    <col min="7921" max="7921" width="19.33203125" style="5" customWidth="1"/>
    <col min="7922" max="7922" width="32.33203125" style="5" customWidth="1"/>
    <col min="7923" max="7923" width="16.109375" style="5" customWidth="1"/>
    <col min="7924" max="7924" width="14.88671875" style="5" customWidth="1"/>
    <col min="7925" max="7925" width="19.33203125" style="5" customWidth="1"/>
    <col min="7926" max="7926" width="14.6640625" style="5" customWidth="1"/>
    <col min="7927" max="7927" width="16.33203125" style="5" customWidth="1"/>
    <col min="7928" max="7928" width="20.21875" style="5" customWidth="1"/>
    <col min="7929" max="7929" width="21" style="5" customWidth="1"/>
    <col min="7930" max="7930" width="13.88671875" style="5" bestFit="1" customWidth="1"/>
    <col min="7931" max="7931" width="0" style="5" hidden="1" customWidth="1"/>
    <col min="7932" max="7932" width="14.5546875" style="5" customWidth="1"/>
    <col min="7933" max="7933" width="16.5546875" style="5" bestFit="1" customWidth="1"/>
    <col min="7934" max="7934" width="36.5546875" style="5" customWidth="1"/>
    <col min="7935" max="7935" width="21.77734375" style="5" customWidth="1"/>
    <col min="7936" max="7936" width="20.44140625" style="5" customWidth="1"/>
    <col min="7937" max="7937" width="14.88671875" style="5" bestFit="1" customWidth="1"/>
    <col min="7938" max="7938" width="18.109375" style="5" customWidth="1"/>
    <col min="7939" max="7939" width="18.44140625" style="5" customWidth="1"/>
    <col min="7940" max="7940" width="17.77734375" style="5" customWidth="1"/>
    <col min="7941" max="7941" width="10.6640625" style="5"/>
    <col min="7942" max="7942" width="13" style="5" customWidth="1"/>
    <col min="7943" max="7943" width="12.5546875" style="5" customWidth="1"/>
    <col min="7944" max="7944" width="12.21875" style="5" customWidth="1"/>
    <col min="7945" max="7946" width="10.6640625" style="5"/>
    <col min="7947" max="7947" width="53" style="5" bestFit="1" customWidth="1"/>
    <col min="7948" max="7948" width="4.109375" style="5" bestFit="1" customWidth="1"/>
    <col min="7949" max="7949" width="10.6640625" style="5"/>
    <col min="7950" max="7950" width="12" style="5" bestFit="1" customWidth="1"/>
    <col min="7951" max="8164" width="10.6640625" style="5"/>
    <col min="8165" max="8165" width="14.21875" style="5" bestFit="1" customWidth="1"/>
    <col min="8166" max="8167" width="10.6640625" style="5"/>
    <col min="8168" max="8168" width="19.6640625" style="5" bestFit="1" customWidth="1"/>
    <col min="8169" max="8169" width="26.6640625" style="5" bestFit="1" customWidth="1"/>
    <col min="8170" max="8170" width="12.44140625" style="5" bestFit="1" customWidth="1"/>
    <col min="8171" max="8171" width="11" style="5" bestFit="1" customWidth="1"/>
    <col min="8172" max="8175" width="10.6640625" style="5"/>
    <col min="8176" max="8176" width="60" style="5" customWidth="1"/>
    <col min="8177" max="8177" width="19.33203125" style="5" customWidth="1"/>
    <col min="8178" max="8178" width="32.33203125" style="5" customWidth="1"/>
    <col min="8179" max="8179" width="16.109375" style="5" customWidth="1"/>
    <col min="8180" max="8180" width="14.88671875" style="5" customWidth="1"/>
    <col min="8181" max="8181" width="19.33203125" style="5" customWidth="1"/>
    <col min="8182" max="8182" width="14.6640625" style="5" customWidth="1"/>
    <col min="8183" max="8183" width="16.33203125" style="5" customWidth="1"/>
    <col min="8184" max="8184" width="20.21875" style="5" customWidth="1"/>
    <col min="8185" max="8185" width="21" style="5" customWidth="1"/>
    <col min="8186" max="8186" width="13.88671875" style="5" bestFit="1" customWidth="1"/>
    <col min="8187" max="8187" width="0" style="5" hidden="1" customWidth="1"/>
    <col min="8188" max="8188" width="14.5546875" style="5" customWidth="1"/>
    <col min="8189" max="8189" width="16.5546875" style="5" bestFit="1" customWidth="1"/>
    <col min="8190" max="8190" width="36.5546875" style="5" customWidth="1"/>
    <col min="8191" max="8191" width="21.77734375" style="5" customWidth="1"/>
    <col min="8192" max="8192" width="20.44140625" style="5" customWidth="1"/>
    <col min="8193" max="8193" width="14.88671875" style="5" bestFit="1" customWidth="1"/>
    <col min="8194" max="8194" width="18.109375" style="5" customWidth="1"/>
    <col min="8195" max="8195" width="18.44140625" style="5" customWidth="1"/>
    <col min="8196" max="8196" width="17.77734375" style="5" customWidth="1"/>
    <col min="8197" max="8197" width="10.6640625" style="5"/>
    <col min="8198" max="8198" width="13" style="5" customWidth="1"/>
    <col min="8199" max="8199" width="12.5546875" style="5" customWidth="1"/>
    <col min="8200" max="8200" width="12.21875" style="5" customWidth="1"/>
    <col min="8201" max="8202" width="10.6640625" style="5"/>
    <col min="8203" max="8203" width="53" style="5" bestFit="1" customWidth="1"/>
    <col min="8204" max="8204" width="4.109375" style="5" bestFit="1" customWidth="1"/>
    <col min="8205" max="8205" width="10.6640625" style="5"/>
    <col min="8206" max="8206" width="12" style="5" bestFit="1" customWidth="1"/>
    <col min="8207" max="8420" width="10.6640625" style="5"/>
    <col min="8421" max="8421" width="14.21875" style="5" bestFit="1" customWidth="1"/>
    <col min="8422" max="8423" width="10.6640625" style="5"/>
    <col min="8424" max="8424" width="19.6640625" style="5" bestFit="1" customWidth="1"/>
    <col min="8425" max="8425" width="26.6640625" style="5" bestFit="1" customWidth="1"/>
    <col min="8426" max="8426" width="12.44140625" style="5" bestFit="1" customWidth="1"/>
    <col min="8427" max="8427" width="11" style="5" bestFit="1" customWidth="1"/>
    <col min="8428" max="8431" width="10.6640625" style="5"/>
    <col min="8432" max="8432" width="60" style="5" customWidth="1"/>
    <col min="8433" max="8433" width="19.33203125" style="5" customWidth="1"/>
    <col min="8434" max="8434" width="32.33203125" style="5" customWidth="1"/>
    <col min="8435" max="8435" width="16.109375" style="5" customWidth="1"/>
    <col min="8436" max="8436" width="14.88671875" style="5" customWidth="1"/>
    <col min="8437" max="8437" width="19.33203125" style="5" customWidth="1"/>
    <col min="8438" max="8438" width="14.6640625" style="5" customWidth="1"/>
    <col min="8439" max="8439" width="16.33203125" style="5" customWidth="1"/>
    <col min="8440" max="8440" width="20.21875" style="5" customWidth="1"/>
    <col min="8441" max="8441" width="21" style="5" customWidth="1"/>
    <col min="8442" max="8442" width="13.88671875" style="5" bestFit="1" customWidth="1"/>
    <col min="8443" max="8443" width="0" style="5" hidden="1" customWidth="1"/>
    <col min="8444" max="8444" width="14.5546875" style="5" customWidth="1"/>
    <col min="8445" max="8445" width="16.5546875" style="5" bestFit="1" customWidth="1"/>
    <col min="8446" max="8446" width="36.5546875" style="5" customWidth="1"/>
    <col min="8447" max="8447" width="21.77734375" style="5" customWidth="1"/>
    <col min="8448" max="8448" width="20.44140625" style="5" customWidth="1"/>
    <col min="8449" max="8449" width="14.88671875" style="5" bestFit="1" customWidth="1"/>
    <col min="8450" max="8450" width="18.109375" style="5" customWidth="1"/>
    <col min="8451" max="8451" width="18.44140625" style="5" customWidth="1"/>
    <col min="8452" max="8452" width="17.77734375" style="5" customWidth="1"/>
    <col min="8453" max="8453" width="10.6640625" style="5"/>
    <col min="8454" max="8454" width="13" style="5" customWidth="1"/>
    <col min="8455" max="8455" width="12.5546875" style="5" customWidth="1"/>
    <col min="8456" max="8456" width="12.21875" style="5" customWidth="1"/>
    <col min="8457" max="8458" width="10.6640625" style="5"/>
    <col min="8459" max="8459" width="53" style="5" bestFit="1" customWidth="1"/>
    <col min="8460" max="8460" width="4.109375" style="5" bestFit="1" customWidth="1"/>
    <col min="8461" max="8461" width="10.6640625" style="5"/>
    <col min="8462" max="8462" width="12" style="5" bestFit="1" customWidth="1"/>
    <col min="8463" max="8676" width="10.6640625" style="5"/>
    <col min="8677" max="8677" width="14.21875" style="5" bestFit="1" customWidth="1"/>
    <col min="8678" max="8679" width="10.6640625" style="5"/>
    <col min="8680" max="8680" width="19.6640625" style="5" bestFit="1" customWidth="1"/>
    <col min="8681" max="8681" width="26.6640625" style="5" bestFit="1" customWidth="1"/>
    <col min="8682" max="8682" width="12.44140625" style="5" bestFit="1" customWidth="1"/>
    <col min="8683" max="8683" width="11" style="5" bestFit="1" customWidth="1"/>
    <col min="8684" max="8687" width="10.6640625" style="5"/>
    <col min="8688" max="8688" width="60" style="5" customWidth="1"/>
    <col min="8689" max="8689" width="19.33203125" style="5" customWidth="1"/>
    <col min="8690" max="8690" width="32.33203125" style="5" customWidth="1"/>
    <col min="8691" max="8691" width="16.109375" style="5" customWidth="1"/>
    <col min="8692" max="8692" width="14.88671875" style="5" customWidth="1"/>
    <col min="8693" max="8693" width="19.33203125" style="5" customWidth="1"/>
    <col min="8694" max="8694" width="14.6640625" style="5" customWidth="1"/>
    <col min="8695" max="8695" width="16.33203125" style="5" customWidth="1"/>
    <col min="8696" max="8696" width="20.21875" style="5" customWidth="1"/>
    <col min="8697" max="8697" width="21" style="5" customWidth="1"/>
    <col min="8698" max="8698" width="13.88671875" style="5" bestFit="1" customWidth="1"/>
    <col min="8699" max="8699" width="0" style="5" hidden="1" customWidth="1"/>
    <col min="8700" max="8700" width="14.5546875" style="5" customWidth="1"/>
    <col min="8701" max="8701" width="16.5546875" style="5" bestFit="1" customWidth="1"/>
    <col min="8702" max="8702" width="36.5546875" style="5" customWidth="1"/>
    <col min="8703" max="8703" width="21.77734375" style="5" customWidth="1"/>
    <col min="8704" max="8704" width="20.44140625" style="5" customWidth="1"/>
    <col min="8705" max="8705" width="14.88671875" style="5" bestFit="1" customWidth="1"/>
    <col min="8706" max="8706" width="18.109375" style="5" customWidth="1"/>
    <col min="8707" max="8707" width="18.44140625" style="5" customWidth="1"/>
    <col min="8708" max="8708" width="17.77734375" style="5" customWidth="1"/>
    <col min="8709" max="8709" width="10.6640625" style="5"/>
    <col min="8710" max="8710" width="13" style="5" customWidth="1"/>
    <col min="8711" max="8711" width="12.5546875" style="5" customWidth="1"/>
    <col min="8712" max="8712" width="12.21875" style="5" customWidth="1"/>
    <col min="8713" max="8714" width="10.6640625" style="5"/>
    <col min="8715" max="8715" width="53" style="5" bestFit="1" customWidth="1"/>
    <col min="8716" max="8716" width="4.109375" style="5" bestFit="1" customWidth="1"/>
    <col min="8717" max="8717" width="10.6640625" style="5"/>
    <col min="8718" max="8718" width="12" style="5" bestFit="1" customWidth="1"/>
    <col min="8719" max="8932" width="10.6640625" style="5"/>
    <col min="8933" max="8933" width="14.21875" style="5" bestFit="1" customWidth="1"/>
    <col min="8934" max="8935" width="10.6640625" style="5"/>
    <col min="8936" max="8936" width="19.6640625" style="5" bestFit="1" customWidth="1"/>
    <col min="8937" max="8937" width="26.6640625" style="5" bestFit="1" customWidth="1"/>
    <col min="8938" max="8938" width="12.44140625" style="5" bestFit="1" customWidth="1"/>
    <col min="8939" max="8939" width="11" style="5" bestFit="1" customWidth="1"/>
    <col min="8940" max="8943" width="10.6640625" style="5"/>
    <col min="8944" max="8944" width="60" style="5" customWidth="1"/>
    <col min="8945" max="8945" width="19.33203125" style="5" customWidth="1"/>
    <col min="8946" max="8946" width="32.33203125" style="5" customWidth="1"/>
    <col min="8947" max="8947" width="16.109375" style="5" customWidth="1"/>
    <col min="8948" max="8948" width="14.88671875" style="5" customWidth="1"/>
    <col min="8949" max="8949" width="19.33203125" style="5" customWidth="1"/>
    <col min="8950" max="8950" width="14.6640625" style="5" customWidth="1"/>
    <col min="8951" max="8951" width="16.33203125" style="5" customWidth="1"/>
    <col min="8952" max="8952" width="20.21875" style="5" customWidth="1"/>
    <col min="8953" max="8953" width="21" style="5" customWidth="1"/>
    <col min="8954" max="8954" width="13.88671875" style="5" bestFit="1" customWidth="1"/>
    <col min="8955" max="8955" width="0" style="5" hidden="1" customWidth="1"/>
    <col min="8956" max="8956" width="14.5546875" style="5" customWidth="1"/>
    <col min="8957" max="8957" width="16.5546875" style="5" bestFit="1" customWidth="1"/>
    <col min="8958" max="8958" width="36.5546875" style="5" customWidth="1"/>
    <col min="8959" max="8959" width="21.77734375" style="5" customWidth="1"/>
    <col min="8960" max="8960" width="20.44140625" style="5" customWidth="1"/>
    <col min="8961" max="8961" width="14.88671875" style="5" bestFit="1" customWidth="1"/>
    <col min="8962" max="8962" width="18.109375" style="5" customWidth="1"/>
    <col min="8963" max="8963" width="18.44140625" style="5" customWidth="1"/>
    <col min="8964" max="8964" width="17.77734375" style="5" customWidth="1"/>
    <col min="8965" max="8965" width="10.6640625" style="5"/>
    <col min="8966" max="8966" width="13" style="5" customWidth="1"/>
    <col min="8967" max="8967" width="12.5546875" style="5" customWidth="1"/>
    <col min="8968" max="8968" width="12.21875" style="5" customWidth="1"/>
    <col min="8969" max="8970" width="10.6640625" style="5"/>
    <col min="8971" max="8971" width="53" style="5" bestFit="1" customWidth="1"/>
    <col min="8972" max="8972" width="4.109375" style="5" bestFit="1" customWidth="1"/>
    <col min="8973" max="8973" width="10.6640625" style="5"/>
    <col min="8974" max="8974" width="12" style="5" bestFit="1" customWidth="1"/>
    <col min="8975" max="9188" width="10.6640625" style="5"/>
    <col min="9189" max="9189" width="14.21875" style="5" bestFit="1" customWidth="1"/>
    <col min="9190" max="9191" width="10.6640625" style="5"/>
    <col min="9192" max="9192" width="19.6640625" style="5" bestFit="1" customWidth="1"/>
    <col min="9193" max="9193" width="26.6640625" style="5" bestFit="1" customWidth="1"/>
    <col min="9194" max="9194" width="12.44140625" style="5" bestFit="1" customWidth="1"/>
    <col min="9195" max="9195" width="11" style="5" bestFit="1" customWidth="1"/>
    <col min="9196" max="9199" width="10.6640625" style="5"/>
    <col min="9200" max="9200" width="60" style="5" customWidth="1"/>
    <col min="9201" max="9201" width="19.33203125" style="5" customWidth="1"/>
    <col min="9202" max="9202" width="32.33203125" style="5" customWidth="1"/>
    <col min="9203" max="9203" width="16.109375" style="5" customWidth="1"/>
    <col min="9204" max="9204" width="14.88671875" style="5" customWidth="1"/>
    <col min="9205" max="9205" width="19.33203125" style="5" customWidth="1"/>
    <col min="9206" max="9206" width="14.6640625" style="5" customWidth="1"/>
    <col min="9207" max="9207" width="16.33203125" style="5" customWidth="1"/>
    <col min="9208" max="9208" width="20.21875" style="5" customWidth="1"/>
    <col min="9209" max="9209" width="21" style="5" customWidth="1"/>
    <col min="9210" max="9210" width="13.88671875" style="5" bestFit="1" customWidth="1"/>
    <col min="9211" max="9211" width="0" style="5" hidden="1" customWidth="1"/>
    <col min="9212" max="9212" width="14.5546875" style="5" customWidth="1"/>
    <col min="9213" max="9213" width="16.5546875" style="5" bestFit="1" customWidth="1"/>
    <col min="9214" max="9214" width="36.5546875" style="5" customWidth="1"/>
    <col min="9215" max="9215" width="21.77734375" style="5" customWidth="1"/>
    <col min="9216" max="9216" width="20.44140625" style="5" customWidth="1"/>
    <col min="9217" max="9217" width="14.88671875" style="5" bestFit="1" customWidth="1"/>
    <col min="9218" max="9218" width="18.109375" style="5" customWidth="1"/>
    <col min="9219" max="9219" width="18.44140625" style="5" customWidth="1"/>
    <col min="9220" max="9220" width="17.77734375" style="5" customWidth="1"/>
    <col min="9221" max="9221" width="10.6640625" style="5"/>
    <col min="9222" max="9222" width="13" style="5" customWidth="1"/>
    <col min="9223" max="9223" width="12.5546875" style="5" customWidth="1"/>
    <col min="9224" max="9224" width="12.21875" style="5" customWidth="1"/>
    <col min="9225" max="9226" width="10.6640625" style="5"/>
    <col min="9227" max="9227" width="53" style="5" bestFit="1" customWidth="1"/>
    <col min="9228" max="9228" width="4.109375" style="5" bestFit="1" customWidth="1"/>
    <col min="9229" max="9229" width="10.6640625" style="5"/>
    <col min="9230" max="9230" width="12" style="5" bestFit="1" customWidth="1"/>
    <col min="9231" max="9444" width="10.6640625" style="5"/>
    <col min="9445" max="9445" width="14.21875" style="5" bestFit="1" customWidth="1"/>
    <col min="9446" max="9447" width="10.6640625" style="5"/>
    <col min="9448" max="9448" width="19.6640625" style="5" bestFit="1" customWidth="1"/>
    <col min="9449" max="9449" width="26.6640625" style="5" bestFit="1" customWidth="1"/>
    <col min="9450" max="9450" width="12.44140625" style="5" bestFit="1" customWidth="1"/>
    <col min="9451" max="9451" width="11" style="5" bestFit="1" customWidth="1"/>
    <col min="9452" max="9455" width="10.6640625" style="5"/>
    <col min="9456" max="9456" width="60" style="5" customWidth="1"/>
    <col min="9457" max="9457" width="19.33203125" style="5" customWidth="1"/>
    <col min="9458" max="9458" width="32.33203125" style="5" customWidth="1"/>
    <col min="9459" max="9459" width="16.109375" style="5" customWidth="1"/>
    <col min="9460" max="9460" width="14.88671875" style="5" customWidth="1"/>
    <col min="9461" max="9461" width="19.33203125" style="5" customWidth="1"/>
    <col min="9462" max="9462" width="14.6640625" style="5" customWidth="1"/>
    <col min="9463" max="9463" width="16.33203125" style="5" customWidth="1"/>
    <col min="9464" max="9464" width="20.21875" style="5" customWidth="1"/>
    <col min="9465" max="9465" width="21" style="5" customWidth="1"/>
    <col min="9466" max="9466" width="13.88671875" style="5" bestFit="1" customWidth="1"/>
    <col min="9467" max="9467" width="0" style="5" hidden="1" customWidth="1"/>
    <col min="9468" max="9468" width="14.5546875" style="5" customWidth="1"/>
    <col min="9469" max="9469" width="16.5546875" style="5" bestFit="1" customWidth="1"/>
    <col min="9470" max="9470" width="36.5546875" style="5" customWidth="1"/>
    <col min="9471" max="9471" width="21.77734375" style="5" customWidth="1"/>
    <col min="9472" max="9472" width="20.44140625" style="5" customWidth="1"/>
    <col min="9473" max="9473" width="14.88671875" style="5" bestFit="1" customWidth="1"/>
    <col min="9474" max="9474" width="18.109375" style="5" customWidth="1"/>
    <col min="9475" max="9475" width="18.44140625" style="5" customWidth="1"/>
    <col min="9476" max="9476" width="17.77734375" style="5" customWidth="1"/>
    <col min="9477" max="9477" width="10.6640625" style="5"/>
    <col min="9478" max="9478" width="13" style="5" customWidth="1"/>
    <col min="9479" max="9479" width="12.5546875" style="5" customWidth="1"/>
    <col min="9480" max="9480" width="12.21875" style="5" customWidth="1"/>
    <col min="9481" max="9482" width="10.6640625" style="5"/>
    <col min="9483" max="9483" width="53" style="5" bestFit="1" customWidth="1"/>
    <col min="9484" max="9484" width="4.109375" style="5" bestFit="1" customWidth="1"/>
    <col min="9485" max="9485" width="10.6640625" style="5"/>
    <col min="9486" max="9486" width="12" style="5" bestFit="1" customWidth="1"/>
    <col min="9487" max="9700" width="10.6640625" style="5"/>
    <col min="9701" max="9701" width="14.21875" style="5" bestFit="1" customWidth="1"/>
    <col min="9702" max="9703" width="10.6640625" style="5"/>
    <col min="9704" max="9704" width="19.6640625" style="5" bestFit="1" customWidth="1"/>
    <col min="9705" max="9705" width="26.6640625" style="5" bestFit="1" customWidth="1"/>
    <col min="9706" max="9706" width="12.44140625" style="5" bestFit="1" customWidth="1"/>
    <col min="9707" max="9707" width="11" style="5" bestFit="1" customWidth="1"/>
    <col min="9708" max="9711" width="10.6640625" style="5"/>
    <col min="9712" max="9712" width="60" style="5" customWidth="1"/>
    <col min="9713" max="9713" width="19.33203125" style="5" customWidth="1"/>
    <col min="9714" max="9714" width="32.33203125" style="5" customWidth="1"/>
    <col min="9715" max="9715" width="16.109375" style="5" customWidth="1"/>
    <col min="9716" max="9716" width="14.88671875" style="5" customWidth="1"/>
    <col min="9717" max="9717" width="19.33203125" style="5" customWidth="1"/>
    <col min="9718" max="9718" width="14.6640625" style="5" customWidth="1"/>
    <col min="9719" max="9719" width="16.33203125" style="5" customWidth="1"/>
    <col min="9720" max="9720" width="20.21875" style="5" customWidth="1"/>
    <col min="9721" max="9721" width="21" style="5" customWidth="1"/>
    <col min="9722" max="9722" width="13.88671875" style="5" bestFit="1" customWidth="1"/>
    <col min="9723" max="9723" width="0" style="5" hidden="1" customWidth="1"/>
    <col min="9724" max="9724" width="14.5546875" style="5" customWidth="1"/>
    <col min="9725" max="9725" width="16.5546875" style="5" bestFit="1" customWidth="1"/>
    <col min="9726" max="9726" width="36.5546875" style="5" customWidth="1"/>
    <col min="9727" max="9727" width="21.77734375" style="5" customWidth="1"/>
    <col min="9728" max="9728" width="20.44140625" style="5" customWidth="1"/>
    <col min="9729" max="9729" width="14.88671875" style="5" bestFit="1" customWidth="1"/>
    <col min="9730" max="9730" width="18.109375" style="5" customWidth="1"/>
    <col min="9731" max="9731" width="18.44140625" style="5" customWidth="1"/>
    <col min="9732" max="9732" width="17.77734375" style="5" customWidth="1"/>
    <col min="9733" max="9733" width="10.6640625" style="5"/>
    <col min="9734" max="9734" width="13" style="5" customWidth="1"/>
    <col min="9735" max="9735" width="12.5546875" style="5" customWidth="1"/>
    <col min="9736" max="9736" width="12.21875" style="5" customWidth="1"/>
    <col min="9737" max="9738" width="10.6640625" style="5"/>
    <col min="9739" max="9739" width="53" style="5" bestFit="1" customWidth="1"/>
    <col min="9740" max="9740" width="4.109375" style="5" bestFit="1" customWidth="1"/>
    <col min="9741" max="9741" width="10.6640625" style="5"/>
    <col min="9742" max="9742" width="12" style="5" bestFit="1" customWidth="1"/>
    <col min="9743" max="9956" width="10.6640625" style="5"/>
    <col min="9957" max="9957" width="14.21875" style="5" bestFit="1" customWidth="1"/>
    <col min="9958" max="9959" width="10.6640625" style="5"/>
    <col min="9960" max="9960" width="19.6640625" style="5" bestFit="1" customWidth="1"/>
    <col min="9961" max="9961" width="26.6640625" style="5" bestFit="1" customWidth="1"/>
    <col min="9962" max="9962" width="12.44140625" style="5" bestFit="1" customWidth="1"/>
    <col min="9963" max="9963" width="11" style="5" bestFit="1" customWidth="1"/>
    <col min="9964" max="9967" width="10.6640625" style="5"/>
    <col min="9968" max="9968" width="60" style="5" customWidth="1"/>
    <col min="9969" max="9969" width="19.33203125" style="5" customWidth="1"/>
    <col min="9970" max="9970" width="32.33203125" style="5" customWidth="1"/>
    <col min="9971" max="9971" width="16.109375" style="5" customWidth="1"/>
    <col min="9972" max="9972" width="14.88671875" style="5" customWidth="1"/>
    <col min="9973" max="9973" width="19.33203125" style="5" customWidth="1"/>
    <col min="9974" max="9974" width="14.6640625" style="5" customWidth="1"/>
    <col min="9975" max="9975" width="16.33203125" style="5" customWidth="1"/>
    <col min="9976" max="9976" width="20.21875" style="5" customWidth="1"/>
    <col min="9977" max="9977" width="21" style="5" customWidth="1"/>
    <col min="9978" max="9978" width="13.88671875" style="5" bestFit="1" customWidth="1"/>
    <col min="9979" max="9979" width="0" style="5" hidden="1" customWidth="1"/>
    <col min="9980" max="9980" width="14.5546875" style="5" customWidth="1"/>
    <col min="9981" max="9981" width="16.5546875" style="5" bestFit="1" customWidth="1"/>
    <col min="9982" max="9982" width="36.5546875" style="5" customWidth="1"/>
    <col min="9983" max="9983" width="21.77734375" style="5" customWidth="1"/>
    <col min="9984" max="9984" width="20.44140625" style="5" customWidth="1"/>
    <col min="9985" max="9985" width="14.88671875" style="5" bestFit="1" customWidth="1"/>
    <col min="9986" max="9986" width="18.109375" style="5" customWidth="1"/>
    <col min="9987" max="9987" width="18.44140625" style="5" customWidth="1"/>
    <col min="9988" max="9988" width="17.77734375" style="5" customWidth="1"/>
    <col min="9989" max="9989" width="10.6640625" style="5"/>
    <col min="9990" max="9990" width="13" style="5" customWidth="1"/>
    <col min="9991" max="9991" width="12.5546875" style="5" customWidth="1"/>
    <col min="9992" max="9992" width="12.21875" style="5" customWidth="1"/>
    <col min="9993" max="9994" width="10.6640625" style="5"/>
    <col min="9995" max="9995" width="53" style="5" bestFit="1" customWidth="1"/>
    <col min="9996" max="9996" width="4.109375" style="5" bestFit="1" customWidth="1"/>
    <col min="9997" max="9997" width="10.6640625" style="5"/>
    <col min="9998" max="9998" width="12" style="5" bestFit="1" customWidth="1"/>
    <col min="9999" max="10212" width="10.6640625" style="5"/>
    <col min="10213" max="10213" width="14.21875" style="5" bestFit="1" customWidth="1"/>
    <col min="10214" max="10215" width="10.6640625" style="5"/>
    <col min="10216" max="10216" width="19.6640625" style="5" bestFit="1" customWidth="1"/>
    <col min="10217" max="10217" width="26.6640625" style="5" bestFit="1" customWidth="1"/>
    <col min="10218" max="10218" width="12.44140625" style="5" bestFit="1" customWidth="1"/>
    <col min="10219" max="10219" width="11" style="5" bestFit="1" customWidth="1"/>
    <col min="10220" max="10223" width="10.6640625" style="5"/>
    <col min="10224" max="10224" width="60" style="5" customWidth="1"/>
    <col min="10225" max="10225" width="19.33203125" style="5" customWidth="1"/>
    <col min="10226" max="10226" width="32.33203125" style="5" customWidth="1"/>
    <col min="10227" max="10227" width="16.109375" style="5" customWidth="1"/>
    <col min="10228" max="10228" width="14.88671875" style="5" customWidth="1"/>
    <col min="10229" max="10229" width="19.33203125" style="5" customWidth="1"/>
    <col min="10230" max="10230" width="14.6640625" style="5" customWidth="1"/>
    <col min="10231" max="10231" width="16.33203125" style="5" customWidth="1"/>
    <col min="10232" max="10232" width="20.21875" style="5" customWidth="1"/>
    <col min="10233" max="10233" width="21" style="5" customWidth="1"/>
    <col min="10234" max="10234" width="13.88671875" style="5" bestFit="1" customWidth="1"/>
    <col min="10235" max="10235" width="0" style="5" hidden="1" customWidth="1"/>
    <col min="10236" max="10236" width="14.5546875" style="5" customWidth="1"/>
    <col min="10237" max="10237" width="16.5546875" style="5" bestFit="1" customWidth="1"/>
    <col min="10238" max="10238" width="36.5546875" style="5" customWidth="1"/>
    <col min="10239" max="10239" width="21.77734375" style="5" customWidth="1"/>
    <col min="10240" max="10240" width="20.44140625" style="5" customWidth="1"/>
    <col min="10241" max="10241" width="14.88671875" style="5" bestFit="1" customWidth="1"/>
    <col min="10242" max="10242" width="18.109375" style="5" customWidth="1"/>
    <col min="10243" max="10243" width="18.44140625" style="5" customWidth="1"/>
    <col min="10244" max="10244" width="17.77734375" style="5" customWidth="1"/>
    <col min="10245" max="10245" width="10.6640625" style="5"/>
    <col min="10246" max="10246" width="13" style="5" customWidth="1"/>
    <col min="10247" max="10247" width="12.5546875" style="5" customWidth="1"/>
    <col min="10248" max="10248" width="12.21875" style="5" customWidth="1"/>
    <col min="10249" max="10250" width="10.6640625" style="5"/>
    <col min="10251" max="10251" width="53" style="5" bestFit="1" customWidth="1"/>
    <col min="10252" max="10252" width="4.109375" style="5" bestFit="1" customWidth="1"/>
    <col min="10253" max="10253" width="10.6640625" style="5"/>
    <col min="10254" max="10254" width="12" style="5" bestFit="1" customWidth="1"/>
    <col min="10255" max="10468" width="10.6640625" style="5"/>
    <col min="10469" max="10469" width="14.21875" style="5" bestFit="1" customWidth="1"/>
    <col min="10470" max="10471" width="10.6640625" style="5"/>
    <col min="10472" max="10472" width="19.6640625" style="5" bestFit="1" customWidth="1"/>
    <col min="10473" max="10473" width="26.6640625" style="5" bestFit="1" customWidth="1"/>
    <col min="10474" max="10474" width="12.44140625" style="5" bestFit="1" customWidth="1"/>
    <col min="10475" max="10475" width="11" style="5" bestFit="1" customWidth="1"/>
    <col min="10476" max="10479" width="10.6640625" style="5"/>
    <col min="10480" max="10480" width="60" style="5" customWidth="1"/>
    <col min="10481" max="10481" width="19.33203125" style="5" customWidth="1"/>
    <col min="10482" max="10482" width="32.33203125" style="5" customWidth="1"/>
    <col min="10483" max="10483" width="16.109375" style="5" customWidth="1"/>
    <col min="10484" max="10484" width="14.88671875" style="5" customWidth="1"/>
    <col min="10485" max="10485" width="19.33203125" style="5" customWidth="1"/>
    <col min="10486" max="10486" width="14.6640625" style="5" customWidth="1"/>
    <col min="10487" max="10487" width="16.33203125" style="5" customWidth="1"/>
    <col min="10488" max="10488" width="20.21875" style="5" customWidth="1"/>
    <col min="10489" max="10489" width="21" style="5" customWidth="1"/>
    <col min="10490" max="10490" width="13.88671875" style="5" bestFit="1" customWidth="1"/>
    <col min="10491" max="10491" width="0" style="5" hidden="1" customWidth="1"/>
    <col min="10492" max="10492" width="14.5546875" style="5" customWidth="1"/>
    <col min="10493" max="10493" width="16.5546875" style="5" bestFit="1" customWidth="1"/>
    <col min="10494" max="10494" width="36.5546875" style="5" customWidth="1"/>
    <col min="10495" max="10495" width="21.77734375" style="5" customWidth="1"/>
    <col min="10496" max="10496" width="20.44140625" style="5" customWidth="1"/>
    <col min="10497" max="10497" width="14.88671875" style="5" bestFit="1" customWidth="1"/>
    <col min="10498" max="10498" width="18.109375" style="5" customWidth="1"/>
    <col min="10499" max="10499" width="18.44140625" style="5" customWidth="1"/>
    <col min="10500" max="10500" width="17.77734375" style="5" customWidth="1"/>
    <col min="10501" max="10501" width="10.6640625" style="5"/>
    <col min="10502" max="10502" width="13" style="5" customWidth="1"/>
    <col min="10503" max="10503" width="12.5546875" style="5" customWidth="1"/>
    <col min="10504" max="10504" width="12.21875" style="5" customWidth="1"/>
    <col min="10505" max="10506" width="10.6640625" style="5"/>
    <col min="10507" max="10507" width="53" style="5" bestFit="1" customWidth="1"/>
    <col min="10508" max="10508" width="4.109375" style="5" bestFit="1" customWidth="1"/>
    <col min="10509" max="10509" width="10.6640625" style="5"/>
    <col min="10510" max="10510" width="12" style="5" bestFit="1" customWidth="1"/>
    <col min="10511" max="10724" width="10.6640625" style="5"/>
    <col min="10725" max="10725" width="14.21875" style="5" bestFit="1" customWidth="1"/>
    <col min="10726" max="10727" width="10.6640625" style="5"/>
    <col min="10728" max="10728" width="19.6640625" style="5" bestFit="1" customWidth="1"/>
    <col min="10729" max="10729" width="26.6640625" style="5" bestFit="1" customWidth="1"/>
    <col min="10730" max="10730" width="12.44140625" style="5" bestFit="1" customWidth="1"/>
    <col min="10731" max="10731" width="11" style="5" bestFit="1" customWidth="1"/>
    <col min="10732" max="10735" width="10.6640625" style="5"/>
    <col min="10736" max="10736" width="60" style="5" customWidth="1"/>
    <col min="10737" max="10737" width="19.33203125" style="5" customWidth="1"/>
    <col min="10738" max="10738" width="32.33203125" style="5" customWidth="1"/>
    <col min="10739" max="10739" width="16.109375" style="5" customWidth="1"/>
    <col min="10740" max="10740" width="14.88671875" style="5" customWidth="1"/>
    <col min="10741" max="10741" width="19.33203125" style="5" customWidth="1"/>
    <col min="10742" max="10742" width="14.6640625" style="5" customWidth="1"/>
    <col min="10743" max="10743" width="16.33203125" style="5" customWidth="1"/>
    <col min="10744" max="10744" width="20.21875" style="5" customWidth="1"/>
    <col min="10745" max="10745" width="21" style="5" customWidth="1"/>
    <col min="10746" max="10746" width="13.88671875" style="5" bestFit="1" customWidth="1"/>
    <col min="10747" max="10747" width="0" style="5" hidden="1" customWidth="1"/>
    <col min="10748" max="10748" width="14.5546875" style="5" customWidth="1"/>
    <col min="10749" max="10749" width="16.5546875" style="5" bestFit="1" customWidth="1"/>
    <col min="10750" max="10750" width="36.5546875" style="5" customWidth="1"/>
    <col min="10751" max="10751" width="21.77734375" style="5" customWidth="1"/>
    <col min="10752" max="10752" width="20.44140625" style="5" customWidth="1"/>
    <col min="10753" max="10753" width="14.88671875" style="5" bestFit="1" customWidth="1"/>
    <col min="10754" max="10754" width="18.109375" style="5" customWidth="1"/>
    <col min="10755" max="10755" width="18.44140625" style="5" customWidth="1"/>
    <col min="10756" max="10756" width="17.77734375" style="5" customWidth="1"/>
    <col min="10757" max="10757" width="10.6640625" style="5"/>
    <col min="10758" max="10758" width="13" style="5" customWidth="1"/>
    <col min="10759" max="10759" width="12.5546875" style="5" customWidth="1"/>
    <col min="10760" max="10760" width="12.21875" style="5" customWidth="1"/>
    <col min="10761" max="10762" width="10.6640625" style="5"/>
    <col min="10763" max="10763" width="53" style="5" bestFit="1" customWidth="1"/>
    <col min="10764" max="10764" width="4.109375" style="5" bestFit="1" customWidth="1"/>
    <col min="10765" max="10765" width="10.6640625" style="5"/>
    <col min="10766" max="10766" width="12" style="5" bestFit="1" customWidth="1"/>
    <col min="10767" max="10980" width="10.6640625" style="5"/>
    <col min="10981" max="10981" width="14.21875" style="5" bestFit="1" customWidth="1"/>
    <col min="10982" max="10983" width="10.6640625" style="5"/>
    <col min="10984" max="10984" width="19.6640625" style="5" bestFit="1" customWidth="1"/>
    <col min="10985" max="10985" width="26.6640625" style="5" bestFit="1" customWidth="1"/>
    <col min="10986" max="10986" width="12.44140625" style="5" bestFit="1" customWidth="1"/>
    <col min="10987" max="10987" width="11" style="5" bestFit="1" customWidth="1"/>
    <col min="10988" max="10991" width="10.6640625" style="5"/>
    <col min="10992" max="10992" width="60" style="5" customWidth="1"/>
    <col min="10993" max="10993" width="19.33203125" style="5" customWidth="1"/>
    <col min="10994" max="10994" width="32.33203125" style="5" customWidth="1"/>
    <col min="10995" max="10995" width="16.109375" style="5" customWidth="1"/>
    <col min="10996" max="10996" width="14.88671875" style="5" customWidth="1"/>
    <col min="10997" max="10997" width="19.33203125" style="5" customWidth="1"/>
    <col min="10998" max="10998" width="14.6640625" style="5" customWidth="1"/>
    <col min="10999" max="10999" width="16.33203125" style="5" customWidth="1"/>
    <col min="11000" max="11000" width="20.21875" style="5" customWidth="1"/>
    <col min="11001" max="11001" width="21" style="5" customWidth="1"/>
    <col min="11002" max="11002" width="13.88671875" style="5" bestFit="1" customWidth="1"/>
    <col min="11003" max="11003" width="0" style="5" hidden="1" customWidth="1"/>
    <col min="11004" max="11004" width="14.5546875" style="5" customWidth="1"/>
    <col min="11005" max="11005" width="16.5546875" style="5" bestFit="1" customWidth="1"/>
    <col min="11006" max="11006" width="36.5546875" style="5" customWidth="1"/>
    <col min="11007" max="11007" width="21.77734375" style="5" customWidth="1"/>
    <col min="11008" max="11008" width="20.44140625" style="5" customWidth="1"/>
    <col min="11009" max="11009" width="14.88671875" style="5" bestFit="1" customWidth="1"/>
    <col min="11010" max="11010" width="18.109375" style="5" customWidth="1"/>
    <col min="11011" max="11011" width="18.44140625" style="5" customWidth="1"/>
    <col min="11012" max="11012" width="17.77734375" style="5" customWidth="1"/>
    <col min="11013" max="11013" width="10.6640625" style="5"/>
    <col min="11014" max="11014" width="13" style="5" customWidth="1"/>
    <col min="11015" max="11015" width="12.5546875" style="5" customWidth="1"/>
    <col min="11016" max="11016" width="12.21875" style="5" customWidth="1"/>
    <col min="11017" max="11018" width="10.6640625" style="5"/>
    <col min="11019" max="11019" width="53" style="5" bestFit="1" customWidth="1"/>
    <col min="11020" max="11020" width="4.109375" style="5" bestFit="1" customWidth="1"/>
    <col min="11021" max="11021" width="10.6640625" style="5"/>
    <col min="11022" max="11022" width="12" style="5" bestFit="1" customWidth="1"/>
    <col min="11023" max="11236" width="10.6640625" style="5"/>
    <col min="11237" max="11237" width="14.21875" style="5" bestFit="1" customWidth="1"/>
    <col min="11238" max="11239" width="10.6640625" style="5"/>
    <col min="11240" max="11240" width="19.6640625" style="5" bestFit="1" customWidth="1"/>
    <col min="11241" max="11241" width="26.6640625" style="5" bestFit="1" customWidth="1"/>
    <col min="11242" max="11242" width="12.44140625" style="5" bestFit="1" customWidth="1"/>
    <col min="11243" max="11243" width="11" style="5" bestFit="1" customWidth="1"/>
    <col min="11244" max="11247" width="10.6640625" style="5"/>
    <col min="11248" max="11248" width="60" style="5" customWidth="1"/>
    <col min="11249" max="11249" width="19.33203125" style="5" customWidth="1"/>
    <col min="11250" max="11250" width="32.33203125" style="5" customWidth="1"/>
    <col min="11251" max="11251" width="16.109375" style="5" customWidth="1"/>
    <col min="11252" max="11252" width="14.88671875" style="5" customWidth="1"/>
    <col min="11253" max="11253" width="19.33203125" style="5" customWidth="1"/>
    <col min="11254" max="11254" width="14.6640625" style="5" customWidth="1"/>
    <col min="11255" max="11255" width="16.33203125" style="5" customWidth="1"/>
    <col min="11256" max="11256" width="20.21875" style="5" customWidth="1"/>
    <col min="11257" max="11257" width="21" style="5" customWidth="1"/>
    <col min="11258" max="11258" width="13.88671875" style="5" bestFit="1" customWidth="1"/>
    <col min="11259" max="11259" width="0" style="5" hidden="1" customWidth="1"/>
    <col min="11260" max="11260" width="14.5546875" style="5" customWidth="1"/>
    <col min="11261" max="11261" width="16.5546875" style="5" bestFit="1" customWidth="1"/>
    <col min="11262" max="11262" width="36.5546875" style="5" customWidth="1"/>
    <col min="11263" max="11263" width="21.77734375" style="5" customWidth="1"/>
    <col min="11264" max="11264" width="20.44140625" style="5" customWidth="1"/>
    <col min="11265" max="11265" width="14.88671875" style="5" bestFit="1" customWidth="1"/>
    <col min="11266" max="11266" width="18.109375" style="5" customWidth="1"/>
    <col min="11267" max="11267" width="18.44140625" style="5" customWidth="1"/>
    <col min="11268" max="11268" width="17.77734375" style="5" customWidth="1"/>
    <col min="11269" max="11269" width="10.6640625" style="5"/>
    <col min="11270" max="11270" width="13" style="5" customWidth="1"/>
    <col min="11271" max="11271" width="12.5546875" style="5" customWidth="1"/>
    <col min="11272" max="11272" width="12.21875" style="5" customWidth="1"/>
    <col min="11273" max="11274" width="10.6640625" style="5"/>
    <col min="11275" max="11275" width="53" style="5" bestFit="1" customWidth="1"/>
    <col min="11276" max="11276" width="4.109375" style="5" bestFit="1" customWidth="1"/>
    <col min="11277" max="11277" width="10.6640625" style="5"/>
    <col min="11278" max="11278" width="12" style="5" bestFit="1" customWidth="1"/>
    <col min="11279" max="11492" width="10.6640625" style="5"/>
    <col min="11493" max="11493" width="14.21875" style="5" bestFit="1" customWidth="1"/>
    <col min="11494" max="11495" width="10.6640625" style="5"/>
    <col min="11496" max="11496" width="19.6640625" style="5" bestFit="1" customWidth="1"/>
    <col min="11497" max="11497" width="26.6640625" style="5" bestFit="1" customWidth="1"/>
    <col min="11498" max="11498" width="12.44140625" style="5" bestFit="1" customWidth="1"/>
    <col min="11499" max="11499" width="11" style="5" bestFit="1" customWidth="1"/>
    <col min="11500" max="11503" width="10.6640625" style="5"/>
    <col min="11504" max="11504" width="60" style="5" customWidth="1"/>
    <col min="11505" max="11505" width="19.33203125" style="5" customWidth="1"/>
    <col min="11506" max="11506" width="32.33203125" style="5" customWidth="1"/>
    <col min="11507" max="11507" width="16.109375" style="5" customWidth="1"/>
    <col min="11508" max="11508" width="14.88671875" style="5" customWidth="1"/>
    <col min="11509" max="11509" width="19.33203125" style="5" customWidth="1"/>
    <col min="11510" max="11510" width="14.6640625" style="5" customWidth="1"/>
    <col min="11511" max="11511" width="16.33203125" style="5" customWidth="1"/>
    <col min="11512" max="11512" width="20.21875" style="5" customWidth="1"/>
    <col min="11513" max="11513" width="21" style="5" customWidth="1"/>
    <col min="11514" max="11514" width="13.88671875" style="5" bestFit="1" customWidth="1"/>
    <col min="11515" max="11515" width="0" style="5" hidden="1" customWidth="1"/>
    <col min="11516" max="11516" width="14.5546875" style="5" customWidth="1"/>
    <col min="11517" max="11517" width="16.5546875" style="5" bestFit="1" customWidth="1"/>
    <col min="11518" max="11518" width="36.5546875" style="5" customWidth="1"/>
    <col min="11519" max="11519" width="21.77734375" style="5" customWidth="1"/>
    <col min="11520" max="11520" width="20.44140625" style="5" customWidth="1"/>
    <col min="11521" max="11521" width="14.88671875" style="5" bestFit="1" customWidth="1"/>
    <col min="11522" max="11522" width="18.109375" style="5" customWidth="1"/>
    <col min="11523" max="11523" width="18.44140625" style="5" customWidth="1"/>
    <col min="11524" max="11524" width="17.77734375" style="5" customWidth="1"/>
    <col min="11525" max="11525" width="10.6640625" style="5"/>
    <col min="11526" max="11526" width="13" style="5" customWidth="1"/>
    <col min="11527" max="11527" width="12.5546875" style="5" customWidth="1"/>
    <col min="11528" max="11528" width="12.21875" style="5" customWidth="1"/>
    <col min="11529" max="11530" width="10.6640625" style="5"/>
    <col min="11531" max="11531" width="53" style="5" bestFit="1" customWidth="1"/>
    <col min="11532" max="11532" width="4.109375" style="5" bestFit="1" customWidth="1"/>
    <col min="11533" max="11533" width="10.6640625" style="5"/>
    <col min="11534" max="11534" width="12" style="5" bestFit="1" customWidth="1"/>
    <col min="11535" max="11748" width="10.6640625" style="5"/>
    <col min="11749" max="11749" width="14.21875" style="5" bestFit="1" customWidth="1"/>
    <col min="11750" max="11751" width="10.6640625" style="5"/>
    <col min="11752" max="11752" width="19.6640625" style="5" bestFit="1" customWidth="1"/>
    <col min="11753" max="11753" width="26.6640625" style="5" bestFit="1" customWidth="1"/>
    <col min="11754" max="11754" width="12.44140625" style="5" bestFit="1" customWidth="1"/>
    <col min="11755" max="11755" width="11" style="5" bestFit="1" customWidth="1"/>
    <col min="11756" max="11759" width="10.6640625" style="5"/>
    <col min="11760" max="11760" width="60" style="5" customWidth="1"/>
    <col min="11761" max="11761" width="19.33203125" style="5" customWidth="1"/>
    <col min="11762" max="11762" width="32.33203125" style="5" customWidth="1"/>
    <col min="11763" max="11763" width="16.109375" style="5" customWidth="1"/>
    <col min="11764" max="11764" width="14.88671875" style="5" customWidth="1"/>
    <col min="11765" max="11765" width="19.33203125" style="5" customWidth="1"/>
    <col min="11766" max="11766" width="14.6640625" style="5" customWidth="1"/>
    <col min="11767" max="11767" width="16.33203125" style="5" customWidth="1"/>
    <col min="11768" max="11768" width="20.21875" style="5" customWidth="1"/>
    <col min="11769" max="11769" width="21" style="5" customWidth="1"/>
    <col min="11770" max="11770" width="13.88671875" style="5" bestFit="1" customWidth="1"/>
    <col min="11771" max="11771" width="0" style="5" hidden="1" customWidth="1"/>
    <col min="11772" max="11772" width="14.5546875" style="5" customWidth="1"/>
    <col min="11773" max="11773" width="16.5546875" style="5" bestFit="1" customWidth="1"/>
    <col min="11774" max="11774" width="36.5546875" style="5" customWidth="1"/>
    <col min="11775" max="11775" width="21.77734375" style="5" customWidth="1"/>
    <col min="11776" max="11776" width="20.44140625" style="5" customWidth="1"/>
    <col min="11777" max="11777" width="14.88671875" style="5" bestFit="1" customWidth="1"/>
    <col min="11778" max="11778" width="18.109375" style="5" customWidth="1"/>
    <col min="11779" max="11779" width="18.44140625" style="5" customWidth="1"/>
    <col min="11780" max="11780" width="17.77734375" style="5" customWidth="1"/>
    <col min="11781" max="11781" width="10.6640625" style="5"/>
    <col min="11782" max="11782" width="13" style="5" customWidth="1"/>
    <col min="11783" max="11783" width="12.5546875" style="5" customWidth="1"/>
    <col min="11784" max="11784" width="12.21875" style="5" customWidth="1"/>
    <col min="11785" max="11786" width="10.6640625" style="5"/>
    <col min="11787" max="11787" width="53" style="5" bestFit="1" customWidth="1"/>
    <col min="11788" max="11788" width="4.109375" style="5" bestFit="1" customWidth="1"/>
    <col min="11789" max="11789" width="10.6640625" style="5"/>
    <col min="11790" max="11790" width="12" style="5" bestFit="1" customWidth="1"/>
    <col min="11791" max="12004" width="10.6640625" style="5"/>
    <col min="12005" max="12005" width="14.21875" style="5" bestFit="1" customWidth="1"/>
    <col min="12006" max="12007" width="10.6640625" style="5"/>
    <col min="12008" max="12008" width="19.6640625" style="5" bestFit="1" customWidth="1"/>
    <col min="12009" max="12009" width="26.6640625" style="5" bestFit="1" customWidth="1"/>
    <col min="12010" max="12010" width="12.44140625" style="5" bestFit="1" customWidth="1"/>
    <col min="12011" max="12011" width="11" style="5" bestFit="1" customWidth="1"/>
    <col min="12012" max="12015" width="10.6640625" style="5"/>
    <col min="12016" max="12016" width="60" style="5" customWidth="1"/>
    <col min="12017" max="12017" width="19.33203125" style="5" customWidth="1"/>
    <col min="12018" max="12018" width="32.33203125" style="5" customWidth="1"/>
    <col min="12019" max="12019" width="16.109375" style="5" customWidth="1"/>
    <col min="12020" max="12020" width="14.88671875" style="5" customWidth="1"/>
    <col min="12021" max="12021" width="19.33203125" style="5" customWidth="1"/>
    <col min="12022" max="12022" width="14.6640625" style="5" customWidth="1"/>
    <col min="12023" max="12023" width="16.33203125" style="5" customWidth="1"/>
    <col min="12024" max="12024" width="20.21875" style="5" customWidth="1"/>
    <col min="12025" max="12025" width="21" style="5" customWidth="1"/>
    <col min="12026" max="12026" width="13.88671875" style="5" bestFit="1" customWidth="1"/>
    <col min="12027" max="12027" width="0" style="5" hidden="1" customWidth="1"/>
    <col min="12028" max="12028" width="14.5546875" style="5" customWidth="1"/>
    <col min="12029" max="12029" width="16.5546875" style="5" bestFit="1" customWidth="1"/>
    <col min="12030" max="12030" width="36.5546875" style="5" customWidth="1"/>
    <col min="12031" max="12031" width="21.77734375" style="5" customWidth="1"/>
    <col min="12032" max="12032" width="20.44140625" style="5" customWidth="1"/>
    <col min="12033" max="12033" width="14.88671875" style="5" bestFit="1" customWidth="1"/>
    <col min="12034" max="12034" width="18.109375" style="5" customWidth="1"/>
    <col min="12035" max="12035" width="18.44140625" style="5" customWidth="1"/>
    <col min="12036" max="12036" width="17.77734375" style="5" customWidth="1"/>
    <col min="12037" max="12037" width="10.6640625" style="5"/>
    <col min="12038" max="12038" width="13" style="5" customWidth="1"/>
    <col min="12039" max="12039" width="12.5546875" style="5" customWidth="1"/>
    <col min="12040" max="12040" width="12.21875" style="5" customWidth="1"/>
    <col min="12041" max="12042" width="10.6640625" style="5"/>
    <col min="12043" max="12043" width="53" style="5" bestFit="1" customWidth="1"/>
    <col min="12044" max="12044" width="4.109375" style="5" bestFit="1" customWidth="1"/>
    <col min="12045" max="12045" width="10.6640625" style="5"/>
    <col min="12046" max="12046" width="12" style="5" bestFit="1" customWidth="1"/>
    <col min="12047" max="12260" width="10.6640625" style="5"/>
    <col min="12261" max="12261" width="14.21875" style="5" bestFit="1" customWidth="1"/>
    <col min="12262" max="12263" width="10.6640625" style="5"/>
    <col min="12264" max="12264" width="19.6640625" style="5" bestFit="1" customWidth="1"/>
    <col min="12265" max="12265" width="26.6640625" style="5" bestFit="1" customWidth="1"/>
    <col min="12266" max="12266" width="12.44140625" style="5" bestFit="1" customWidth="1"/>
    <col min="12267" max="12267" width="11" style="5" bestFit="1" customWidth="1"/>
    <col min="12268" max="12271" width="10.6640625" style="5"/>
    <col min="12272" max="12272" width="60" style="5" customWidth="1"/>
    <col min="12273" max="12273" width="19.33203125" style="5" customWidth="1"/>
    <col min="12274" max="12274" width="32.33203125" style="5" customWidth="1"/>
    <col min="12275" max="12275" width="16.109375" style="5" customWidth="1"/>
    <col min="12276" max="12276" width="14.88671875" style="5" customWidth="1"/>
    <col min="12277" max="12277" width="19.33203125" style="5" customWidth="1"/>
    <col min="12278" max="12278" width="14.6640625" style="5" customWidth="1"/>
    <col min="12279" max="12279" width="16.33203125" style="5" customWidth="1"/>
    <col min="12280" max="12280" width="20.21875" style="5" customWidth="1"/>
    <col min="12281" max="12281" width="21" style="5" customWidth="1"/>
    <col min="12282" max="12282" width="13.88671875" style="5" bestFit="1" customWidth="1"/>
    <col min="12283" max="12283" width="0" style="5" hidden="1" customWidth="1"/>
    <col min="12284" max="12284" width="14.5546875" style="5" customWidth="1"/>
    <col min="12285" max="12285" width="16.5546875" style="5" bestFit="1" customWidth="1"/>
    <col min="12286" max="12286" width="36.5546875" style="5" customWidth="1"/>
    <col min="12287" max="12287" width="21.77734375" style="5" customWidth="1"/>
    <col min="12288" max="12288" width="20.44140625" style="5" customWidth="1"/>
    <col min="12289" max="12289" width="14.88671875" style="5" bestFit="1" customWidth="1"/>
    <col min="12290" max="12290" width="18.109375" style="5" customWidth="1"/>
    <col min="12291" max="12291" width="18.44140625" style="5" customWidth="1"/>
    <col min="12292" max="12292" width="17.77734375" style="5" customWidth="1"/>
    <col min="12293" max="12293" width="10.6640625" style="5"/>
    <col min="12294" max="12294" width="13" style="5" customWidth="1"/>
    <col min="12295" max="12295" width="12.5546875" style="5" customWidth="1"/>
    <col min="12296" max="12296" width="12.21875" style="5" customWidth="1"/>
    <col min="12297" max="12298" width="10.6640625" style="5"/>
    <col min="12299" max="12299" width="53" style="5" bestFit="1" customWidth="1"/>
    <col min="12300" max="12300" width="4.109375" style="5" bestFit="1" customWidth="1"/>
    <col min="12301" max="12301" width="10.6640625" style="5"/>
    <col min="12302" max="12302" width="12" style="5" bestFit="1" customWidth="1"/>
    <col min="12303" max="12516" width="10.6640625" style="5"/>
    <col min="12517" max="12517" width="14.21875" style="5" bestFit="1" customWidth="1"/>
    <col min="12518" max="12519" width="10.6640625" style="5"/>
    <col min="12520" max="12520" width="19.6640625" style="5" bestFit="1" customWidth="1"/>
    <col min="12521" max="12521" width="26.6640625" style="5" bestFit="1" customWidth="1"/>
    <col min="12522" max="12522" width="12.44140625" style="5" bestFit="1" customWidth="1"/>
    <col min="12523" max="12523" width="11" style="5" bestFit="1" customWidth="1"/>
    <col min="12524" max="12527" width="10.6640625" style="5"/>
    <col min="12528" max="12528" width="60" style="5" customWidth="1"/>
    <col min="12529" max="12529" width="19.33203125" style="5" customWidth="1"/>
    <col min="12530" max="12530" width="32.33203125" style="5" customWidth="1"/>
    <col min="12531" max="12531" width="16.109375" style="5" customWidth="1"/>
    <col min="12532" max="12532" width="14.88671875" style="5" customWidth="1"/>
    <col min="12533" max="12533" width="19.33203125" style="5" customWidth="1"/>
    <col min="12534" max="12534" width="14.6640625" style="5" customWidth="1"/>
    <col min="12535" max="12535" width="16.33203125" style="5" customWidth="1"/>
    <col min="12536" max="12536" width="20.21875" style="5" customWidth="1"/>
    <col min="12537" max="12537" width="21" style="5" customWidth="1"/>
    <col min="12538" max="12538" width="13.88671875" style="5" bestFit="1" customWidth="1"/>
    <col min="12539" max="12539" width="0" style="5" hidden="1" customWidth="1"/>
    <col min="12540" max="12540" width="14.5546875" style="5" customWidth="1"/>
    <col min="12541" max="12541" width="16.5546875" style="5" bestFit="1" customWidth="1"/>
    <col min="12542" max="12542" width="36.5546875" style="5" customWidth="1"/>
    <col min="12543" max="12543" width="21.77734375" style="5" customWidth="1"/>
    <col min="12544" max="12544" width="20.44140625" style="5" customWidth="1"/>
    <col min="12545" max="12545" width="14.88671875" style="5" bestFit="1" customWidth="1"/>
    <col min="12546" max="12546" width="18.109375" style="5" customWidth="1"/>
    <col min="12547" max="12547" width="18.44140625" style="5" customWidth="1"/>
    <col min="12548" max="12548" width="17.77734375" style="5" customWidth="1"/>
    <col min="12549" max="12549" width="10.6640625" style="5"/>
    <col min="12550" max="12550" width="13" style="5" customWidth="1"/>
    <col min="12551" max="12551" width="12.5546875" style="5" customWidth="1"/>
    <col min="12552" max="12552" width="12.21875" style="5" customWidth="1"/>
    <col min="12553" max="12554" width="10.6640625" style="5"/>
    <col min="12555" max="12555" width="53" style="5" bestFit="1" customWidth="1"/>
    <col min="12556" max="12556" width="4.109375" style="5" bestFit="1" customWidth="1"/>
    <col min="12557" max="12557" width="10.6640625" style="5"/>
    <col min="12558" max="12558" width="12" style="5" bestFit="1" customWidth="1"/>
    <col min="12559" max="12772" width="10.6640625" style="5"/>
    <col min="12773" max="12773" width="14.21875" style="5" bestFit="1" customWidth="1"/>
    <col min="12774" max="12775" width="10.6640625" style="5"/>
    <col min="12776" max="12776" width="19.6640625" style="5" bestFit="1" customWidth="1"/>
    <col min="12777" max="12777" width="26.6640625" style="5" bestFit="1" customWidth="1"/>
    <col min="12778" max="12778" width="12.44140625" style="5" bestFit="1" customWidth="1"/>
    <col min="12779" max="12779" width="11" style="5" bestFit="1" customWidth="1"/>
    <col min="12780" max="12783" width="10.6640625" style="5"/>
    <col min="12784" max="12784" width="60" style="5" customWidth="1"/>
    <col min="12785" max="12785" width="19.33203125" style="5" customWidth="1"/>
    <col min="12786" max="12786" width="32.33203125" style="5" customWidth="1"/>
    <col min="12787" max="12787" width="16.109375" style="5" customWidth="1"/>
    <col min="12788" max="12788" width="14.88671875" style="5" customWidth="1"/>
    <col min="12789" max="12789" width="19.33203125" style="5" customWidth="1"/>
    <col min="12790" max="12790" width="14.6640625" style="5" customWidth="1"/>
    <col min="12791" max="12791" width="16.33203125" style="5" customWidth="1"/>
    <col min="12792" max="12792" width="20.21875" style="5" customWidth="1"/>
    <col min="12793" max="12793" width="21" style="5" customWidth="1"/>
    <col min="12794" max="12794" width="13.88671875" style="5" bestFit="1" customWidth="1"/>
    <col min="12795" max="12795" width="0" style="5" hidden="1" customWidth="1"/>
    <col min="12796" max="12796" width="14.5546875" style="5" customWidth="1"/>
    <col min="12797" max="12797" width="16.5546875" style="5" bestFit="1" customWidth="1"/>
    <col min="12798" max="12798" width="36.5546875" style="5" customWidth="1"/>
    <col min="12799" max="12799" width="21.77734375" style="5" customWidth="1"/>
    <col min="12800" max="12800" width="20.44140625" style="5" customWidth="1"/>
    <col min="12801" max="12801" width="14.88671875" style="5" bestFit="1" customWidth="1"/>
    <col min="12802" max="12802" width="18.109375" style="5" customWidth="1"/>
    <col min="12803" max="12803" width="18.44140625" style="5" customWidth="1"/>
    <col min="12804" max="12804" width="17.77734375" style="5" customWidth="1"/>
    <col min="12805" max="12805" width="10.6640625" style="5"/>
    <col min="12806" max="12806" width="13" style="5" customWidth="1"/>
    <col min="12807" max="12807" width="12.5546875" style="5" customWidth="1"/>
    <col min="12808" max="12808" width="12.21875" style="5" customWidth="1"/>
    <col min="12809" max="12810" width="10.6640625" style="5"/>
    <col min="12811" max="12811" width="53" style="5" bestFit="1" customWidth="1"/>
    <col min="12812" max="12812" width="4.109375" style="5" bestFit="1" customWidth="1"/>
    <col min="12813" max="12813" width="10.6640625" style="5"/>
    <col min="12814" max="12814" width="12" style="5" bestFit="1" customWidth="1"/>
    <col min="12815" max="13028" width="10.6640625" style="5"/>
    <col min="13029" max="13029" width="14.21875" style="5" bestFit="1" customWidth="1"/>
    <col min="13030" max="13031" width="10.6640625" style="5"/>
    <col min="13032" max="13032" width="19.6640625" style="5" bestFit="1" customWidth="1"/>
    <col min="13033" max="13033" width="26.6640625" style="5" bestFit="1" customWidth="1"/>
    <col min="13034" max="13034" width="12.44140625" style="5" bestFit="1" customWidth="1"/>
    <col min="13035" max="13035" width="11" style="5" bestFit="1" customWidth="1"/>
    <col min="13036" max="13039" width="10.6640625" style="5"/>
    <col min="13040" max="13040" width="60" style="5" customWidth="1"/>
    <col min="13041" max="13041" width="19.33203125" style="5" customWidth="1"/>
    <col min="13042" max="13042" width="32.33203125" style="5" customWidth="1"/>
    <col min="13043" max="13043" width="16.109375" style="5" customWidth="1"/>
    <col min="13044" max="13044" width="14.88671875" style="5" customWidth="1"/>
    <col min="13045" max="13045" width="19.33203125" style="5" customWidth="1"/>
    <col min="13046" max="13046" width="14.6640625" style="5" customWidth="1"/>
    <col min="13047" max="13047" width="16.33203125" style="5" customWidth="1"/>
    <col min="13048" max="13048" width="20.21875" style="5" customWidth="1"/>
    <col min="13049" max="13049" width="21" style="5" customWidth="1"/>
    <col min="13050" max="13050" width="13.88671875" style="5" bestFit="1" customWidth="1"/>
    <col min="13051" max="13051" width="0" style="5" hidden="1" customWidth="1"/>
    <col min="13052" max="13052" width="14.5546875" style="5" customWidth="1"/>
    <col min="13053" max="13053" width="16.5546875" style="5" bestFit="1" customWidth="1"/>
    <col min="13054" max="13054" width="36.5546875" style="5" customWidth="1"/>
    <col min="13055" max="13055" width="21.77734375" style="5" customWidth="1"/>
    <col min="13056" max="13056" width="20.44140625" style="5" customWidth="1"/>
    <col min="13057" max="13057" width="14.88671875" style="5" bestFit="1" customWidth="1"/>
    <col min="13058" max="13058" width="18.109375" style="5" customWidth="1"/>
    <col min="13059" max="13059" width="18.44140625" style="5" customWidth="1"/>
    <col min="13060" max="13060" width="17.77734375" style="5" customWidth="1"/>
    <col min="13061" max="13061" width="10.6640625" style="5"/>
    <col min="13062" max="13062" width="13" style="5" customWidth="1"/>
    <col min="13063" max="13063" width="12.5546875" style="5" customWidth="1"/>
    <col min="13064" max="13064" width="12.21875" style="5" customWidth="1"/>
    <col min="13065" max="13066" width="10.6640625" style="5"/>
    <col min="13067" max="13067" width="53" style="5" bestFit="1" customWidth="1"/>
    <col min="13068" max="13068" width="4.109375" style="5" bestFit="1" customWidth="1"/>
    <col min="13069" max="13069" width="10.6640625" style="5"/>
    <col min="13070" max="13070" width="12" style="5" bestFit="1" customWidth="1"/>
    <col min="13071" max="13284" width="10.6640625" style="5"/>
    <col min="13285" max="13285" width="14.21875" style="5" bestFit="1" customWidth="1"/>
    <col min="13286" max="13287" width="10.6640625" style="5"/>
    <col min="13288" max="13288" width="19.6640625" style="5" bestFit="1" customWidth="1"/>
    <col min="13289" max="13289" width="26.6640625" style="5" bestFit="1" customWidth="1"/>
    <col min="13290" max="13290" width="12.44140625" style="5" bestFit="1" customWidth="1"/>
    <col min="13291" max="13291" width="11" style="5" bestFit="1" customWidth="1"/>
    <col min="13292" max="13295" width="10.6640625" style="5"/>
    <col min="13296" max="13296" width="60" style="5" customWidth="1"/>
    <col min="13297" max="13297" width="19.33203125" style="5" customWidth="1"/>
    <col min="13298" max="13298" width="32.33203125" style="5" customWidth="1"/>
    <col min="13299" max="13299" width="16.109375" style="5" customWidth="1"/>
    <col min="13300" max="13300" width="14.88671875" style="5" customWidth="1"/>
    <col min="13301" max="13301" width="19.33203125" style="5" customWidth="1"/>
    <col min="13302" max="13302" width="14.6640625" style="5" customWidth="1"/>
    <col min="13303" max="13303" width="16.33203125" style="5" customWidth="1"/>
    <col min="13304" max="13304" width="20.21875" style="5" customWidth="1"/>
    <col min="13305" max="13305" width="21" style="5" customWidth="1"/>
    <col min="13306" max="13306" width="13.88671875" style="5" bestFit="1" customWidth="1"/>
    <col min="13307" max="13307" width="0" style="5" hidden="1" customWidth="1"/>
    <col min="13308" max="13308" width="14.5546875" style="5" customWidth="1"/>
    <col min="13309" max="13309" width="16.5546875" style="5" bestFit="1" customWidth="1"/>
    <col min="13310" max="13310" width="36.5546875" style="5" customWidth="1"/>
    <col min="13311" max="13311" width="21.77734375" style="5" customWidth="1"/>
    <col min="13312" max="13312" width="20.44140625" style="5" customWidth="1"/>
    <col min="13313" max="13313" width="14.88671875" style="5" bestFit="1" customWidth="1"/>
    <col min="13314" max="13314" width="18.109375" style="5" customWidth="1"/>
    <col min="13315" max="13315" width="18.44140625" style="5" customWidth="1"/>
    <col min="13316" max="13316" width="17.77734375" style="5" customWidth="1"/>
    <col min="13317" max="13317" width="10.6640625" style="5"/>
    <col min="13318" max="13318" width="13" style="5" customWidth="1"/>
    <col min="13319" max="13319" width="12.5546875" style="5" customWidth="1"/>
    <col min="13320" max="13320" width="12.21875" style="5" customWidth="1"/>
    <col min="13321" max="13322" width="10.6640625" style="5"/>
    <col min="13323" max="13323" width="53" style="5" bestFit="1" customWidth="1"/>
    <col min="13324" max="13324" width="4.109375" style="5" bestFit="1" customWidth="1"/>
    <col min="13325" max="13325" width="10.6640625" style="5"/>
    <col min="13326" max="13326" width="12" style="5" bestFit="1" customWidth="1"/>
    <col min="13327" max="13540" width="10.6640625" style="5"/>
    <col min="13541" max="13541" width="14.21875" style="5" bestFit="1" customWidth="1"/>
    <col min="13542" max="13543" width="10.6640625" style="5"/>
    <col min="13544" max="13544" width="19.6640625" style="5" bestFit="1" customWidth="1"/>
    <col min="13545" max="13545" width="26.6640625" style="5" bestFit="1" customWidth="1"/>
    <col min="13546" max="13546" width="12.44140625" style="5" bestFit="1" customWidth="1"/>
    <col min="13547" max="13547" width="11" style="5" bestFit="1" customWidth="1"/>
    <col min="13548" max="13551" width="10.6640625" style="5"/>
    <col min="13552" max="13552" width="60" style="5" customWidth="1"/>
    <col min="13553" max="13553" width="19.33203125" style="5" customWidth="1"/>
    <col min="13554" max="13554" width="32.33203125" style="5" customWidth="1"/>
    <col min="13555" max="13555" width="16.109375" style="5" customWidth="1"/>
    <col min="13556" max="13556" width="14.88671875" style="5" customWidth="1"/>
    <col min="13557" max="13557" width="19.33203125" style="5" customWidth="1"/>
    <col min="13558" max="13558" width="14.6640625" style="5" customWidth="1"/>
    <col min="13559" max="13559" width="16.33203125" style="5" customWidth="1"/>
    <col min="13560" max="13560" width="20.21875" style="5" customWidth="1"/>
    <col min="13561" max="13561" width="21" style="5" customWidth="1"/>
    <col min="13562" max="13562" width="13.88671875" style="5" bestFit="1" customWidth="1"/>
    <col min="13563" max="13563" width="0" style="5" hidden="1" customWidth="1"/>
    <col min="13564" max="13564" width="14.5546875" style="5" customWidth="1"/>
    <col min="13565" max="13565" width="16.5546875" style="5" bestFit="1" customWidth="1"/>
    <col min="13566" max="13566" width="36.5546875" style="5" customWidth="1"/>
    <col min="13567" max="13567" width="21.77734375" style="5" customWidth="1"/>
    <col min="13568" max="13568" width="20.44140625" style="5" customWidth="1"/>
    <col min="13569" max="13569" width="14.88671875" style="5" bestFit="1" customWidth="1"/>
    <col min="13570" max="13570" width="18.109375" style="5" customWidth="1"/>
    <col min="13571" max="13571" width="18.44140625" style="5" customWidth="1"/>
    <col min="13572" max="13572" width="17.77734375" style="5" customWidth="1"/>
    <col min="13573" max="13573" width="10.6640625" style="5"/>
    <col min="13574" max="13574" width="13" style="5" customWidth="1"/>
    <col min="13575" max="13575" width="12.5546875" style="5" customWidth="1"/>
    <col min="13576" max="13576" width="12.21875" style="5" customWidth="1"/>
    <col min="13577" max="13578" width="10.6640625" style="5"/>
    <col min="13579" max="13579" width="53" style="5" bestFit="1" customWidth="1"/>
    <col min="13580" max="13580" width="4.109375" style="5" bestFit="1" customWidth="1"/>
    <col min="13581" max="13581" width="10.6640625" style="5"/>
    <col min="13582" max="13582" width="12" style="5" bestFit="1" customWidth="1"/>
    <col min="13583" max="13796" width="10.6640625" style="5"/>
    <col min="13797" max="13797" width="14.21875" style="5" bestFit="1" customWidth="1"/>
    <col min="13798" max="13799" width="10.6640625" style="5"/>
    <col min="13800" max="13800" width="19.6640625" style="5" bestFit="1" customWidth="1"/>
    <col min="13801" max="13801" width="26.6640625" style="5" bestFit="1" customWidth="1"/>
    <col min="13802" max="13802" width="12.44140625" style="5" bestFit="1" customWidth="1"/>
    <col min="13803" max="13803" width="11" style="5" bestFit="1" customWidth="1"/>
    <col min="13804" max="13807" width="10.6640625" style="5"/>
    <col min="13808" max="13808" width="60" style="5" customWidth="1"/>
    <col min="13809" max="13809" width="19.33203125" style="5" customWidth="1"/>
    <col min="13810" max="13810" width="32.33203125" style="5" customWidth="1"/>
    <col min="13811" max="13811" width="16.109375" style="5" customWidth="1"/>
    <col min="13812" max="13812" width="14.88671875" style="5" customWidth="1"/>
    <col min="13813" max="13813" width="19.33203125" style="5" customWidth="1"/>
    <col min="13814" max="13814" width="14.6640625" style="5" customWidth="1"/>
    <col min="13815" max="13815" width="16.33203125" style="5" customWidth="1"/>
    <col min="13816" max="13816" width="20.21875" style="5" customWidth="1"/>
    <col min="13817" max="13817" width="21" style="5" customWidth="1"/>
    <col min="13818" max="13818" width="13.88671875" style="5" bestFit="1" customWidth="1"/>
    <col min="13819" max="13819" width="0" style="5" hidden="1" customWidth="1"/>
    <col min="13820" max="13820" width="14.5546875" style="5" customWidth="1"/>
    <col min="13821" max="13821" width="16.5546875" style="5" bestFit="1" customWidth="1"/>
    <col min="13822" max="13822" width="36.5546875" style="5" customWidth="1"/>
    <col min="13823" max="13823" width="21.77734375" style="5" customWidth="1"/>
    <col min="13824" max="13824" width="20.44140625" style="5" customWidth="1"/>
    <col min="13825" max="13825" width="14.88671875" style="5" bestFit="1" customWidth="1"/>
    <col min="13826" max="13826" width="18.109375" style="5" customWidth="1"/>
    <col min="13827" max="13827" width="18.44140625" style="5" customWidth="1"/>
    <col min="13828" max="13828" width="17.77734375" style="5" customWidth="1"/>
    <col min="13829" max="13829" width="10.6640625" style="5"/>
    <col min="13830" max="13830" width="13" style="5" customWidth="1"/>
    <col min="13831" max="13831" width="12.5546875" style="5" customWidth="1"/>
    <col min="13832" max="13832" width="12.21875" style="5" customWidth="1"/>
    <col min="13833" max="13834" width="10.6640625" style="5"/>
    <col min="13835" max="13835" width="53" style="5" bestFit="1" customWidth="1"/>
    <col min="13836" max="13836" width="4.109375" style="5" bestFit="1" customWidth="1"/>
    <col min="13837" max="13837" width="10.6640625" style="5"/>
    <col min="13838" max="13838" width="12" style="5" bestFit="1" customWidth="1"/>
    <col min="13839" max="14052" width="10.6640625" style="5"/>
    <col min="14053" max="14053" width="14.21875" style="5" bestFit="1" customWidth="1"/>
    <col min="14054" max="14055" width="10.6640625" style="5"/>
    <col min="14056" max="14056" width="19.6640625" style="5" bestFit="1" customWidth="1"/>
    <col min="14057" max="14057" width="26.6640625" style="5" bestFit="1" customWidth="1"/>
    <col min="14058" max="14058" width="12.44140625" style="5" bestFit="1" customWidth="1"/>
    <col min="14059" max="14059" width="11" style="5" bestFit="1" customWidth="1"/>
    <col min="14060" max="14063" width="10.6640625" style="5"/>
    <col min="14064" max="14064" width="60" style="5" customWidth="1"/>
    <col min="14065" max="14065" width="19.33203125" style="5" customWidth="1"/>
    <col min="14066" max="14066" width="32.33203125" style="5" customWidth="1"/>
    <col min="14067" max="14067" width="16.109375" style="5" customWidth="1"/>
    <col min="14068" max="14068" width="14.88671875" style="5" customWidth="1"/>
    <col min="14069" max="14069" width="19.33203125" style="5" customWidth="1"/>
    <col min="14070" max="14070" width="14.6640625" style="5" customWidth="1"/>
    <col min="14071" max="14071" width="16.33203125" style="5" customWidth="1"/>
    <col min="14072" max="14072" width="20.21875" style="5" customWidth="1"/>
    <col min="14073" max="14073" width="21" style="5" customWidth="1"/>
    <col min="14074" max="14074" width="13.88671875" style="5" bestFit="1" customWidth="1"/>
    <col min="14075" max="14075" width="0" style="5" hidden="1" customWidth="1"/>
    <col min="14076" max="14076" width="14.5546875" style="5" customWidth="1"/>
    <col min="14077" max="14077" width="16.5546875" style="5" bestFit="1" customWidth="1"/>
    <col min="14078" max="14078" width="36.5546875" style="5" customWidth="1"/>
    <col min="14079" max="14079" width="21.77734375" style="5" customWidth="1"/>
    <col min="14080" max="14080" width="20.44140625" style="5" customWidth="1"/>
    <col min="14081" max="14081" width="14.88671875" style="5" bestFit="1" customWidth="1"/>
    <col min="14082" max="14082" width="18.109375" style="5" customWidth="1"/>
    <col min="14083" max="14083" width="18.44140625" style="5" customWidth="1"/>
    <col min="14084" max="14084" width="17.77734375" style="5" customWidth="1"/>
    <col min="14085" max="14085" width="10.6640625" style="5"/>
    <col min="14086" max="14086" width="13" style="5" customWidth="1"/>
    <col min="14087" max="14087" width="12.5546875" style="5" customWidth="1"/>
    <col min="14088" max="14088" width="12.21875" style="5" customWidth="1"/>
    <col min="14089" max="14090" width="10.6640625" style="5"/>
    <col min="14091" max="14091" width="53" style="5" bestFit="1" customWidth="1"/>
    <col min="14092" max="14092" width="4.109375" style="5" bestFit="1" customWidth="1"/>
    <col min="14093" max="14093" width="10.6640625" style="5"/>
    <col min="14094" max="14094" width="12" style="5" bestFit="1" customWidth="1"/>
    <col min="14095" max="14308" width="10.6640625" style="5"/>
    <col min="14309" max="14309" width="14.21875" style="5" bestFit="1" customWidth="1"/>
    <col min="14310" max="14311" width="10.6640625" style="5"/>
    <col min="14312" max="14312" width="19.6640625" style="5" bestFit="1" customWidth="1"/>
    <col min="14313" max="14313" width="26.6640625" style="5" bestFit="1" customWidth="1"/>
    <col min="14314" max="14314" width="12.44140625" style="5" bestFit="1" customWidth="1"/>
    <col min="14315" max="14315" width="11" style="5" bestFit="1" customWidth="1"/>
    <col min="14316" max="14319" width="10.6640625" style="5"/>
    <col min="14320" max="14320" width="60" style="5" customWidth="1"/>
    <col min="14321" max="14321" width="19.33203125" style="5" customWidth="1"/>
    <col min="14322" max="14322" width="32.33203125" style="5" customWidth="1"/>
    <col min="14323" max="14323" width="16.109375" style="5" customWidth="1"/>
    <col min="14324" max="14324" width="14.88671875" style="5" customWidth="1"/>
    <col min="14325" max="14325" width="19.33203125" style="5" customWidth="1"/>
    <col min="14326" max="14326" width="14.6640625" style="5" customWidth="1"/>
    <col min="14327" max="14327" width="16.33203125" style="5" customWidth="1"/>
    <col min="14328" max="14328" width="20.21875" style="5" customWidth="1"/>
    <col min="14329" max="14329" width="21" style="5" customWidth="1"/>
    <col min="14330" max="14330" width="13.88671875" style="5" bestFit="1" customWidth="1"/>
    <col min="14331" max="14331" width="0" style="5" hidden="1" customWidth="1"/>
    <col min="14332" max="14332" width="14.5546875" style="5" customWidth="1"/>
    <col min="14333" max="14333" width="16.5546875" style="5" bestFit="1" customWidth="1"/>
    <col min="14334" max="14334" width="36.5546875" style="5" customWidth="1"/>
    <col min="14335" max="14335" width="21.77734375" style="5" customWidth="1"/>
    <col min="14336" max="14336" width="20.44140625" style="5" customWidth="1"/>
    <col min="14337" max="14337" width="14.88671875" style="5" bestFit="1" customWidth="1"/>
    <col min="14338" max="14338" width="18.109375" style="5" customWidth="1"/>
    <col min="14339" max="14339" width="18.44140625" style="5" customWidth="1"/>
    <col min="14340" max="14340" width="17.77734375" style="5" customWidth="1"/>
    <col min="14341" max="14341" width="10.6640625" style="5"/>
    <col min="14342" max="14342" width="13" style="5" customWidth="1"/>
    <col min="14343" max="14343" width="12.5546875" style="5" customWidth="1"/>
    <col min="14344" max="14344" width="12.21875" style="5" customWidth="1"/>
    <col min="14345" max="14346" width="10.6640625" style="5"/>
    <col min="14347" max="14347" width="53" style="5" bestFit="1" customWidth="1"/>
    <col min="14348" max="14348" width="4.109375" style="5" bestFit="1" customWidth="1"/>
    <col min="14349" max="14349" width="10.6640625" style="5"/>
    <col min="14350" max="14350" width="12" style="5" bestFit="1" customWidth="1"/>
    <col min="14351" max="14564" width="10.6640625" style="5"/>
    <col min="14565" max="14565" width="14.21875" style="5" bestFit="1" customWidth="1"/>
    <col min="14566" max="14567" width="10.6640625" style="5"/>
    <col min="14568" max="14568" width="19.6640625" style="5" bestFit="1" customWidth="1"/>
    <col min="14569" max="14569" width="26.6640625" style="5" bestFit="1" customWidth="1"/>
    <col min="14570" max="14570" width="12.44140625" style="5" bestFit="1" customWidth="1"/>
    <col min="14571" max="14571" width="11" style="5" bestFit="1" customWidth="1"/>
    <col min="14572" max="14575" width="10.6640625" style="5"/>
    <col min="14576" max="14576" width="60" style="5" customWidth="1"/>
    <col min="14577" max="14577" width="19.33203125" style="5" customWidth="1"/>
    <col min="14578" max="14578" width="32.33203125" style="5" customWidth="1"/>
    <col min="14579" max="14579" width="16.109375" style="5" customWidth="1"/>
    <col min="14580" max="14580" width="14.88671875" style="5" customWidth="1"/>
    <col min="14581" max="14581" width="19.33203125" style="5" customWidth="1"/>
    <col min="14582" max="14582" width="14.6640625" style="5" customWidth="1"/>
    <col min="14583" max="14583" width="16.33203125" style="5" customWidth="1"/>
    <col min="14584" max="14584" width="20.21875" style="5" customWidth="1"/>
    <col min="14585" max="14585" width="21" style="5" customWidth="1"/>
    <col min="14586" max="14586" width="13.88671875" style="5" bestFit="1" customWidth="1"/>
    <col min="14587" max="14587" width="0" style="5" hidden="1" customWidth="1"/>
    <col min="14588" max="14588" width="14.5546875" style="5" customWidth="1"/>
    <col min="14589" max="14589" width="16.5546875" style="5" bestFit="1" customWidth="1"/>
    <col min="14590" max="14590" width="36.5546875" style="5" customWidth="1"/>
    <col min="14591" max="14591" width="21.77734375" style="5" customWidth="1"/>
    <col min="14592" max="14592" width="20.44140625" style="5" customWidth="1"/>
    <col min="14593" max="14593" width="14.88671875" style="5" bestFit="1" customWidth="1"/>
    <col min="14594" max="14594" width="18.109375" style="5" customWidth="1"/>
    <col min="14595" max="14595" width="18.44140625" style="5" customWidth="1"/>
    <col min="14596" max="14596" width="17.77734375" style="5" customWidth="1"/>
    <col min="14597" max="14597" width="10.6640625" style="5"/>
    <col min="14598" max="14598" width="13" style="5" customWidth="1"/>
    <col min="14599" max="14599" width="12.5546875" style="5" customWidth="1"/>
    <col min="14600" max="14600" width="12.21875" style="5" customWidth="1"/>
    <col min="14601" max="14602" width="10.6640625" style="5"/>
    <col min="14603" max="14603" width="53" style="5" bestFit="1" customWidth="1"/>
    <col min="14604" max="14604" width="4.109375" style="5" bestFit="1" customWidth="1"/>
    <col min="14605" max="14605" width="10.6640625" style="5"/>
    <col min="14606" max="14606" width="12" style="5" bestFit="1" customWidth="1"/>
    <col min="14607" max="14820" width="10.6640625" style="5"/>
    <col min="14821" max="14821" width="14.21875" style="5" bestFit="1" customWidth="1"/>
    <col min="14822" max="14823" width="10.6640625" style="5"/>
    <col min="14824" max="14824" width="19.6640625" style="5" bestFit="1" customWidth="1"/>
    <col min="14825" max="14825" width="26.6640625" style="5" bestFit="1" customWidth="1"/>
    <col min="14826" max="14826" width="12.44140625" style="5" bestFit="1" customWidth="1"/>
    <col min="14827" max="14827" width="11" style="5" bestFit="1" customWidth="1"/>
    <col min="14828" max="14831" width="10.6640625" style="5"/>
    <col min="14832" max="14832" width="60" style="5" customWidth="1"/>
    <col min="14833" max="14833" width="19.33203125" style="5" customWidth="1"/>
    <col min="14834" max="14834" width="32.33203125" style="5" customWidth="1"/>
    <col min="14835" max="14835" width="16.109375" style="5" customWidth="1"/>
    <col min="14836" max="14836" width="14.88671875" style="5" customWidth="1"/>
    <col min="14837" max="14837" width="19.33203125" style="5" customWidth="1"/>
    <col min="14838" max="14838" width="14.6640625" style="5" customWidth="1"/>
    <col min="14839" max="14839" width="16.33203125" style="5" customWidth="1"/>
    <col min="14840" max="14840" width="20.21875" style="5" customWidth="1"/>
    <col min="14841" max="14841" width="21" style="5" customWidth="1"/>
    <col min="14842" max="14842" width="13.88671875" style="5" bestFit="1" customWidth="1"/>
    <col min="14843" max="14843" width="0" style="5" hidden="1" customWidth="1"/>
    <col min="14844" max="14844" width="14.5546875" style="5" customWidth="1"/>
    <col min="14845" max="14845" width="16.5546875" style="5" bestFit="1" customWidth="1"/>
    <col min="14846" max="14846" width="36.5546875" style="5" customWidth="1"/>
    <col min="14847" max="14847" width="21.77734375" style="5" customWidth="1"/>
    <col min="14848" max="14848" width="20.44140625" style="5" customWidth="1"/>
    <col min="14849" max="14849" width="14.88671875" style="5" bestFit="1" customWidth="1"/>
    <col min="14850" max="14850" width="18.109375" style="5" customWidth="1"/>
    <col min="14851" max="14851" width="18.44140625" style="5" customWidth="1"/>
    <col min="14852" max="14852" width="17.77734375" style="5" customWidth="1"/>
    <col min="14853" max="14853" width="10.6640625" style="5"/>
    <col min="14854" max="14854" width="13" style="5" customWidth="1"/>
    <col min="14855" max="14855" width="12.5546875" style="5" customWidth="1"/>
    <col min="14856" max="14856" width="12.21875" style="5" customWidth="1"/>
    <col min="14857" max="14858" width="10.6640625" style="5"/>
    <col min="14859" max="14859" width="53" style="5" bestFit="1" customWidth="1"/>
    <col min="14860" max="14860" width="4.109375" style="5" bestFit="1" customWidth="1"/>
    <col min="14861" max="14861" width="10.6640625" style="5"/>
    <col min="14862" max="14862" width="12" style="5" bestFit="1" customWidth="1"/>
    <col min="14863" max="15076" width="10.6640625" style="5"/>
    <col min="15077" max="15077" width="14.21875" style="5" bestFit="1" customWidth="1"/>
    <col min="15078" max="15079" width="10.6640625" style="5"/>
    <col min="15080" max="15080" width="19.6640625" style="5" bestFit="1" customWidth="1"/>
    <col min="15081" max="15081" width="26.6640625" style="5" bestFit="1" customWidth="1"/>
    <col min="15082" max="15082" width="12.44140625" style="5" bestFit="1" customWidth="1"/>
    <col min="15083" max="15083" width="11" style="5" bestFit="1" customWidth="1"/>
    <col min="15084" max="15087" width="10.6640625" style="5"/>
    <col min="15088" max="15088" width="60" style="5" customWidth="1"/>
    <col min="15089" max="15089" width="19.33203125" style="5" customWidth="1"/>
    <col min="15090" max="15090" width="32.33203125" style="5" customWidth="1"/>
    <col min="15091" max="15091" width="16.109375" style="5" customWidth="1"/>
    <col min="15092" max="15092" width="14.88671875" style="5" customWidth="1"/>
    <col min="15093" max="15093" width="19.33203125" style="5" customWidth="1"/>
    <col min="15094" max="15094" width="14.6640625" style="5" customWidth="1"/>
    <col min="15095" max="15095" width="16.33203125" style="5" customWidth="1"/>
    <col min="15096" max="15096" width="20.21875" style="5" customWidth="1"/>
    <col min="15097" max="15097" width="21" style="5" customWidth="1"/>
    <col min="15098" max="15098" width="13.88671875" style="5" bestFit="1" customWidth="1"/>
    <col min="15099" max="15099" width="0" style="5" hidden="1" customWidth="1"/>
    <col min="15100" max="15100" width="14.5546875" style="5" customWidth="1"/>
    <col min="15101" max="15101" width="16.5546875" style="5" bestFit="1" customWidth="1"/>
    <col min="15102" max="15102" width="36.5546875" style="5" customWidth="1"/>
    <col min="15103" max="15103" width="21.77734375" style="5" customWidth="1"/>
    <col min="15104" max="15104" width="20.44140625" style="5" customWidth="1"/>
    <col min="15105" max="15105" width="14.88671875" style="5" bestFit="1" customWidth="1"/>
    <col min="15106" max="15106" width="18.109375" style="5" customWidth="1"/>
    <col min="15107" max="15107" width="18.44140625" style="5" customWidth="1"/>
    <col min="15108" max="15108" width="17.77734375" style="5" customWidth="1"/>
    <col min="15109" max="15109" width="10.6640625" style="5"/>
    <col min="15110" max="15110" width="13" style="5" customWidth="1"/>
    <col min="15111" max="15111" width="12.5546875" style="5" customWidth="1"/>
    <col min="15112" max="15112" width="12.21875" style="5" customWidth="1"/>
    <col min="15113" max="15114" width="10.6640625" style="5"/>
    <col min="15115" max="15115" width="53" style="5" bestFit="1" customWidth="1"/>
    <col min="15116" max="15116" width="4.109375" style="5" bestFit="1" customWidth="1"/>
    <col min="15117" max="15117" width="10.6640625" style="5"/>
    <col min="15118" max="15118" width="12" style="5" bestFit="1" customWidth="1"/>
    <col min="15119" max="15332" width="10.6640625" style="5"/>
    <col min="15333" max="15333" width="14.21875" style="5" bestFit="1" customWidth="1"/>
    <col min="15334" max="15335" width="10.6640625" style="5"/>
    <col min="15336" max="15336" width="19.6640625" style="5" bestFit="1" customWidth="1"/>
    <col min="15337" max="15337" width="26.6640625" style="5" bestFit="1" customWidth="1"/>
    <col min="15338" max="15338" width="12.44140625" style="5" bestFit="1" customWidth="1"/>
    <col min="15339" max="15339" width="11" style="5" bestFit="1" customWidth="1"/>
    <col min="15340" max="15343" width="10.6640625" style="5"/>
    <col min="15344" max="15344" width="60" style="5" customWidth="1"/>
    <col min="15345" max="15345" width="19.33203125" style="5" customWidth="1"/>
    <col min="15346" max="15346" width="32.33203125" style="5" customWidth="1"/>
    <col min="15347" max="15347" width="16.109375" style="5" customWidth="1"/>
    <col min="15348" max="15348" width="14.88671875" style="5" customWidth="1"/>
    <col min="15349" max="15349" width="19.33203125" style="5" customWidth="1"/>
    <col min="15350" max="15350" width="14.6640625" style="5" customWidth="1"/>
    <col min="15351" max="15351" width="16.33203125" style="5" customWidth="1"/>
    <col min="15352" max="15352" width="20.21875" style="5" customWidth="1"/>
    <col min="15353" max="15353" width="21" style="5" customWidth="1"/>
    <col min="15354" max="15354" width="13.88671875" style="5" bestFit="1" customWidth="1"/>
    <col min="15355" max="15355" width="0" style="5" hidden="1" customWidth="1"/>
    <col min="15356" max="15356" width="14.5546875" style="5" customWidth="1"/>
    <col min="15357" max="15357" width="16.5546875" style="5" bestFit="1" customWidth="1"/>
    <col min="15358" max="15358" width="36.5546875" style="5" customWidth="1"/>
    <col min="15359" max="15359" width="21.77734375" style="5" customWidth="1"/>
    <col min="15360" max="15360" width="20.44140625" style="5" customWidth="1"/>
    <col min="15361" max="15361" width="14.88671875" style="5" bestFit="1" customWidth="1"/>
    <col min="15362" max="15362" width="18.109375" style="5" customWidth="1"/>
    <col min="15363" max="15363" width="18.44140625" style="5" customWidth="1"/>
    <col min="15364" max="15364" width="17.77734375" style="5" customWidth="1"/>
    <col min="15365" max="15365" width="10.6640625" style="5"/>
    <col min="15366" max="15366" width="13" style="5" customWidth="1"/>
    <col min="15367" max="15367" width="12.5546875" style="5" customWidth="1"/>
    <col min="15368" max="15368" width="12.21875" style="5" customWidth="1"/>
    <col min="15369" max="15370" width="10.6640625" style="5"/>
    <col min="15371" max="15371" width="53" style="5" bestFit="1" customWidth="1"/>
    <col min="15372" max="15372" width="4.109375" style="5" bestFit="1" customWidth="1"/>
    <col min="15373" max="15373" width="10.6640625" style="5"/>
    <col min="15374" max="15374" width="12" style="5" bestFit="1" customWidth="1"/>
    <col min="15375" max="15588" width="10.6640625" style="5"/>
    <col min="15589" max="15589" width="14.21875" style="5" bestFit="1" customWidth="1"/>
    <col min="15590" max="15591" width="10.6640625" style="5"/>
    <col min="15592" max="15592" width="19.6640625" style="5" bestFit="1" customWidth="1"/>
    <col min="15593" max="15593" width="26.6640625" style="5" bestFit="1" customWidth="1"/>
    <col min="15594" max="15594" width="12.44140625" style="5" bestFit="1" customWidth="1"/>
    <col min="15595" max="15595" width="11" style="5" bestFit="1" customWidth="1"/>
    <col min="15596" max="15599" width="10.6640625" style="5"/>
    <col min="15600" max="15600" width="60" style="5" customWidth="1"/>
    <col min="15601" max="15601" width="19.33203125" style="5" customWidth="1"/>
    <col min="15602" max="15602" width="32.33203125" style="5" customWidth="1"/>
    <col min="15603" max="15603" width="16.109375" style="5" customWidth="1"/>
    <col min="15604" max="15604" width="14.88671875" style="5" customWidth="1"/>
    <col min="15605" max="15605" width="19.33203125" style="5" customWidth="1"/>
    <col min="15606" max="15606" width="14.6640625" style="5" customWidth="1"/>
    <col min="15607" max="15607" width="16.33203125" style="5" customWidth="1"/>
    <col min="15608" max="15608" width="20.21875" style="5" customWidth="1"/>
    <col min="15609" max="15609" width="21" style="5" customWidth="1"/>
    <col min="15610" max="15610" width="13.88671875" style="5" bestFit="1" customWidth="1"/>
    <col min="15611" max="15611" width="0" style="5" hidden="1" customWidth="1"/>
    <col min="15612" max="15612" width="14.5546875" style="5" customWidth="1"/>
    <col min="15613" max="15613" width="16.5546875" style="5" bestFit="1" customWidth="1"/>
    <col min="15614" max="15614" width="36.5546875" style="5" customWidth="1"/>
    <col min="15615" max="15615" width="21.77734375" style="5" customWidth="1"/>
    <col min="15616" max="15616" width="20.44140625" style="5" customWidth="1"/>
    <col min="15617" max="15617" width="14.88671875" style="5" bestFit="1" customWidth="1"/>
    <col min="15618" max="15618" width="18.109375" style="5" customWidth="1"/>
    <col min="15619" max="15619" width="18.44140625" style="5" customWidth="1"/>
    <col min="15620" max="15620" width="17.77734375" style="5" customWidth="1"/>
    <col min="15621" max="15621" width="10.6640625" style="5"/>
    <col min="15622" max="15622" width="13" style="5" customWidth="1"/>
    <col min="15623" max="15623" width="12.5546875" style="5" customWidth="1"/>
    <col min="15624" max="15624" width="12.21875" style="5" customWidth="1"/>
    <col min="15625" max="15626" width="10.6640625" style="5"/>
    <col min="15627" max="15627" width="53" style="5" bestFit="1" customWidth="1"/>
    <col min="15628" max="15628" width="4.109375" style="5" bestFit="1" customWidth="1"/>
    <col min="15629" max="15629" width="10.6640625" style="5"/>
    <col min="15630" max="15630" width="12" style="5" bestFit="1" customWidth="1"/>
    <col min="15631" max="15844" width="10.6640625" style="5"/>
    <col min="15845" max="15845" width="14.21875" style="5" bestFit="1" customWidth="1"/>
    <col min="15846" max="15847" width="10.6640625" style="5"/>
    <col min="15848" max="15848" width="19.6640625" style="5" bestFit="1" customWidth="1"/>
    <col min="15849" max="15849" width="26.6640625" style="5" bestFit="1" customWidth="1"/>
    <col min="15850" max="15850" width="12.44140625" style="5" bestFit="1" customWidth="1"/>
    <col min="15851" max="15851" width="11" style="5" bestFit="1" customWidth="1"/>
    <col min="15852" max="15855" width="10.6640625" style="5"/>
    <col min="15856" max="15856" width="60" style="5" customWidth="1"/>
    <col min="15857" max="15857" width="19.33203125" style="5" customWidth="1"/>
    <col min="15858" max="15858" width="32.33203125" style="5" customWidth="1"/>
    <col min="15859" max="15859" width="16.109375" style="5" customWidth="1"/>
    <col min="15860" max="15860" width="14.88671875" style="5" customWidth="1"/>
    <col min="15861" max="15861" width="19.33203125" style="5" customWidth="1"/>
    <col min="15862" max="15862" width="14.6640625" style="5" customWidth="1"/>
    <col min="15863" max="15863" width="16.33203125" style="5" customWidth="1"/>
    <col min="15864" max="15864" width="20.21875" style="5" customWidth="1"/>
    <col min="15865" max="15865" width="21" style="5" customWidth="1"/>
    <col min="15866" max="15866" width="13.88671875" style="5" bestFit="1" customWidth="1"/>
    <col min="15867" max="15867" width="0" style="5" hidden="1" customWidth="1"/>
    <col min="15868" max="15868" width="14.5546875" style="5" customWidth="1"/>
    <col min="15869" max="15869" width="16.5546875" style="5" bestFit="1" customWidth="1"/>
    <col min="15870" max="15870" width="36.5546875" style="5" customWidth="1"/>
    <col min="15871" max="15871" width="21.77734375" style="5" customWidth="1"/>
    <col min="15872" max="15872" width="20.44140625" style="5" customWidth="1"/>
    <col min="15873" max="15873" width="14.88671875" style="5" bestFit="1" customWidth="1"/>
    <col min="15874" max="15874" width="18.109375" style="5" customWidth="1"/>
    <col min="15875" max="15875" width="18.44140625" style="5" customWidth="1"/>
    <col min="15876" max="15876" width="17.77734375" style="5" customWidth="1"/>
    <col min="15877" max="15877" width="10.6640625" style="5"/>
    <col min="15878" max="15878" width="13" style="5" customWidth="1"/>
    <col min="15879" max="15879" width="12.5546875" style="5" customWidth="1"/>
    <col min="15880" max="15880" width="12.21875" style="5" customWidth="1"/>
    <col min="15881" max="15882" width="10.6640625" style="5"/>
    <col min="15883" max="15883" width="53" style="5" bestFit="1" customWidth="1"/>
    <col min="15884" max="15884" width="4.109375" style="5" bestFit="1" customWidth="1"/>
    <col min="15885" max="15885" width="10.6640625" style="5"/>
    <col min="15886" max="15886" width="12" style="5" bestFit="1" customWidth="1"/>
    <col min="15887" max="16100" width="10.6640625" style="5"/>
    <col min="16101" max="16101" width="14.21875" style="5" bestFit="1" customWidth="1"/>
    <col min="16102" max="16103" width="10.6640625" style="5"/>
    <col min="16104" max="16104" width="19.6640625" style="5" bestFit="1" customWidth="1"/>
    <col min="16105" max="16105" width="26.6640625" style="5" bestFit="1" customWidth="1"/>
    <col min="16106" max="16106" width="12.44140625" style="5" bestFit="1" customWidth="1"/>
    <col min="16107" max="16107" width="11" style="5" bestFit="1" customWidth="1"/>
    <col min="16108" max="16111" width="10.6640625" style="5"/>
    <col min="16112" max="16112" width="60" style="5" customWidth="1"/>
    <col min="16113" max="16113" width="19.33203125" style="5" customWidth="1"/>
    <col min="16114" max="16114" width="32.33203125" style="5" customWidth="1"/>
    <col min="16115" max="16115" width="16.109375" style="5" customWidth="1"/>
    <col min="16116" max="16116" width="14.88671875" style="5" customWidth="1"/>
    <col min="16117" max="16117" width="19.33203125" style="5" customWidth="1"/>
    <col min="16118" max="16118" width="14.6640625" style="5" customWidth="1"/>
    <col min="16119" max="16119" width="16.33203125" style="5" customWidth="1"/>
    <col min="16120" max="16120" width="20.21875" style="5" customWidth="1"/>
    <col min="16121" max="16121" width="21" style="5" customWidth="1"/>
    <col min="16122" max="16122" width="13.88671875" style="5" bestFit="1" customWidth="1"/>
    <col min="16123" max="16123" width="0" style="5" hidden="1" customWidth="1"/>
    <col min="16124" max="16124" width="14.5546875" style="5" customWidth="1"/>
    <col min="16125" max="16125" width="16.5546875" style="5" bestFit="1" customWidth="1"/>
    <col min="16126" max="16126" width="36.5546875" style="5" customWidth="1"/>
    <col min="16127" max="16127" width="21.77734375" style="5" customWidth="1"/>
    <col min="16128" max="16128" width="20.44140625" style="5" customWidth="1"/>
    <col min="16129" max="16129" width="14.88671875" style="5" bestFit="1" customWidth="1"/>
    <col min="16130" max="16130" width="18.109375" style="5" customWidth="1"/>
    <col min="16131" max="16131" width="18.44140625" style="5" customWidth="1"/>
    <col min="16132" max="16132" width="17.77734375" style="5" customWidth="1"/>
    <col min="16133" max="16133" width="10.6640625" style="5"/>
    <col min="16134" max="16134" width="13" style="5" customWidth="1"/>
    <col min="16135" max="16135" width="12.5546875" style="5" customWidth="1"/>
    <col min="16136" max="16136" width="12.21875" style="5" customWidth="1"/>
    <col min="16137" max="16138" width="10.6640625" style="5"/>
    <col min="16139" max="16139" width="53" style="5" bestFit="1" customWidth="1"/>
    <col min="16140" max="16140" width="4.109375" style="5" bestFit="1" customWidth="1"/>
    <col min="16141" max="16141" width="10.6640625" style="5"/>
    <col min="16142" max="16142" width="12" style="5" bestFit="1" customWidth="1"/>
    <col min="16143" max="16356" width="10.6640625" style="5"/>
    <col min="16357" max="16357" width="14.21875" style="5" bestFit="1" customWidth="1"/>
    <col min="16358" max="16359" width="10.6640625" style="5"/>
    <col min="16360" max="16360" width="19.6640625" style="5" bestFit="1" customWidth="1"/>
    <col min="16361" max="16361" width="26.6640625" style="5" bestFit="1" customWidth="1"/>
    <col min="16362" max="16362" width="12.44140625" style="5" bestFit="1" customWidth="1"/>
    <col min="16363" max="16363" width="11" style="5" bestFit="1" customWidth="1"/>
    <col min="16364" max="16384" width="10.6640625" style="5"/>
  </cols>
  <sheetData>
    <row r="1" spans="1:236" ht="16.2" thickBot="1" x14ac:dyDescent="0.35">
      <c r="A1" s="216">
        <f>+'[3]INFORMACION DEL FP'!A2:D2</f>
        <v>0</v>
      </c>
      <c r="B1" s="217"/>
      <c r="C1" s="217"/>
      <c r="D1" s="217"/>
      <c r="E1" s="10"/>
    </row>
    <row r="2" spans="1:236" x14ac:dyDescent="0.3">
      <c r="A2" s="218"/>
      <c r="B2" s="218"/>
      <c r="C2" s="218"/>
      <c r="D2" s="218"/>
      <c r="E2" s="10"/>
    </row>
    <row r="3" spans="1:236" ht="31.2" x14ac:dyDescent="0.6">
      <c r="A3" s="226" t="s">
        <v>18</v>
      </c>
      <c r="B3" s="226"/>
      <c r="C3" s="226"/>
      <c r="D3" s="226"/>
      <c r="E3" s="226"/>
    </row>
    <row r="4" spans="1:236" ht="14.4" thickBot="1" x14ac:dyDescent="0.35"/>
    <row r="5" spans="1:236" ht="73.2" customHeight="1" thickBot="1" x14ac:dyDescent="0.35">
      <c r="A5" s="192" t="s">
        <v>43</v>
      </c>
      <c r="B5" s="221" t="s">
        <v>127</v>
      </c>
      <c r="C5" s="222"/>
      <c r="D5" s="222"/>
      <c r="E5" s="223"/>
    </row>
    <row r="6" spans="1:236" ht="5.4" customHeight="1" thickBot="1" x14ac:dyDescent="0.35">
      <c r="A6" s="191"/>
      <c r="B6" s="8"/>
      <c r="C6" s="77"/>
      <c r="D6" s="67"/>
      <c r="E6" s="67"/>
      <c r="HZ6" s="5"/>
      <c r="IA6" s="5"/>
    </row>
    <row r="7" spans="1:236" ht="18" customHeight="1" thickBot="1" x14ac:dyDescent="0.35">
      <c r="A7" s="193" t="s">
        <v>44</v>
      </c>
      <c r="B7" s="219">
        <v>18</v>
      </c>
      <c r="C7" s="220"/>
      <c r="D7" s="224" t="s">
        <v>45</v>
      </c>
      <c r="E7" s="225"/>
    </row>
    <row r="8" spans="1:236" ht="18" customHeight="1" x14ac:dyDescent="0.3">
      <c r="A8" s="44"/>
      <c r="B8" s="45"/>
      <c r="C8" s="46"/>
      <c r="D8" s="68"/>
      <c r="E8" s="68"/>
    </row>
    <row r="9" spans="1:236" s="7" customFormat="1" ht="31.8" customHeight="1" x14ac:dyDescent="0.3">
      <c r="A9" s="123" t="s">
        <v>63</v>
      </c>
      <c r="B9" s="124" t="s">
        <v>110</v>
      </c>
      <c r="C9" s="125" t="s">
        <v>47</v>
      </c>
      <c r="D9" s="126" t="s">
        <v>48</v>
      </c>
      <c r="E9" s="126" t="s">
        <v>46</v>
      </c>
      <c r="IB9" s="5"/>
    </row>
    <row r="10" spans="1:236" ht="14.4" outlineLevel="1" x14ac:dyDescent="0.3">
      <c r="A10" s="104" t="s">
        <v>64</v>
      </c>
      <c r="B10" s="105">
        <v>1</v>
      </c>
      <c r="C10" s="96"/>
      <c r="D10" s="89"/>
      <c r="E10" s="89"/>
    </row>
    <row r="11" spans="1:236" ht="15" customHeight="1" outlineLevel="1" x14ac:dyDescent="0.3">
      <c r="A11" s="104" t="s">
        <v>65</v>
      </c>
      <c r="B11" s="105">
        <v>1</v>
      </c>
      <c r="C11" s="97"/>
      <c r="D11" s="89"/>
      <c r="E11" s="89"/>
    </row>
    <row r="12" spans="1:236" ht="15" customHeight="1" outlineLevel="1" x14ac:dyDescent="0.3">
      <c r="A12" s="94"/>
      <c r="B12" s="95"/>
      <c r="C12" s="97"/>
      <c r="D12" s="89"/>
      <c r="E12" s="89"/>
    </row>
    <row r="13" spans="1:236" ht="14.4" x14ac:dyDescent="0.3">
      <c r="A13" s="50"/>
      <c r="B13" s="13"/>
      <c r="C13" s="78"/>
      <c r="D13" s="69"/>
      <c r="E13" s="88">
        <f>SUM(E10:E11)</f>
        <v>0</v>
      </c>
    </row>
    <row r="14" spans="1:236" s="7" customFormat="1" ht="31.8" customHeight="1" x14ac:dyDescent="0.3">
      <c r="A14" s="127" t="s">
        <v>68</v>
      </c>
      <c r="B14" s="124" t="s">
        <v>110</v>
      </c>
      <c r="C14" s="128" t="s">
        <v>112</v>
      </c>
      <c r="D14" s="126" t="s">
        <v>48</v>
      </c>
      <c r="E14" s="126" t="s">
        <v>46</v>
      </c>
      <c r="IB14" s="5"/>
    </row>
    <row r="15" spans="1:236" ht="15" customHeight="1" outlineLevel="1" x14ac:dyDescent="0.3">
      <c r="A15" s="50"/>
      <c r="B15" s="98"/>
      <c r="C15" s="79" t="s">
        <v>69</v>
      </c>
      <c r="D15" s="89"/>
      <c r="E15" s="89"/>
    </row>
    <row r="16" spans="1:236" ht="15" customHeight="1" outlineLevel="1" x14ac:dyDescent="0.3">
      <c r="B16" s="98"/>
      <c r="C16" s="79" t="s">
        <v>70</v>
      </c>
      <c r="D16" s="89"/>
      <c r="E16" s="89"/>
    </row>
    <row r="17" spans="1:236" ht="15" customHeight="1" outlineLevel="1" x14ac:dyDescent="0.3">
      <c r="B17" s="98"/>
      <c r="C17" s="79" t="s">
        <v>71</v>
      </c>
      <c r="D17" s="89"/>
      <c r="E17" s="89"/>
    </row>
    <row r="18" spans="1:236" ht="15.75" customHeight="1" outlineLevel="1" x14ac:dyDescent="0.3">
      <c r="B18" s="98"/>
      <c r="C18" s="79" t="s">
        <v>72</v>
      </c>
      <c r="D18" s="89"/>
      <c r="E18" s="89"/>
    </row>
    <row r="19" spans="1:236" ht="15.75" customHeight="1" outlineLevel="1" x14ac:dyDescent="0.3">
      <c r="B19" s="98"/>
      <c r="C19" s="79" t="s">
        <v>73</v>
      </c>
      <c r="D19" s="89"/>
      <c r="E19" s="89"/>
    </row>
    <row r="20" spans="1:236" ht="15.75" customHeight="1" outlineLevel="1" x14ac:dyDescent="0.3">
      <c r="B20" s="98"/>
      <c r="C20" s="103"/>
      <c r="D20" s="89"/>
      <c r="E20" s="89"/>
    </row>
    <row r="21" spans="1:236" ht="15.75" customHeight="1" outlineLevel="1" x14ac:dyDescent="0.3">
      <c r="B21" s="98"/>
      <c r="C21" s="103"/>
      <c r="D21" s="89"/>
      <c r="E21" s="89"/>
    </row>
    <row r="22" spans="1:236" ht="15" customHeight="1" x14ac:dyDescent="0.3">
      <c r="B22" s="11"/>
      <c r="C22" s="80"/>
      <c r="D22" s="70"/>
      <c r="E22" s="88">
        <f>SUM(E15:E19)</f>
        <v>0</v>
      </c>
    </row>
    <row r="23" spans="1:236" s="10" customFormat="1" ht="31.8" customHeight="1" x14ac:dyDescent="0.3">
      <c r="A23" s="49" t="s">
        <v>74</v>
      </c>
      <c r="B23" s="9" t="s">
        <v>110</v>
      </c>
      <c r="C23" s="48" t="s">
        <v>112</v>
      </c>
      <c r="D23" s="47" t="s">
        <v>48</v>
      </c>
      <c r="E23" s="47" t="s">
        <v>46</v>
      </c>
      <c r="IB23" s="12"/>
    </row>
    <row r="24" spans="1:236" ht="15" customHeight="1" outlineLevel="1" x14ac:dyDescent="0.3">
      <c r="A24" s="50"/>
      <c r="B24" s="99"/>
      <c r="C24" s="81" t="s">
        <v>75</v>
      </c>
      <c r="D24" s="89"/>
      <c r="E24" s="89"/>
    </row>
    <row r="25" spans="1:236" ht="86.4" outlineLevel="1" x14ac:dyDescent="0.3">
      <c r="B25" s="99"/>
      <c r="C25" s="82" t="s">
        <v>98</v>
      </c>
      <c r="D25" s="89"/>
      <c r="E25" s="89"/>
    </row>
    <row r="26" spans="1:236" ht="28.8" customHeight="1" outlineLevel="1" x14ac:dyDescent="0.3">
      <c r="B26" s="99"/>
      <c r="C26" s="81" t="s">
        <v>76</v>
      </c>
      <c r="D26" s="89"/>
      <c r="E26" s="89"/>
    </row>
    <row r="27" spans="1:236" ht="21" customHeight="1" outlineLevel="1" x14ac:dyDescent="0.3">
      <c r="B27" s="99"/>
      <c r="C27" s="82" t="s">
        <v>100</v>
      </c>
      <c r="D27" s="89"/>
      <c r="E27" s="89"/>
    </row>
    <row r="28" spans="1:236" ht="22.2" customHeight="1" outlineLevel="1" x14ac:dyDescent="0.3">
      <c r="B28" s="99"/>
      <c r="C28" s="82" t="s">
        <v>101</v>
      </c>
      <c r="D28" s="89"/>
      <c r="E28" s="89"/>
    </row>
    <row r="29" spans="1:236" ht="28.8" outlineLevel="1" x14ac:dyDescent="0.3">
      <c r="B29" s="99"/>
      <c r="C29" s="82" t="s">
        <v>102</v>
      </c>
      <c r="D29" s="89"/>
      <c r="E29" s="89"/>
    </row>
    <row r="30" spans="1:236" ht="41.4" outlineLevel="1" x14ac:dyDescent="0.3">
      <c r="B30" s="99"/>
      <c r="C30" s="83" t="s">
        <v>103</v>
      </c>
      <c r="D30" s="89"/>
      <c r="E30" s="89"/>
    </row>
    <row r="31" spans="1:236" ht="41.4" outlineLevel="1" x14ac:dyDescent="0.3">
      <c r="B31" s="99"/>
      <c r="C31" s="83" t="s">
        <v>104</v>
      </c>
      <c r="D31" s="89"/>
      <c r="E31" s="89"/>
    </row>
    <row r="32" spans="1:236" ht="14.4" outlineLevel="1" x14ac:dyDescent="0.3">
      <c r="B32" s="99"/>
      <c r="C32" s="83" t="s">
        <v>105</v>
      </c>
      <c r="D32" s="89"/>
      <c r="E32" s="89"/>
    </row>
    <row r="33" spans="1:236" ht="14.4" outlineLevel="1" x14ac:dyDescent="0.3">
      <c r="B33" s="99">
        <v>0</v>
      </c>
      <c r="C33" s="100"/>
      <c r="D33" s="89"/>
      <c r="E33" s="89"/>
    </row>
    <row r="34" spans="1:236" ht="14.4" outlineLevel="1" x14ac:dyDescent="0.3">
      <c r="B34" s="99"/>
      <c r="C34" s="100"/>
      <c r="D34" s="89"/>
      <c r="E34" s="89"/>
    </row>
    <row r="35" spans="1:236" ht="14.4" outlineLevel="1" x14ac:dyDescent="0.3">
      <c r="B35" s="99">
        <v>0</v>
      </c>
      <c r="C35" s="100"/>
      <c r="D35" s="89"/>
      <c r="E35" s="89"/>
    </row>
    <row r="36" spans="1:236" ht="15" customHeight="1" outlineLevel="1" x14ac:dyDescent="0.3">
      <c r="B36" s="74">
        <v>0</v>
      </c>
      <c r="C36" s="84"/>
      <c r="D36" s="75"/>
      <c r="E36" s="88">
        <f>SUM(E24:E35)</f>
        <v>0</v>
      </c>
      <c r="HZ36" s="76"/>
      <c r="IA36" s="76"/>
    </row>
    <row r="37" spans="1:236" s="10" customFormat="1" ht="31.8" customHeight="1" x14ac:dyDescent="0.3">
      <c r="A37" s="129" t="s">
        <v>99</v>
      </c>
      <c r="B37" s="130" t="s">
        <v>110</v>
      </c>
      <c r="C37" s="128" t="s">
        <v>112</v>
      </c>
      <c r="D37" s="126" t="s">
        <v>48</v>
      </c>
      <c r="E37" s="126" t="s">
        <v>46</v>
      </c>
    </row>
    <row r="38" spans="1:236" ht="28.2" customHeight="1" outlineLevel="1" x14ac:dyDescent="0.3">
      <c r="B38" s="99"/>
      <c r="C38" s="83" t="s">
        <v>106</v>
      </c>
      <c r="D38" s="89"/>
      <c r="E38" s="89"/>
    </row>
    <row r="39" spans="1:236" ht="28.2" customHeight="1" outlineLevel="1" x14ac:dyDescent="0.3">
      <c r="B39" s="99"/>
      <c r="C39" s="83" t="s">
        <v>107</v>
      </c>
      <c r="D39" s="89"/>
      <c r="E39" s="89"/>
    </row>
    <row r="40" spans="1:236" ht="28.2" customHeight="1" outlineLevel="1" x14ac:dyDescent="0.3">
      <c r="B40" s="99">
        <v>0</v>
      </c>
      <c r="C40" s="83" t="s">
        <v>108</v>
      </c>
      <c r="D40" s="89"/>
      <c r="E40" s="89"/>
    </row>
    <row r="41" spans="1:236" ht="28.2" customHeight="1" outlineLevel="1" x14ac:dyDescent="0.3">
      <c r="B41" s="99">
        <v>0</v>
      </c>
      <c r="C41" s="83" t="s">
        <v>109</v>
      </c>
      <c r="D41" s="89"/>
      <c r="E41" s="89"/>
    </row>
    <row r="42" spans="1:236" ht="28.2" customHeight="1" outlineLevel="1" x14ac:dyDescent="0.3">
      <c r="B42" s="99"/>
      <c r="C42" s="100"/>
      <c r="D42" s="89"/>
      <c r="E42" s="89"/>
    </row>
    <row r="43" spans="1:236" ht="28.2" customHeight="1" outlineLevel="1" x14ac:dyDescent="0.3">
      <c r="B43" s="99"/>
      <c r="C43" s="100"/>
      <c r="D43" s="89"/>
      <c r="E43" s="89"/>
    </row>
    <row r="44" spans="1:236" ht="14.4" x14ac:dyDescent="0.3">
      <c r="B44" s="14"/>
      <c r="C44" s="78"/>
      <c r="D44" s="71"/>
      <c r="E44" s="88">
        <f>SUM(E38:E43)</f>
        <v>0</v>
      </c>
    </row>
    <row r="45" spans="1:236" s="7" customFormat="1" ht="31.8" customHeight="1" x14ac:dyDescent="0.3">
      <c r="A45" s="129" t="s">
        <v>113</v>
      </c>
      <c r="B45" s="128" t="s">
        <v>110</v>
      </c>
      <c r="C45" s="128" t="s">
        <v>112</v>
      </c>
      <c r="D45" s="126" t="s">
        <v>48</v>
      </c>
      <c r="E45" s="126" t="s">
        <v>46</v>
      </c>
      <c r="IB45" s="5"/>
    </row>
    <row r="46" spans="1:236" ht="28.2" customHeight="1" outlineLevel="1" x14ac:dyDescent="0.3">
      <c r="A46" s="5"/>
      <c r="B46" s="99"/>
      <c r="C46" s="85" t="s">
        <v>111</v>
      </c>
      <c r="D46" s="89"/>
      <c r="E46" s="89"/>
    </row>
    <row r="47" spans="1:236" ht="28.2" customHeight="1" outlineLevel="1" x14ac:dyDescent="0.3">
      <c r="A47" s="5"/>
      <c r="B47" s="99"/>
      <c r="C47" s="101"/>
      <c r="D47" s="89"/>
      <c r="E47" s="89"/>
    </row>
    <row r="48" spans="1:236" ht="16.2" customHeight="1" x14ac:dyDescent="0.3">
      <c r="E48" s="88">
        <f>SUM(E46:E47)</f>
        <v>0</v>
      </c>
      <c r="HZ48" s="5"/>
      <c r="IA48" s="5"/>
    </row>
    <row r="49" spans="1:235" ht="10.199999999999999" customHeight="1" x14ac:dyDescent="0.3">
      <c r="E49" s="87"/>
      <c r="HZ49" s="5"/>
      <c r="IA49" s="5"/>
    </row>
    <row r="50" spans="1:235" ht="22.2" customHeight="1" x14ac:dyDescent="0.3">
      <c r="A50" s="213" t="s">
        <v>118</v>
      </c>
      <c r="B50" s="214"/>
      <c r="C50" s="214"/>
      <c r="D50" s="215"/>
      <c r="E50" s="135">
        <f>+E48+E44+E36+E22+E13</f>
        <v>0</v>
      </c>
      <c r="HZ50" s="5"/>
      <c r="IA50" s="5"/>
    </row>
    <row r="51" spans="1:235" ht="15.6" x14ac:dyDescent="0.3">
      <c r="A51" s="131"/>
      <c r="B51" s="132"/>
      <c r="C51" s="133"/>
      <c r="D51" s="134"/>
      <c r="E51" s="134"/>
      <c r="HZ51" s="5"/>
      <c r="IA51" s="5"/>
    </row>
    <row r="52" spans="1:235" x14ac:dyDescent="0.3">
      <c r="HZ52" s="5"/>
      <c r="IA52" s="5"/>
    </row>
    <row r="53" spans="1:235" x14ac:dyDescent="0.3">
      <c r="HZ53" s="5"/>
      <c r="IA53" s="5"/>
    </row>
    <row r="54" spans="1:235" x14ac:dyDescent="0.3">
      <c r="HZ54" s="5"/>
      <c r="IA54" s="5"/>
    </row>
    <row r="55" spans="1:235" x14ac:dyDescent="0.3">
      <c r="HZ55" s="5"/>
      <c r="IA55" s="5"/>
    </row>
    <row r="56" spans="1:235" x14ac:dyDescent="0.3">
      <c r="HZ56" s="5"/>
      <c r="IA56" s="5"/>
    </row>
    <row r="57" spans="1:235" x14ac:dyDescent="0.3">
      <c r="HZ57" s="5"/>
      <c r="IA57" s="5"/>
    </row>
    <row r="58" spans="1:235" x14ac:dyDescent="0.3">
      <c r="HZ58" s="5"/>
      <c r="IA58" s="5"/>
    </row>
    <row r="59" spans="1:235" x14ac:dyDescent="0.3">
      <c r="HZ59" s="5"/>
      <c r="IA59" s="5"/>
    </row>
    <row r="60" spans="1:235" x14ac:dyDescent="0.3">
      <c r="HZ60" s="5"/>
      <c r="IA60" s="5"/>
    </row>
    <row r="61" spans="1:235" hidden="1" x14ac:dyDescent="0.3">
      <c r="C61" s="12"/>
      <c r="HZ61" s="5"/>
      <c r="IA61" s="5"/>
    </row>
    <row r="62" spans="1:235" ht="14.4" hidden="1" outlineLevel="1" thickBot="1" x14ac:dyDescent="0.35">
      <c r="A62" s="52" t="s">
        <v>8</v>
      </c>
      <c r="C62" s="86" t="s">
        <v>77</v>
      </c>
      <c r="D62" s="66" t="s">
        <v>85</v>
      </c>
      <c r="HZ62" s="5"/>
      <c r="IA62" s="5"/>
    </row>
    <row r="63" spans="1:235" ht="14.4" hidden="1" outlineLevel="1" thickBot="1" x14ac:dyDescent="0.35">
      <c r="A63" s="15" t="s">
        <v>26</v>
      </c>
      <c r="C63" s="43" t="s">
        <v>78</v>
      </c>
      <c r="D63" s="72"/>
      <c r="E63" s="72"/>
      <c r="HZ63" s="5"/>
      <c r="IA63" s="5"/>
    </row>
    <row r="64" spans="1:235" ht="14.4" hidden="1" outlineLevel="1" thickBot="1" x14ac:dyDescent="0.35">
      <c r="A64" s="16" t="s">
        <v>27</v>
      </c>
      <c r="C64" s="43" t="s">
        <v>49</v>
      </c>
      <c r="D64" s="72"/>
      <c r="E64" s="72"/>
      <c r="HZ64" s="5"/>
      <c r="IA64" s="5"/>
    </row>
    <row r="65" spans="1:235" ht="14.4" hidden="1" outlineLevel="1" thickBot="1" x14ac:dyDescent="0.35">
      <c r="A65" s="16" t="s">
        <v>28</v>
      </c>
      <c r="C65" s="43" t="s">
        <v>53</v>
      </c>
      <c r="D65" s="72"/>
      <c r="E65" s="72"/>
      <c r="HZ65" s="5"/>
      <c r="IA65" s="5"/>
    </row>
    <row r="66" spans="1:235" ht="14.4" hidden="1" outlineLevel="1" thickBot="1" x14ac:dyDescent="0.35">
      <c r="A66" s="16" t="s">
        <v>29</v>
      </c>
      <c r="B66" s="5"/>
      <c r="C66" s="43" t="s">
        <v>54</v>
      </c>
      <c r="D66" s="72"/>
      <c r="E66" s="72"/>
      <c r="HZ66" s="5"/>
      <c r="IA66" s="5"/>
    </row>
    <row r="67" spans="1:235" ht="14.4" hidden="1" outlineLevel="1" thickBot="1" x14ac:dyDescent="0.35">
      <c r="A67" s="16" t="s">
        <v>30</v>
      </c>
      <c r="B67" s="5"/>
      <c r="C67" s="43" t="s">
        <v>51</v>
      </c>
      <c r="D67" s="72"/>
      <c r="E67" s="72"/>
      <c r="HZ67" s="5"/>
      <c r="IA67" s="5"/>
    </row>
    <row r="68" spans="1:235" ht="14.4" hidden="1" outlineLevel="1" thickBot="1" x14ac:dyDescent="0.35">
      <c r="A68" s="16" t="s">
        <v>31</v>
      </c>
      <c r="B68" s="5"/>
      <c r="C68" s="12" t="s">
        <v>52</v>
      </c>
      <c r="D68" s="72"/>
      <c r="E68" s="72"/>
      <c r="HZ68" s="5"/>
      <c r="IA68" s="5"/>
    </row>
    <row r="69" spans="1:235" ht="14.4" hidden="1" outlineLevel="1" thickBot="1" x14ac:dyDescent="0.35">
      <c r="A69" s="16" t="s">
        <v>32</v>
      </c>
      <c r="B69" s="7"/>
      <c r="C69" s="43" t="s">
        <v>50</v>
      </c>
      <c r="D69" s="72"/>
      <c r="E69" s="72"/>
      <c r="HZ69" s="5"/>
      <c r="IA69" s="5"/>
    </row>
    <row r="70" spans="1:235" ht="14.4" hidden="1" outlineLevel="1" thickBot="1" x14ac:dyDescent="0.35">
      <c r="A70" s="16" t="s">
        <v>33</v>
      </c>
      <c r="B70" s="5"/>
      <c r="C70" s="43" t="s">
        <v>79</v>
      </c>
      <c r="D70" s="72"/>
      <c r="E70" s="72"/>
      <c r="HZ70" s="5"/>
      <c r="IA70" s="5"/>
    </row>
    <row r="71" spans="1:235" ht="27" hidden="1" outlineLevel="1" thickBot="1" x14ac:dyDescent="0.35">
      <c r="A71" s="16" t="s">
        <v>80</v>
      </c>
      <c r="B71" s="5"/>
      <c r="C71" s="43" t="s">
        <v>58</v>
      </c>
      <c r="D71" s="72"/>
      <c r="E71" s="72"/>
      <c r="HZ71" s="5"/>
      <c r="IA71" s="5"/>
    </row>
    <row r="72" spans="1:235" ht="14.4" hidden="1" outlineLevel="1" thickBot="1" x14ac:dyDescent="0.35">
      <c r="A72" s="16" t="s">
        <v>81</v>
      </c>
      <c r="B72" s="5"/>
      <c r="C72" s="43" t="s">
        <v>56</v>
      </c>
      <c r="D72" s="72"/>
      <c r="E72" s="72"/>
      <c r="HZ72" s="5"/>
      <c r="IA72" s="5"/>
    </row>
    <row r="73" spans="1:235" ht="14.4" hidden="1" outlineLevel="1" thickBot="1" x14ac:dyDescent="0.35">
      <c r="A73" s="16" t="s">
        <v>35</v>
      </c>
      <c r="B73" s="5"/>
      <c r="C73" s="43" t="s">
        <v>55</v>
      </c>
      <c r="D73" s="72"/>
      <c r="E73" s="72"/>
      <c r="HZ73" s="5"/>
      <c r="IA73" s="5"/>
    </row>
    <row r="74" spans="1:235" ht="14.4" hidden="1" outlineLevel="1" thickBot="1" x14ac:dyDescent="0.35">
      <c r="A74" s="16" t="s">
        <v>36</v>
      </c>
      <c r="B74" s="5"/>
      <c r="C74" s="43" t="s">
        <v>57</v>
      </c>
      <c r="D74" s="72"/>
      <c r="E74" s="72"/>
      <c r="HZ74" s="5"/>
      <c r="IA74" s="5"/>
    </row>
    <row r="75" spans="1:235" hidden="1" outlineLevel="1" x14ac:dyDescent="0.3">
      <c r="A75" s="53"/>
      <c r="B75" s="5"/>
      <c r="C75" s="43" t="s">
        <v>82</v>
      </c>
      <c r="D75" s="72"/>
      <c r="E75" s="72"/>
      <c r="HZ75" s="5"/>
      <c r="IA75" s="5"/>
    </row>
    <row r="76" spans="1:235" hidden="1" outlineLevel="1" x14ac:dyDescent="0.3">
      <c r="A76" s="53" t="s">
        <v>83</v>
      </c>
      <c r="B76" s="5"/>
      <c r="C76" s="43" t="s">
        <v>59</v>
      </c>
      <c r="D76" s="72"/>
      <c r="E76" s="72"/>
      <c r="HZ76" s="5"/>
      <c r="IA76" s="5"/>
    </row>
    <row r="77" spans="1:235" hidden="1" outlineLevel="1" x14ac:dyDescent="0.3">
      <c r="A77" s="53" t="s">
        <v>84</v>
      </c>
      <c r="B77" s="5"/>
      <c r="C77" s="10" t="s">
        <v>85</v>
      </c>
      <c r="D77" s="72" t="s">
        <v>86</v>
      </c>
      <c r="E77" s="72"/>
      <c r="HZ77" s="5"/>
      <c r="IA77" s="5"/>
    </row>
    <row r="78" spans="1:235" hidden="1" outlineLevel="1" x14ac:dyDescent="0.3">
      <c r="A78" s="53" t="s">
        <v>37</v>
      </c>
      <c r="B78" s="5"/>
      <c r="C78" s="12" t="s">
        <v>87</v>
      </c>
      <c r="D78" s="72"/>
      <c r="E78" s="72"/>
      <c r="HZ78" s="5"/>
      <c r="IA78" s="5"/>
    </row>
    <row r="79" spans="1:235" hidden="1" outlineLevel="1" x14ac:dyDescent="0.3">
      <c r="A79" s="53" t="s">
        <v>35</v>
      </c>
      <c r="B79" s="5"/>
      <c r="C79" s="43" t="s">
        <v>88</v>
      </c>
      <c r="D79" s="72"/>
      <c r="E79" s="72"/>
      <c r="HZ79" s="5"/>
      <c r="IA79" s="5"/>
    </row>
    <row r="80" spans="1:235" hidden="1" outlineLevel="1" x14ac:dyDescent="0.3">
      <c r="A80" s="53" t="s">
        <v>41</v>
      </c>
      <c r="B80" s="5"/>
      <c r="C80" s="43" t="s">
        <v>89</v>
      </c>
      <c r="D80" s="72"/>
      <c r="E80" s="72"/>
      <c r="HZ80" s="5"/>
      <c r="IA80" s="5"/>
    </row>
    <row r="81" spans="1:235" hidden="1" outlineLevel="1" x14ac:dyDescent="0.3">
      <c r="A81" s="53" t="s">
        <v>42</v>
      </c>
      <c r="B81" s="5"/>
      <c r="C81" s="43" t="s">
        <v>90</v>
      </c>
      <c r="D81" s="72"/>
      <c r="E81" s="72"/>
    </row>
    <row r="82" spans="1:235" hidden="1" outlineLevel="1" x14ac:dyDescent="0.3">
      <c r="A82" s="53" t="s">
        <v>91</v>
      </c>
      <c r="B82" s="5"/>
      <c r="C82" s="43" t="s">
        <v>92</v>
      </c>
      <c r="D82" s="72"/>
      <c r="E82" s="72"/>
    </row>
    <row r="83" spans="1:235" hidden="1" outlineLevel="1" x14ac:dyDescent="0.3">
      <c r="A83" s="53" t="s">
        <v>84</v>
      </c>
      <c r="B83" s="5"/>
      <c r="C83" s="43" t="s">
        <v>60</v>
      </c>
      <c r="D83" s="72"/>
      <c r="E83" s="72"/>
    </row>
    <row r="84" spans="1:235" hidden="1" outlineLevel="1" x14ac:dyDescent="0.3">
      <c r="A84" s="53" t="s">
        <v>40</v>
      </c>
      <c r="B84" s="5"/>
      <c r="C84" s="43" t="s">
        <v>66</v>
      </c>
      <c r="D84" s="72"/>
      <c r="E84" s="72"/>
    </row>
    <row r="85" spans="1:235" hidden="1" outlineLevel="1" x14ac:dyDescent="0.3">
      <c r="A85" s="53" t="s">
        <v>38</v>
      </c>
      <c r="B85" s="5"/>
      <c r="C85" s="43" t="s">
        <v>62</v>
      </c>
      <c r="D85" s="72"/>
      <c r="E85" s="72"/>
    </row>
    <row r="86" spans="1:235" hidden="1" outlineLevel="1" x14ac:dyDescent="0.3">
      <c r="A86" s="53" t="s">
        <v>39</v>
      </c>
      <c r="B86" s="5"/>
      <c r="C86" s="43" t="s">
        <v>67</v>
      </c>
      <c r="D86" s="72"/>
      <c r="E86" s="72"/>
    </row>
    <row r="87" spans="1:235" hidden="1" outlineLevel="1" x14ac:dyDescent="0.3">
      <c r="A87" s="53" t="s">
        <v>93</v>
      </c>
      <c r="B87" s="5"/>
      <c r="C87" s="43" t="s">
        <v>94</v>
      </c>
      <c r="D87" s="72"/>
      <c r="E87" s="72"/>
    </row>
    <row r="88" spans="1:235" hidden="1" outlineLevel="1" x14ac:dyDescent="0.3">
      <c r="A88" s="53" t="s">
        <v>95</v>
      </c>
      <c r="B88" s="5"/>
      <c r="C88" s="43" t="s">
        <v>61</v>
      </c>
      <c r="D88" s="72"/>
      <c r="E88" s="72"/>
    </row>
    <row r="89" spans="1:235" hidden="1" outlineLevel="1" x14ac:dyDescent="0.3">
      <c r="A89" s="53" t="s">
        <v>96</v>
      </c>
      <c r="B89" s="5"/>
      <c r="C89" s="58"/>
      <c r="D89" s="72"/>
      <c r="E89" s="72"/>
    </row>
    <row r="90" spans="1:235" hidden="1" outlineLevel="1" x14ac:dyDescent="0.3">
      <c r="A90" s="53" t="s">
        <v>97</v>
      </c>
      <c r="B90" s="5"/>
      <c r="C90" s="58"/>
      <c r="D90" s="72"/>
      <c r="E90" s="72"/>
    </row>
    <row r="91" spans="1:235" hidden="1" outlineLevel="1" x14ac:dyDescent="0.3">
      <c r="A91" s="53" t="s">
        <v>34</v>
      </c>
      <c r="B91" s="5"/>
      <c r="C91" s="58"/>
      <c r="D91" s="72"/>
      <c r="E91" s="72"/>
    </row>
    <row r="92" spans="1:235" hidden="1" outlineLevel="1" x14ac:dyDescent="0.3">
      <c r="A92" s="53"/>
      <c r="B92" s="5"/>
      <c r="C92" s="58"/>
      <c r="D92" s="72"/>
      <c r="E92" s="72"/>
      <c r="HZ92" s="17"/>
      <c r="IA92" s="17"/>
    </row>
    <row r="93" spans="1:235" hidden="1" outlineLevel="1" x14ac:dyDescent="0.3">
      <c r="A93" s="53"/>
      <c r="B93" s="5"/>
      <c r="C93" s="58"/>
      <c r="D93" s="72"/>
      <c r="E93" s="72"/>
      <c r="HZ93" s="17"/>
      <c r="IA93" s="17"/>
    </row>
    <row r="94" spans="1:235" hidden="1" outlineLevel="1" x14ac:dyDescent="0.3">
      <c r="A94" s="53"/>
      <c r="B94" s="5"/>
      <c r="C94" s="58"/>
      <c r="D94" s="72"/>
      <c r="E94" s="72"/>
      <c r="HZ94" s="17"/>
      <c r="IA94" s="17"/>
    </row>
    <row r="95" spans="1:235" hidden="1" outlineLevel="1" x14ac:dyDescent="0.3">
      <c r="A95" s="53"/>
      <c r="B95" s="5"/>
      <c r="C95" s="58"/>
      <c r="D95" s="72"/>
      <c r="E95" s="72"/>
      <c r="HZ95" s="17"/>
      <c r="IA95" s="17"/>
    </row>
    <row r="96" spans="1:235" hidden="1" outlineLevel="1" x14ac:dyDescent="0.3">
      <c r="A96" s="53"/>
      <c r="B96" s="5"/>
      <c r="C96" s="58"/>
      <c r="D96" s="72"/>
      <c r="E96" s="72"/>
      <c r="HZ96" s="17"/>
      <c r="IA96" s="17"/>
    </row>
    <row r="97" spans="1:235" hidden="1" outlineLevel="1" x14ac:dyDescent="0.3">
      <c r="A97" s="53"/>
      <c r="B97" s="5"/>
      <c r="C97" s="58"/>
      <c r="D97" s="72"/>
      <c r="E97" s="72"/>
      <c r="HZ97" s="17"/>
      <c r="IA97" s="17"/>
    </row>
    <row r="98" spans="1:235" hidden="1" outlineLevel="1" x14ac:dyDescent="0.3">
      <c r="A98" s="53"/>
      <c r="B98" s="5"/>
      <c r="C98" s="12"/>
      <c r="D98" s="72"/>
      <c r="E98" s="72"/>
      <c r="HZ98" s="17"/>
      <c r="IA98" s="17"/>
    </row>
    <row r="99" spans="1:235" hidden="1" outlineLevel="1" x14ac:dyDescent="0.3">
      <c r="A99" s="53"/>
      <c r="B99" s="5"/>
      <c r="C99" s="12"/>
      <c r="D99" s="72"/>
      <c r="E99" s="72"/>
      <c r="HZ99" s="17"/>
      <c r="IA99" s="17"/>
    </row>
    <row r="100" spans="1:235" hidden="1" outlineLevel="1" x14ac:dyDescent="0.3">
      <c r="A100" s="53"/>
      <c r="B100" s="5"/>
      <c r="C100" s="12"/>
      <c r="D100" s="72"/>
      <c r="E100" s="72"/>
      <c r="HZ100" s="17"/>
      <c r="IA100" s="17"/>
    </row>
    <row r="101" spans="1:235" hidden="1" outlineLevel="1" x14ac:dyDescent="0.3">
      <c r="A101" s="53"/>
      <c r="B101" s="5"/>
      <c r="C101" s="12"/>
      <c r="D101" s="72"/>
      <c r="E101" s="72"/>
      <c r="HZ101" s="17"/>
      <c r="IA101" s="17"/>
    </row>
    <row r="102" spans="1:235" hidden="1" outlineLevel="1" x14ac:dyDescent="0.3">
      <c r="A102" s="53"/>
      <c r="B102" s="5"/>
      <c r="C102" s="12"/>
      <c r="D102" s="72"/>
      <c r="E102" s="72"/>
      <c r="HZ102" s="17"/>
      <c r="IA102" s="17"/>
    </row>
    <row r="103" spans="1:235" hidden="1" outlineLevel="1" x14ac:dyDescent="0.3">
      <c r="A103" s="53"/>
      <c r="B103" s="5"/>
      <c r="D103" s="72"/>
      <c r="E103" s="72"/>
      <c r="HZ103" s="17"/>
      <c r="IA103" s="17"/>
    </row>
    <row r="104" spans="1:235" hidden="1" outlineLevel="1" x14ac:dyDescent="0.3">
      <c r="A104" s="53"/>
      <c r="B104" s="5"/>
      <c r="C104" s="12"/>
      <c r="D104" s="72"/>
      <c r="E104" s="72"/>
      <c r="HZ104" s="17"/>
      <c r="IA104" s="17"/>
    </row>
    <row r="105" spans="1:235" hidden="1" outlineLevel="1" x14ac:dyDescent="0.3">
      <c r="A105" s="53"/>
      <c r="B105" s="5"/>
      <c r="C105" s="12"/>
      <c r="D105" s="72"/>
      <c r="E105" s="72"/>
      <c r="HZ105" s="17"/>
      <c r="IA105" s="17"/>
    </row>
    <row r="106" spans="1:235" hidden="1" outlineLevel="1" x14ac:dyDescent="0.3">
      <c r="A106" s="53"/>
      <c r="B106" s="5"/>
      <c r="D106" s="72"/>
      <c r="E106" s="72"/>
      <c r="HZ106" s="17"/>
      <c r="IA106" s="17"/>
    </row>
    <row r="107" spans="1:235" hidden="1" outlineLevel="1" x14ac:dyDescent="0.3">
      <c r="A107" s="53"/>
      <c r="B107" s="5"/>
      <c r="D107" s="72"/>
      <c r="E107" s="72"/>
      <c r="HZ107" s="17"/>
      <c r="IA107" s="17"/>
    </row>
    <row r="108" spans="1:235" hidden="1" outlineLevel="1" x14ac:dyDescent="0.3">
      <c r="A108" s="53"/>
      <c r="B108" s="5"/>
      <c r="D108" s="72"/>
      <c r="E108" s="72"/>
      <c r="HZ108" s="17"/>
      <c r="IA108" s="17"/>
    </row>
    <row r="109" spans="1:235" hidden="1" outlineLevel="1" x14ac:dyDescent="0.3">
      <c r="A109" s="53"/>
      <c r="B109" s="5"/>
      <c r="C109" s="12"/>
      <c r="D109" s="72"/>
      <c r="E109" s="72"/>
      <c r="HZ109" s="17"/>
      <c r="IA109" s="17"/>
    </row>
    <row r="110" spans="1:235" hidden="1" outlineLevel="1" x14ac:dyDescent="0.3">
      <c r="A110" s="53"/>
      <c r="B110" s="5"/>
      <c r="C110" s="12"/>
      <c r="D110" s="72"/>
      <c r="E110" s="72"/>
      <c r="HZ110" s="17"/>
      <c r="IA110" s="17"/>
    </row>
    <row r="111" spans="1:235" hidden="1" outlineLevel="1" x14ac:dyDescent="0.3">
      <c r="A111" s="53"/>
      <c r="B111" s="5"/>
      <c r="C111" s="12"/>
      <c r="D111" s="72"/>
      <c r="E111" s="72"/>
      <c r="HZ111" s="17"/>
      <c r="IA111" s="17"/>
    </row>
    <row r="112" spans="1:235" hidden="1" outlineLevel="1" x14ac:dyDescent="0.3">
      <c r="A112" s="53"/>
      <c r="B112" s="5"/>
      <c r="C112" s="12"/>
      <c r="D112" s="72"/>
      <c r="E112" s="72"/>
      <c r="HZ112" s="17"/>
      <c r="IA112" s="17"/>
    </row>
    <row r="113" spans="1:235" hidden="1" outlineLevel="1" x14ac:dyDescent="0.3">
      <c r="A113" s="53"/>
      <c r="B113" s="5"/>
      <c r="C113" s="12"/>
      <c r="D113" s="72"/>
      <c r="E113" s="72"/>
      <c r="HZ113" s="17"/>
      <c r="IA113" s="17"/>
    </row>
    <row r="114" spans="1:235" hidden="1" outlineLevel="1" x14ac:dyDescent="0.3">
      <c r="A114" s="53"/>
      <c r="B114" s="5"/>
      <c r="C114" s="12"/>
      <c r="D114" s="72"/>
      <c r="E114" s="72"/>
      <c r="HZ114" s="17"/>
      <c r="IA114" s="17"/>
    </row>
    <row r="115" spans="1:235" hidden="1" outlineLevel="1" x14ac:dyDescent="0.3">
      <c r="A115" s="53"/>
      <c r="B115" s="5"/>
      <c r="C115" s="12"/>
      <c r="D115" s="72"/>
      <c r="E115" s="72"/>
      <c r="HZ115" s="17"/>
      <c r="IA115" s="17"/>
    </row>
    <row r="116" spans="1:235" hidden="1" outlineLevel="1" x14ac:dyDescent="0.3">
      <c r="A116" s="53"/>
      <c r="B116" s="5"/>
      <c r="C116" s="12"/>
      <c r="D116" s="72"/>
      <c r="E116" s="72"/>
      <c r="HZ116" s="17"/>
      <c r="IA116" s="17"/>
    </row>
    <row r="117" spans="1:235" hidden="1" outlineLevel="1" x14ac:dyDescent="0.3">
      <c r="A117" s="53"/>
      <c r="B117" s="5"/>
      <c r="C117" s="12"/>
      <c r="D117" s="72"/>
      <c r="E117" s="72"/>
      <c r="HZ117" s="17"/>
      <c r="IA117" s="17"/>
    </row>
    <row r="118" spans="1:235" hidden="1" outlineLevel="1" x14ac:dyDescent="0.3">
      <c r="A118" s="53"/>
      <c r="B118" s="5"/>
      <c r="C118" s="12"/>
      <c r="D118" s="72"/>
      <c r="E118" s="72"/>
      <c r="HZ118" s="17"/>
      <c r="IA118" s="17"/>
    </row>
    <row r="119" spans="1:235" hidden="1" outlineLevel="1" x14ac:dyDescent="0.3">
      <c r="A119" s="53"/>
      <c r="B119" s="5"/>
      <c r="C119" s="12"/>
      <c r="D119" s="72"/>
      <c r="E119" s="72"/>
      <c r="HZ119" s="17"/>
      <c r="IA119" s="17"/>
    </row>
    <row r="120" spans="1:235" hidden="1" outlineLevel="1" x14ac:dyDescent="0.3">
      <c r="A120" s="54"/>
      <c r="B120" s="5"/>
      <c r="D120" s="72"/>
      <c r="E120" s="72"/>
      <c r="HZ120" s="17"/>
      <c r="IA120" s="17"/>
    </row>
    <row r="121" spans="1:235" hidden="1" outlineLevel="1" x14ac:dyDescent="0.3">
      <c r="A121" s="53"/>
      <c r="B121" s="5"/>
      <c r="D121" s="72"/>
      <c r="E121" s="72"/>
      <c r="HZ121" s="17"/>
      <c r="IA121" s="17"/>
    </row>
    <row r="122" spans="1:235" hidden="1" outlineLevel="1" x14ac:dyDescent="0.3">
      <c r="A122" s="53"/>
      <c r="B122" s="5"/>
      <c r="D122" s="72"/>
      <c r="E122" s="72"/>
      <c r="HZ122" s="17"/>
      <c r="IA122" s="17"/>
    </row>
    <row r="123" spans="1:235" hidden="1" outlineLevel="1" x14ac:dyDescent="0.3">
      <c r="A123" s="53"/>
      <c r="B123" s="5"/>
      <c r="D123" s="72"/>
      <c r="E123" s="72"/>
      <c r="HZ123" s="17"/>
      <c r="IA123" s="17"/>
    </row>
    <row r="124" spans="1:235" hidden="1" outlineLevel="1" x14ac:dyDescent="0.3">
      <c r="A124" s="53"/>
      <c r="B124" s="5"/>
      <c r="D124" s="72"/>
      <c r="E124" s="72"/>
      <c r="HZ124" s="17"/>
      <c r="IA124" s="17"/>
    </row>
    <row r="125" spans="1:235" hidden="1" outlineLevel="1" x14ac:dyDescent="0.3">
      <c r="A125" s="53"/>
      <c r="B125" s="5"/>
      <c r="D125" s="72"/>
      <c r="E125" s="72"/>
      <c r="HZ125" s="17"/>
      <c r="IA125" s="17"/>
    </row>
    <row r="126" spans="1:235" hidden="1" outlineLevel="1" x14ac:dyDescent="0.3">
      <c r="A126" s="53"/>
      <c r="B126" s="5"/>
      <c r="D126" s="72"/>
      <c r="E126" s="72"/>
      <c r="HZ126" s="17"/>
      <c r="IA126" s="17"/>
    </row>
    <row r="127" spans="1:235" hidden="1" outlineLevel="1" x14ac:dyDescent="0.3">
      <c r="A127" s="53"/>
      <c r="B127" s="5"/>
      <c r="D127" s="72"/>
      <c r="E127" s="72"/>
      <c r="HZ127" s="17"/>
      <c r="IA127" s="17"/>
    </row>
    <row r="128" spans="1:235" hidden="1" outlineLevel="1" x14ac:dyDescent="0.3">
      <c r="A128" s="53"/>
      <c r="B128" s="5"/>
      <c r="D128" s="72"/>
      <c r="E128" s="72"/>
      <c r="HZ128" s="17"/>
      <c r="IA128" s="17"/>
    </row>
    <row r="129" spans="1:235" hidden="1" outlineLevel="1" x14ac:dyDescent="0.3">
      <c r="A129" s="53"/>
      <c r="B129" s="5"/>
      <c r="D129" s="72"/>
      <c r="E129" s="72"/>
      <c r="HZ129" s="17"/>
      <c r="IA129" s="17"/>
    </row>
    <row r="130" spans="1:235" hidden="1" outlineLevel="1" x14ac:dyDescent="0.3">
      <c r="A130" s="55"/>
      <c r="B130" s="5"/>
      <c r="C130" s="58"/>
      <c r="D130" s="72"/>
      <c r="E130" s="72"/>
      <c r="HZ130" s="17"/>
      <c r="IA130" s="17"/>
    </row>
    <row r="131" spans="1:235" hidden="1" outlineLevel="1" x14ac:dyDescent="0.3">
      <c r="A131" s="53"/>
      <c r="B131" s="5"/>
      <c r="C131" s="58"/>
      <c r="D131" s="72"/>
      <c r="E131" s="72"/>
      <c r="HZ131" s="17"/>
      <c r="IA131" s="17"/>
    </row>
    <row r="132" spans="1:235" hidden="1" outlineLevel="1" x14ac:dyDescent="0.3">
      <c r="A132" s="53"/>
      <c r="B132" s="5"/>
      <c r="C132" s="58"/>
      <c r="D132" s="72"/>
      <c r="E132" s="72"/>
      <c r="HZ132" s="17"/>
      <c r="IA132" s="17"/>
    </row>
    <row r="133" spans="1:235" hidden="1" outlineLevel="1" x14ac:dyDescent="0.3">
      <c r="A133" s="53"/>
      <c r="B133" s="5"/>
      <c r="C133" s="58"/>
      <c r="D133" s="72"/>
      <c r="E133" s="72"/>
      <c r="HZ133" s="17"/>
      <c r="IA133" s="17"/>
    </row>
    <row r="134" spans="1:235" hidden="1" outlineLevel="1" x14ac:dyDescent="0.3">
      <c r="A134" s="53"/>
      <c r="B134" s="5"/>
      <c r="C134" s="58"/>
      <c r="D134" s="72"/>
      <c r="E134" s="72"/>
      <c r="HZ134" s="17"/>
      <c r="IA134" s="17"/>
    </row>
    <row r="135" spans="1:235" hidden="1" outlineLevel="1" x14ac:dyDescent="0.3">
      <c r="A135" s="54"/>
      <c r="B135" s="5"/>
      <c r="C135" s="58"/>
      <c r="D135" s="72"/>
      <c r="E135" s="72"/>
      <c r="HZ135" s="17"/>
      <c r="IA135" s="17"/>
    </row>
    <row r="136" spans="1:235" hidden="1" outlineLevel="1" x14ac:dyDescent="0.3">
      <c r="A136" s="53"/>
      <c r="B136" s="5"/>
      <c r="C136" s="58"/>
      <c r="D136" s="73"/>
      <c r="E136" s="73"/>
      <c r="HZ136" s="17"/>
      <c r="IA136" s="17"/>
    </row>
    <row r="137" spans="1:235" hidden="1" outlineLevel="1" x14ac:dyDescent="0.3">
      <c r="A137" s="53"/>
      <c r="B137" s="5"/>
      <c r="C137" s="58"/>
      <c r="D137" s="10"/>
      <c r="E137" s="10"/>
      <c r="HZ137" s="17"/>
      <c r="IA137" s="17"/>
    </row>
    <row r="138" spans="1:235" hidden="1" outlineLevel="1" x14ac:dyDescent="0.3">
      <c r="A138" s="53"/>
      <c r="B138" s="5"/>
      <c r="C138" s="58"/>
      <c r="D138" s="10"/>
      <c r="E138" s="10"/>
      <c r="HZ138" s="17"/>
      <c r="IA138" s="17"/>
    </row>
    <row r="139" spans="1:235" hidden="1" outlineLevel="1" x14ac:dyDescent="0.3">
      <c r="A139" s="53"/>
      <c r="B139" s="5"/>
      <c r="C139" s="58"/>
      <c r="D139" s="10"/>
      <c r="E139" s="10"/>
      <c r="HZ139" s="17"/>
      <c r="IA139" s="17"/>
    </row>
    <row r="140" spans="1:235" hidden="1" outlineLevel="1" x14ac:dyDescent="0.3">
      <c r="A140" s="53"/>
      <c r="B140" s="5"/>
      <c r="C140" s="58"/>
      <c r="D140" s="10"/>
      <c r="E140" s="10"/>
      <c r="HZ140" s="17"/>
      <c r="IA140" s="17"/>
    </row>
    <row r="141" spans="1:235" hidden="1" outlineLevel="1" x14ac:dyDescent="0.3">
      <c r="A141" s="53"/>
      <c r="B141" s="5"/>
      <c r="C141" s="58"/>
      <c r="D141" s="10"/>
      <c r="E141" s="10"/>
      <c r="HZ141" s="17"/>
      <c r="IA141" s="17"/>
    </row>
    <row r="142" spans="1:235" outlineLevel="1" x14ac:dyDescent="0.3">
      <c r="B142" s="5"/>
      <c r="C142" s="58"/>
      <c r="D142" s="10"/>
      <c r="E142" s="10"/>
      <c r="HZ142" s="17"/>
      <c r="IA142" s="17"/>
    </row>
    <row r="143" spans="1:235" outlineLevel="1" x14ac:dyDescent="0.3">
      <c r="B143" s="5"/>
      <c r="C143" s="58"/>
      <c r="D143" s="10"/>
      <c r="E143" s="10"/>
      <c r="HZ143" s="17"/>
      <c r="IA143" s="17"/>
    </row>
    <row r="144" spans="1:235" outlineLevel="1" x14ac:dyDescent="0.3">
      <c r="B144" s="5"/>
      <c r="C144" s="58"/>
      <c r="D144" s="10"/>
      <c r="E144" s="10"/>
      <c r="HZ144" s="17"/>
      <c r="IA144" s="17"/>
    </row>
    <row r="145" spans="1:235" outlineLevel="1" x14ac:dyDescent="0.3">
      <c r="B145" s="5"/>
      <c r="C145" s="58"/>
      <c r="D145" s="10"/>
      <c r="E145" s="10"/>
      <c r="HZ145" s="17"/>
      <c r="IA145" s="17"/>
    </row>
    <row r="146" spans="1:235" outlineLevel="1" x14ac:dyDescent="0.3">
      <c r="B146" s="5"/>
      <c r="C146" s="58"/>
      <c r="D146" s="10"/>
      <c r="E146" s="10"/>
      <c r="HZ146" s="17"/>
      <c r="IA146" s="17"/>
    </row>
    <row r="147" spans="1:235" outlineLevel="1" x14ac:dyDescent="0.3">
      <c r="B147" s="5"/>
      <c r="C147" s="58"/>
      <c r="D147" s="10"/>
      <c r="E147" s="10"/>
      <c r="HZ147" s="17"/>
      <c r="IA147" s="17"/>
    </row>
    <row r="148" spans="1:235" outlineLevel="1" x14ac:dyDescent="0.3">
      <c r="B148" s="5"/>
      <c r="C148" s="58"/>
      <c r="D148" s="10"/>
      <c r="E148" s="10"/>
      <c r="HZ148" s="17"/>
      <c r="IA148" s="17"/>
    </row>
    <row r="149" spans="1:235" outlineLevel="1" x14ac:dyDescent="0.3">
      <c r="A149" s="56"/>
      <c r="B149" s="5"/>
      <c r="C149" s="58"/>
      <c r="D149" s="10"/>
      <c r="E149" s="10"/>
      <c r="HZ149" s="17"/>
      <c r="IA149" s="17"/>
    </row>
    <row r="150" spans="1:235" outlineLevel="1" x14ac:dyDescent="0.3">
      <c r="A150" s="53"/>
      <c r="B150" s="5"/>
      <c r="C150" s="58"/>
      <c r="D150" s="10"/>
      <c r="E150" s="10"/>
      <c r="HZ150" s="17"/>
      <c r="IA150" s="17"/>
    </row>
    <row r="151" spans="1:235" outlineLevel="1" x14ac:dyDescent="0.3">
      <c r="A151" s="53"/>
      <c r="B151" s="5"/>
      <c r="C151" s="58"/>
      <c r="D151" s="10"/>
      <c r="E151" s="10"/>
      <c r="HZ151" s="17"/>
      <c r="IA151" s="17"/>
    </row>
    <row r="152" spans="1:235" outlineLevel="1" x14ac:dyDescent="0.3">
      <c r="A152" s="53"/>
      <c r="B152" s="5"/>
      <c r="D152" s="10"/>
      <c r="E152" s="10"/>
      <c r="HZ152" s="17"/>
      <c r="IA152" s="17"/>
    </row>
    <row r="153" spans="1:235" outlineLevel="1" x14ac:dyDescent="0.3">
      <c r="A153" s="53"/>
      <c r="B153" s="5"/>
      <c r="C153" s="12"/>
      <c r="D153" s="10"/>
      <c r="E153" s="10"/>
      <c r="HZ153" s="17"/>
      <c r="IA153" s="17"/>
    </row>
    <row r="154" spans="1:235" outlineLevel="1" x14ac:dyDescent="0.3">
      <c r="A154" s="53"/>
      <c r="B154" s="5"/>
      <c r="D154" s="10"/>
      <c r="E154" s="10"/>
      <c r="HZ154" s="17"/>
      <c r="IA154" s="17"/>
    </row>
    <row r="155" spans="1:235" outlineLevel="1" x14ac:dyDescent="0.3">
      <c r="A155" s="53"/>
      <c r="B155" s="5"/>
      <c r="D155" s="10"/>
      <c r="E155" s="10"/>
      <c r="HZ155" s="17"/>
      <c r="IA155" s="17"/>
    </row>
    <row r="156" spans="1:235" outlineLevel="1" x14ac:dyDescent="0.3">
      <c r="A156" s="53"/>
      <c r="B156" s="5"/>
      <c r="D156" s="10"/>
      <c r="E156" s="10"/>
      <c r="HZ156" s="17"/>
      <c r="IA156" s="17"/>
    </row>
    <row r="157" spans="1:235" outlineLevel="1" x14ac:dyDescent="0.3">
      <c r="A157" s="53"/>
      <c r="B157" s="5"/>
      <c r="C157" s="12"/>
      <c r="D157" s="10"/>
      <c r="E157" s="10"/>
      <c r="HZ157" s="17"/>
      <c r="IA157" s="17"/>
    </row>
    <row r="158" spans="1:235" outlineLevel="1" x14ac:dyDescent="0.3">
      <c r="A158" s="53"/>
      <c r="B158" s="5"/>
      <c r="C158" s="12"/>
      <c r="D158" s="10"/>
      <c r="E158" s="10"/>
      <c r="HZ158" s="17"/>
      <c r="IA158" s="17"/>
    </row>
    <row r="159" spans="1:235" outlineLevel="1" x14ac:dyDescent="0.3">
      <c r="A159" s="53"/>
      <c r="B159" s="5"/>
      <c r="C159" s="12"/>
      <c r="D159" s="10"/>
      <c r="E159" s="10"/>
      <c r="HZ159" s="17"/>
      <c r="IA159" s="17"/>
    </row>
    <row r="160" spans="1:235" outlineLevel="1" x14ac:dyDescent="0.3">
      <c r="A160" s="53"/>
      <c r="B160" s="5"/>
      <c r="C160" s="12"/>
      <c r="D160" s="10"/>
      <c r="E160" s="10"/>
      <c r="HZ160" s="17"/>
      <c r="IA160" s="17"/>
    </row>
    <row r="161" spans="1:235" outlineLevel="1" x14ac:dyDescent="0.3">
      <c r="A161" s="53"/>
      <c r="B161" s="5"/>
      <c r="C161" s="12"/>
      <c r="D161" s="10"/>
      <c r="E161" s="10"/>
      <c r="HZ161" s="17"/>
      <c r="IA161" s="17"/>
    </row>
    <row r="162" spans="1:235" outlineLevel="1" x14ac:dyDescent="0.3">
      <c r="A162" s="53"/>
      <c r="B162" s="5"/>
      <c r="C162" s="12"/>
      <c r="D162" s="10"/>
      <c r="E162" s="10"/>
      <c r="HZ162" s="17"/>
      <c r="IA162" s="17"/>
    </row>
    <row r="163" spans="1:235" outlineLevel="1" x14ac:dyDescent="0.3">
      <c r="A163" s="53"/>
      <c r="B163" s="5"/>
      <c r="C163" s="12"/>
      <c r="D163" s="10"/>
      <c r="E163" s="10"/>
      <c r="HZ163" s="17"/>
      <c r="IA163" s="17"/>
    </row>
    <row r="164" spans="1:235" outlineLevel="1" x14ac:dyDescent="0.3">
      <c r="A164" s="53"/>
      <c r="B164" s="5"/>
      <c r="C164" s="12"/>
      <c r="D164" s="10"/>
      <c r="E164" s="10"/>
      <c r="HZ164" s="17"/>
      <c r="IA164" s="17"/>
    </row>
    <row r="165" spans="1:235" outlineLevel="1" x14ac:dyDescent="0.3">
      <c r="B165" s="5"/>
      <c r="C165" s="12"/>
      <c r="D165" s="10"/>
      <c r="E165" s="10"/>
      <c r="HZ165" s="17"/>
      <c r="IA165" s="17"/>
    </row>
    <row r="166" spans="1:235" outlineLevel="1" x14ac:dyDescent="0.3">
      <c r="A166" s="53"/>
      <c r="B166" s="5"/>
      <c r="C166" s="12"/>
      <c r="D166" s="10"/>
      <c r="E166" s="10"/>
      <c r="HZ166" s="17"/>
      <c r="IA166" s="17"/>
    </row>
    <row r="167" spans="1:235" outlineLevel="1" x14ac:dyDescent="0.3">
      <c r="A167" s="53"/>
      <c r="B167" s="5"/>
      <c r="C167" s="12"/>
      <c r="D167" s="10"/>
      <c r="E167" s="10"/>
      <c r="HZ167" s="17"/>
      <c r="IA167" s="17"/>
    </row>
    <row r="168" spans="1:235" outlineLevel="1" x14ac:dyDescent="0.3">
      <c r="A168" s="53"/>
      <c r="B168" s="5"/>
      <c r="C168" s="12"/>
      <c r="D168" s="73"/>
      <c r="E168" s="73"/>
      <c r="HY168" s="17"/>
      <c r="HZ168" s="17"/>
      <c r="IA168" s="5"/>
    </row>
    <row r="169" spans="1:235" outlineLevel="1" x14ac:dyDescent="0.3">
      <c r="A169" s="53"/>
      <c r="B169" s="5"/>
      <c r="C169" s="12"/>
      <c r="D169" s="10"/>
      <c r="E169" s="10"/>
      <c r="HY169" s="17"/>
      <c r="HZ169" s="17"/>
      <c r="IA169" s="5"/>
    </row>
    <row r="170" spans="1:235" outlineLevel="1" x14ac:dyDescent="0.3">
      <c r="B170" s="5"/>
      <c r="C170" s="12"/>
      <c r="D170" s="73"/>
      <c r="E170" s="73"/>
      <c r="HY170" s="17"/>
      <c r="HZ170" s="17"/>
      <c r="IA170" s="5"/>
    </row>
    <row r="171" spans="1:235" outlineLevel="1" x14ac:dyDescent="0.3">
      <c r="B171" s="5"/>
      <c r="C171" s="12"/>
      <c r="D171" s="73"/>
      <c r="E171" s="73"/>
      <c r="HY171" s="17"/>
      <c r="HZ171" s="17"/>
      <c r="IA171" s="5"/>
    </row>
    <row r="172" spans="1:235" outlineLevel="1" x14ac:dyDescent="0.3">
      <c r="B172" s="5"/>
      <c r="C172" s="12"/>
      <c r="D172" s="73"/>
      <c r="E172" s="73"/>
      <c r="HY172" s="17"/>
      <c r="HZ172" s="17"/>
      <c r="IA172" s="5"/>
    </row>
    <row r="173" spans="1:235" outlineLevel="1" x14ac:dyDescent="0.3">
      <c r="B173" s="5"/>
      <c r="C173" s="12"/>
      <c r="D173" s="73"/>
      <c r="E173" s="73"/>
      <c r="HY173" s="17"/>
      <c r="HZ173" s="17"/>
      <c r="IA173" s="5"/>
    </row>
    <row r="174" spans="1:235" outlineLevel="1" x14ac:dyDescent="0.3">
      <c r="B174" s="5"/>
      <c r="C174" s="12"/>
      <c r="D174" s="73"/>
      <c r="E174" s="73"/>
      <c r="HY174" s="17"/>
      <c r="HZ174" s="17"/>
      <c r="IA174" s="5"/>
    </row>
    <row r="175" spans="1:235" outlineLevel="1" x14ac:dyDescent="0.3">
      <c r="B175" s="5"/>
      <c r="C175" s="12"/>
      <c r="D175" s="73"/>
      <c r="E175" s="73"/>
      <c r="HY175" s="17"/>
      <c r="HZ175" s="17"/>
      <c r="IA175" s="5"/>
    </row>
    <row r="176" spans="1:235" outlineLevel="1" x14ac:dyDescent="0.3">
      <c r="A176" s="56"/>
      <c r="B176" s="5"/>
      <c r="C176" s="12"/>
      <c r="D176" s="73"/>
      <c r="E176" s="73"/>
      <c r="HY176" s="17"/>
      <c r="HZ176" s="17"/>
      <c r="IA176" s="5"/>
    </row>
    <row r="177" spans="1:235" outlineLevel="1" x14ac:dyDescent="0.3">
      <c r="A177" s="53"/>
      <c r="B177" s="5"/>
      <c r="C177" s="12"/>
      <c r="D177" s="73"/>
      <c r="E177" s="73"/>
      <c r="HY177" s="17"/>
      <c r="HZ177" s="17"/>
      <c r="IA177" s="5"/>
    </row>
    <row r="178" spans="1:235" outlineLevel="1" x14ac:dyDescent="0.3">
      <c r="B178" s="5"/>
      <c r="C178" s="12"/>
      <c r="D178" s="73"/>
      <c r="E178" s="73"/>
      <c r="HY178" s="17"/>
      <c r="HZ178" s="17"/>
      <c r="IA178" s="5"/>
    </row>
    <row r="179" spans="1:235" outlineLevel="1" x14ac:dyDescent="0.3">
      <c r="A179" s="53"/>
      <c r="B179" s="5"/>
      <c r="C179" s="12"/>
      <c r="D179" s="73"/>
      <c r="E179" s="73"/>
      <c r="HY179" s="17"/>
      <c r="HZ179" s="17"/>
      <c r="IA179" s="5"/>
    </row>
    <row r="180" spans="1:235" outlineLevel="1" x14ac:dyDescent="0.3">
      <c r="A180" s="53"/>
      <c r="B180" s="5"/>
      <c r="C180" s="12"/>
      <c r="D180" s="73"/>
      <c r="E180" s="73"/>
      <c r="HY180" s="17"/>
      <c r="HZ180" s="17"/>
      <c r="IA180" s="5"/>
    </row>
    <row r="181" spans="1:235" outlineLevel="1" x14ac:dyDescent="0.3">
      <c r="A181" s="53"/>
      <c r="B181" s="5"/>
      <c r="C181" s="12"/>
      <c r="D181" s="73"/>
      <c r="E181" s="73"/>
      <c r="HY181" s="17"/>
      <c r="HZ181" s="17"/>
      <c r="IA181" s="5"/>
    </row>
    <row r="182" spans="1:235" outlineLevel="1" x14ac:dyDescent="0.3">
      <c r="B182" s="5"/>
      <c r="C182" s="12"/>
      <c r="D182" s="73"/>
      <c r="E182" s="73"/>
      <c r="HY182" s="17"/>
      <c r="HZ182" s="17"/>
      <c r="IA182" s="5"/>
    </row>
    <row r="183" spans="1:235" outlineLevel="1" x14ac:dyDescent="0.3">
      <c r="B183" s="5"/>
      <c r="C183" s="12"/>
      <c r="D183" s="73"/>
      <c r="E183" s="73"/>
      <c r="HY183" s="17"/>
      <c r="HZ183" s="17"/>
      <c r="IA183" s="5"/>
    </row>
    <row r="184" spans="1:235" outlineLevel="1" x14ac:dyDescent="0.3">
      <c r="B184" s="5"/>
      <c r="C184" s="12"/>
      <c r="D184" s="73"/>
      <c r="E184" s="73"/>
      <c r="HY184" s="17"/>
      <c r="HZ184" s="17"/>
      <c r="IA184" s="5"/>
    </row>
    <row r="185" spans="1:235" outlineLevel="1" x14ac:dyDescent="0.3">
      <c r="A185" s="53"/>
      <c r="B185" s="5"/>
      <c r="C185" s="12"/>
      <c r="D185" s="73"/>
      <c r="E185" s="73"/>
      <c r="HY185" s="17"/>
      <c r="HZ185" s="17"/>
      <c r="IA185" s="5"/>
    </row>
    <row r="186" spans="1:235" outlineLevel="1" x14ac:dyDescent="0.3">
      <c r="A186" s="53"/>
      <c r="B186" s="5"/>
      <c r="C186" s="12"/>
      <c r="D186" s="73"/>
      <c r="E186" s="73"/>
      <c r="HY186" s="17"/>
      <c r="HZ186" s="17"/>
      <c r="IA186" s="5"/>
    </row>
    <row r="187" spans="1:235" outlineLevel="1" x14ac:dyDescent="0.3">
      <c r="B187" s="5"/>
      <c r="C187" s="12"/>
      <c r="D187" s="73"/>
      <c r="E187" s="73"/>
      <c r="HY187" s="17"/>
      <c r="HZ187" s="17"/>
      <c r="IA187" s="5"/>
    </row>
    <row r="188" spans="1:235" outlineLevel="1" x14ac:dyDescent="0.3">
      <c r="B188" s="5"/>
      <c r="C188" s="12"/>
      <c r="D188" s="73"/>
      <c r="E188" s="73"/>
      <c r="HY188" s="17"/>
      <c r="HZ188" s="17"/>
      <c r="IA188" s="5"/>
    </row>
    <row r="189" spans="1:235" outlineLevel="1" x14ac:dyDescent="0.3">
      <c r="B189" s="5"/>
      <c r="C189" s="12"/>
      <c r="D189" s="73"/>
      <c r="E189" s="73"/>
      <c r="HY189" s="17"/>
      <c r="HZ189" s="17"/>
      <c r="IA189" s="5"/>
    </row>
    <row r="190" spans="1:235" outlineLevel="1" x14ac:dyDescent="0.3">
      <c r="B190" s="5"/>
      <c r="C190" s="12"/>
      <c r="D190" s="73"/>
      <c r="E190" s="73"/>
      <c r="HY190" s="17"/>
      <c r="HZ190" s="17"/>
      <c r="IA190" s="5"/>
    </row>
    <row r="191" spans="1:235" outlineLevel="1" x14ac:dyDescent="0.3">
      <c r="A191" s="57"/>
      <c r="B191" s="18"/>
      <c r="C191" s="12"/>
      <c r="D191" s="73"/>
      <c r="E191" s="73"/>
      <c r="HY191" s="17"/>
      <c r="HZ191" s="17"/>
      <c r="IA191" s="5"/>
    </row>
    <row r="192" spans="1:235" outlineLevel="1" x14ac:dyDescent="0.3">
      <c r="A192" s="55"/>
      <c r="B192" s="19"/>
      <c r="C192" s="12"/>
      <c r="D192" s="73"/>
      <c r="E192" s="73"/>
      <c r="HY192" s="17"/>
      <c r="HZ192" s="17"/>
      <c r="IA192" s="5"/>
    </row>
    <row r="193" spans="1:235" outlineLevel="1" x14ac:dyDescent="0.3">
      <c r="A193" s="55"/>
      <c r="B193" s="19"/>
      <c r="C193" s="12"/>
      <c r="D193" s="73"/>
      <c r="E193" s="73"/>
      <c r="HY193" s="17"/>
      <c r="HZ193" s="17"/>
      <c r="IA193" s="5"/>
    </row>
    <row r="194" spans="1:235" outlineLevel="1" x14ac:dyDescent="0.3">
      <c r="A194" s="53"/>
      <c r="B194" s="19"/>
      <c r="C194" s="12"/>
      <c r="D194" s="73"/>
      <c r="E194" s="73"/>
      <c r="HY194" s="17"/>
      <c r="HZ194" s="17"/>
      <c r="IA194" s="5"/>
    </row>
    <row r="195" spans="1:235" outlineLevel="1" x14ac:dyDescent="0.3">
      <c r="A195" s="55"/>
      <c r="B195" s="19"/>
      <c r="C195" s="12"/>
      <c r="D195" s="73"/>
      <c r="E195" s="73"/>
      <c r="HY195" s="17"/>
      <c r="HZ195" s="17"/>
      <c r="IA195" s="5"/>
    </row>
    <row r="196" spans="1:235" outlineLevel="1" x14ac:dyDescent="0.3">
      <c r="A196" s="55"/>
      <c r="B196" s="19"/>
      <c r="C196" s="12"/>
      <c r="D196" s="73"/>
      <c r="E196" s="73"/>
      <c r="HY196" s="17"/>
      <c r="HZ196" s="17"/>
      <c r="IA196" s="5"/>
    </row>
    <row r="197" spans="1:235" outlineLevel="1" x14ac:dyDescent="0.3">
      <c r="A197" s="55"/>
      <c r="B197" s="19"/>
      <c r="C197" s="12"/>
      <c r="D197" s="73"/>
      <c r="E197" s="73"/>
      <c r="HY197" s="17"/>
      <c r="HZ197" s="17"/>
      <c r="IA197" s="5"/>
    </row>
    <row r="198" spans="1:235" outlineLevel="1" x14ac:dyDescent="0.3">
      <c r="A198" s="55"/>
      <c r="B198" s="19"/>
      <c r="C198" s="12"/>
      <c r="D198" s="73"/>
      <c r="E198" s="73"/>
      <c r="HY198" s="17"/>
      <c r="HZ198" s="17"/>
      <c r="IA198" s="5"/>
    </row>
    <row r="199" spans="1:235" outlineLevel="1" x14ac:dyDescent="0.3">
      <c r="A199" s="55"/>
      <c r="B199" s="19"/>
      <c r="C199" s="12"/>
      <c r="D199" s="73"/>
      <c r="E199" s="73"/>
      <c r="HY199" s="17"/>
      <c r="HZ199" s="17"/>
      <c r="IA199" s="5"/>
    </row>
    <row r="200" spans="1:235" outlineLevel="1" x14ac:dyDescent="0.3">
      <c r="A200" s="55"/>
      <c r="B200" s="19"/>
      <c r="C200" s="12"/>
      <c r="D200" s="73"/>
      <c r="E200" s="73"/>
      <c r="HY200" s="17"/>
      <c r="HZ200" s="17"/>
      <c r="IA200" s="5"/>
    </row>
    <row r="201" spans="1:235" outlineLevel="1" x14ac:dyDescent="0.3">
      <c r="A201" s="58"/>
      <c r="B201" s="20"/>
      <c r="C201" s="12"/>
      <c r="D201" s="73"/>
      <c r="E201" s="73"/>
      <c r="HY201" s="17"/>
      <c r="HZ201" s="17"/>
      <c r="IA201" s="5"/>
    </row>
    <row r="202" spans="1:235" outlineLevel="1" x14ac:dyDescent="0.3">
      <c r="A202" s="58"/>
      <c r="B202" s="20"/>
      <c r="C202" s="12"/>
      <c r="D202" s="73"/>
      <c r="E202" s="73"/>
      <c r="HY202" s="17"/>
      <c r="HZ202" s="17"/>
      <c r="IA202" s="5"/>
    </row>
    <row r="203" spans="1:235" outlineLevel="1" x14ac:dyDescent="0.3">
      <c r="A203" s="58"/>
      <c r="B203" s="20"/>
      <c r="C203" s="12"/>
      <c r="D203" s="73"/>
      <c r="E203" s="73"/>
      <c r="HZ203" s="5"/>
      <c r="IA203" s="5"/>
    </row>
    <row r="204" spans="1:235" outlineLevel="1" x14ac:dyDescent="0.3">
      <c r="A204" s="56"/>
      <c r="B204" s="18"/>
      <c r="C204" s="12"/>
      <c r="D204" s="73"/>
      <c r="E204" s="73"/>
      <c r="HY204" s="17"/>
      <c r="HZ204" s="17"/>
      <c r="IA204" s="5"/>
    </row>
    <row r="205" spans="1:235" outlineLevel="1" x14ac:dyDescent="0.3">
      <c r="A205" s="53"/>
      <c r="B205" s="21"/>
      <c r="C205" s="12"/>
      <c r="D205" s="73"/>
      <c r="E205" s="73"/>
      <c r="HY205" s="17"/>
      <c r="HZ205" s="17"/>
      <c r="IA205" s="5"/>
    </row>
    <row r="206" spans="1:235" outlineLevel="1" x14ac:dyDescent="0.3">
      <c r="A206" s="53"/>
      <c r="B206" s="21"/>
      <c r="C206" s="12"/>
      <c r="D206" s="73"/>
      <c r="E206" s="73"/>
      <c r="HY206" s="17"/>
      <c r="HZ206" s="17"/>
      <c r="IA206" s="5"/>
    </row>
    <row r="207" spans="1:235" outlineLevel="1" x14ac:dyDescent="0.3">
      <c r="A207" s="53"/>
      <c r="B207" s="21"/>
      <c r="C207" s="12"/>
      <c r="D207" s="73"/>
      <c r="E207" s="73"/>
      <c r="HY207" s="17"/>
      <c r="HZ207" s="17"/>
      <c r="IA207" s="5"/>
    </row>
    <row r="208" spans="1:235" outlineLevel="1" x14ac:dyDescent="0.3">
      <c r="A208" s="53"/>
      <c r="B208" s="21"/>
      <c r="C208" s="12"/>
      <c r="D208" s="73"/>
      <c r="E208" s="73"/>
      <c r="HY208" s="17"/>
      <c r="HZ208" s="17"/>
      <c r="IA208" s="5"/>
    </row>
    <row r="209" spans="1:235" outlineLevel="1" x14ac:dyDescent="0.3">
      <c r="A209" s="53"/>
      <c r="B209" s="21"/>
      <c r="C209" s="12"/>
      <c r="D209" s="73"/>
      <c r="E209" s="73"/>
      <c r="HY209" s="17"/>
      <c r="HZ209" s="17"/>
      <c r="IA209" s="5"/>
    </row>
    <row r="210" spans="1:235" outlineLevel="1" x14ac:dyDescent="0.3">
      <c r="A210" s="53"/>
      <c r="B210" s="21"/>
      <c r="C210" s="12"/>
      <c r="D210" s="73"/>
      <c r="E210" s="73"/>
      <c r="HY210" s="17"/>
      <c r="HZ210" s="17"/>
      <c r="IA210" s="5"/>
    </row>
    <row r="211" spans="1:235" outlineLevel="1" x14ac:dyDescent="0.3">
      <c r="A211" s="53"/>
      <c r="B211" s="21"/>
      <c r="C211" s="12"/>
      <c r="D211" s="73"/>
      <c r="E211" s="73"/>
      <c r="HY211" s="17"/>
      <c r="HZ211" s="17"/>
      <c r="IA211" s="5"/>
    </row>
    <row r="212" spans="1:235" outlineLevel="1" x14ac:dyDescent="0.3">
      <c r="A212" s="53"/>
      <c r="B212" s="21"/>
      <c r="C212" s="12"/>
      <c r="D212" s="73"/>
      <c r="E212" s="73"/>
      <c r="HY212" s="17"/>
      <c r="HZ212" s="17"/>
      <c r="IA212" s="5"/>
    </row>
    <row r="213" spans="1:235" outlineLevel="1" x14ac:dyDescent="0.3">
      <c r="A213" s="53"/>
      <c r="B213" s="21"/>
      <c r="C213" s="12"/>
      <c r="D213" s="73"/>
      <c r="E213" s="73"/>
      <c r="HY213" s="17"/>
      <c r="HZ213" s="17"/>
      <c r="IA213" s="5"/>
    </row>
    <row r="214" spans="1:235" outlineLevel="1" x14ac:dyDescent="0.3">
      <c r="A214" s="53"/>
      <c r="B214" s="21"/>
      <c r="C214" s="12"/>
      <c r="D214" s="73"/>
      <c r="E214" s="73"/>
      <c r="HY214" s="17"/>
      <c r="HZ214" s="17"/>
      <c r="IA214" s="5"/>
    </row>
    <row r="215" spans="1:235" outlineLevel="1" x14ac:dyDescent="0.3">
      <c r="A215" s="53"/>
      <c r="B215" s="21"/>
      <c r="C215" s="12"/>
      <c r="D215" s="73"/>
      <c r="E215" s="73"/>
      <c r="HY215" s="17"/>
      <c r="HZ215" s="17"/>
      <c r="IA215" s="5"/>
    </row>
    <row r="216" spans="1:235" outlineLevel="1" x14ac:dyDescent="0.3">
      <c r="A216" s="53"/>
      <c r="B216" s="21"/>
      <c r="C216" s="12"/>
      <c r="D216" s="73"/>
      <c r="E216" s="73"/>
      <c r="HY216" s="17"/>
      <c r="HZ216" s="17"/>
      <c r="IA216" s="5"/>
    </row>
    <row r="217" spans="1:235" outlineLevel="1" x14ac:dyDescent="0.3">
      <c r="A217" s="53"/>
      <c r="B217" s="19"/>
      <c r="C217" s="12"/>
      <c r="D217" s="73"/>
      <c r="E217" s="73"/>
      <c r="HY217" s="17"/>
      <c r="HZ217" s="17"/>
      <c r="IA217" s="5"/>
    </row>
    <row r="218" spans="1:235" outlineLevel="1" x14ac:dyDescent="0.3">
      <c r="A218" s="53"/>
      <c r="B218" s="19"/>
      <c r="C218" s="12"/>
      <c r="D218" s="73"/>
      <c r="E218" s="73"/>
      <c r="HY218" s="17"/>
      <c r="HZ218" s="17"/>
      <c r="IA218" s="5"/>
    </row>
    <row r="219" spans="1:235" outlineLevel="1" x14ac:dyDescent="0.3">
      <c r="A219" s="53"/>
      <c r="B219" s="19"/>
      <c r="C219" s="12"/>
      <c r="D219" s="73"/>
      <c r="E219" s="73"/>
      <c r="HY219" s="17"/>
      <c r="HZ219" s="17"/>
      <c r="IA219" s="5"/>
    </row>
    <row r="220" spans="1:235" outlineLevel="1" x14ac:dyDescent="0.3">
      <c r="A220" s="53"/>
      <c r="B220" s="19"/>
      <c r="C220" s="12"/>
      <c r="D220" s="73"/>
      <c r="E220" s="73"/>
      <c r="HY220" s="17"/>
      <c r="HZ220" s="17"/>
      <c r="IA220" s="5"/>
    </row>
    <row r="221" spans="1:235" outlineLevel="1" x14ac:dyDescent="0.3">
      <c r="B221" s="19"/>
      <c r="C221" s="12"/>
      <c r="D221" s="73"/>
      <c r="E221" s="73"/>
      <c r="HY221" s="17"/>
      <c r="HZ221" s="17"/>
      <c r="IA221" s="5"/>
    </row>
    <row r="222" spans="1:235" outlineLevel="1" x14ac:dyDescent="0.3">
      <c r="B222" s="19"/>
      <c r="C222" s="12"/>
      <c r="D222" s="73"/>
      <c r="E222" s="73"/>
      <c r="HY222" s="17"/>
      <c r="HZ222" s="17"/>
      <c r="IA222" s="5"/>
    </row>
    <row r="223" spans="1:235" ht="14.4" outlineLevel="1" x14ac:dyDescent="0.3">
      <c r="A223" s="51"/>
      <c r="B223" s="18"/>
      <c r="C223" s="12"/>
      <c r="D223" s="73"/>
      <c r="E223" s="73"/>
      <c r="HY223" s="17"/>
      <c r="HZ223" s="17"/>
      <c r="IA223" s="5"/>
    </row>
    <row r="224" spans="1:235" outlineLevel="1" x14ac:dyDescent="0.3">
      <c r="A224" s="55"/>
      <c r="B224" s="5"/>
      <c r="C224" s="12"/>
      <c r="D224" s="73"/>
      <c r="E224" s="73"/>
      <c r="HY224" s="17"/>
      <c r="HZ224" s="17"/>
      <c r="IA224" s="5"/>
    </row>
    <row r="225" spans="1:235" outlineLevel="1" x14ac:dyDescent="0.3">
      <c r="A225" s="53"/>
      <c r="B225" s="21"/>
      <c r="C225" s="12"/>
      <c r="D225" s="73"/>
      <c r="E225" s="73"/>
      <c r="HY225" s="17"/>
      <c r="HZ225" s="17"/>
      <c r="IA225" s="5"/>
    </row>
    <row r="226" spans="1:235" outlineLevel="1" x14ac:dyDescent="0.3">
      <c r="A226" s="53"/>
      <c r="B226" s="21"/>
      <c r="C226" s="12"/>
      <c r="D226" s="73"/>
      <c r="E226" s="73"/>
      <c r="HZ226" s="17"/>
      <c r="IA226" s="5"/>
    </row>
    <row r="227" spans="1:235" outlineLevel="1" x14ac:dyDescent="0.3">
      <c r="A227" s="58"/>
      <c r="B227" s="21"/>
      <c r="C227" s="12"/>
      <c r="D227" s="73"/>
      <c r="E227" s="73"/>
      <c r="HZ227" s="17"/>
      <c r="IA227" s="5"/>
    </row>
    <row r="228" spans="1:235" outlineLevel="1" x14ac:dyDescent="0.3">
      <c r="A228" s="58"/>
      <c r="B228" s="21"/>
      <c r="C228" s="12"/>
      <c r="D228" s="73"/>
      <c r="E228" s="73"/>
      <c r="HZ228" s="17"/>
      <c r="IA228" s="5"/>
    </row>
    <row r="229" spans="1:235" outlineLevel="1" x14ac:dyDescent="0.3">
      <c r="A229" s="53"/>
      <c r="B229" s="17"/>
      <c r="C229" s="12"/>
      <c r="D229" s="73"/>
      <c r="E229" s="73"/>
      <c r="HZ229" s="17"/>
      <c r="IA229" s="5"/>
    </row>
    <row r="230" spans="1:235" outlineLevel="1" x14ac:dyDescent="0.3">
      <c r="A230" s="55"/>
      <c r="B230" s="18"/>
      <c r="C230" s="12"/>
      <c r="D230" s="73"/>
      <c r="E230" s="73"/>
      <c r="HZ230" s="17"/>
      <c r="IA230" s="5"/>
    </row>
    <row r="231" spans="1:235" outlineLevel="1" x14ac:dyDescent="0.3">
      <c r="A231" s="53"/>
      <c r="B231" s="21"/>
      <c r="C231" s="12"/>
      <c r="D231" s="73"/>
      <c r="E231" s="73"/>
      <c r="HZ231" s="17"/>
      <c r="IA231" s="5"/>
    </row>
    <row r="232" spans="1:235" outlineLevel="1" x14ac:dyDescent="0.3">
      <c r="A232" s="58"/>
      <c r="B232" s="19"/>
      <c r="C232" s="12"/>
      <c r="D232" s="73"/>
      <c r="E232" s="73"/>
      <c r="HZ232" s="17"/>
      <c r="IA232" s="5"/>
    </row>
    <row r="233" spans="1:235" outlineLevel="1" x14ac:dyDescent="0.3">
      <c r="B233" s="19"/>
      <c r="C233" s="12"/>
      <c r="D233" s="73"/>
      <c r="E233" s="73"/>
      <c r="HZ233" s="17"/>
      <c r="IA233" s="5"/>
    </row>
    <row r="234" spans="1:235" outlineLevel="1" x14ac:dyDescent="0.3">
      <c r="B234" s="18"/>
      <c r="C234" s="12"/>
      <c r="D234" s="73"/>
      <c r="E234" s="73"/>
      <c r="HZ234" s="17"/>
      <c r="IA234" s="5"/>
    </row>
    <row r="235" spans="1:235" ht="17.399999999999999" outlineLevel="1" x14ac:dyDescent="0.3">
      <c r="A235" s="22"/>
      <c r="B235" s="23"/>
      <c r="C235" s="12"/>
      <c r="D235" s="73"/>
      <c r="E235" s="73"/>
      <c r="HZ235" s="17"/>
      <c r="IA235" s="5"/>
    </row>
    <row r="236" spans="1:235" outlineLevel="1" x14ac:dyDescent="0.3">
      <c r="A236" s="59"/>
      <c r="B236" s="24"/>
      <c r="C236" s="12"/>
      <c r="D236" s="73"/>
      <c r="E236" s="73"/>
      <c r="HZ236" s="17"/>
      <c r="IA236" s="5"/>
    </row>
    <row r="237" spans="1:235" outlineLevel="1" x14ac:dyDescent="0.3">
      <c r="A237" s="31"/>
      <c r="B237" s="25"/>
      <c r="C237" s="12"/>
      <c r="D237" s="73"/>
      <c r="E237" s="73"/>
      <c r="HZ237" s="17"/>
      <c r="IA237" s="5"/>
    </row>
    <row r="238" spans="1:235" outlineLevel="1" x14ac:dyDescent="0.3">
      <c r="A238" s="31"/>
      <c r="B238" s="25"/>
      <c r="C238" s="12"/>
      <c r="D238" s="73"/>
      <c r="E238" s="73"/>
      <c r="HZ238" s="17"/>
      <c r="IA238" s="5"/>
    </row>
    <row r="239" spans="1:235" outlineLevel="1" x14ac:dyDescent="0.3">
      <c r="A239" s="31"/>
      <c r="B239" s="25"/>
      <c r="C239" s="12"/>
      <c r="D239" s="73"/>
      <c r="E239" s="73"/>
      <c r="HZ239" s="17"/>
      <c r="IA239" s="5"/>
    </row>
    <row r="240" spans="1:235" outlineLevel="1" x14ac:dyDescent="0.3">
      <c r="A240" s="31"/>
      <c r="B240" s="25"/>
      <c r="C240" s="12"/>
      <c r="D240" s="73"/>
      <c r="E240" s="73"/>
      <c r="HZ240" s="17"/>
      <c r="IA240" s="5"/>
    </row>
    <row r="241" spans="1:235" outlineLevel="1" x14ac:dyDescent="0.3">
      <c r="A241" s="31"/>
      <c r="B241" s="25"/>
      <c r="C241" s="12"/>
      <c r="D241" s="73"/>
      <c r="E241" s="73"/>
      <c r="HZ241" s="17"/>
      <c r="IA241" s="17"/>
    </row>
    <row r="242" spans="1:235" outlineLevel="1" x14ac:dyDescent="0.3">
      <c r="A242" s="31"/>
      <c r="B242" s="25"/>
      <c r="C242" s="12"/>
      <c r="D242" s="73"/>
      <c r="E242" s="73"/>
      <c r="HZ242" s="17"/>
      <c r="IA242" s="17"/>
    </row>
    <row r="243" spans="1:235" outlineLevel="1" x14ac:dyDescent="0.3">
      <c r="A243" s="31"/>
      <c r="B243" s="25"/>
      <c r="C243" s="12"/>
      <c r="D243" s="73"/>
      <c r="E243" s="73"/>
      <c r="HZ243" s="17"/>
      <c r="IA243" s="17"/>
    </row>
    <row r="244" spans="1:235" outlineLevel="1" x14ac:dyDescent="0.3">
      <c r="A244" s="31"/>
      <c r="B244" s="25"/>
      <c r="C244" s="12"/>
      <c r="D244" s="73"/>
      <c r="E244" s="73"/>
      <c r="HZ244" s="17"/>
      <c r="IA244" s="17"/>
    </row>
    <row r="245" spans="1:235" outlineLevel="1" x14ac:dyDescent="0.3">
      <c r="A245" s="31"/>
      <c r="B245" s="25"/>
      <c r="C245" s="12"/>
      <c r="D245" s="73"/>
      <c r="E245" s="73"/>
      <c r="HZ245" s="17"/>
      <c r="IA245" s="17"/>
    </row>
    <row r="246" spans="1:235" outlineLevel="1" x14ac:dyDescent="0.3">
      <c r="A246" s="31"/>
      <c r="B246" s="25"/>
      <c r="C246" s="12"/>
      <c r="D246" s="73"/>
      <c r="E246" s="73"/>
      <c r="HZ246" s="17"/>
      <c r="IA246" s="17"/>
    </row>
    <row r="247" spans="1:235" outlineLevel="1" x14ac:dyDescent="0.3">
      <c r="A247" s="31"/>
      <c r="B247" s="25"/>
      <c r="C247" s="12"/>
      <c r="D247" s="73"/>
      <c r="E247" s="73"/>
      <c r="HZ247" s="17"/>
      <c r="IA247" s="17"/>
    </row>
    <row r="248" spans="1:235" outlineLevel="1" x14ac:dyDescent="0.3">
      <c r="A248" s="31"/>
      <c r="B248" s="25"/>
      <c r="C248" s="12"/>
      <c r="D248" s="73"/>
      <c r="E248" s="73"/>
      <c r="HZ248" s="17"/>
      <c r="IA248" s="17"/>
    </row>
    <row r="249" spans="1:235" outlineLevel="1" x14ac:dyDescent="0.3">
      <c r="A249" s="31"/>
      <c r="B249" s="25"/>
      <c r="C249" s="12"/>
      <c r="D249" s="73"/>
      <c r="E249" s="73"/>
      <c r="HZ249" s="17"/>
      <c r="IA249" s="17"/>
    </row>
    <row r="250" spans="1:235" outlineLevel="1" x14ac:dyDescent="0.3">
      <c r="A250" s="31"/>
      <c r="B250" s="25"/>
      <c r="C250" s="12"/>
      <c r="D250" s="73"/>
      <c r="E250" s="73"/>
      <c r="HZ250" s="17"/>
      <c r="IA250" s="17"/>
    </row>
    <row r="251" spans="1:235" outlineLevel="1" x14ac:dyDescent="0.3">
      <c r="A251" s="31"/>
      <c r="B251" s="25"/>
      <c r="C251" s="12"/>
      <c r="D251" s="73"/>
      <c r="E251" s="73"/>
      <c r="HZ251" s="17"/>
      <c r="IA251" s="17"/>
    </row>
    <row r="252" spans="1:235" outlineLevel="1" x14ac:dyDescent="0.3">
      <c r="A252" s="31"/>
      <c r="B252" s="25"/>
      <c r="C252" s="12"/>
      <c r="D252" s="73"/>
      <c r="E252" s="73"/>
      <c r="HZ252" s="17"/>
      <c r="IA252" s="17"/>
    </row>
    <row r="253" spans="1:235" outlineLevel="1" x14ac:dyDescent="0.3">
      <c r="A253" s="31"/>
      <c r="B253" s="25"/>
      <c r="C253" s="12"/>
      <c r="D253" s="73"/>
      <c r="E253" s="73"/>
      <c r="HZ253" s="17"/>
      <c r="IA253" s="17"/>
    </row>
    <row r="254" spans="1:235" outlineLevel="1" x14ac:dyDescent="0.3">
      <c r="A254" s="31"/>
      <c r="B254" s="25"/>
      <c r="C254" s="12"/>
      <c r="D254" s="73"/>
      <c r="E254" s="73"/>
      <c r="HZ254" s="17"/>
      <c r="IA254" s="17"/>
    </row>
    <row r="255" spans="1:235" outlineLevel="1" x14ac:dyDescent="0.3">
      <c r="A255" s="31"/>
      <c r="B255" s="25"/>
      <c r="C255" s="12"/>
      <c r="D255" s="73"/>
      <c r="E255" s="73"/>
      <c r="HZ255" s="17"/>
      <c r="IA255" s="17"/>
    </row>
    <row r="256" spans="1:235" outlineLevel="1" x14ac:dyDescent="0.3">
      <c r="A256" s="33"/>
      <c r="B256" s="26"/>
      <c r="C256" s="12"/>
      <c r="D256" s="73"/>
      <c r="E256" s="73"/>
      <c r="HZ256" s="17"/>
      <c r="IA256" s="17"/>
    </row>
    <row r="257" spans="1:235" outlineLevel="1" x14ac:dyDescent="0.3">
      <c r="A257" s="59"/>
      <c r="B257" s="24"/>
      <c r="C257" s="12"/>
      <c r="D257" s="73"/>
      <c r="E257" s="73"/>
      <c r="HZ257" s="17"/>
      <c r="IA257" s="5"/>
    </row>
    <row r="258" spans="1:235" outlineLevel="1" x14ac:dyDescent="0.3">
      <c r="A258" s="31"/>
      <c r="B258" s="25"/>
      <c r="C258" s="12"/>
      <c r="D258" s="73"/>
      <c r="E258" s="73"/>
      <c r="HY258" s="17"/>
      <c r="HZ258" s="17"/>
      <c r="IA258" s="5"/>
    </row>
    <row r="259" spans="1:235" outlineLevel="1" x14ac:dyDescent="0.3">
      <c r="A259" s="31"/>
      <c r="B259" s="25"/>
      <c r="C259" s="12"/>
      <c r="D259" s="73"/>
      <c r="E259" s="73"/>
      <c r="HY259" s="17"/>
      <c r="HZ259" s="17"/>
      <c r="IA259" s="5"/>
    </row>
    <row r="260" spans="1:235" outlineLevel="1" x14ac:dyDescent="0.3">
      <c r="A260" s="31"/>
      <c r="B260" s="25"/>
      <c r="C260" s="12"/>
      <c r="D260" s="73"/>
      <c r="E260" s="73"/>
      <c r="HY260" s="17"/>
      <c r="HZ260" s="17"/>
      <c r="IA260" s="5"/>
    </row>
    <row r="261" spans="1:235" outlineLevel="1" x14ac:dyDescent="0.3">
      <c r="A261" s="31"/>
      <c r="B261" s="25"/>
      <c r="C261" s="12"/>
      <c r="D261" s="73"/>
      <c r="E261" s="73"/>
      <c r="HY261" s="17"/>
      <c r="HZ261" s="17"/>
      <c r="IA261" s="5"/>
    </row>
    <row r="262" spans="1:235" outlineLevel="1" x14ac:dyDescent="0.3">
      <c r="A262" s="31"/>
      <c r="B262" s="25"/>
      <c r="C262" s="12"/>
      <c r="D262" s="73"/>
      <c r="E262" s="73"/>
      <c r="HY262" s="17"/>
      <c r="HZ262" s="17"/>
      <c r="IA262" s="5"/>
    </row>
    <row r="263" spans="1:235" outlineLevel="1" x14ac:dyDescent="0.3">
      <c r="A263" s="33"/>
      <c r="B263" s="26"/>
      <c r="C263" s="12"/>
      <c r="D263" s="73"/>
      <c r="E263" s="73"/>
      <c r="HY263" s="17"/>
      <c r="HZ263" s="17"/>
      <c r="IA263" s="5"/>
    </row>
    <row r="264" spans="1:235" outlineLevel="1" x14ac:dyDescent="0.3">
      <c r="A264" s="59"/>
      <c r="B264" s="24"/>
      <c r="C264" s="12"/>
      <c r="D264" s="73"/>
      <c r="E264" s="73"/>
      <c r="HY264" s="17"/>
      <c r="HZ264" s="17"/>
      <c r="IA264" s="5"/>
    </row>
    <row r="265" spans="1:235" outlineLevel="1" x14ac:dyDescent="0.3">
      <c r="A265" s="31"/>
      <c r="B265" s="25"/>
      <c r="C265" s="12"/>
      <c r="D265" s="73"/>
      <c r="E265" s="73"/>
      <c r="HY265" s="17"/>
      <c r="HZ265" s="17"/>
      <c r="IA265" s="5"/>
    </row>
    <row r="266" spans="1:235" outlineLevel="1" x14ac:dyDescent="0.3">
      <c r="A266" s="31"/>
      <c r="B266" s="25"/>
      <c r="C266" s="12"/>
      <c r="D266" s="73"/>
      <c r="E266" s="73"/>
      <c r="HY266" s="17"/>
      <c r="HZ266" s="17"/>
      <c r="IA266" s="5"/>
    </row>
    <row r="267" spans="1:235" outlineLevel="1" x14ac:dyDescent="0.3">
      <c r="A267" s="31"/>
      <c r="B267" s="25"/>
      <c r="C267" s="12"/>
      <c r="D267" s="73"/>
      <c r="E267" s="73"/>
      <c r="HY267" s="17"/>
      <c r="HZ267" s="17"/>
      <c r="IA267" s="5"/>
    </row>
    <row r="268" spans="1:235" outlineLevel="1" x14ac:dyDescent="0.3">
      <c r="A268" s="31"/>
      <c r="B268" s="25"/>
      <c r="C268" s="12"/>
      <c r="D268" s="73"/>
      <c r="E268" s="73"/>
      <c r="HY268" s="17"/>
      <c r="HZ268" s="17"/>
      <c r="IA268" s="5"/>
    </row>
    <row r="269" spans="1:235" outlineLevel="1" x14ac:dyDescent="0.3">
      <c r="A269" s="31"/>
      <c r="B269" s="25"/>
      <c r="C269" s="12"/>
      <c r="D269" s="73"/>
      <c r="E269" s="73"/>
      <c r="HY269" s="17"/>
      <c r="HZ269" s="17"/>
      <c r="IA269" s="5"/>
    </row>
    <row r="270" spans="1:235" outlineLevel="1" x14ac:dyDescent="0.3">
      <c r="A270" s="31"/>
      <c r="B270" s="25"/>
      <c r="C270" s="12"/>
      <c r="D270" s="73"/>
      <c r="E270" s="73"/>
      <c r="HY270" s="17"/>
      <c r="HZ270" s="17"/>
      <c r="IA270" s="5"/>
    </row>
    <row r="271" spans="1:235" outlineLevel="1" x14ac:dyDescent="0.3">
      <c r="A271" s="31"/>
      <c r="B271" s="25"/>
      <c r="C271" s="12"/>
      <c r="D271" s="73"/>
      <c r="E271" s="73"/>
      <c r="HY271" s="17"/>
      <c r="HZ271" s="17"/>
      <c r="IA271" s="5"/>
    </row>
    <row r="272" spans="1:235" outlineLevel="1" x14ac:dyDescent="0.3">
      <c r="A272" s="31"/>
      <c r="B272" s="25"/>
      <c r="C272" s="12"/>
      <c r="D272" s="73"/>
      <c r="E272" s="73"/>
      <c r="HY272" s="17"/>
      <c r="HZ272" s="17"/>
      <c r="IA272" s="5"/>
    </row>
    <row r="273" spans="1:235" outlineLevel="1" x14ac:dyDescent="0.3">
      <c r="A273" s="31"/>
      <c r="B273" s="25"/>
      <c r="C273" s="12"/>
      <c r="D273" s="73"/>
      <c r="E273" s="73"/>
      <c r="HY273" s="17"/>
      <c r="HZ273" s="17"/>
      <c r="IA273" s="5"/>
    </row>
    <row r="274" spans="1:235" outlineLevel="1" x14ac:dyDescent="0.3">
      <c r="A274" s="31"/>
      <c r="B274" s="25"/>
      <c r="C274" s="12"/>
      <c r="D274" s="73"/>
      <c r="E274" s="73"/>
      <c r="HY274" s="17"/>
      <c r="HZ274" s="17"/>
      <c r="IA274" s="5"/>
    </row>
    <row r="275" spans="1:235" outlineLevel="1" x14ac:dyDescent="0.3">
      <c r="A275" s="31"/>
      <c r="B275" s="25"/>
      <c r="C275" s="12"/>
      <c r="D275" s="73"/>
      <c r="E275" s="73"/>
      <c r="HY275" s="17"/>
      <c r="HZ275" s="17"/>
      <c r="IA275" s="5"/>
    </row>
    <row r="276" spans="1:235" outlineLevel="1" x14ac:dyDescent="0.3">
      <c r="A276" s="31"/>
      <c r="B276" s="25"/>
      <c r="C276" s="12"/>
      <c r="D276" s="73"/>
      <c r="E276" s="73"/>
      <c r="HY276" s="17"/>
      <c r="HZ276" s="17"/>
      <c r="IA276" s="5"/>
    </row>
    <row r="277" spans="1:235" outlineLevel="1" x14ac:dyDescent="0.3">
      <c r="A277" s="31"/>
      <c r="B277" s="25"/>
      <c r="C277" s="12"/>
      <c r="D277" s="73"/>
      <c r="E277" s="73"/>
      <c r="HY277" s="17"/>
      <c r="HZ277" s="17"/>
      <c r="IA277" s="5"/>
    </row>
    <row r="278" spans="1:235" outlineLevel="1" x14ac:dyDescent="0.3">
      <c r="A278" s="31"/>
      <c r="B278" s="25"/>
      <c r="C278" s="12"/>
      <c r="D278" s="73"/>
      <c r="E278" s="73"/>
      <c r="HY278" s="17"/>
      <c r="HZ278" s="17"/>
      <c r="IA278" s="5"/>
    </row>
    <row r="279" spans="1:235" outlineLevel="1" x14ac:dyDescent="0.3">
      <c r="A279" s="31"/>
      <c r="B279" s="25"/>
      <c r="C279" s="12"/>
      <c r="D279" s="73"/>
      <c r="E279" s="73"/>
      <c r="HY279" s="17"/>
      <c r="HZ279" s="17"/>
      <c r="IA279" s="5"/>
    </row>
    <row r="280" spans="1:235" outlineLevel="1" x14ac:dyDescent="0.3">
      <c r="A280" s="33"/>
      <c r="B280" s="26"/>
      <c r="C280" s="12"/>
      <c r="D280" s="73"/>
      <c r="E280" s="73"/>
      <c r="HY280" s="17"/>
      <c r="HZ280" s="17"/>
      <c r="IA280" s="5"/>
    </row>
    <row r="281" spans="1:235" outlineLevel="1" x14ac:dyDescent="0.3">
      <c r="A281" s="59"/>
      <c r="B281" s="24"/>
      <c r="C281" s="12"/>
      <c r="D281" s="73"/>
      <c r="E281" s="73"/>
      <c r="HY281" s="17"/>
      <c r="HZ281" s="17"/>
      <c r="IA281" s="5"/>
    </row>
    <row r="282" spans="1:235" outlineLevel="1" x14ac:dyDescent="0.3">
      <c r="A282" s="31"/>
      <c r="B282" s="25"/>
      <c r="C282" s="12"/>
      <c r="D282" s="73"/>
      <c r="E282" s="73"/>
      <c r="HY282" s="17"/>
      <c r="HZ282" s="17"/>
      <c r="IA282" s="5"/>
    </row>
    <row r="283" spans="1:235" outlineLevel="1" x14ac:dyDescent="0.3">
      <c r="A283" s="31"/>
      <c r="B283" s="25"/>
      <c r="C283" s="12"/>
      <c r="D283" s="73"/>
      <c r="E283" s="73"/>
      <c r="HY283" s="17"/>
      <c r="HZ283" s="17"/>
      <c r="IA283" s="5"/>
    </row>
    <row r="284" spans="1:235" outlineLevel="1" x14ac:dyDescent="0.3">
      <c r="A284" s="31"/>
      <c r="B284" s="25"/>
      <c r="C284" s="12"/>
      <c r="D284" s="73"/>
      <c r="E284" s="73"/>
      <c r="HY284" s="17"/>
      <c r="HZ284" s="17"/>
      <c r="IA284" s="5"/>
    </row>
    <row r="285" spans="1:235" outlineLevel="1" x14ac:dyDescent="0.3">
      <c r="A285" s="31"/>
      <c r="B285" s="25"/>
      <c r="C285" s="12"/>
      <c r="D285" s="73"/>
      <c r="E285" s="73"/>
      <c r="HY285" s="17"/>
      <c r="HZ285" s="17"/>
      <c r="IA285" s="5"/>
    </row>
    <row r="286" spans="1:235" outlineLevel="1" x14ac:dyDescent="0.3">
      <c r="A286" s="31"/>
      <c r="B286" s="25"/>
      <c r="C286" s="12"/>
      <c r="D286" s="73"/>
      <c r="E286" s="73"/>
      <c r="HY286" s="17"/>
      <c r="HZ286" s="17"/>
      <c r="IA286" s="5"/>
    </row>
    <row r="287" spans="1:235" outlineLevel="1" x14ac:dyDescent="0.3">
      <c r="A287" s="31"/>
      <c r="B287" s="25"/>
      <c r="C287" s="12"/>
      <c r="D287" s="73"/>
      <c r="E287" s="73"/>
      <c r="HY287" s="17"/>
      <c r="HZ287" s="17"/>
      <c r="IA287" s="5"/>
    </row>
    <row r="288" spans="1:235" outlineLevel="1" x14ac:dyDescent="0.3">
      <c r="A288" s="33"/>
      <c r="B288" s="26"/>
      <c r="C288" s="12"/>
      <c r="D288" s="73"/>
      <c r="E288" s="73"/>
      <c r="HY288" s="17"/>
      <c r="HZ288" s="17"/>
      <c r="IA288" s="5"/>
    </row>
    <row r="289" spans="1:235" outlineLevel="1" x14ac:dyDescent="0.3">
      <c r="A289" s="59"/>
      <c r="B289" s="24"/>
      <c r="C289" s="12"/>
      <c r="D289" s="73"/>
      <c r="E289" s="73"/>
      <c r="HY289" s="17"/>
      <c r="HZ289" s="17"/>
      <c r="IA289" s="5"/>
    </row>
    <row r="290" spans="1:235" outlineLevel="1" x14ac:dyDescent="0.3">
      <c r="A290" s="31"/>
      <c r="B290" s="25"/>
      <c r="C290" s="12"/>
      <c r="D290" s="73"/>
      <c r="E290" s="73"/>
      <c r="HY290" s="17"/>
      <c r="HZ290" s="17"/>
      <c r="IA290" s="5"/>
    </row>
    <row r="291" spans="1:235" outlineLevel="1" x14ac:dyDescent="0.3">
      <c r="A291" s="31"/>
      <c r="B291" s="25"/>
      <c r="C291" s="12"/>
      <c r="D291" s="73"/>
      <c r="E291" s="73"/>
      <c r="HY291" s="17"/>
      <c r="HZ291" s="17"/>
      <c r="IA291" s="5"/>
    </row>
    <row r="292" spans="1:235" outlineLevel="1" x14ac:dyDescent="0.3">
      <c r="A292" s="31"/>
      <c r="B292" s="25"/>
      <c r="C292" s="12"/>
      <c r="D292" s="73"/>
      <c r="E292" s="73"/>
      <c r="HY292" s="17"/>
      <c r="HZ292" s="17"/>
      <c r="IA292" s="5"/>
    </row>
    <row r="293" spans="1:235" outlineLevel="1" x14ac:dyDescent="0.3">
      <c r="A293" s="31"/>
      <c r="B293" s="25"/>
      <c r="C293" s="12"/>
      <c r="D293" s="73"/>
      <c r="E293" s="73"/>
      <c r="HY293" s="17"/>
      <c r="HZ293" s="17"/>
      <c r="IA293" s="5"/>
    </row>
    <row r="294" spans="1:235" outlineLevel="1" x14ac:dyDescent="0.3">
      <c r="A294" s="31"/>
      <c r="B294" s="25"/>
      <c r="C294" s="12"/>
      <c r="D294" s="73"/>
      <c r="E294" s="73"/>
      <c r="HY294" s="17"/>
      <c r="HZ294" s="17"/>
      <c r="IA294" s="5"/>
    </row>
    <row r="295" spans="1:235" outlineLevel="1" x14ac:dyDescent="0.3">
      <c r="A295" s="33"/>
      <c r="B295" s="26"/>
      <c r="C295" s="12"/>
      <c r="D295" s="73"/>
      <c r="E295" s="73"/>
      <c r="HY295" s="17"/>
      <c r="HZ295" s="17"/>
      <c r="IA295" s="5"/>
    </row>
    <row r="296" spans="1:235" outlineLevel="1" x14ac:dyDescent="0.3">
      <c r="A296" s="59"/>
      <c r="B296" s="24"/>
      <c r="C296" s="12"/>
      <c r="D296" s="73"/>
      <c r="E296" s="73"/>
      <c r="HY296" s="17"/>
      <c r="HZ296" s="17"/>
      <c r="IA296" s="5"/>
    </row>
    <row r="297" spans="1:235" outlineLevel="1" x14ac:dyDescent="0.3">
      <c r="A297" s="31"/>
      <c r="B297" s="25"/>
      <c r="C297" s="12"/>
      <c r="D297" s="73"/>
      <c r="E297" s="73"/>
      <c r="HY297" s="17"/>
      <c r="HZ297" s="17"/>
      <c r="IA297" s="5"/>
    </row>
    <row r="298" spans="1:235" outlineLevel="1" x14ac:dyDescent="0.3">
      <c r="A298" s="31"/>
      <c r="B298" s="25"/>
      <c r="C298" s="12"/>
      <c r="D298" s="73"/>
      <c r="E298" s="73"/>
      <c r="HY298" s="17"/>
      <c r="HZ298" s="17"/>
      <c r="IA298" s="5"/>
    </row>
    <row r="299" spans="1:235" outlineLevel="1" x14ac:dyDescent="0.3">
      <c r="A299" s="31"/>
      <c r="B299" s="25"/>
      <c r="C299" s="12"/>
      <c r="D299" s="73"/>
      <c r="E299" s="73"/>
      <c r="HY299" s="17"/>
      <c r="HZ299" s="17"/>
      <c r="IA299" s="5"/>
    </row>
    <row r="300" spans="1:235" outlineLevel="1" x14ac:dyDescent="0.3">
      <c r="A300" s="31"/>
      <c r="B300" s="25"/>
      <c r="C300" s="12"/>
      <c r="D300" s="73"/>
      <c r="E300" s="73"/>
      <c r="HY300" s="17"/>
      <c r="HZ300" s="17"/>
      <c r="IA300" s="5"/>
    </row>
    <row r="301" spans="1:235" outlineLevel="1" x14ac:dyDescent="0.3">
      <c r="A301" s="31"/>
      <c r="B301" s="25"/>
      <c r="C301" s="12"/>
      <c r="D301" s="73"/>
      <c r="E301" s="73"/>
      <c r="HY301" s="17"/>
      <c r="HZ301" s="17"/>
      <c r="IA301" s="5"/>
    </row>
    <row r="302" spans="1:235" outlineLevel="1" x14ac:dyDescent="0.3">
      <c r="A302" s="31"/>
      <c r="B302" s="25"/>
      <c r="C302" s="12"/>
      <c r="D302" s="73"/>
      <c r="E302" s="73"/>
      <c r="HY302" s="17"/>
      <c r="HZ302" s="17"/>
      <c r="IA302" s="5"/>
    </row>
    <row r="303" spans="1:235" outlineLevel="1" x14ac:dyDescent="0.3">
      <c r="A303" s="31"/>
      <c r="B303" s="25"/>
      <c r="C303" s="12"/>
      <c r="D303" s="73"/>
      <c r="E303" s="73"/>
      <c r="HY303" s="17"/>
      <c r="HZ303" s="17"/>
      <c r="IA303" s="5"/>
    </row>
    <row r="304" spans="1:235" outlineLevel="1" x14ac:dyDescent="0.3">
      <c r="A304" s="33"/>
      <c r="B304" s="27"/>
      <c r="C304" s="12"/>
      <c r="D304" s="73"/>
      <c r="E304" s="73"/>
      <c r="HY304" s="17"/>
      <c r="HZ304" s="17"/>
      <c r="IA304" s="5"/>
    </row>
    <row r="305" spans="1:235" outlineLevel="1" x14ac:dyDescent="0.3">
      <c r="A305" s="59"/>
      <c r="B305" s="24"/>
      <c r="C305" s="12"/>
      <c r="D305" s="73"/>
      <c r="E305" s="73"/>
      <c r="HY305" s="17"/>
      <c r="HZ305" s="17"/>
      <c r="IA305" s="5"/>
    </row>
    <row r="306" spans="1:235" outlineLevel="1" x14ac:dyDescent="0.3">
      <c r="A306" s="31"/>
      <c r="B306" s="25"/>
      <c r="C306" s="12"/>
      <c r="D306" s="73"/>
      <c r="E306" s="73"/>
      <c r="HY306" s="17"/>
      <c r="HZ306" s="17"/>
      <c r="IA306" s="5"/>
    </row>
    <row r="307" spans="1:235" outlineLevel="1" x14ac:dyDescent="0.3">
      <c r="A307" s="31"/>
      <c r="B307" s="25"/>
      <c r="C307" s="12"/>
      <c r="D307" s="73"/>
      <c r="E307" s="73"/>
      <c r="HY307" s="17"/>
      <c r="HZ307" s="17"/>
      <c r="IA307" s="5"/>
    </row>
    <row r="308" spans="1:235" outlineLevel="1" x14ac:dyDescent="0.3">
      <c r="A308" s="31"/>
      <c r="B308" s="25"/>
      <c r="C308" s="12"/>
      <c r="D308" s="73"/>
      <c r="E308" s="73"/>
      <c r="HY308" s="17"/>
      <c r="HZ308" s="17"/>
      <c r="IA308" s="5"/>
    </row>
    <row r="309" spans="1:235" outlineLevel="1" x14ac:dyDescent="0.3">
      <c r="A309" s="31"/>
      <c r="B309" s="25"/>
      <c r="C309" s="12"/>
      <c r="D309" s="73"/>
      <c r="E309" s="73"/>
      <c r="HY309" s="17"/>
      <c r="HZ309" s="17"/>
      <c r="IA309" s="5"/>
    </row>
    <row r="310" spans="1:235" outlineLevel="1" x14ac:dyDescent="0.3">
      <c r="A310" s="31"/>
      <c r="B310" s="25"/>
      <c r="C310" s="12"/>
      <c r="D310" s="73"/>
      <c r="E310" s="73"/>
      <c r="HY310" s="17"/>
      <c r="HZ310" s="17"/>
      <c r="IA310" s="5"/>
    </row>
    <row r="311" spans="1:235" outlineLevel="1" x14ac:dyDescent="0.3">
      <c r="A311" s="31"/>
      <c r="B311" s="25"/>
      <c r="C311" s="12"/>
      <c r="D311" s="73"/>
      <c r="E311" s="73"/>
      <c r="HY311" s="17"/>
      <c r="HZ311" s="17"/>
      <c r="IA311" s="5"/>
    </row>
    <row r="312" spans="1:235" outlineLevel="1" x14ac:dyDescent="0.3">
      <c r="A312" s="31"/>
      <c r="B312" s="25"/>
      <c r="C312" s="12"/>
      <c r="D312" s="73"/>
      <c r="E312" s="73"/>
      <c r="HY312" s="17"/>
      <c r="HZ312" s="17"/>
      <c r="IA312" s="5"/>
    </row>
    <row r="313" spans="1:235" outlineLevel="1" x14ac:dyDescent="0.3">
      <c r="A313" s="31"/>
      <c r="B313" s="25"/>
      <c r="C313" s="12"/>
      <c r="D313" s="73"/>
      <c r="E313" s="73"/>
      <c r="HY313" s="17"/>
      <c r="HZ313" s="17"/>
      <c r="IA313" s="5"/>
    </row>
    <row r="314" spans="1:235" outlineLevel="1" x14ac:dyDescent="0.3">
      <c r="A314" s="31"/>
      <c r="B314" s="25"/>
      <c r="C314" s="12"/>
      <c r="D314" s="73"/>
      <c r="E314" s="73"/>
      <c r="HY314" s="17"/>
      <c r="HZ314" s="17"/>
      <c r="IA314" s="5"/>
    </row>
    <row r="315" spans="1:235" outlineLevel="1" x14ac:dyDescent="0.3">
      <c r="A315" s="31"/>
      <c r="B315" s="25"/>
      <c r="C315" s="12"/>
      <c r="D315" s="73"/>
      <c r="E315" s="73"/>
      <c r="HY315" s="17"/>
      <c r="HZ315" s="17"/>
      <c r="IA315" s="5"/>
    </row>
    <row r="316" spans="1:235" outlineLevel="1" x14ac:dyDescent="0.3">
      <c r="A316" s="31"/>
      <c r="B316" s="25"/>
      <c r="C316" s="12"/>
      <c r="D316" s="73"/>
      <c r="E316" s="73"/>
      <c r="HY316" s="17"/>
      <c r="HZ316" s="17"/>
      <c r="IA316" s="5"/>
    </row>
    <row r="317" spans="1:235" outlineLevel="1" x14ac:dyDescent="0.3">
      <c r="A317" s="33"/>
      <c r="B317" s="26"/>
      <c r="C317" s="12"/>
      <c r="D317" s="73"/>
      <c r="E317" s="73"/>
      <c r="HY317" s="17"/>
      <c r="HZ317" s="17"/>
      <c r="IA317" s="5"/>
    </row>
    <row r="318" spans="1:235" ht="17.399999999999999" outlineLevel="1" x14ac:dyDescent="0.3">
      <c r="A318" s="22"/>
      <c r="B318" s="23"/>
      <c r="C318" s="12"/>
      <c r="D318" s="73"/>
      <c r="E318" s="73"/>
      <c r="HY318" s="17"/>
      <c r="HZ318" s="17"/>
      <c r="IA318" s="5"/>
    </row>
    <row r="319" spans="1:235" outlineLevel="1" x14ac:dyDescent="0.3">
      <c r="A319" s="59"/>
      <c r="B319" s="24"/>
      <c r="C319" s="12"/>
      <c r="D319" s="73"/>
      <c r="E319" s="73"/>
      <c r="HY319" s="17"/>
      <c r="HZ319" s="17"/>
      <c r="IA319" s="5"/>
    </row>
    <row r="320" spans="1:235" outlineLevel="1" x14ac:dyDescent="0.3">
      <c r="A320" s="31"/>
      <c r="B320" s="25"/>
      <c r="C320" s="12"/>
      <c r="D320" s="73"/>
      <c r="E320" s="73"/>
      <c r="HY320" s="17"/>
      <c r="HZ320" s="17"/>
      <c r="IA320" s="5"/>
    </row>
    <row r="321" spans="1:235" outlineLevel="1" x14ac:dyDescent="0.3">
      <c r="A321" s="31"/>
      <c r="B321" s="25"/>
      <c r="C321" s="12"/>
      <c r="D321" s="73"/>
      <c r="E321" s="73"/>
      <c r="HY321" s="17"/>
      <c r="HZ321" s="17"/>
      <c r="IA321" s="5"/>
    </row>
    <row r="322" spans="1:235" outlineLevel="1" x14ac:dyDescent="0.3">
      <c r="A322" s="31"/>
      <c r="B322" s="25"/>
      <c r="C322" s="12"/>
      <c r="D322" s="73"/>
      <c r="E322" s="73"/>
      <c r="HY322" s="17"/>
      <c r="HZ322" s="17"/>
      <c r="IA322" s="5"/>
    </row>
    <row r="323" spans="1:235" outlineLevel="1" x14ac:dyDescent="0.3">
      <c r="A323" s="31"/>
      <c r="B323" s="25"/>
      <c r="C323" s="12"/>
      <c r="D323" s="73"/>
      <c r="E323" s="73"/>
      <c r="HY323" s="17"/>
      <c r="HZ323" s="17"/>
      <c r="IA323" s="5"/>
    </row>
    <row r="324" spans="1:235" outlineLevel="1" x14ac:dyDescent="0.3">
      <c r="A324" s="31"/>
      <c r="B324" s="25"/>
      <c r="C324" s="12"/>
      <c r="D324" s="73"/>
      <c r="E324" s="73"/>
      <c r="HY324" s="17"/>
      <c r="HZ324" s="17"/>
      <c r="IA324" s="5"/>
    </row>
    <row r="325" spans="1:235" outlineLevel="1" x14ac:dyDescent="0.3">
      <c r="A325" s="31"/>
      <c r="B325" s="25"/>
      <c r="C325" s="12"/>
      <c r="D325" s="73"/>
      <c r="E325" s="73"/>
      <c r="HY325" s="17"/>
      <c r="HZ325" s="17"/>
      <c r="IA325" s="5"/>
    </row>
    <row r="326" spans="1:235" outlineLevel="1" x14ac:dyDescent="0.3">
      <c r="A326" s="31"/>
      <c r="B326" s="25"/>
      <c r="C326" s="12"/>
      <c r="D326" s="73"/>
      <c r="E326" s="73"/>
      <c r="HY326" s="17"/>
      <c r="HZ326" s="17"/>
      <c r="IA326" s="5"/>
    </row>
    <row r="327" spans="1:235" outlineLevel="1" x14ac:dyDescent="0.3">
      <c r="A327" s="31"/>
      <c r="B327" s="25"/>
      <c r="C327" s="12"/>
      <c r="D327" s="73"/>
      <c r="E327" s="73"/>
      <c r="HY327" s="17"/>
      <c r="HZ327" s="17"/>
      <c r="IA327" s="5"/>
    </row>
    <row r="328" spans="1:235" outlineLevel="1" x14ac:dyDescent="0.3">
      <c r="A328" s="31"/>
      <c r="B328" s="25"/>
      <c r="C328" s="12"/>
      <c r="D328" s="73"/>
      <c r="E328" s="73"/>
      <c r="HY328" s="17"/>
      <c r="HZ328" s="17"/>
      <c r="IA328" s="5"/>
    </row>
    <row r="329" spans="1:235" outlineLevel="1" x14ac:dyDescent="0.3">
      <c r="A329" s="31"/>
      <c r="B329" s="25"/>
      <c r="C329" s="12"/>
      <c r="D329" s="73"/>
      <c r="E329" s="73"/>
      <c r="HY329" s="17"/>
      <c r="HZ329" s="17"/>
      <c r="IA329" s="5"/>
    </row>
    <row r="330" spans="1:235" outlineLevel="1" x14ac:dyDescent="0.3">
      <c r="A330" s="31"/>
      <c r="B330" s="25"/>
      <c r="C330" s="12"/>
      <c r="D330" s="73"/>
      <c r="E330" s="73"/>
      <c r="HY330" s="17"/>
      <c r="HZ330" s="17"/>
      <c r="IA330" s="5"/>
    </row>
    <row r="331" spans="1:235" outlineLevel="1" x14ac:dyDescent="0.3">
      <c r="A331" s="33"/>
      <c r="B331" s="26"/>
      <c r="C331" s="12"/>
      <c r="D331" s="73"/>
      <c r="E331" s="73"/>
      <c r="HY331" s="17"/>
      <c r="HZ331" s="17"/>
      <c r="IA331" s="5"/>
    </row>
    <row r="332" spans="1:235" outlineLevel="1" x14ac:dyDescent="0.3">
      <c r="A332" s="59"/>
      <c r="B332" s="24"/>
      <c r="C332" s="12"/>
      <c r="D332" s="73"/>
      <c r="E332" s="73"/>
      <c r="HY332" s="17"/>
      <c r="HZ332" s="17"/>
      <c r="IA332" s="5"/>
    </row>
    <row r="333" spans="1:235" outlineLevel="1" x14ac:dyDescent="0.3">
      <c r="A333" s="31"/>
      <c r="B333" s="25"/>
      <c r="C333" s="12"/>
      <c r="D333" s="73"/>
      <c r="E333" s="73"/>
      <c r="HY333" s="17"/>
      <c r="HZ333" s="17"/>
      <c r="IA333" s="5"/>
    </row>
    <row r="334" spans="1:235" outlineLevel="1" x14ac:dyDescent="0.3">
      <c r="A334" s="31"/>
      <c r="B334" s="25"/>
      <c r="C334" s="12"/>
      <c r="D334" s="73"/>
      <c r="E334" s="73"/>
      <c r="HY334" s="17"/>
      <c r="HZ334" s="17"/>
      <c r="IA334" s="5"/>
    </row>
    <row r="335" spans="1:235" outlineLevel="1" x14ac:dyDescent="0.3">
      <c r="A335" s="31"/>
      <c r="B335" s="25"/>
      <c r="C335" s="12"/>
      <c r="D335" s="73"/>
      <c r="E335" s="73"/>
      <c r="HY335" s="17"/>
      <c r="HZ335" s="17"/>
      <c r="IA335" s="5"/>
    </row>
    <row r="336" spans="1:235" outlineLevel="1" x14ac:dyDescent="0.3">
      <c r="A336" s="31"/>
      <c r="B336" s="25"/>
      <c r="C336" s="12"/>
      <c r="D336" s="73"/>
      <c r="E336" s="73"/>
      <c r="HY336" s="17"/>
      <c r="HZ336" s="17"/>
      <c r="IA336" s="5"/>
    </row>
    <row r="337" spans="1:235" outlineLevel="1" x14ac:dyDescent="0.3">
      <c r="A337" s="31"/>
      <c r="B337" s="25"/>
      <c r="C337" s="12"/>
      <c r="D337" s="73"/>
      <c r="E337" s="73"/>
      <c r="HY337" s="17"/>
      <c r="HZ337" s="17"/>
      <c r="IA337" s="5"/>
    </row>
    <row r="338" spans="1:235" outlineLevel="1" x14ac:dyDescent="0.3">
      <c r="A338" s="31"/>
      <c r="B338" s="25"/>
      <c r="C338" s="12"/>
      <c r="D338" s="73"/>
      <c r="E338" s="73"/>
      <c r="HY338" s="17"/>
      <c r="HZ338" s="17"/>
      <c r="IA338" s="5"/>
    </row>
    <row r="339" spans="1:235" outlineLevel="1" x14ac:dyDescent="0.3">
      <c r="A339" s="31"/>
      <c r="B339" s="25"/>
      <c r="C339" s="12"/>
      <c r="D339" s="73"/>
      <c r="E339" s="73"/>
      <c r="HY339" s="17"/>
      <c r="HZ339" s="17"/>
      <c r="IA339" s="5"/>
    </row>
    <row r="340" spans="1:235" outlineLevel="1" x14ac:dyDescent="0.3">
      <c r="A340" s="31"/>
      <c r="B340" s="25"/>
      <c r="C340" s="12"/>
      <c r="D340" s="73"/>
      <c r="E340" s="73"/>
      <c r="HY340" s="17"/>
      <c r="HZ340" s="17"/>
      <c r="IA340" s="5"/>
    </row>
    <row r="341" spans="1:235" outlineLevel="1" x14ac:dyDescent="0.3">
      <c r="A341" s="31"/>
      <c r="B341" s="25"/>
      <c r="C341" s="12"/>
      <c r="D341" s="73"/>
      <c r="E341" s="73"/>
      <c r="HY341" s="17"/>
      <c r="HZ341" s="17"/>
      <c r="IA341" s="5"/>
    </row>
    <row r="342" spans="1:235" outlineLevel="1" x14ac:dyDescent="0.3">
      <c r="A342" s="31"/>
      <c r="B342" s="25"/>
      <c r="C342" s="12"/>
      <c r="D342" s="73"/>
      <c r="E342" s="73"/>
      <c r="HY342" s="17"/>
      <c r="HZ342" s="17"/>
      <c r="IA342" s="5"/>
    </row>
    <row r="343" spans="1:235" outlineLevel="1" x14ac:dyDescent="0.3">
      <c r="A343" s="31"/>
      <c r="B343" s="25"/>
      <c r="C343" s="12"/>
      <c r="D343" s="73"/>
      <c r="E343" s="73"/>
      <c r="HY343" s="17"/>
      <c r="HZ343" s="17"/>
      <c r="IA343" s="5"/>
    </row>
    <row r="344" spans="1:235" outlineLevel="1" x14ac:dyDescent="0.3">
      <c r="A344" s="31"/>
      <c r="B344" s="25"/>
      <c r="C344" s="12"/>
      <c r="D344" s="73"/>
      <c r="E344" s="73"/>
      <c r="HY344" s="17"/>
      <c r="HZ344" s="17"/>
      <c r="IA344" s="5"/>
    </row>
    <row r="345" spans="1:235" outlineLevel="1" x14ac:dyDescent="0.3">
      <c r="A345" s="31"/>
      <c r="B345" s="25"/>
      <c r="C345" s="12"/>
      <c r="D345" s="73"/>
      <c r="E345" s="73"/>
      <c r="HY345" s="17"/>
      <c r="HZ345" s="17"/>
      <c r="IA345" s="5"/>
    </row>
    <row r="346" spans="1:235" outlineLevel="1" x14ac:dyDescent="0.3">
      <c r="A346" s="31"/>
      <c r="B346" s="25"/>
      <c r="C346" s="12"/>
      <c r="D346" s="73"/>
      <c r="E346" s="73"/>
      <c r="HY346" s="17"/>
      <c r="HZ346" s="17"/>
      <c r="IA346" s="5"/>
    </row>
    <row r="347" spans="1:235" outlineLevel="1" x14ac:dyDescent="0.3">
      <c r="A347" s="31"/>
      <c r="B347" s="25"/>
      <c r="C347" s="12"/>
      <c r="D347" s="73"/>
      <c r="E347" s="73"/>
      <c r="HY347" s="17"/>
      <c r="HZ347" s="17"/>
      <c r="IA347" s="5"/>
    </row>
    <row r="348" spans="1:235" outlineLevel="1" x14ac:dyDescent="0.3">
      <c r="A348" s="31"/>
      <c r="B348" s="25"/>
      <c r="C348" s="12"/>
      <c r="D348" s="73"/>
      <c r="E348" s="73"/>
      <c r="HY348" s="17"/>
      <c r="HZ348" s="17"/>
      <c r="IA348" s="5"/>
    </row>
    <row r="349" spans="1:235" outlineLevel="1" x14ac:dyDescent="0.3">
      <c r="A349" s="31"/>
      <c r="B349" s="25"/>
      <c r="C349" s="12"/>
      <c r="D349" s="73"/>
      <c r="E349" s="73"/>
      <c r="HY349" s="17"/>
      <c r="HZ349" s="17"/>
      <c r="IA349" s="5"/>
    </row>
    <row r="350" spans="1:235" outlineLevel="1" x14ac:dyDescent="0.3">
      <c r="A350" s="31"/>
      <c r="B350" s="25"/>
      <c r="C350" s="12"/>
      <c r="D350" s="73"/>
      <c r="E350" s="73"/>
      <c r="HY350" s="17"/>
      <c r="HZ350" s="17"/>
      <c r="IA350" s="5"/>
    </row>
    <row r="351" spans="1:235" outlineLevel="1" x14ac:dyDescent="0.3">
      <c r="A351" s="31"/>
      <c r="B351" s="25"/>
      <c r="C351" s="12"/>
      <c r="D351" s="73"/>
      <c r="E351" s="73"/>
      <c r="HY351" s="17"/>
      <c r="HZ351" s="17"/>
      <c r="IA351" s="5"/>
    </row>
    <row r="352" spans="1:235" outlineLevel="1" x14ac:dyDescent="0.3">
      <c r="A352" s="31"/>
      <c r="B352" s="25"/>
      <c r="C352" s="12"/>
      <c r="D352" s="73"/>
      <c r="E352" s="73"/>
      <c r="HY352" s="17"/>
      <c r="HZ352" s="17"/>
      <c r="IA352" s="5"/>
    </row>
    <row r="353" spans="1:235" outlineLevel="1" x14ac:dyDescent="0.3">
      <c r="A353" s="31"/>
      <c r="B353" s="25"/>
      <c r="C353" s="12"/>
      <c r="D353" s="73"/>
      <c r="E353" s="73"/>
      <c r="HY353" s="17"/>
      <c r="HZ353" s="17"/>
      <c r="IA353" s="5"/>
    </row>
    <row r="354" spans="1:235" outlineLevel="1" x14ac:dyDescent="0.3">
      <c r="A354" s="31"/>
      <c r="B354" s="25"/>
      <c r="C354" s="12"/>
      <c r="D354" s="73"/>
      <c r="E354" s="73"/>
      <c r="HY354" s="17"/>
      <c r="HZ354" s="17"/>
      <c r="IA354" s="5"/>
    </row>
    <row r="355" spans="1:235" outlineLevel="1" x14ac:dyDescent="0.3">
      <c r="A355" s="31"/>
      <c r="B355" s="25"/>
      <c r="C355" s="12"/>
      <c r="D355" s="73"/>
      <c r="E355" s="73"/>
      <c r="HY355" s="17"/>
      <c r="HZ355" s="17"/>
      <c r="IA355" s="5"/>
    </row>
    <row r="356" spans="1:235" outlineLevel="1" x14ac:dyDescent="0.3">
      <c r="A356" s="31"/>
      <c r="B356" s="25"/>
      <c r="C356" s="12"/>
      <c r="D356" s="73"/>
      <c r="E356" s="73"/>
      <c r="HY356" s="17"/>
      <c r="HZ356" s="17"/>
      <c r="IA356" s="5"/>
    </row>
    <row r="357" spans="1:235" outlineLevel="1" x14ac:dyDescent="0.3">
      <c r="A357" s="33"/>
      <c r="B357" s="26"/>
      <c r="C357" s="65"/>
      <c r="D357" s="73"/>
      <c r="E357" s="73"/>
      <c r="HY357" s="17"/>
      <c r="HZ357" s="17"/>
      <c r="IA357" s="5"/>
    </row>
    <row r="358" spans="1:235" ht="17.399999999999999" outlineLevel="1" x14ac:dyDescent="0.3">
      <c r="A358" s="22"/>
      <c r="B358" s="22"/>
      <c r="C358" s="65"/>
      <c r="D358" s="73"/>
      <c r="E358" s="73"/>
      <c r="HY358" s="17"/>
      <c r="HZ358" s="17"/>
      <c r="IA358" s="5"/>
    </row>
    <row r="359" spans="1:235" outlineLevel="1" x14ac:dyDescent="0.3">
      <c r="A359" s="31"/>
      <c r="B359" s="25"/>
      <c r="C359" s="65"/>
      <c r="D359" s="73"/>
      <c r="E359" s="73"/>
      <c r="HY359" s="17"/>
      <c r="HZ359" s="17"/>
      <c r="IA359" s="5"/>
    </row>
    <row r="360" spans="1:235" outlineLevel="1" x14ac:dyDescent="0.3">
      <c r="A360" s="31"/>
      <c r="B360" s="25"/>
      <c r="C360" s="65"/>
      <c r="D360" s="73"/>
      <c r="E360" s="73"/>
      <c r="HY360" s="17"/>
      <c r="HZ360" s="17"/>
      <c r="IA360" s="5"/>
    </row>
    <row r="361" spans="1:235" outlineLevel="1" x14ac:dyDescent="0.3">
      <c r="A361" s="31"/>
      <c r="B361" s="25"/>
      <c r="C361" s="65"/>
      <c r="D361" s="73"/>
      <c r="E361" s="73"/>
      <c r="HY361" s="17"/>
      <c r="HZ361" s="17"/>
      <c r="IA361" s="5"/>
    </row>
    <row r="362" spans="1:235" outlineLevel="1" x14ac:dyDescent="0.3">
      <c r="A362" s="31"/>
      <c r="B362" s="25"/>
      <c r="C362" s="65"/>
      <c r="D362" s="73"/>
      <c r="E362" s="73"/>
      <c r="HY362" s="17"/>
      <c r="HZ362" s="17"/>
      <c r="IA362" s="5"/>
    </row>
    <row r="363" spans="1:235" outlineLevel="1" x14ac:dyDescent="0.3">
      <c r="A363" s="31"/>
      <c r="B363" s="25"/>
      <c r="C363" s="65"/>
      <c r="D363" s="73"/>
      <c r="E363" s="73"/>
      <c r="HY363" s="17"/>
      <c r="HZ363" s="17"/>
      <c r="IA363" s="5"/>
    </row>
    <row r="364" spans="1:235" outlineLevel="1" x14ac:dyDescent="0.3">
      <c r="A364" s="31"/>
      <c r="B364" s="25"/>
      <c r="C364" s="65"/>
      <c r="D364" s="73"/>
      <c r="E364" s="73"/>
      <c r="HY364" s="17"/>
      <c r="HZ364" s="17"/>
      <c r="IA364" s="5"/>
    </row>
    <row r="365" spans="1:235" outlineLevel="1" x14ac:dyDescent="0.3">
      <c r="A365" s="31"/>
      <c r="B365" s="25"/>
      <c r="C365" s="65"/>
      <c r="D365" s="73"/>
      <c r="E365" s="73"/>
      <c r="HY365" s="17"/>
      <c r="HZ365" s="17"/>
      <c r="IA365" s="5"/>
    </row>
    <row r="366" spans="1:235" outlineLevel="1" x14ac:dyDescent="0.3">
      <c r="A366" s="31"/>
      <c r="B366" s="25"/>
      <c r="C366" s="65"/>
      <c r="D366" s="73"/>
      <c r="E366" s="73"/>
      <c r="HY366" s="17"/>
      <c r="HZ366" s="17"/>
      <c r="IA366" s="5"/>
    </row>
    <row r="367" spans="1:235" outlineLevel="1" x14ac:dyDescent="0.3">
      <c r="A367" s="31"/>
      <c r="B367" s="25"/>
      <c r="C367" s="65"/>
      <c r="D367" s="73"/>
      <c r="E367" s="73"/>
      <c r="HY367" s="17"/>
      <c r="HZ367" s="17"/>
      <c r="IA367" s="5"/>
    </row>
    <row r="368" spans="1:235" outlineLevel="1" x14ac:dyDescent="0.3">
      <c r="A368" s="31"/>
      <c r="B368" s="25"/>
      <c r="C368" s="65"/>
      <c r="D368" s="73"/>
      <c r="E368" s="73"/>
      <c r="HY368" s="17"/>
      <c r="HZ368" s="17"/>
      <c r="IA368" s="5"/>
    </row>
    <row r="369" spans="1:235" outlineLevel="1" x14ac:dyDescent="0.3">
      <c r="A369" s="31"/>
      <c r="B369" s="25"/>
      <c r="C369" s="65"/>
      <c r="D369" s="73"/>
      <c r="E369" s="73"/>
      <c r="HY369" s="17"/>
      <c r="HZ369" s="17"/>
      <c r="IA369" s="5"/>
    </row>
    <row r="370" spans="1:235" outlineLevel="1" x14ac:dyDescent="0.3">
      <c r="A370" s="31"/>
      <c r="B370" s="25"/>
      <c r="C370" s="65"/>
      <c r="D370" s="73"/>
      <c r="E370" s="73"/>
      <c r="HY370" s="17"/>
      <c r="HZ370" s="17"/>
      <c r="IA370" s="5"/>
    </row>
    <row r="371" spans="1:235" outlineLevel="1" x14ac:dyDescent="0.3">
      <c r="A371" s="33"/>
      <c r="B371" s="26"/>
      <c r="C371" s="65"/>
      <c r="D371" s="73"/>
      <c r="E371" s="73"/>
      <c r="HY371" s="17"/>
      <c r="HZ371" s="17"/>
      <c r="IA371" s="5"/>
    </row>
    <row r="372" spans="1:235" ht="17.399999999999999" outlineLevel="1" x14ac:dyDescent="0.3">
      <c r="A372" s="22"/>
      <c r="B372" s="23"/>
      <c r="C372" s="65"/>
      <c r="D372" s="73"/>
      <c r="E372" s="73"/>
      <c r="HY372" s="17"/>
      <c r="HZ372" s="17"/>
      <c r="IA372" s="5"/>
    </row>
    <row r="373" spans="1:235" outlineLevel="1" x14ac:dyDescent="0.3">
      <c r="A373" s="59"/>
      <c r="B373" s="24"/>
      <c r="C373" s="12"/>
      <c r="D373" s="73"/>
      <c r="E373" s="73"/>
      <c r="HX373" s="17"/>
      <c r="HY373" s="17"/>
      <c r="HZ373" s="5"/>
      <c r="IA373" s="5"/>
    </row>
    <row r="374" spans="1:235" outlineLevel="1" x14ac:dyDescent="0.3">
      <c r="A374" s="31"/>
      <c r="B374" s="25"/>
      <c r="C374" s="12"/>
      <c r="D374" s="73"/>
      <c r="E374" s="73"/>
      <c r="HX374" s="17"/>
      <c r="HY374" s="17"/>
      <c r="HZ374" s="5"/>
      <c r="IA374" s="5"/>
    </row>
    <row r="375" spans="1:235" outlineLevel="1" x14ac:dyDescent="0.3">
      <c r="A375" s="31"/>
      <c r="B375" s="25"/>
      <c r="C375" s="12"/>
      <c r="D375" s="73"/>
      <c r="E375" s="73"/>
      <c r="HX375" s="17"/>
      <c r="HY375" s="17"/>
      <c r="HZ375" s="5"/>
      <c r="IA375" s="5"/>
    </row>
    <row r="376" spans="1:235" outlineLevel="1" x14ac:dyDescent="0.3">
      <c r="A376" s="31"/>
      <c r="B376" s="25"/>
      <c r="C376" s="12"/>
      <c r="D376" s="73"/>
      <c r="E376" s="73"/>
      <c r="HX376" s="17"/>
      <c r="HY376" s="17"/>
      <c r="HZ376" s="5"/>
      <c r="IA376" s="5"/>
    </row>
    <row r="377" spans="1:235" outlineLevel="1" x14ac:dyDescent="0.3">
      <c r="A377" s="31"/>
      <c r="B377" s="25"/>
      <c r="C377" s="12"/>
      <c r="D377" s="73"/>
      <c r="E377" s="73"/>
      <c r="HX377" s="17"/>
      <c r="HY377" s="17"/>
      <c r="HZ377" s="5"/>
      <c r="IA377" s="5"/>
    </row>
    <row r="378" spans="1:235" outlineLevel="1" x14ac:dyDescent="0.3">
      <c r="A378" s="31"/>
      <c r="B378" s="25"/>
      <c r="C378" s="12"/>
      <c r="D378" s="73"/>
      <c r="E378" s="73"/>
      <c r="HX378" s="17"/>
      <c r="HY378" s="17"/>
      <c r="HZ378" s="5"/>
      <c r="IA378" s="5"/>
    </row>
    <row r="379" spans="1:235" outlineLevel="1" x14ac:dyDescent="0.3">
      <c r="A379" s="31"/>
      <c r="B379" s="25"/>
      <c r="C379" s="12"/>
      <c r="D379" s="73"/>
      <c r="E379" s="73"/>
      <c r="HX379" s="17"/>
      <c r="HY379" s="17"/>
      <c r="HZ379" s="5"/>
      <c r="IA379" s="5"/>
    </row>
    <row r="380" spans="1:235" outlineLevel="1" x14ac:dyDescent="0.3">
      <c r="A380" s="31"/>
      <c r="B380" s="25"/>
      <c r="C380" s="12"/>
      <c r="D380" s="73"/>
      <c r="E380" s="73"/>
      <c r="HX380" s="17"/>
      <c r="HY380" s="17"/>
      <c r="HZ380" s="5"/>
      <c r="IA380" s="5"/>
    </row>
    <row r="381" spans="1:235" outlineLevel="1" x14ac:dyDescent="0.3">
      <c r="A381" s="31"/>
      <c r="B381" s="25"/>
      <c r="C381" s="12"/>
      <c r="D381" s="73"/>
      <c r="E381" s="73"/>
      <c r="HX381" s="17"/>
      <c r="HY381" s="17"/>
      <c r="HZ381" s="5"/>
      <c r="IA381" s="5"/>
    </row>
    <row r="382" spans="1:235" outlineLevel="1" x14ac:dyDescent="0.3">
      <c r="A382" s="31"/>
      <c r="B382" s="25"/>
      <c r="C382" s="12"/>
      <c r="D382" s="73"/>
      <c r="E382" s="73"/>
      <c r="HX382" s="17"/>
      <c r="HY382" s="17"/>
      <c r="HZ382" s="5"/>
      <c r="IA382" s="5"/>
    </row>
    <row r="383" spans="1:235" outlineLevel="1" x14ac:dyDescent="0.3">
      <c r="A383" s="31"/>
      <c r="B383" s="25"/>
      <c r="C383" s="12"/>
      <c r="D383" s="73"/>
      <c r="E383" s="73"/>
      <c r="HX383" s="17"/>
      <c r="HY383" s="17"/>
      <c r="HZ383" s="5"/>
      <c r="IA383" s="5"/>
    </row>
    <row r="384" spans="1:235" outlineLevel="1" x14ac:dyDescent="0.3">
      <c r="A384" s="31"/>
      <c r="B384" s="25"/>
      <c r="C384" s="12"/>
      <c r="D384" s="73"/>
      <c r="E384" s="73"/>
      <c r="HX384" s="17"/>
      <c r="HY384" s="17"/>
      <c r="HZ384" s="5"/>
      <c r="IA384" s="5"/>
    </row>
    <row r="385" spans="1:235" outlineLevel="1" x14ac:dyDescent="0.3">
      <c r="A385" s="31"/>
      <c r="B385" s="25"/>
      <c r="C385" s="12"/>
      <c r="D385" s="73"/>
      <c r="E385" s="73"/>
      <c r="HX385" s="17"/>
      <c r="HY385" s="17"/>
      <c r="HZ385" s="5"/>
      <c r="IA385" s="5"/>
    </row>
    <row r="386" spans="1:235" outlineLevel="1" x14ac:dyDescent="0.3">
      <c r="A386" s="31"/>
      <c r="B386" s="25"/>
      <c r="C386" s="12"/>
      <c r="D386" s="73"/>
      <c r="E386" s="73"/>
      <c r="HX386" s="17"/>
      <c r="HY386" s="17"/>
      <c r="HZ386" s="5"/>
      <c r="IA386" s="5"/>
    </row>
    <row r="387" spans="1:235" outlineLevel="1" x14ac:dyDescent="0.3">
      <c r="A387" s="33"/>
      <c r="B387" s="25"/>
      <c r="C387" s="12"/>
      <c r="D387" s="73"/>
      <c r="E387" s="73"/>
      <c r="HX387" s="17"/>
      <c r="HY387" s="17"/>
      <c r="HZ387" s="5"/>
      <c r="IA387" s="5"/>
    </row>
    <row r="388" spans="1:235" outlineLevel="1" x14ac:dyDescent="0.3">
      <c r="A388" s="33"/>
      <c r="B388" s="26"/>
      <c r="C388" s="12"/>
      <c r="D388" s="73"/>
      <c r="E388" s="73"/>
      <c r="HX388" s="17"/>
      <c r="HY388" s="17"/>
      <c r="HZ388" s="5"/>
      <c r="IA388" s="5"/>
    </row>
    <row r="389" spans="1:235" outlineLevel="1" x14ac:dyDescent="0.3">
      <c r="A389" s="59"/>
      <c r="B389" s="24"/>
      <c r="C389" s="12"/>
      <c r="D389" s="73"/>
      <c r="E389" s="73"/>
      <c r="HY389" s="17"/>
      <c r="HZ389" s="17"/>
      <c r="IA389" s="5"/>
    </row>
    <row r="390" spans="1:235" outlineLevel="1" x14ac:dyDescent="0.3">
      <c r="A390" s="31"/>
      <c r="B390" s="25"/>
      <c r="C390" s="12"/>
      <c r="D390" s="73"/>
      <c r="E390" s="73"/>
      <c r="HY390" s="17"/>
      <c r="HZ390" s="17"/>
      <c r="IA390" s="5"/>
    </row>
    <row r="391" spans="1:235" outlineLevel="1" x14ac:dyDescent="0.3">
      <c r="A391" s="31"/>
      <c r="B391" s="25"/>
      <c r="C391" s="12"/>
      <c r="D391" s="73"/>
      <c r="E391" s="73"/>
      <c r="HY391" s="17"/>
      <c r="HZ391" s="17"/>
      <c r="IA391" s="5"/>
    </row>
    <row r="392" spans="1:235" outlineLevel="1" x14ac:dyDescent="0.3">
      <c r="A392" s="31"/>
      <c r="B392" s="25"/>
      <c r="C392" s="12"/>
      <c r="D392" s="73"/>
      <c r="E392" s="73"/>
      <c r="HY392" s="17"/>
      <c r="HZ392" s="17"/>
      <c r="IA392" s="5"/>
    </row>
    <row r="393" spans="1:235" outlineLevel="1" x14ac:dyDescent="0.3">
      <c r="A393" s="31"/>
      <c r="B393" s="25"/>
      <c r="C393" s="65"/>
      <c r="D393" s="73"/>
      <c r="E393" s="73"/>
      <c r="HY393" s="17"/>
      <c r="HZ393" s="17"/>
      <c r="IA393" s="5"/>
    </row>
    <row r="394" spans="1:235" outlineLevel="1" x14ac:dyDescent="0.3">
      <c r="A394" s="31"/>
      <c r="B394" s="25"/>
      <c r="C394" s="65"/>
      <c r="D394" s="73"/>
      <c r="E394" s="73"/>
      <c r="HY394" s="17"/>
      <c r="HZ394" s="17"/>
      <c r="IA394" s="5"/>
    </row>
    <row r="395" spans="1:235" outlineLevel="1" x14ac:dyDescent="0.3">
      <c r="A395" s="33"/>
      <c r="B395" s="26"/>
      <c r="C395" s="65"/>
      <c r="D395" s="73"/>
      <c r="E395" s="73"/>
      <c r="HY395" s="17"/>
      <c r="HZ395" s="17"/>
      <c r="IA395" s="5"/>
    </row>
    <row r="396" spans="1:235" outlineLevel="1" x14ac:dyDescent="0.3">
      <c r="A396" s="59"/>
      <c r="B396" s="24"/>
      <c r="C396" s="65"/>
      <c r="D396" s="73"/>
      <c r="E396" s="73"/>
      <c r="HY396" s="17"/>
      <c r="HZ396" s="17"/>
      <c r="IA396" s="5"/>
    </row>
    <row r="397" spans="1:235" outlineLevel="1" x14ac:dyDescent="0.3">
      <c r="A397" s="31"/>
      <c r="B397" s="25"/>
      <c r="C397" s="65"/>
      <c r="D397" s="73"/>
      <c r="E397" s="73"/>
      <c r="HY397" s="17"/>
      <c r="HZ397" s="17"/>
      <c r="IA397" s="5"/>
    </row>
    <row r="398" spans="1:235" outlineLevel="1" x14ac:dyDescent="0.3">
      <c r="A398" s="31"/>
      <c r="B398" s="25"/>
      <c r="C398" s="65"/>
      <c r="D398" s="73"/>
      <c r="E398" s="73"/>
      <c r="HY398" s="17"/>
      <c r="HZ398" s="17"/>
      <c r="IA398" s="5"/>
    </row>
    <row r="399" spans="1:235" outlineLevel="1" x14ac:dyDescent="0.3">
      <c r="A399" s="31"/>
      <c r="B399" s="25"/>
      <c r="C399" s="65"/>
      <c r="D399" s="73"/>
      <c r="E399" s="73"/>
      <c r="HY399" s="17"/>
      <c r="HZ399" s="17"/>
      <c r="IA399" s="5"/>
    </row>
    <row r="400" spans="1:235" outlineLevel="1" x14ac:dyDescent="0.3">
      <c r="A400" s="33"/>
      <c r="B400" s="26"/>
      <c r="C400" s="65"/>
      <c r="D400" s="73"/>
      <c r="E400" s="73"/>
      <c r="HY400" s="17"/>
      <c r="HZ400" s="17"/>
      <c r="IA400" s="5"/>
    </row>
    <row r="401" spans="1:235" outlineLevel="1" x14ac:dyDescent="0.3">
      <c r="A401" s="59"/>
      <c r="B401" s="24"/>
      <c r="C401" s="65"/>
      <c r="D401" s="73"/>
      <c r="E401" s="73"/>
      <c r="HY401" s="17"/>
      <c r="HZ401" s="17"/>
      <c r="IA401" s="5"/>
    </row>
    <row r="402" spans="1:235" outlineLevel="1" x14ac:dyDescent="0.3">
      <c r="A402" s="31"/>
      <c r="B402" s="25"/>
      <c r="C402" s="65"/>
      <c r="D402" s="73"/>
      <c r="E402" s="73"/>
      <c r="HY402" s="17"/>
      <c r="HZ402" s="17"/>
      <c r="IA402" s="5"/>
    </row>
    <row r="403" spans="1:235" outlineLevel="1" x14ac:dyDescent="0.3">
      <c r="A403" s="31"/>
      <c r="B403" s="25"/>
      <c r="C403" s="65"/>
      <c r="D403" s="73"/>
      <c r="E403" s="73"/>
      <c r="HY403" s="17"/>
      <c r="HZ403" s="17"/>
      <c r="IA403" s="5"/>
    </row>
    <row r="404" spans="1:235" outlineLevel="1" x14ac:dyDescent="0.3">
      <c r="A404" s="31"/>
      <c r="B404" s="25"/>
      <c r="C404" s="65"/>
      <c r="D404" s="73"/>
      <c r="E404" s="73"/>
      <c r="HY404" s="17"/>
      <c r="HZ404" s="17"/>
      <c r="IA404" s="5"/>
    </row>
    <row r="405" spans="1:235" outlineLevel="1" x14ac:dyDescent="0.3">
      <c r="A405" s="31"/>
      <c r="B405" s="25"/>
      <c r="C405" s="65"/>
      <c r="D405" s="73"/>
      <c r="E405" s="73"/>
      <c r="HY405" s="17"/>
      <c r="HZ405" s="17"/>
      <c r="IA405" s="5"/>
    </row>
    <row r="406" spans="1:235" outlineLevel="1" x14ac:dyDescent="0.3">
      <c r="A406" s="31"/>
      <c r="B406" s="25"/>
      <c r="C406" s="65"/>
      <c r="D406" s="73"/>
      <c r="E406" s="73"/>
      <c r="HY406" s="17"/>
      <c r="HZ406" s="17"/>
      <c r="IA406" s="5"/>
    </row>
    <row r="407" spans="1:235" outlineLevel="1" x14ac:dyDescent="0.3">
      <c r="A407" s="33"/>
      <c r="B407" s="26"/>
      <c r="C407" s="65"/>
      <c r="D407" s="73"/>
      <c r="E407" s="73"/>
      <c r="HY407" s="17"/>
      <c r="HZ407" s="17"/>
      <c r="IA407" s="5"/>
    </row>
    <row r="408" spans="1:235" ht="17.399999999999999" outlineLevel="1" x14ac:dyDescent="0.3">
      <c r="A408" s="22"/>
      <c r="B408" s="23"/>
      <c r="C408" s="12"/>
      <c r="D408" s="73"/>
      <c r="E408" s="73"/>
      <c r="HY408" s="17"/>
      <c r="HZ408" s="17"/>
      <c r="IA408" s="5"/>
    </row>
    <row r="409" spans="1:235" outlineLevel="1" x14ac:dyDescent="0.3">
      <c r="A409" s="59"/>
      <c r="B409" s="24"/>
      <c r="C409" s="12"/>
      <c r="D409" s="73"/>
      <c r="E409" s="73"/>
      <c r="HX409" s="17"/>
      <c r="HY409" s="17"/>
      <c r="HZ409" s="5"/>
      <c r="IA409" s="5"/>
    </row>
    <row r="410" spans="1:235" outlineLevel="1" x14ac:dyDescent="0.3">
      <c r="A410" s="31"/>
      <c r="B410" s="25"/>
      <c r="C410" s="12"/>
      <c r="D410" s="73"/>
      <c r="E410" s="73"/>
      <c r="HX410" s="17"/>
      <c r="HY410" s="17"/>
      <c r="HZ410" s="5"/>
      <c r="IA410" s="5"/>
    </row>
    <row r="411" spans="1:235" outlineLevel="1" x14ac:dyDescent="0.3">
      <c r="A411" s="31"/>
      <c r="B411" s="25"/>
      <c r="C411" s="12"/>
      <c r="D411" s="73"/>
      <c r="E411" s="73"/>
      <c r="HX411" s="17"/>
      <c r="HY411" s="17"/>
      <c r="HZ411" s="5"/>
      <c r="IA411" s="5"/>
    </row>
    <row r="412" spans="1:235" outlineLevel="1" x14ac:dyDescent="0.3">
      <c r="A412" s="31"/>
      <c r="B412" s="25"/>
      <c r="C412" s="12"/>
      <c r="D412" s="73"/>
      <c r="E412" s="73"/>
      <c r="HX412" s="17"/>
      <c r="HY412" s="17"/>
      <c r="HZ412" s="5"/>
      <c r="IA412" s="5"/>
    </row>
    <row r="413" spans="1:235" outlineLevel="1" x14ac:dyDescent="0.3">
      <c r="A413" s="31"/>
      <c r="B413" s="25"/>
      <c r="C413" s="12"/>
      <c r="D413" s="73"/>
      <c r="E413" s="73"/>
      <c r="HX413" s="17"/>
      <c r="HY413" s="17"/>
      <c r="HZ413" s="5"/>
      <c r="IA413" s="5"/>
    </row>
    <row r="414" spans="1:235" outlineLevel="1" x14ac:dyDescent="0.3">
      <c r="A414" s="31"/>
      <c r="B414" s="25"/>
      <c r="C414" s="12"/>
      <c r="D414" s="73"/>
      <c r="E414" s="73"/>
      <c r="HX414" s="17"/>
      <c r="HY414" s="17"/>
      <c r="HZ414" s="5"/>
      <c r="IA414" s="5"/>
    </row>
    <row r="415" spans="1:235" outlineLevel="1" x14ac:dyDescent="0.3">
      <c r="A415" s="31"/>
      <c r="B415" s="25"/>
      <c r="C415" s="12"/>
      <c r="D415" s="73"/>
      <c r="E415" s="73"/>
      <c r="HX415" s="17"/>
      <c r="HY415" s="17"/>
      <c r="HZ415" s="5"/>
      <c r="IA415" s="5"/>
    </row>
    <row r="416" spans="1:235" outlineLevel="1" x14ac:dyDescent="0.3">
      <c r="A416" s="31"/>
      <c r="B416" s="25"/>
      <c r="C416" s="12"/>
      <c r="D416" s="73"/>
      <c r="E416" s="73"/>
      <c r="HX416" s="17"/>
      <c r="HY416" s="17"/>
      <c r="HZ416" s="5"/>
      <c r="IA416" s="5"/>
    </row>
    <row r="417" spans="1:235" outlineLevel="1" x14ac:dyDescent="0.3">
      <c r="A417" s="31"/>
      <c r="B417" s="25"/>
      <c r="C417" s="12"/>
      <c r="D417" s="73"/>
      <c r="E417" s="73"/>
      <c r="HX417" s="17"/>
      <c r="HY417" s="17"/>
      <c r="HZ417" s="5"/>
      <c r="IA417" s="5"/>
    </row>
    <row r="418" spans="1:235" outlineLevel="1" x14ac:dyDescent="0.3">
      <c r="A418" s="31"/>
      <c r="B418" s="25"/>
      <c r="C418" s="12"/>
      <c r="D418" s="73"/>
      <c r="E418" s="73"/>
      <c r="HX418" s="17"/>
      <c r="HY418" s="17"/>
      <c r="HZ418" s="5"/>
      <c r="IA418" s="5"/>
    </row>
    <row r="419" spans="1:235" outlineLevel="1" x14ac:dyDescent="0.3">
      <c r="A419" s="31"/>
      <c r="B419" s="25"/>
      <c r="C419" s="12"/>
      <c r="D419" s="73"/>
      <c r="E419" s="73"/>
      <c r="HX419" s="17"/>
      <c r="HY419" s="17"/>
      <c r="HZ419" s="5"/>
      <c r="IA419" s="5"/>
    </row>
    <row r="420" spans="1:235" outlineLevel="1" x14ac:dyDescent="0.3">
      <c r="A420" s="31"/>
      <c r="B420" s="25"/>
      <c r="C420" s="12"/>
      <c r="D420" s="73"/>
      <c r="E420" s="73"/>
      <c r="HX420" s="17"/>
      <c r="HY420" s="17"/>
      <c r="HZ420" s="5"/>
      <c r="IA420" s="5"/>
    </row>
    <row r="421" spans="1:235" outlineLevel="1" x14ac:dyDescent="0.3">
      <c r="A421" s="31"/>
      <c r="B421" s="25"/>
      <c r="C421" s="12"/>
      <c r="D421" s="73"/>
      <c r="E421" s="73"/>
      <c r="HX421" s="17"/>
      <c r="HY421" s="17"/>
      <c r="HZ421" s="5"/>
      <c r="IA421" s="5"/>
    </row>
    <row r="422" spans="1:235" outlineLevel="1" x14ac:dyDescent="0.3">
      <c r="A422" s="31"/>
      <c r="B422" s="25"/>
      <c r="C422" s="12"/>
      <c r="D422" s="73"/>
      <c r="E422" s="73"/>
      <c r="HX422" s="17"/>
      <c r="HY422" s="17"/>
      <c r="HZ422" s="5"/>
      <c r="IA422" s="5"/>
    </row>
    <row r="423" spans="1:235" outlineLevel="1" x14ac:dyDescent="0.3">
      <c r="A423" s="33"/>
      <c r="B423" s="26"/>
      <c r="C423" s="12"/>
      <c r="D423" s="73"/>
      <c r="E423" s="73"/>
      <c r="HX423" s="17"/>
      <c r="HY423" s="17"/>
      <c r="HZ423" s="5"/>
      <c r="IA423" s="5"/>
    </row>
    <row r="424" spans="1:235" outlineLevel="1" x14ac:dyDescent="0.3">
      <c r="A424" s="59"/>
      <c r="B424" s="24"/>
      <c r="C424" s="12"/>
      <c r="D424" s="73"/>
      <c r="E424" s="73"/>
      <c r="HY424" s="17"/>
      <c r="HZ424" s="17"/>
      <c r="IA424" s="5"/>
    </row>
    <row r="425" spans="1:235" outlineLevel="1" x14ac:dyDescent="0.3">
      <c r="A425" s="31"/>
      <c r="B425" s="25"/>
      <c r="C425" s="12"/>
      <c r="D425" s="73"/>
      <c r="E425" s="73"/>
      <c r="HY425" s="17"/>
      <c r="HZ425" s="17"/>
      <c r="IA425" s="5"/>
    </row>
    <row r="426" spans="1:235" outlineLevel="1" x14ac:dyDescent="0.3">
      <c r="A426" s="31"/>
      <c r="B426" s="25"/>
      <c r="C426" s="12"/>
      <c r="D426" s="73"/>
      <c r="E426" s="73"/>
      <c r="HY426" s="17"/>
      <c r="HZ426" s="17"/>
      <c r="IA426" s="5"/>
    </row>
    <row r="427" spans="1:235" outlineLevel="1" x14ac:dyDescent="0.3">
      <c r="A427" s="31"/>
      <c r="B427" s="25"/>
      <c r="C427" s="12"/>
      <c r="D427" s="73"/>
      <c r="E427" s="73"/>
      <c r="HY427" s="17"/>
      <c r="HZ427" s="17"/>
      <c r="IA427" s="5"/>
    </row>
    <row r="428" spans="1:235" outlineLevel="1" x14ac:dyDescent="0.3">
      <c r="A428" s="31"/>
      <c r="B428" s="25"/>
      <c r="C428" s="12"/>
      <c r="D428" s="73"/>
      <c r="E428" s="73"/>
      <c r="HY428" s="17"/>
      <c r="HZ428" s="17"/>
      <c r="IA428" s="5"/>
    </row>
    <row r="429" spans="1:235" outlineLevel="1" x14ac:dyDescent="0.3">
      <c r="A429" s="31"/>
      <c r="B429" s="25"/>
      <c r="C429" s="12"/>
      <c r="D429" s="73"/>
      <c r="E429" s="73"/>
      <c r="HY429" s="17"/>
      <c r="HZ429" s="17"/>
      <c r="IA429" s="5"/>
    </row>
    <row r="430" spans="1:235" outlineLevel="1" x14ac:dyDescent="0.3">
      <c r="A430" s="33"/>
      <c r="B430" s="26"/>
      <c r="C430" s="12"/>
      <c r="D430" s="73"/>
      <c r="E430" s="73"/>
      <c r="HY430" s="17"/>
      <c r="HZ430" s="17"/>
      <c r="IA430" s="5"/>
    </row>
    <row r="431" spans="1:235" outlineLevel="1" x14ac:dyDescent="0.3">
      <c r="A431" s="59"/>
      <c r="B431" s="24"/>
      <c r="C431" s="12"/>
      <c r="D431" s="73"/>
      <c r="E431" s="73"/>
      <c r="HY431" s="17"/>
      <c r="HZ431" s="17"/>
      <c r="IA431" s="5"/>
    </row>
    <row r="432" spans="1:235" outlineLevel="1" x14ac:dyDescent="0.3">
      <c r="A432" s="31"/>
      <c r="B432" s="25"/>
      <c r="C432" s="12"/>
      <c r="D432" s="73"/>
      <c r="E432" s="73"/>
      <c r="HY432" s="17"/>
      <c r="HZ432" s="17"/>
      <c r="IA432" s="5"/>
    </row>
    <row r="433" spans="1:235" outlineLevel="1" x14ac:dyDescent="0.3">
      <c r="A433" s="31"/>
      <c r="B433" s="25"/>
      <c r="C433" s="12"/>
      <c r="D433" s="73"/>
      <c r="E433" s="73"/>
      <c r="HY433" s="17"/>
      <c r="HZ433" s="17"/>
      <c r="IA433" s="5"/>
    </row>
    <row r="434" spans="1:235" outlineLevel="1" x14ac:dyDescent="0.3">
      <c r="A434" s="31"/>
      <c r="B434" s="25"/>
      <c r="C434" s="12"/>
      <c r="D434" s="73"/>
      <c r="E434" s="73"/>
      <c r="HY434" s="17"/>
      <c r="HZ434" s="17"/>
      <c r="IA434" s="5"/>
    </row>
    <row r="435" spans="1:235" outlineLevel="1" x14ac:dyDescent="0.3">
      <c r="A435" s="31"/>
      <c r="B435" s="25"/>
      <c r="C435" s="12"/>
      <c r="D435" s="73"/>
      <c r="E435" s="73"/>
      <c r="HY435" s="17"/>
      <c r="HZ435" s="17"/>
      <c r="IA435" s="5"/>
    </row>
    <row r="436" spans="1:235" outlineLevel="1" x14ac:dyDescent="0.3">
      <c r="A436" s="31"/>
      <c r="B436" s="25"/>
      <c r="C436" s="12"/>
      <c r="D436" s="73"/>
      <c r="E436" s="73"/>
      <c r="HY436" s="17"/>
      <c r="HZ436" s="17"/>
      <c r="IA436" s="5"/>
    </row>
    <row r="437" spans="1:235" outlineLevel="1" x14ac:dyDescent="0.3">
      <c r="A437" s="31"/>
      <c r="B437" s="25"/>
      <c r="C437" s="12"/>
      <c r="D437" s="73"/>
      <c r="E437" s="73"/>
      <c r="HY437" s="17"/>
      <c r="HZ437" s="17"/>
      <c r="IA437" s="5"/>
    </row>
    <row r="438" spans="1:235" outlineLevel="1" x14ac:dyDescent="0.3">
      <c r="A438" s="33"/>
      <c r="B438" s="27"/>
      <c r="C438" s="12"/>
      <c r="D438" s="73"/>
      <c r="E438" s="73"/>
      <c r="HY438" s="17"/>
      <c r="HZ438" s="17"/>
      <c r="IA438" s="5"/>
    </row>
    <row r="439" spans="1:235" ht="17.399999999999999" outlineLevel="1" x14ac:dyDescent="0.3">
      <c r="A439" s="22"/>
      <c r="B439" s="23"/>
      <c r="C439" s="12"/>
      <c r="D439" s="73"/>
      <c r="E439" s="73"/>
      <c r="HY439" s="17"/>
      <c r="HZ439" s="17"/>
      <c r="IA439" s="5"/>
    </row>
    <row r="440" spans="1:235" outlineLevel="1" x14ac:dyDescent="0.3">
      <c r="A440" s="59"/>
      <c r="B440" s="24"/>
      <c r="C440" s="12"/>
      <c r="D440" s="73"/>
      <c r="E440" s="73"/>
      <c r="HY440" s="17"/>
      <c r="HZ440" s="17"/>
      <c r="IA440" s="5"/>
    </row>
    <row r="441" spans="1:235" outlineLevel="1" x14ac:dyDescent="0.3">
      <c r="A441" s="31"/>
      <c r="B441" s="25"/>
      <c r="C441" s="12"/>
      <c r="D441" s="73"/>
      <c r="E441" s="73"/>
      <c r="HY441" s="17"/>
      <c r="HZ441" s="17"/>
      <c r="IA441" s="5"/>
    </row>
    <row r="442" spans="1:235" outlineLevel="1" x14ac:dyDescent="0.3">
      <c r="A442" s="31"/>
      <c r="B442" s="25"/>
      <c r="C442" s="12"/>
      <c r="D442" s="73"/>
      <c r="E442" s="73"/>
      <c r="HY442" s="17"/>
      <c r="HZ442" s="17"/>
      <c r="IA442" s="5"/>
    </row>
    <row r="443" spans="1:235" outlineLevel="1" x14ac:dyDescent="0.3">
      <c r="A443" s="31"/>
      <c r="B443" s="25"/>
      <c r="C443" s="12"/>
      <c r="D443" s="73"/>
      <c r="E443" s="73"/>
      <c r="HY443" s="17"/>
      <c r="HZ443" s="17"/>
      <c r="IA443" s="5"/>
    </row>
    <row r="444" spans="1:235" outlineLevel="1" x14ac:dyDescent="0.3">
      <c r="A444" s="31"/>
      <c r="B444" s="25"/>
      <c r="C444" s="12"/>
      <c r="D444" s="73"/>
      <c r="E444" s="73"/>
      <c r="HY444" s="17"/>
      <c r="HZ444" s="17"/>
      <c r="IA444" s="5"/>
    </row>
    <row r="445" spans="1:235" outlineLevel="1" x14ac:dyDescent="0.3">
      <c r="A445" s="31"/>
      <c r="B445" s="25"/>
      <c r="C445" s="12"/>
      <c r="D445" s="73"/>
      <c r="E445" s="73"/>
      <c r="HY445" s="17"/>
      <c r="HZ445" s="17"/>
      <c r="IA445" s="5"/>
    </row>
    <row r="446" spans="1:235" outlineLevel="1" x14ac:dyDescent="0.3">
      <c r="A446" s="31"/>
      <c r="B446" s="25"/>
      <c r="C446" s="12"/>
      <c r="D446" s="73"/>
      <c r="E446" s="73"/>
      <c r="HY446" s="17"/>
      <c r="HZ446" s="17"/>
      <c r="IA446" s="5"/>
    </row>
    <row r="447" spans="1:235" outlineLevel="1" x14ac:dyDescent="0.3">
      <c r="A447" s="31"/>
      <c r="B447" s="25"/>
      <c r="C447" s="12"/>
      <c r="D447" s="73"/>
      <c r="E447" s="73"/>
      <c r="HY447" s="17"/>
      <c r="HZ447" s="17"/>
      <c r="IA447" s="5"/>
    </row>
    <row r="448" spans="1:235" outlineLevel="1" x14ac:dyDescent="0.3">
      <c r="A448" s="31"/>
      <c r="B448" s="25"/>
      <c r="C448" s="12"/>
      <c r="D448" s="73"/>
      <c r="E448" s="73"/>
      <c r="HY448" s="17"/>
      <c r="HZ448" s="17"/>
      <c r="IA448" s="5"/>
    </row>
    <row r="449" spans="1:235" outlineLevel="1" x14ac:dyDescent="0.3">
      <c r="A449" s="31"/>
      <c r="B449" s="25"/>
      <c r="C449" s="12"/>
      <c r="D449" s="73"/>
      <c r="E449" s="73"/>
      <c r="HY449" s="17"/>
      <c r="HZ449" s="17"/>
      <c r="IA449" s="5"/>
    </row>
    <row r="450" spans="1:235" outlineLevel="1" x14ac:dyDescent="0.3">
      <c r="A450" s="31"/>
      <c r="B450" s="25"/>
      <c r="C450" s="12"/>
      <c r="D450" s="73"/>
      <c r="E450" s="73"/>
      <c r="HY450" s="17"/>
      <c r="HZ450" s="17"/>
      <c r="IA450" s="5"/>
    </row>
    <row r="451" spans="1:235" outlineLevel="1" x14ac:dyDescent="0.3">
      <c r="A451" s="31"/>
      <c r="B451" s="25"/>
      <c r="C451" s="12"/>
      <c r="D451" s="73"/>
      <c r="E451" s="73"/>
      <c r="HY451" s="17"/>
      <c r="HZ451" s="17"/>
      <c r="IA451" s="5"/>
    </row>
    <row r="452" spans="1:235" outlineLevel="1" x14ac:dyDescent="0.3">
      <c r="A452" s="31"/>
      <c r="B452" s="25"/>
      <c r="C452" s="12"/>
      <c r="D452" s="73"/>
      <c r="E452" s="73"/>
      <c r="HY452" s="17"/>
      <c r="HZ452" s="17"/>
      <c r="IA452" s="5"/>
    </row>
    <row r="453" spans="1:235" outlineLevel="1" x14ac:dyDescent="0.3">
      <c r="A453" s="31"/>
      <c r="B453" s="25"/>
      <c r="C453" s="12"/>
      <c r="D453" s="73"/>
      <c r="E453" s="73"/>
      <c r="HY453" s="17"/>
      <c r="HZ453" s="17"/>
      <c r="IA453" s="5"/>
    </row>
    <row r="454" spans="1:235" outlineLevel="1" x14ac:dyDescent="0.3">
      <c r="A454" s="33"/>
      <c r="B454" s="26"/>
      <c r="C454" s="12"/>
      <c r="D454" s="73"/>
      <c r="E454" s="73"/>
      <c r="HY454" s="17"/>
      <c r="HZ454" s="17"/>
      <c r="IA454" s="5"/>
    </row>
    <row r="455" spans="1:235" outlineLevel="1" x14ac:dyDescent="0.3">
      <c r="A455" s="59"/>
      <c r="B455" s="24"/>
      <c r="C455" s="12"/>
      <c r="D455" s="73"/>
      <c r="E455" s="73"/>
      <c r="HY455" s="17"/>
      <c r="HZ455" s="17"/>
      <c r="IA455" s="5"/>
    </row>
    <row r="456" spans="1:235" outlineLevel="1" x14ac:dyDescent="0.3">
      <c r="A456" s="31"/>
      <c r="B456" s="25"/>
      <c r="C456" s="12"/>
      <c r="D456" s="73"/>
      <c r="E456" s="73"/>
      <c r="HY456" s="17"/>
      <c r="HZ456" s="17"/>
      <c r="IA456" s="5"/>
    </row>
    <row r="457" spans="1:235" outlineLevel="1" x14ac:dyDescent="0.3">
      <c r="A457" s="31"/>
      <c r="B457" s="25"/>
      <c r="C457" s="12"/>
      <c r="D457" s="73"/>
      <c r="E457" s="73"/>
      <c r="HY457" s="17"/>
      <c r="HZ457" s="17"/>
      <c r="IA457" s="5"/>
    </row>
    <row r="458" spans="1:235" outlineLevel="1" x14ac:dyDescent="0.3">
      <c r="A458" s="31"/>
      <c r="B458" s="25"/>
      <c r="C458" s="12"/>
      <c r="D458" s="73"/>
      <c r="E458" s="73"/>
      <c r="HY458" s="17"/>
      <c r="HZ458" s="17"/>
      <c r="IA458" s="5"/>
    </row>
    <row r="459" spans="1:235" outlineLevel="1" x14ac:dyDescent="0.3">
      <c r="A459" s="31"/>
      <c r="B459" s="25"/>
      <c r="C459" s="12"/>
      <c r="D459" s="73"/>
      <c r="E459" s="73"/>
      <c r="HY459" s="17"/>
      <c r="HZ459" s="17"/>
      <c r="IA459" s="5"/>
    </row>
    <row r="460" spans="1:235" outlineLevel="1" x14ac:dyDescent="0.3">
      <c r="A460" s="31"/>
      <c r="B460" s="25"/>
      <c r="C460" s="12"/>
      <c r="D460" s="73"/>
      <c r="E460" s="73"/>
      <c r="HY460" s="17"/>
      <c r="HZ460" s="17"/>
      <c r="IA460" s="5"/>
    </row>
    <row r="461" spans="1:235" outlineLevel="1" x14ac:dyDescent="0.3">
      <c r="A461" s="31"/>
      <c r="B461" s="25"/>
      <c r="C461" s="12"/>
      <c r="D461" s="73"/>
      <c r="E461" s="73"/>
      <c r="HY461" s="17"/>
      <c r="HZ461" s="17"/>
      <c r="IA461" s="5"/>
    </row>
    <row r="462" spans="1:235" outlineLevel="1" x14ac:dyDescent="0.3">
      <c r="A462" s="31"/>
      <c r="B462" s="25"/>
      <c r="C462" s="12"/>
      <c r="D462" s="73"/>
      <c r="E462" s="73"/>
      <c r="HY462" s="17"/>
      <c r="HZ462" s="17"/>
      <c r="IA462" s="5"/>
    </row>
    <row r="463" spans="1:235" outlineLevel="1" x14ac:dyDescent="0.3">
      <c r="A463" s="33"/>
      <c r="B463" s="26"/>
      <c r="C463" s="12"/>
      <c r="D463" s="73"/>
      <c r="E463" s="73"/>
      <c r="HY463" s="17"/>
      <c r="HZ463" s="17"/>
      <c r="IA463" s="5"/>
    </row>
    <row r="464" spans="1:235" outlineLevel="1" x14ac:dyDescent="0.3">
      <c r="A464" s="59"/>
      <c r="B464" s="24"/>
      <c r="C464" s="12"/>
      <c r="D464" s="73"/>
      <c r="E464" s="73"/>
      <c r="HY464" s="17"/>
      <c r="HZ464" s="17"/>
      <c r="IA464" s="5"/>
    </row>
    <row r="465" spans="1:235" outlineLevel="1" x14ac:dyDescent="0.3">
      <c r="A465" s="31"/>
      <c r="B465" s="25"/>
      <c r="C465" s="12"/>
      <c r="D465" s="73"/>
      <c r="E465" s="73"/>
      <c r="HY465" s="17"/>
      <c r="HZ465" s="17"/>
      <c r="IA465" s="5"/>
    </row>
    <row r="466" spans="1:235" outlineLevel="1" x14ac:dyDescent="0.3">
      <c r="A466" s="31"/>
      <c r="B466" s="25"/>
      <c r="C466" s="12"/>
      <c r="D466" s="73"/>
      <c r="E466" s="73"/>
      <c r="HY466" s="17"/>
      <c r="HZ466" s="17"/>
      <c r="IA466" s="5"/>
    </row>
    <row r="467" spans="1:235" outlineLevel="1" x14ac:dyDescent="0.3">
      <c r="A467" s="31"/>
      <c r="B467" s="25"/>
      <c r="C467" s="12"/>
      <c r="D467" s="73"/>
      <c r="E467" s="73"/>
      <c r="HY467" s="17"/>
      <c r="HZ467" s="17"/>
      <c r="IA467" s="5"/>
    </row>
    <row r="468" spans="1:235" outlineLevel="1" x14ac:dyDescent="0.3">
      <c r="A468" s="31"/>
      <c r="B468" s="25"/>
      <c r="C468" s="12"/>
      <c r="D468" s="73"/>
      <c r="E468" s="73"/>
      <c r="HY468" s="17"/>
      <c r="HZ468" s="17"/>
      <c r="IA468" s="5"/>
    </row>
    <row r="469" spans="1:235" outlineLevel="1" x14ac:dyDescent="0.3">
      <c r="A469" s="31"/>
      <c r="B469" s="25"/>
      <c r="C469" s="12"/>
      <c r="D469" s="73"/>
      <c r="E469" s="73"/>
      <c r="HY469" s="17"/>
      <c r="HZ469" s="17"/>
      <c r="IA469" s="5"/>
    </row>
    <row r="470" spans="1:235" outlineLevel="1" x14ac:dyDescent="0.3">
      <c r="A470" s="31"/>
      <c r="B470" s="25"/>
      <c r="C470" s="12"/>
      <c r="D470" s="73"/>
      <c r="E470" s="73"/>
      <c r="HY470" s="17"/>
      <c r="HZ470" s="17"/>
      <c r="IA470" s="5"/>
    </row>
    <row r="471" spans="1:235" outlineLevel="1" x14ac:dyDescent="0.3">
      <c r="A471" s="31"/>
      <c r="B471" s="25"/>
      <c r="C471" s="12"/>
      <c r="D471" s="73"/>
      <c r="E471" s="73"/>
      <c r="HY471" s="17"/>
      <c r="HZ471" s="17"/>
      <c r="IA471" s="5"/>
    </row>
    <row r="472" spans="1:235" outlineLevel="1" x14ac:dyDescent="0.3">
      <c r="A472" s="31"/>
      <c r="B472" s="25"/>
      <c r="C472" s="12"/>
      <c r="D472" s="73"/>
      <c r="E472" s="73"/>
      <c r="HY472" s="17"/>
      <c r="HZ472" s="17"/>
      <c r="IA472" s="5"/>
    </row>
    <row r="473" spans="1:235" outlineLevel="1" x14ac:dyDescent="0.3">
      <c r="A473" s="31"/>
      <c r="B473" s="25"/>
      <c r="C473" s="12"/>
      <c r="D473" s="73"/>
      <c r="E473" s="73"/>
      <c r="HY473" s="17"/>
      <c r="HZ473" s="17"/>
      <c r="IA473" s="5"/>
    </row>
    <row r="474" spans="1:235" outlineLevel="1" x14ac:dyDescent="0.3">
      <c r="A474" s="31"/>
      <c r="B474" s="25"/>
      <c r="C474" s="12"/>
      <c r="D474" s="73"/>
      <c r="E474" s="73"/>
      <c r="HY474" s="17"/>
      <c r="HZ474" s="17"/>
      <c r="IA474" s="5"/>
    </row>
    <row r="475" spans="1:235" outlineLevel="1" x14ac:dyDescent="0.3">
      <c r="A475" s="31"/>
      <c r="B475" s="25"/>
      <c r="C475" s="12"/>
      <c r="D475" s="73"/>
      <c r="E475" s="73"/>
      <c r="HY475" s="17"/>
      <c r="HZ475" s="17"/>
      <c r="IA475" s="5"/>
    </row>
    <row r="476" spans="1:235" outlineLevel="1" x14ac:dyDescent="0.3">
      <c r="A476" s="33"/>
      <c r="B476" s="27"/>
      <c r="C476" s="12"/>
      <c r="D476" s="73"/>
      <c r="E476" s="73"/>
      <c r="HY476" s="17"/>
      <c r="HZ476" s="17"/>
      <c r="IA476" s="5"/>
    </row>
    <row r="477" spans="1:235" ht="17.399999999999999" outlineLevel="1" x14ac:dyDescent="0.3">
      <c r="A477" s="22"/>
      <c r="B477" s="23"/>
      <c r="C477" s="12"/>
      <c r="D477" s="73"/>
      <c r="E477" s="73"/>
      <c r="HY477" s="17"/>
      <c r="HZ477" s="17"/>
      <c r="IA477" s="5"/>
    </row>
    <row r="478" spans="1:235" outlineLevel="1" x14ac:dyDescent="0.3">
      <c r="A478" s="59"/>
      <c r="B478" s="24"/>
      <c r="C478" s="12"/>
      <c r="D478" s="73"/>
      <c r="E478" s="73"/>
      <c r="HY478" s="17"/>
      <c r="HZ478" s="17"/>
      <c r="IA478" s="5"/>
    </row>
    <row r="479" spans="1:235" outlineLevel="1" x14ac:dyDescent="0.3">
      <c r="A479" s="31"/>
      <c r="B479" s="25"/>
      <c r="C479" s="12"/>
      <c r="D479" s="73"/>
      <c r="E479" s="73"/>
      <c r="HY479" s="17"/>
      <c r="HZ479" s="17"/>
      <c r="IA479" s="5"/>
    </row>
    <row r="480" spans="1:235" outlineLevel="1" x14ac:dyDescent="0.3">
      <c r="A480" s="31"/>
      <c r="B480" s="25"/>
      <c r="C480" s="12"/>
      <c r="D480" s="73"/>
      <c r="E480" s="73"/>
      <c r="HY480" s="17"/>
      <c r="HZ480" s="17"/>
      <c r="IA480" s="5"/>
    </row>
    <row r="481" spans="1:235" outlineLevel="1" x14ac:dyDescent="0.3">
      <c r="A481" s="31"/>
      <c r="B481" s="25"/>
      <c r="C481" s="12"/>
      <c r="D481" s="73"/>
      <c r="E481" s="73"/>
      <c r="HY481" s="17"/>
      <c r="HZ481" s="17"/>
      <c r="IA481" s="5"/>
    </row>
    <row r="482" spans="1:235" outlineLevel="1" x14ac:dyDescent="0.3">
      <c r="A482" s="31"/>
      <c r="B482" s="25"/>
      <c r="C482" s="12"/>
      <c r="D482" s="73"/>
      <c r="E482" s="73"/>
      <c r="HY482" s="17"/>
      <c r="HZ482" s="17"/>
      <c r="IA482" s="5"/>
    </row>
    <row r="483" spans="1:235" outlineLevel="1" x14ac:dyDescent="0.3">
      <c r="A483" s="31"/>
      <c r="B483" s="25"/>
      <c r="C483" s="12"/>
      <c r="D483" s="73"/>
      <c r="E483" s="73"/>
      <c r="HY483" s="17"/>
      <c r="HZ483" s="17"/>
      <c r="IA483" s="5"/>
    </row>
    <row r="484" spans="1:235" outlineLevel="1" x14ac:dyDescent="0.3">
      <c r="A484" s="31"/>
      <c r="B484" s="25"/>
      <c r="C484" s="12"/>
      <c r="D484" s="73"/>
      <c r="E484" s="73"/>
      <c r="HY484" s="17"/>
      <c r="HZ484" s="17"/>
      <c r="IA484" s="5"/>
    </row>
    <row r="485" spans="1:235" outlineLevel="1" x14ac:dyDescent="0.3">
      <c r="A485" s="31"/>
      <c r="B485" s="25"/>
      <c r="C485" s="12"/>
      <c r="D485" s="73"/>
      <c r="E485" s="73"/>
      <c r="HY485" s="17"/>
      <c r="HZ485" s="17"/>
      <c r="IA485" s="5"/>
    </row>
    <row r="486" spans="1:235" outlineLevel="1" x14ac:dyDescent="0.3">
      <c r="A486" s="31"/>
      <c r="B486" s="25"/>
      <c r="C486" s="12"/>
      <c r="D486" s="73"/>
      <c r="E486" s="73"/>
      <c r="HY486" s="17"/>
      <c r="HZ486" s="17"/>
      <c r="IA486" s="5"/>
    </row>
    <row r="487" spans="1:235" outlineLevel="1" x14ac:dyDescent="0.3">
      <c r="A487" s="31"/>
      <c r="B487" s="25"/>
      <c r="C487" s="12"/>
      <c r="D487" s="73"/>
      <c r="E487" s="73"/>
      <c r="HY487" s="17"/>
      <c r="HZ487" s="17"/>
      <c r="IA487" s="5"/>
    </row>
    <row r="488" spans="1:235" outlineLevel="1" x14ac:dyDescent="0.3">
      <c r="A488" s="31"/>
      <c r="B488" s="25"/>
      <c r="C488" s="12"/>
      <c r="D488" s="73"/>
      <c r="E488" s="73"/>
      <c r="HY488" s="17"/>
      <c r="HZ488" s="17"/>
      <c r="IA488" s="5"/>
    </row>
    <row r="489" spans="1:235" outlineLevel="1" x14ac:dyDescent="0.3">
      <c r="A489" s="33"/>
      <c r="B489" s="26"/>
      <c r="C489" s="12"/>
      <c r="D489" s="73"/>
      <c r="E489" s="73"/>
      <c r="HY489" s="17"/>
      <c r="HZ489" s="17"/>
      <c r="IA489" s="5"/>
    </row>
    <row r="490" spans="1:235" outlineLevel="1" x14ac:dyDescent="0.3">
      <c r="A490" s="59"/>
      <c r="B490" s="28"/>
      <c r="C490" s="12"/>
      <c r="D490" s="73"/>
      <c r="E490" s="73"/>
      <c r="HY490" s="17"/>
      <c r="HZ490" s="17"/>
      <c r="IA490" s="5"/>
    </row>
    <row r="491" spans="1:235" outlineLevel="1" x14ac:dyDescent="0.3">
      <c r="A491" s="60"/>
      <c r="B491" s="25"/>
      <c r="C491" s="12"/>
      <c r="D491" s="73"/>
      <c r="E491" s="73"/>
      <c r="HY491" s="17"/>
      <c r="HZ491" s="17"/>
      <c r="IA491" s="5"/>
    </row>
    <row r="492" spans="1:235" outlineLevel="1" x14ac:dyDescent="0.3">
      <c r="A492" s="61"/>
      <c r="B492" s="25"/>
      <c r="C492" s="12"/>
      <c r="D492" s="73"/>
      <c r="E492" s="73"/>
      <c r="HY492" s="17"/>
      <c r="HZ492" s="17"/>
      <c r="IA492" s="5"/>
    </row>
    <row r="493" spans="1:235" outlineLevel="1" x14ac:dyDescent="0.3">
      <c r="A493" s="60"/>
      <c r="B493" s="25"/>
      <c r="C493" s="12"/>
      <c r="D493" s="73"/>
      <c r="E493" s="73"/>
      <c r="HY493" s="17"/>
      <c r="HZ493" s="17"/>
      <c r="IA493" s="5"/>
    </row>
    <row r="494" spans="1:235" outlineLevel="1" x14ac:dyDescent="0.3">
      <c r="A494" s="61"/>
      <c r="B494" s="25"/>
      <c r="C494" s="12"/>
      <c r="D494" s="73"/>
      <c r="E494" s="73"/>
      <c r="HY494" s="17"/>
      <c r="HZ494" s="17"/>
      <c r="IA494" s="5"/>
    </row>
    <row r="495" spans="1:235" outlineLevel="1" x14ac:dyDescent="0.3">
      <c r="A495" s="60"/>
      <c r="B495" s="25"/>
      <c r="C495" s="12"/>
      <c r="D495" s="73"/>
      <c r="E495" s="73"/>
      <c r="HY495" s="17"/>
      <c r="HZ495" s="17"/>
      <c r="IA495" s="5"/>
    </row>
    <row r="496" spans="1:235" outlineLevel="1" x14ac:dyDescent="0.3">
      <c r="A496" s="61"/>
      <c r="B496" s="25"/>
      <c r="C496" s="12"/>
      <c r="D496" s="73"/>
      <c r="E496" s="73"/>
      <c r="HY496" s="17"/>
      <c r="HZ496" s="17"/>
      <c r="IA496" s="5"/>
    </row>
    <row r="497" spans="1:235" outlineLevel="1" x14ac:dyDescent="0.3">
      <c r="A497" s="60"/>
      <c r="B497" s="25"/>
      <c r="C497" s="12"/>
      <c r="D497" s="73"/>
      <c r="E497" s="73"/>
      <c r="HY497" s="17"/>
      <c r="HZ497" s="17"/>
      <c r="IA497" s="5"/>
    </row>
    <row r="498" spans="1:235" outlineLevel="1" x14ac:dyDescent="0.3">
      <c r="A498" s="61"/>
      <c r="B498" s="25"/>
      <c r="C498" s="12"/>
      <c r="D498" s="73"/>
      <c r="E498" s="73"/>
      <c r="HY498" s="17"/>
      <c r="HZ498" s="17"/>
      <c r="IA498" s="5"/>
    </row>
    <row r="499" spans="1:235" outlineLevel="1" x14ac:dyDescent="0.3">
      <c r="A499" s="60"/>
      <c r="B499" s="25"/>
      <c r="C499" s="12"/>
      <c r="D499" s="73"/>
      <c r="E499" s="73"/>
      <c r="HY499" s="17"/>
      <c r="HZ499" s="17"/>
      <c r="IA499" s="5"/>
    </row>
    <row r="500" spans="1:235" outlineLevel="1" x14ac:dyDescent="0.3">
      <c r="A500" s="61"/>
      <c r="B500" s="25"/>
      <c r="C500" s="12"/>
      <c r="D500" s="73"/>
      <c r="E500" s="73"/>
      <c r="HY500" s="17"/>
      <c r="HZ500" s="17"/>
      <c r="IA500" s="5"/>
    </row>
    <row r="501" spans="1:235" outlineLevel="1" x14ac:dyDescent="0.3">
      <c r="A501" s="60"/>
      <c r="B501" s="25"/>
      <c r="C501" s="12"/>
      <c r="D501" s="73"/>
      <c r="E501" s="73"/>
      <c r="HY501" s="17"/>
      <c r="HZ501" s="17"/>
      <c r="IA501" s="5"/>
    </row>
    <row r="502" spans="1:235" outlineLevel="1" x14ac:dyDescent="0.3">
      <c r="A502" s="61"/>
      <c r="B502" s="25"/>
      <c r="C502" s="12"/>
      <c r="D502" s="73"/>
      <c r="E502" s="73"/>
      <c r="HY502" s="17"/>
      <c r="HZ502" s="17"/>
      <c r="IA502" s="5"/>
    </row>
    <row r="503" spans="1:235" outlineLevel="1" x14ac:dyDescent="0.3">
      <c r="A503" s="60"/>
      <c r="B503" s="25"/>
      <c r="C503" s="12"/>
      <c r="D503" s="73"/>
      <c r="E503" s="73"/>
      <c r="HY503" s="17"/>
      <c r="HZ503" s="17"/>
      <c r="IA503" s="5"/>
    </row>
    <row r="504" spans="1:235" outlineLevel="1" x14ac:dyDescent="0.3">
      <c r="A504" s="61"/>
      <c r="B504" s="25"/>
      <c r="C504" s="12"/>
      <c r="D504" s="73"/>
      <c r="E504" s="73"/>
      <c r="HY504" s="17"/>
      <c r="HZ504" s="17"/>
      <c r="IA504" s="5"/>
    </row>
    <row r="505" spans="1:235" outlineLevel="1" x14ac:dyDescent="0.3">
      <c r="A505" s="60"/>
      <c r="B505" s="25"/>
      <c r="C505" s="12"/>
      <c r="D505" s="73"/>
      <c r="E505" s="73"/>
      <c r="HY505" s="17"/>
      <c r="HZ505" s="17"/>
      <c r="IA505" s="5"/>
    </row>
    <row r="506" spans="1:235" outlineLevel="1" x14ac:dyDescent="0.3">
      <c r="A506" s="61"/>
      <c r="B506" s="25"/>
      <c r="C506" s="12"/>
      <c r="D506" s="73"/>
      <c r="E506" s="73"/>
      <c r="HY506" s="17"/>
      <c r="HZ506" s="17"/>
      <c r="IA506" s="5"/>
    </row>
    <row r="507" spans="1:235" outlineLevel="1" x14ac:dyDescent="0.3">
      <c r="A507" s="60"/>
      <c r="B507" s="25"/>
      <c r="C507" s="12"/>
      <c r="D507" s="73"/>
      <c r="E507" s="73"/>
      <c r="HY507" s="17"/>
      <c r="HZ507" s="17"/>
      <c r="IA507" s="5"/>
    </row>
    <row r="508" spans="1:235" outlineLevel="1" x14ac:dyDescent="0.3">
      <c r="A508" s="61"/>
      <c r="B508" s="25"/>
      <c r="C508" s="12"/>
      <c r="D508" s="73"/>
      <c r="E508" s="73"/>
      <c r="HY508" s="17"/>
      <c r="HZ508" s="17"/>
      <c r="IA508" s="5"/>
    </row>
    <row r="509" spans="1:235" outlineLevel="1" x14ac:dyDescent="0.3">
      <c r="A509" s="60"/>
      <c r="B509" s="25"/>
      <c r="C509" s="12"/>
      <c r="D509" s="73"/>
      <c r="E509" s="73"/>
      <c r="HY509" s="17"/>
      <c r="HZ509" s="17"/>
      <c r="IA509" s="5"/>
    </row>
    <row r="510" spans="1:235" outlineLevel="1" x14ac:dyDescent="0.3">
      <c r="A510" s="61"/>
      <c r="B510" s="25"/>
      <c r="C510" s="12"/>
      <c r="D510" s="73"/>
      <c r="E510" s="73"/>
      <c r="HY510" s="17"/>
      <c r="HZ510" s="17"/>
      <c r="IA510" s="5"/>
    </row>
    <row r="511" spans="1:235" outlineLevel="1" x14ac:dyDescent="0.3">
      <c r="A511" s="60"/>
      <c r="B511" s="25"/>
      <c r="C511" s="12"/>
      <c r="D511" s="73"/>
      <c r="E511" s="73"/>
      <c r="HY511" s="17"/>
      <c r="HZ511" s="17"/>
      <c r="IA511" s="5"/>
    </row>
    <row r="512" spans="1:235" outlineLevel="1" x14ac:dyDescent="0.3">
      <c r="A512" s="61"/>
      <c r="B512" s="25"/>
      <c r="C512" s="12"/>
      <c r="D512" s="73"/>
      <c r="E512" s="73"/>
      <c r="HY512" s="17"/>
      <c r="HZ512" s="17"/>
      <c r="IA512" s="5"/>
    </row>
    <row r="513" spans="1:235" outlineLevel="1" x14ac:dyDescent="0.3">
      <c r="A513" s="60"/>
      <c r="B513" s="25"/>
      <c r="C513" s="12"/>
      <c r="D513" s="73"/>
      <c r="E513" s="73"/>
      <c r="HY513" s="17"/>
      <c r="HZ513" s="17"/>
      <c r="IA513" s="5"/>
    </row>
    <row r="514" spans="1:235" outlineLevel="1" x14ac:dyDescent="0.3">
      <c r="A514" s="61"/>
      <c r="B514" s="25"/>
      <c r="C514" s="12"/>
      <c r="D514" s="73"/>
      <c r="E514" s="73"/>
      <c r="HY514" s="17"/>
      <c r="HZ514" s="17"/>
      <c r="IA514" s="5"/>
    </row>
    <row r="515" spans="1:235" outlineLevel="1" x14ac:dyDescent="0.3">
      <c r="A515" s="60"/>
      <c r="B515" s="25"/>
      <c r="C515" s="12"/>
      <c r="D515" s="73"/>
      <c r="E515" s="73"/>
      <c r="HY515" s="17"/>
      <c r="HZ515" s="17"/>
      <c r="IA515" s="5"/>
    </row>
    <row r="516" spans="1:235" outlineLevel="1" x14ac:dyDescent="0.3">
      <c r="A516" s="61"/>
      <c r="B516" s="25"/>
      <c r="C516" s="12"/>
      <c r="D516" s="73"/>
      <c r="E516" s="73"/>
      <c r="HY516" s="17"/>
      <c r="HZ516" s="17"/>
      <c r="IA516" s="5"/>
    </row>
    <row r="517" spans="1:235" outlineLevel="1" x14ac:dyDescent="0.3">
      <c r="A517" s="62"/>
      <c r="B517" s="29"/>
      <c r="C517" s="12"/>
      <c r="D517" s="73"/>
      <c r="E517" s="73"/>
      <c r="HY517" s="17"/>
      <c r="HZ517" s="17"/>
      <c r="IA517" s="5"/>
    </row>
    <row r="518" spans="1:235" ht="17.399999999999999" outlineLevel="1" x14ac:dyDescent="0.3">
      <c r="A518" s="22"/>
      <c r="B518" s="30"/>
      <c r="C518" s="12"/>
      <c r="D518" s="73"/>
      <c r="E518" s="73"/>
      <c r="HY518" s="17"/>
      <c r="HZ518" s="17"/>
      <c r="IA518" s="5"/>
    </row>
    <row r="519" spans="1:235" outlineLevel="1" x14ac:dyDescent="0.3">
      <c r="A519" s="31"/>
      <c r="B519" s="25"/>
      <c r="C519" s="12"/>
      <c r="D519" s="73"/>
      <c r="E519" s="73"/>
      <c r="HY519" s="17"/>
      <c r="HZ519" s="17"/>
      <c r="IA519" s="5"/>
    </row>
    <row r="520" spans="1:235" outlineLevel="1" x14ac:dyDescent="0.3">
      <c r="A520" s="31"/>
      <c r="B520" s="25"/>
      <c r="C520" s="12"/>
      <c r="D520" s="73"/>
      <c r="E520" s="73"/>
      <c r="HY520" s="17"/>
      <c r="HZ520" s="17"/>
      <c r="IA520" s="5"/>
    </row>
    <row r="521" spans="1:235" outlineLevel="1" x14ac:dyDescent="0.3">
      <c r="A521" s="31"/>
      <c r="B521" s="25"/>
      <c r="C521" s="12"/>
      <c r="D521" s="73"/>
      <c r="E521" s="73"/>
      <c r="HY521" s="17"/>
      <c r="HZ521" s="17"/>
      <c r="IA521" s="5"/>
    </row>
    <row r="522" spans="1:235" outlineLevel="1" x14ac:dyDescent="0.3">
      <c r="A522" s="31"/>
      <c r="B522" s="25"/>
      <c r="C522" s="12"/>
      <c r="D522" s="73"/>
      <c r="E522" s="73"/>
      <c r="HY522" s="17"/>
      <c r="HZ522" s="17"/>
      <c r="IA522" s="5"/>
    </row>
    <row r="523" spans="1:235" outlineLevel="1" x14ac:dyDescent="0.3">
      <c r="A523" s="31"/>
      <c r="B523" s="25"/>
      <c r="C523" s="12"/>
      <c r="D523" s="73"/>
      <c r="E523" s="73"/>
      <c r="HY523" s="17"/>
      <c r="HZ523" s="17"/>
      <c r="IA523" s="5"/>
    </row>
    <row r="524" spans="1:235" outlineLevel="1" x14ac:dyDescent="0.3">
      <c r="A524" s="31"/>
      <c r="B524" s="25"/>
      <c r="C524" s="12"/>
      <c r="D524" s="73"/>
      <c r="E524" s="73"/>
      <c r="HY524" s="17"/>
      <c r="HZ524" s="17"/>
      <c r="IA524" s="5"/>
    </row>
    <row r="525" spans="1:235" outlineLevel="1" x14ac:dyDescent="0.3">
      <c r="A525" s="31"/>
      <c r="B525" s="25"/>
      <c r="C525" s="12"/>
      <c r="D525" s="73"/>
      <c r="E525" s="73"/>
      <c r="HY525" s="17"/>
      <c r="HZ525" s="17"/>
      <c r="IA525" s="5"/>
    </row>
    <row r="526" spans="1:235" outlineLevel="1" x14ac:dyDescent="0.3">
      <c r="A526" s="31"/>
      <c r="B526" s="25"/>
      <c r="C526" s="12"/>
      <c r="D526" s="73"/>
      <c r="E526" s="73"/>
      <c r="HY526" s="17"/>
      <c r="HZ526" s="17"/>
      <c r="IA526" s="5"/>
    </row>
    <row r="527" spans="1:235" outlineLevel="1" x14ac:dyDescent="0.3">
      <c r="A527" s="31"/>
      <c r="B527" s="25"/>
      <c r="C527" s="12"/>
      <c r="D527" s="73"/>
      <c r="E527" s="73"/>
      <c r="HY527" s="17"/>
      <c r="HZ527" s="17"/>
      <c r="IA527" s="5"/>
    </row>
    <row r="528" spans="1:235" outlineLevel="1" x14ac:dyDescent="0.3">
      <c r="A528" s="31"/>
      <c r="B528" s="25"/>
      <c r="C528" s="12"/>
      <c r="D528" s="73"/>
      <c r="E528" s="73"/>
      <c r="HY528" s="17"/>
      <c r="HZ528" s="17"/>
      <c r="IA528" s="5"/>
    </row>
    <row r="529" spans="1:235" outlineLevel="1" x14ac:dyDescent="0.3">
      <c r="A529" s="31"/>
      <c r="B529" s="25"/>
      <c r="C529" s="12"/>
      <c r="D529" s="73"/>
      <c r="E529" s="73"/>
      <c r="HY529" s="17"/>
      <c r="HZ529" s="17"/>
      <c r="IA529" s="5"/>
    </row>
    <row r="530" spans="1:235" outlineLevel="1" x14ac:dyDescent="0.3">
      <c r="A530" s="31"/>
      <c r="B530" s="25"/>
      <c r="C530" s="12"/>
      <c r="D530" s="73"/>
      <c r="E530" s="73"/>
      <c r="HY530" s="17"/>
      <c r="HZ530" s="17"/>
      <c r="IA530" s="5"/>
    </row>
    <row r="531" spans="1:235" outlineLevel="1" x14ac:dyDescent="0.3">
      <c r="A531" s="31"/>
      <c r="B531" s="25"/>
      <c r="C531" s="12"/>
      <c r="D531" s="73"/>
      <c r="E531" s="73"/>
      <c r="HY531" s="17"/>
      <c r="HZ531" s="17"/>
      <c r="IA531" s="5"/>
    </row>
    <row r="532" spans="1:235" outlineLevel="1" x14ac:dyDescent="0.3">
      <c r="A532" s="31"/>
      <c r="B532" s="25"/>
      <c r="C532" s="12"/>
      <c r="D532" s="73"/>
      <c r="E532" s="73"/>
      <c r="HY532" s="17"/>
      <c r="HZ532" s="17"/>
      <c r="IA532" s="5"/>
    </row>
    <row r="533" spans="1:235" outlineLevel="1" x14ac:dyDescent="0.3">
      <c r="A533" s="31"/>
      <c r="B533" s="25"/>
      <c r="C533" s="12"/>
      <c r="D533" s="73"/>
      <c r="E533" s="73"/>
      <c r="HY533" s="17"/>
      <c r="HZ533" s="17"/>
      <c r="IA533" s="5"/>
    </row>
    <row r="534" spans="1:235" outlineLevel="1" x14ac:dyDescent="0.3">
      <c r="A534" s="31"/>
      <c r="B534" s="25"/>
      <c r="C534" s="12"/>
      <c r="D534" s="73"/>
      <c r="E534" s="73"/>
      <c r="HY534" s="17"/>
      <c r="HZ534" s="17"/>
      <c r="IA534" s="5"/>
    </row>
    <row r="535" spans="1:235" outlineLevel="1" x14ac:dyDescent="0.3">
      <c r="A535" s="31"/>
      <c r="B535" s="25"/>
      <c r="C535" s="12"/>
      <c r="D535" s="73"/>
      <c r="E535" s="73"/>
      <c r="HY535" s="17"/>
      <c r="HZ535" s="17"/>
      <c r="IA535" s="5"/>
    </row>
    <row r="536" spans="1:235" outlineLevel="1" x14ac:dyDescent="0.3">
      <c r="A536" s="33"/>
      <c r="B536" s="26"/>
      <c r="C536" s="12"/>
      <c r="D536" s="73"/>
      <c r="E536" s="73"/>
      <c r="HY536" s="17"/>
      <c r="HZ536" s="17"/>
      <c r="IA536" s="5"/>
    </row>
    <row r="537" spans="1:235" outlineLevel="1" x14ac:dyDescent="0.3">
      <c r="B537" s="26"/>
      <c r="C537" s="12"/>
      <c r="D537" s="73"/>
      <c r="E537" s="73"/>
      <c r="HY537" s="17"/>
      <c r="HZ537" s="17"/>
      <c r="IA537" s="5"/>
    </row>
    <row r="538" spans="1:235" ht="17.399999999999999" outlineLevel="1" x14ac:dyDescent="0.3">
      <c r="A538" s="22"/>
      <c r="B538" s="30"/>
      <c r="C538" s="12"/>
      <c r="D538" s="73"/>
      <c r="E538" s="73"/>
      <c r="HY538" s="17"/>
      <c r="HZ538" s="17"/>
      <c r="IA538" s="5"/>
    </row>
    <row r="539" spans="1:235" outlineLevel="1" x14ac:dyDescent="0.3">
      <c r="A539" s="31"/>
      <c r="B539" s="32"/>
      <c r="C539" s="12"/>
      <c r="D539" s="73"/>
      <c r="E539" s="73"/>
      <c r="HY539" s="17"/>
      <c r="HZ539" s="17"/>
      <c r="IA539" s="5"/>
    </row>
    <row r="540" spans="1:235" outlineLevel="1" x14ac:dyDescent="0.3">
      <c r="A540" s="31"/>
      <c r="B540" s="32"/>
      <c r="C540" s="12"/>
      <c r="D540" s="73"/>
      <c r="E540" s="73"/>
      <c r="HY540" s="17"/>
      <c r="HZ540" s="17"/>
      <c r="IA540" s="5"/>
    </row>
    <row r="541" spans="1:235" outlineLevel="1" x14ac:dyDescent="0.3">
      <c r="A541" s="31"/>
      <c r="B541" s="32"/>
      <c r="C541" s="12"/>
      <c r="D541" s="73"/>
      <c r="E541" s="73"/>
      <c r="HY541" s="17"/>
      <c r="HZ541" s="17"/>
      <c r="IA541" s="5"/>
    </row>
    <row r="542" spans="1:235" outlineLevel="1" x14ac:dyDescent="0.3">
      <c r="A542" s="31"/>
      <c r="B542" s="32"/>
      <c r="C542" s="12"/>
      <c r="D542" s="73"/>
      <c r="E542" s="73"/>
      <c r="HY542" s="17"/>
      <c r="HZ542" s="17"/>
      <c r="IA542" s="5"/>
    </row>
    <row r="543" spans="1:235" outlineLevel="1" x14ac:dyDescent="0.3">
      <c r="A543" s="31"/>
      <c r="B543" s="32"/>
      <c r="C543" s="12"/>
      <c r="D543" s="73"/>
      <c r="E543" s="73"/>
      <c r="HY543" s="17"/>
      <c r="HZ543" s="17"/>
      <c r="IA543" s="5"/>
    </row>
    <row r="544" spans="1:235" outlineLevel="1" x14ac:dyDescent="0.3">
      <c r="A544" s="31"/>
      <c r="B544" s="32"/>
      <c r="C544" s="12"/>
      <c r="D544" s="73"/>
      <c r="E544" s="73"/>
      <c r="HY544" s="17"/>
      <c r="HZ544" s="17"/>
      <c r="IA544" s="5"/>
    </row>
    <row r="545" spans="1:235" outlineLevel="1" x14ac:dyDescent="0.3">
      <c r="A545" s="31"/>
      <c r="B545" s="32"/>
      <c r="C545" s="12"/>
      <c r="D545" s="73"/>
      <c r="E545" s="73"/>
      <c r="HY545" s="17"/>
      <c r="HZ545" s="17"/>
      <c r="IA545" s="5"/>
    </row>
    <row r="546" spans="1:235" outlineLevel="1" x14ac:dyDescent="0.3">
      <c r="A546" s="31"/>
      <c r="B546" s="32"/>
      <c r="C546" s="12"/>
      <c r="D546" s="73"/>
      <c r="E546" s="73"/>
      <c r="HY546" s="17"/>
      <c r="HZ546" s="17"/>
      <c r="IA546" s="5"/>
    </row>
    <row r="547" spans="1:235" outlineLevel="1" x14ac:dyDescent="0.3">
      <c r="A547" s="31"/>
      <c r="B547" s="32"/>
      <c r="C547" s="12"/>
      <c r="D547" s="73"/>
      <c r="E547" s="73"/>
      <c r="HY547" s="17"/>
      <c r="HZ547" s="17"/>
      <c r="IA547" s="5"/>
    </row>
    <row r="548" spans="1:235" outlineLevel="1" x14ac:dyDescent="0.3">
      <c r="A548" s="31"/>
      <c r="B548" s="32"/>
      <c r="C548" s="12"/>
      <c r="D548" s="73"/>
      <c r="E548" s="73"/>
      <c r="HY548" s="17"/>
      <c r="HZ548" s="17"/>
      <c r="IA548" s="5"/>
    </row>
    <row r="549" spans="1:235" outlineLevel="1" x14ac:dyDescent="0.3">
      <c r="A549" s="33"/>
      <c r="B549" s="34"/>
      <c r="C549" s="12"/>
      <c r="D549" s="73"/>
      <c r="E549" s="73"/>
      <c r="HY549" s="17"/>
      <c r="HZ549" s="17"/>
      <c r="IA549" s="5"/>
    </row>
    <row r="550" spans="1:235" ht="17.399999999999999" outlineLevel="1" x14ac:dyDescent="0.3">
      <c r="A550" s="22"/>
      <c r="B550" s="30"/>
      <c r="C550" s="12"/>
      <c r="D550" s="73"/>
      <c r="E550" s="73"/>
      <c r="HY550" s="17"/>
      <c r="HZ550" s="17"/>
      <c r="IA550" s="5"/>
    </row>
    <row r="551" spans="1:235" outlineLevel="1" x14ac:dyDescent="0.3">
      <c r="A551" s="35"/>
      <c r="B551" s="32"/>
      <c r="C551" s="12"/>
      <c r="D551" s="73"/>
      <c r="E551" s="73"/>
      <c r="HY551" s="17"/>
      <c r="HZ551" s="17"/>
      <c r="IA551" s="5"/>
    </row>
    <row r="552" spans="1:235" outlineLevel="1" x14ac:dyDescent="0.3">
      <c r="A552" s="31"/>
      <c r="B552" s="32"/>
      <c r="C552" s="12"/>
      <c r="D552" s="73"/>
      <c r="E552" s="73"/>
      <c r="HY552" s="17"/>
      <c r="HZ552" s="17"/>
      <c r="IA552" s="5"/>
    </row>
    <row r="553" spans="1:235" outlineLevel="1" x14ac:dyDescent="0.3">
      <c r="A553" s="31"/>
      <c r="B553" s="32"/>
      <c r="C553" s="12"/>
      <c r="D553" s="73"/>
      <c r="E553" s="73"/>
      <c r="HY553" s="17"/>
      <c r="HZ553" s="17"/>
      <c r="IA553" s="5"/>
    </row>
    <row r="554" spans="1:235" outlineLevel="1" x14ac:dyDescent="0.3">
      <c r="A554" s="31"/>
      <c r="B554" s="32"/>
      <c r="C554" s="12"/>
      <c r="D554" s="73"/>
      <c r="E554" s="73"/>
      <c r="HY554" s="17"/>
      <c r="HZ554" s="17"/>
      <c r="IA554" s="5"/>
    </row>
    <row r="555" spans="1:235" outlineLevel="1" x14ac:dyDescent="0.3">
      <c r="A555" s="31"/>
      <c r="B555" s="32"/>
      <c r="C555" s="12"/>
      <c r="D555" s="73"/>
      <c r="E555" s="73"/>
      <c r="HY555" s="17"/>
      <c r="HZ555" s="17"/>
      <c r="IA555" s="5"/>
    </row>
    <row r="556" spans="1:235" outlineLevel="1" x14ac:dyDescent="0.3">
      <c r="A556" s="31"/>
      <c r="B556" s="32"/>
      <c r="C556" s="12"/>
      <c r="D556" s="73"/>
      <c r="E556" s="73"/>
      <c r="HY556" s="17"/>
      <c r="HZ556" s="17"/>
      <c r="IA556" s="5"/>
    </row>
    <row r="557" spans="1:235" outlineLevel="1" x14ac:dyDescent="0.3">
      <c r="A557" s="31"/>
      <c r="B557" s="32"/>
      <c r="C557" s="12"/>
      <c r="D557" s="73"/>
      <c r="E557" s="73"/>
      <c r="HY557" s="17"/>
      <c r="HZ557" s="17"/>
      <c r="IA557" s="5"/>
    </row>
    <row r="558" spans="1:235" outlineLevel="1" x14ac:dyDescent="0.3">
      <c r="A558" s="31"/>
      <c r="B558" s="32"/>
      <c r="C558" s="12"/>
      <c r="D558" s="73"/>
      <c r="E558" s="73"/>
      <c r="HY558" s="17"/>
      <c r="HZ558" s="17"/>
      <c r="IA558" s="5"/>
    </row>
    <row r="559" spans="1:235" outlineLevel="1" x14ac:dyDescent="0.3">
      <c r="A559" s="31"/>
      <c r="B559" s="32"/>
      <c r="C559" s="12"/>
      <c r="D559" s="73"/>
      <c r="E559" s="73"/>
      <c r="HY559" s="17"/>
      <c r="HZ559" s="17"/>
      <c r="IA559" s="5"/>
    </row>
    <row r="560" spans="1:235" outlineLevel="1" x14ac:dyDescent="0.3">
      <c r="A560" s="31"/>
      <c r="B560" s="32"/>
      <c r="C560" s="12"/>
      <c r="D560" s="73"/>
      <c r="E560" s="73"/>
      <c r="HY560" s="17"/>
      <c r="HZ560" s="17"/>
      <c r="IA560" s="5"/>
    </row>
    <row r="561" spans="1:235" outlineLevel="1" x14ac:dyDescent="0.3">
      <c r="A561" s="31"/>
      <c r="B561" s="32"/>
      <c r="C561" s="12"/>
      <c r="D561" s="73"/>
      <c r="E561" s="73"/>
      <c r="HY561" s="17"/>
      <c r="HZ561" s="17"/>
      <c r="IA561" s="5"/>
    </row>
    <row r="562" spans="1:235" outlineLevel="1" x14ac:dyDescent="0.3">
      <c r="A562" s="31"/>
      <c r="B562" s="32"/>
      <c r="C562" s="12"/>
      <c r="D562" s="73"/>
      <c r="E562" s="73"/>
      <c r="HY562" s="17"/>
      <c r="HZ562" s="17"/>
      <c r="IA562" s="5"/>
    </row>
    <row r="563" spans="1:235" outlineLevel="1" x14ac:dyDescent="0.3">
      <c r="A563" s="31"/>
      <c r="B563" s="32"/>
      <c r="C563" s="12"/>
      <c r="D563" s="73"/>
      <c r="E563" s="73"/>
      <c r="HY563" s="17"/>
      <c r="HZ563" s="17"/>
      <c r="IA563" s="5"/>
    </row>
    <row r="564" spans="1:235" outlineLevel="1" x14ac:dyDescent="0.3">
      <c r="A564" s="31"/>
      <c r="B564" s="32"/>
      <c r="C564" s="12"/>
      <c r="D564" s="73"/>
      <c r="E564" s="73"/>
      <c r="HY564" s="17"/>
      <c r="HZ564" s="17"/>
      <c r="IA564" s="5"/>
    </row>
    <row r="565" spans="1:235" outlineLevel="1" x14ac:dyDescent="0.3">
      <c r="A565" s="31"/>
      <c r="B565" s="32"/>
      <c r="C565" s="12"/>
      <c r="D565" s="73"/>
      <c r="E565" s="73"/>
      <c r="HY565" s="17"/>
      <c r="HZ565" s="17"/>
      <c r="IA565" s="5"/>
    </row>
    <row r="566" spans="1:235" outlineLevel="1" x14ac:dyDescent="0.3">
      <c r="A566" s="36"/>
      <c r="B566" s="32"/>
      <c r="C566" s="12"/>
      <c r="D566" s="73"/>
      <c r="E566" s="73"/>
      <c r="HY566" s="17"/>
      <c r="HZ566" s="17"/>
      <c r="IA566" s="5"/>
    </row>
    <row r="567" spans="1:235" outlineLevel="1" x14ac:dyDescent="0.3">
      <c r="A567" s="37"/>
      <c r="B567" s="38"/>
      <c r="C567" s="12"/>
      <c r="D567" s="73"/>
      <c r="E567" s="73"/>
      <c r="HY567" s="17"/>
      <c r="HZ567" s="17"/>
      <c r="IA567" s="5"/>
    </row>
    <row r="568" spans="1:235" outlineLevel="1" x14ac:dyDescent="0.3">
      <c r="A568" s="63"/>
      <c r="B568" s="39"/>
      <c r="C568" s="12"/>
      <c r="D568" s="73"/>
      <c r="E568" s="73"/>
      <c r="HY568" s="17"/>
      <c r="HZ568" s="17"/>
      <c r="IA568" s="5"/>
    </row>
    <row r="569" spans="1:235" outlineLevel="1" x14ac:dyDescent="0.3">
      <c r="A569" s="63"/>
      <c r="B569" s="39"/>
      <c r="C569" s="12"/>
      <c r="D569" s="73"/>
      <c r="E569" s="73"/>
      <c r="HY569" s="17"/>
      <c r="HZ569" s="17"/>
      <c r="IA569" s="5"/>
    </row>
    <row r="570" spans="1:235" outlineLevel="1" x14ac:dyDescent="0.3">
      <c r="A570" s="63"/>
      <c r="B570" s="40"/>
      <c r="C570" s="12"/>
      <c r="D570" s="73"/>
      <c r="E570" s="73"/>
      <c r="HY570" s="17"/>
      <c r="HZ570" s="17"/>
      <c r="IA570" s="5"/>
    </row>
    <row r="571" spans="1:235" outlineLevel="1" x14ac:dyDescent="0.3">
      <c r="A571" s="53"/>
      <c r="B571" s="40"/>
      <c r="C571" s="12"/>
      <c r="D571" s="73"/>
      <c r="E571" s="73"/>
      <c r="HY571" s="17"/>
      <c r="HZ571" s="17"/>
      <c r="IA571" s="5"/>
    </row>
    <row r="572" spans="1:235" outlineLevel="1" x14ac:dyDescent="0.3">
      <c r="B572" s="40"/>
      <c r="C572" s="12"/>
      <c r="D572" s="73"/>
      <c r="E572" s="73"/>
      <c r="HY572" s="17"/>
      <c r="HZ572" s="17"/>
      <c r="IA572" s="5"/>
    </row>
    <row r="573" spans="1:235" outlineLevel="1" x14ac:dyDescent="0.3">
      <c r="A573" s="57"/>
      <c r="B573" s="40"/>
      <c r="C573" s="12"/>
      <c r="D573" s="73"/>
      <c r="E573" s="73"/>
      <c r="HY573" s="17"/>
      <c r="HZ573" s="17"/>
      <c r="IA573" s="5"/>
    </row>
    <row r="574" spans="1:235" outlineLevel="1" x14ac:dyDescent="0.3">
      <c r="A574" s="64"/>
      <c r="B574" s="40"/>
      <c r="C574" s="12"/>
      <c r="D574" s="73"/>
      <c r="E574" s="73"/>
      <c r="HY574" s="17"/>
      <c r="HZ574" s="17"/>
      <c r="IA574" s="5"/>
    </row>
    <row r="575" spans="1:235" outlineLevel="1" x14ac:dyDescent="0.3">
      <c r="A575" s="64"/>
      <c r="B575" s="5"/>
      <c r="C575" s="12"/>
      <c r="D575" s="73"/>
      <c r="E575" s="73"/>
      <c r="HY575" s="17"/>
      <c r="HZ575" s="17"/>
      <c r="IA575" s="5"/>
    </row>
    <row r="576" spans="1:235" outlineLevel="1" x14ac:dyDescent="0.3">
      <c r="A576" s="64"/>
      <c r="B576" s="5"/>
      <c r="C576" s="12"/>
      <c r="D576" s="73"/>
      <c r="E576" s="73"/>
      <c r="HY576" s="17"/>
      <c r="HZ576" s="17"/>
      <c r="IA576" s="5"/>
    </row>
    <row r="577" spans="1:235" outlineLevel="1" x14ac:dyDescent="0.3">
      <c r="A577" s="64"/>
      <c r="B577" s="41"/>
      <c r="C577" s="12"/>
      <c r="D577" s="73"/>
      <c r="E577" s="73"/>
      <c r="HY577" s="17"/>
      <c r="HZ577" s="17"/>
      <c r="IA577" s="5"/>
    </row>
    <row r="578" spans="1:235" outlineLevel="1" x14ac:dyDescent="0.3">
      <c r="A578" s="64"/>
      <c r="B578" s="41"/>
      <c r="C578" s="12"/>
      <c r="D578" s="73"/>
      <c r="E578" s="73"/>
      <c r="HY578" s="17"/>
      <c r="HZ578" s="17"/>
      <c r="IA578" s="5"/>
    </row>
    <row r="579" spans="1:235" outlineLevel="1" x14ac:dyDescent="0.3">
      <c r="A579" s="64"/>
      <c r="B579" s="41"/>
      <c r="C579" s="12"/>
      <c r="D579" s="73"/>
      <c r="E579" s="73"/>
      <c r="HY579" s="17"/>
      <c r="HZ579" s="17"/>
      <c r="IA579" s="5"/>
    </row>
    <row r="580" spans="1:235" outlineLevel="1" x14ac:dyDescent="0.3">
      <c r="A580" s="64"/>
      <c r="B580" s="41"/>
      <c r="C580" s="12"/>
      <c r="D580" s="73"/>
      <c r="E580" s="73"/>
      <c r="HY580" s="17"/>
      <c r="HZ580" s="17"/>
      <c r="IA580" s="5"/>
    </row>
    <row r="581" spans="1:235" outlineLevel="1" x14ac:dyDescent="0.3">
      <c r="A581" s="64"/>
      <c r="B581" s="41"/>
      <c r="C581" s="12"/>
      <c r="D581" s="73"/>
      <c r="E581" s="73"/>
      <c r="HY581" s="17"/>
      <c r="HZ581" s="17"/>
      <c r="IA581" s="5"/>
    </row>
    <row r="582" spans="1:235" outlineLevel="1" x14ac:dyDescent="0.3">
      <c r="A582" s="64"/>
      <c r="B582" s="41"/>
      <c r="C582" s="12"/>
      <c r="D582" s="73"/>
      <c r="E582" s="73"/>
      <c r="HY582" s="17"/>
      <c r="HZ582" s="17"/>
      <c r="IA582" s="5"/>
    </row>
    <row r="583" spans="1:235" outlineLevel="1" x14ac:dyDescent="0.3">
      <c r="B583" s="41"/>
      <c r="C583" s="12"/>
      <c r="D583" s="73"/>
      <c r="E583" s="73"/>
      <c r="HY583" s="17"/>
      <c r="HZ583" s="17"/>
      <c r="IA583" s="5"/>
    </row>
    <row r="584" spans="1:235" outlineLevel="1" x14ac:dyDescent="0.3">
      <c r="B584" s="41"/>
      <c r="C584" s="12"/>
      <c r="D584" s="73"/>
      <c r="E584" s="73"/>
      <c r="HY584" s="17"/>
      <c r="HZ584" s="17"/>
      <c r="IA584" s="5"/>
    </row>
    <row r="585" spans="1:235" outlineLevel="1" x14ac:dyDescent="0.3">
      <c r="B585" s="41"/>
      <c r="C585" s="12"/>
      <c r="D585" s="73"/>
      <c r="E585" s="73"/>
      <c r="HY585" s="17"/>
      <c r="HZ585" s="17"/>
      <c r="IA585" s="5"/>
    </row>
    <row r="586" spans="1:235" outlineLevel="1" x14ac:dyDescent="0.3">
      <c r="B586" s="41"/>
      <c r="C586" s="12"/>
      <c r="D586" s="73"/>
      <c r="E586" s="73"/>
      <c r="HY586" s="17"/>
      <c r="HZ586" s="17"/>
      <c r="IA586" s="5"/>
    </row>
    <row r="587" spans="1:235" outlineLevel="1" x14ac:dyDescent="0.3">
      <c r="B587" s="41"/>
      <c r="C587" s="12"/>
      <c r="D587" s="73"/>
      <c r="E587" s="73"/>
      <c r="HY587" s="17"/>
      <c r="HZ587" s="17"/>
      <c r="IA587" s="5"/>
    </row>
    <row r="588" spans="1:235" outlineLevel="1" x14ac:dyDescent="0.3">
      <c r="A588" s="57"/>
      <c r="B588" s="17"/>
      <c r="C588" s="12"/>
      <c r="D588" s="73"/>
      <c r="E588" s="73"/>
      <c r="HY588" s="17"/>
      <c r="HZ588" s="17"/>
      <c r="IA588" s="5"/>
    </row>
    <row r="589" spans="1:235" outlineLevel="1" x14ac:dyDescent="0.3">
      <c r="A589" s="53"/>
      <c r="B589" s="21"/>
      <c r="C589" s="12"/>
      <c r="D589" s="73"/>
      <c r="E589" s="73"/>
      <c r="HY589" s="17"/>
      <c r="HZ589" s="17"/>
      <c r="IA589" s="5"/>
    </row>
    <row r="590" spans="1:235" outlineLevel="1" x14ac:dyDescent="0.3">
      <c r="A590" s="53"/>
      <c r="B590" s="21"/>
      <c r="C590" s="12"/>
      <c r="D590" s="73"/>
      <c r="E590" s="73"/>
      <c r="HY590" s="17"/>
      <c r="HZ590" s="17"/>
      <c r="IA590" s="5"/>
    </row>
    <row r="591" spans="1:235" outlineLevel="1" x14ac:dyDescent="0.3">
      <c r="A591" s="53"/>
      <c r="B591" s="21"/>
      <c r="C591" s="12"/>
      <c r="D591" s="73"/>
      <c r="E591" s="73"/>
      <c r="HY591" s="17"/>
      <c r="HZ591" s="17"/>
      <c r="IA591" s="5"/>
    </row>
    <row r="592" spans="1:235" outlineLevel="1" x14ac:dyDescent="0.3">
      <c r="A592" s="53"/>
      <c r="B592" s="21"/>
      <c r="C592" s="12"/>
      <c r="D592" s="73"/>
      <c r="E592" s="73"/>
      <c r="HY592" s="17"/>
      <c r="HZ592" s="17"/>
      <c r="IA592" s="5"/>
    </row>
    <row r="593" spans="1:235" outlineLevel="1" x14ac:dyDescent="0.3">
      <c r="A593" s="53"/>
      <c r="B593" s="21"/>
      <c r="C593" s="12"/>
      <c r="D593" s="73"/>
      <c r="E593" s="73"/>
      <c r="HY593" s="17"/>
      <c r="HZ593" s="17"/>
      <c r="IA593" s="5"/>
    </row>
    <row r="594" spans="1:235" outlineLevel="1" x14ac:dyDescent="0.3">
      <c r="A594" s="53"/>
      <c r="B594" s="21"/>
      <c r="C594" s="12"/>
      <c r="D594" s="73"/>
      <c r="E594" s="73"/>
      <c r="HY594" s="17"/>
      <c r="HZ594" s="17"/>
      <c r="IA594" s="5"/>
    </row>
    <row r="595" spans="1:235" outlineLevel="1" x14ac:dyDescent="0.3">
      <c r="A595" s="53"/>
      <c r="B595" s="21"/>
      <c r="C595" s="12"/>
      <c r="D595" s="73"/>
      <c r="E595" s="73"/>
      <c r="HY595" s="17"/>
      <c r="HZ595" s="17"/>
      <c r="IA595" s="5"/>
    </row>
    <row r="596" spans="1:235" outlineLevel="1" x14ac:dyDescent="0.3">
      <c r="A596" s="53"/>
      <c r="B596" s="21"/>
      <c r="C596" s="12"/>
      <c r="D596" s="73"/>
      <c r="E596" s="73"/>
      <c r="HY596" s="17"/>
      <c r="HZ596" s="17"/>
      <c r="IA596" s="5"/>
    </row>
    <row r="597" spans="1:235" outlineLevel="1" x14ac:dyDescent="0.3">
      <c r="A597" s="53"/>
      <c r="B597" s="21"/>
      <c r="C597" s="12"/>
      <c r="D597" s="73"/>
      <c r="E597" s="73"/>
      <c r="HY597" s="17"/>
      <c r="HZ597" s="17"/>
      <c r="IA597" s="5"/>
    </row>
    <row r="598" spans="1:235" outlineLevel="1" x14ac:dyDescent="0.3">
      <c r="A598" s="53"/>
      <c r="B598" s="21"/>
      <c r="C598" s="12"/>
      <c r="D598" s="73"/>
      <c r="E598" s="73"/>
      <c r="HY598" s="17"/>
      <c r="HZ598" s="17"/>
      <c r="IA598" s="5"/>
    </row>
    <row r="599" spans="1:235" outlineLevel="1" x14ac:dyDescent="0.3">
      <c r="A599" s="53"/>
      <c r="B599" s="21"/>
      <c r="C599" s="12"/>
      <c r="D599" s="73"/>
      <c r="E599" s="73"/>
      <c r="HY599" s="17"/>
      <c r="HZ599" s="17"/>
      <c r="IA599" s="5"/>
    </row>
    <row r="600" spans="1:235" outlineLevel="1" x14ac:dyDescent="0.3">
      <c r="A600" s="53"/>
      <c r="B600" s="21"/>
      <c r="C600" s="12"/>
      <c r="D600" s="73"/>
      <c r="E600" s="73"/>
      <c r="HY600" s="17"/>
      <c r="HZ600" s="17"/>
      <c r="IA600" s="5"/>
    </row>
    <row r="601" spans="1:235" outlineLevel="1" x14ac:dyDescent="0.3">
      <c r="A601" s="53"/>
      <c r="B601" s="21"/>
      <c r="C601" s="12"/>
      <c r="D601" s="73"/>
      <c r="E601" s="73"/>
      <c r="HY601" s="17"/>
      <c r="HZ601" s="17"/>
      <c r="IA601" s="5"/>
    </row>
    <row r="602" spans="1:235" outlineLevel="1" x14ac:dyDescent="0.3">
      <c r="A602" s="53"/>
      <c r="B602" s="21"/>
      <c r="C602" s="12"/>
      <c r="D602" s="73"/>
      <c r="E602" s="73"/>
      <c r="HY602" s="17"/>
      <c r="HZ602" s="17"/>
      <c r="IA602" s="5"/>
    </row>
    <row r="603" spans="1:235" outlineLevel="1" x14ac:dyDescent="0.3">
      <c r="A603" s="53"/>
      <c r="B603" s="42"/>
      <c r="C603" s="12"/>
      <c r="D603" s="73"/>
      <c r="E603" s="73"/>
      <c r="HY603" s="17"/>
      <c r="HZ603" s="17"/>
      <c r="IA603" s="5"/>
    </row>
    <row r="604" spans="1:235" outlineLevel="1" x14ac:dyDescent="0.3">
      <c r="B604" s="17"/>
      <c r="C604" s="12"/>
      <c r="D604" s="73"/>
      <c r="E604" s="73"/>
      <c r="HY604" s="17"/>
      <c r="HZ604" s="17"/>
      <c r="IA604" s="5"/>
    </row>
    <row r="605" spans="1:235" outlineLevel="1" x14ac:dyDescent="0.3">
      <c r="B605" s="17"/>
      <c r="C605" s="12"/>
      <c r="D605" s="73"/>
      <c r="E605" s="73"/>
      <c r="HY605" s="17"/>
      <c r="HZ605" s="17"/>
      <c r="IA605" s="5"/>
    </row>
    <row r="606" spans="1:235" outlineLevel="1" x14ac:dyDescent="0.3">
      <c r="B606" s="17"/>
      <c r="C606" s="12"/>
      <c r="D606" s="73"/>
      <c r="E606" s="73"/>
      <c r="HY606" s="17"/>
      <c r="HZ606" s="17"/>
      <c r="IA606" s="5"/>
    </row>
    <row r="607" spans="1:235" outlineLevel="1" x14ac:dyDescent="0.3">
      <c r="B607" s="17"/>
      <c r="C607" s="12"/>
      <c r="D607" s="73"/>
      <c r="E607" s="73"/>
      <c r="HY607" s="17"/>
      <c r="HZ607" s="17"/>
      <c r="IA607" s="5"/>
    </row>
    <row r="608" spans="1:235" ht="15" customHeight="1" outlineLevel="1" x14ac:dyDescent="0.3">
      <c r="B608" s="17"/>
      <c r="C608" s="12"/>
      <c r="D608" s="73"/>
      <c r="E608" s="73"/>
      <c r="HZ608" s="5"/>
      <c r="IA608" s="5"/>
    </row>
    <row r="609" spans="2:235" x14ac:dyDescent="0.3">
      <c r="B609" s="5"/>
      <c r="C609" s="12"/>
      <c r="HY609" s="6"/>
      <c r="IA609" s="5"/>
    </row>
    <row r="610" spans="2:235" x14ac:dyDescent="0.3">
      <c r="B610" s="5"/>
      <c r="C610" s="12"/>
      <c r="HY610" s="6"/>
      <c r="IA610" s="5"/>
    </row>
    <row r="611" spans="2:235" x14ac:dyDescent="0.3">
      <c r="B611" s="5"/>
      <c r="C611" s="12"/>
      <c r="HY611" s="6"/>
      <c r="IA611" s="5"/>
    </row>
    <row r="612" spans="2:235" x14ac:dyDescent="0.3">
      <c r="B612" s="5"/>
      <c r="C612" s="12"/>
      <c r="HY612" s="6"/>
      <c r="IA612" s="5"/>
    </row>
    <row r="613" spans="2:235" x14ac:dyDescent="0.3">
      <c r="B613" s="5"/>
      <c r="C613" s="12"/>
      <c r="HY613" s="6"/>
      <c r="IA613" s="5"/>
    </row>
    <row r="614" spans="2:235" x14ac:dyDescent="0.3">
      <c r="B614" s="5"/>
      <c r="C614" s="12"/>
      <c r="HY614" s="6"/>
      <c r="IA614" s="5"/>
    </row>
    <row r="615" spans="2:235" x14ac:dyDescent="0.3">
      <c r="B615" s="5"/>
      <c r="C615" s="12"/>
      <c r="HY615" s="6"/>
      <c r="IA615" s="5"/>
    </row>
    <row r="616" spans="2:235" x14ac:dyDescent="0.3">
      <c r="B616" s="5"/>
      <c r="C616" s="12"/>
      <c r="HY616" s="6"/>
      <c r="IA616" s="5"/>
    </row>
    <row r="617" spans="2:235" x14ac:dyDescent="0.3">
      <c r="B617" s="5"/>
      <c r="C617" s="12"/>
      <c r="HY617" s="6"/>
      <c r="IA617" s="5"/>
    </row>
    <row r="618" spans="2:235" x14ac:dyDescent="0.3">
      <c r="B618" s="5"/>
      <c r="C618" s="12"/>
    </row>
    <row r="619" spans="2:235" x14ac:dyDescent="0.3">
      <c r="B619" s="5"/>
      <c r="C619" s="12"/>
    </row>
    <row r="620" spans="2:235" x14ac:dyDescent="0.3">
      <c r="B620" s="5"/>
      <c r="C620" s="12"/>
    </row>
    <row r="621" spans="2:235" x14ac:dyDescent="0.3">
      <c r="B621" s="5"/>
      <c r="C621" s="12"/>
    </row>
    <row r="622" spans="2:235" x14ac:dyDescent="0.3">
      <c r="B622" s="5"/>
      <c r="C622" s="12"/>
    </row>
    <row r="623" spans="2:235" x14ac:dyDescent="0.3">
      <c r="B623" s="5"/>
      <c r="C623" s="12"/>
    </row>
    <row r="624" spans="2:235" x14ac:dyDescent="0.3">
      <c r="B624" s="5"/>
      <c r="C624" s="12"/>
    </row>
    <row r="625" spans="2:235" x14ac:dyDescent="0.3">
      <c r="B625" s="5"/>
      <c r="C625" s="12"/>
      <c r="HZ625" s="5"/>
      <c r="IA625" s="5"/>
    </row>
    <row r="626" spans="2:235" x14ac:dyDescent="0.3">
      <c r="B626" s="5"/>
      <c r="C626" s="12"/>
      <c r="HZ626" s="5"/>
      <c r="IA626" s="5"/>
    </row>
    <row r="627" spans="2:235" x14ac:dyDescent="0.3">
      <c r="B627" s="5"/>
      <c r="C627" s="12"/>
      <c r="HZ627" s="5"/>
      <c r="IA627" s="5"/>
    </row>
    <row r="628" spans="2:235" x14ac:dyDescent="0.3">
      <c r="B628" s="5"/>
      <c r="C628" s="12"/>
      <c r="HZ628" s="5"/>
      <c r="IA628" s="5"/>
    </row>
    <row r="629" spans="2:235" x14ac:dyDescent="0.3">
      <c r="B629" s="5"/>
      <c r="C629" s="12"/>
      <c r="HZ629" s="5"/>
      <c r="IA629" s="5"/>
    </row>
    <row r="630" spans="2:235" x14ac:dyDescent="0.3">
      <c r="B630" s="5"/>
      <c r="C630" s="12"/>
      <c r="HZ630" s="5"/>
      <c r="IA630" s="5"/>
    </row>
    <row r="631" spans="2:235" x14ac:dyDescent="0.3">
      <c r="B631" s="5"/>
      <c r="C631" s="12"/>
      <c r="HZ631" s="5"/>
      <c r="IA631" s="5"/>
    </row>
    <row r="632" spans="2:235" x14ac:dyDescent="0.3">
      <c r="B632" s="5"/>
      <c r="C632" s="12"/>
      <c r="HZ632" s="5"/>
      <c r="IA632" s="5"/>
    </row>
    <row r="633" spans="2:235" x14ac:dyDescent="0.3">
      <c r="B633" s="5"/>
      <c r="C633" s="12"/>
      <c r="HZ633" s="5"/>
      <c r="IA633" s="5"/>
    </row>
    <row r="634" spans="2:235" x14ac:dyDescent="0.3">
      <c r="B634" s="5"/>
      <c r="C634" s="12"/>
      <c r="HZ634" s="5"/>
      <c r="IA634" s="5"/>
    </row>
    <row r="635" spans="2:235" x14ac:dyDescent="0.3">
      <c r="B635" s="5"/>
      <c r="C635" s="12"/>
      <c r="HZ635" s="5"/>
      <c r="IA635" s="5"/>
    </row>
    <row r="636" spans="2:235" x14ac:dyDescent="0.3">
      <c r="B636" s="5"/>
      <c r="C636" s="12"/>
      <c r="HZ636" s="5"/>
      <c r="IA636" s="5"/>
    </row>
    <row r="637" spans="2:235" x14ac:dyDescent="0.3">
      <c r="B637" s="5"/>
      <c r="C637" s="12"/>
      <c r="HZ637" s="5"/>
      <c r="IA637" s="5"/>
    </row>
    <row r="638" spans="2:235" x14ac:dyDescent="0.3">
      <c r="B638" s="5"/>
      <c r="C638" s="12"/>
      <c r="HZ638" s="5"/>
      <c r="IA638" s="5"/>
    </row>
    <row r="639" spans="2:235" x14ac:dyDescent="0.3">
      <c r="B639" s="5"/>
      <c r="C639" s="12"/>
      <c r="HZ639" s="5"/>
      <c r="IA639" s="5"/>
    </row>
    <row r="640" spans="2:235" x14ac:dyDescent="0.3">
      <c r="B640" s="5"/>
      <c r="C640" s="12"/>
      <c r="HZ640" s="5"/>
      <c r="IA640" s="5"/>
    </row>
    <row r="641" spans="2:235" x14ac:dyDescent="0.3">
      <c r="B641" s="5"/>
      <c r="C641" s="12"/>
      <c r="HZ641" s="5"/>
      <c r="IA641" s="5"/>
    </row>
    <row r="642" spans="2:235" x14ac:dyDescent="0.3">
      <c r="B642" s="5"/>
      <c r="C642" s="12"/>
      <c r="HZ642" s="5"/>
      <c r="IA642" s="5"/>
    </row>
    <row r="643" spans="2:235" x14ac:dyDescent="0.3">
      <c r="B643" s="5"/>
      <c r="C643" s="12"/>
      <c r="HZ643" s="5"/>
      <c r="IA643" s="5"/>
    </row>
    <row r="644" spans="2:235" x14ac:dyDescent="0.3">
      <c r="B644" s="5"/>
      <c r="C644" s="12"/>
      <c r="HZ644" s="5"/>
      <c r="IA644" s="5"/>
    </row>
    <row r="645" spans="2:235" x14ac:dyDescent="0.3">
      <c r="B645" s="5"/>
      <c r="C645" s="12"/>
      <c r="HZ645" s="5"/>
      <c r="IA645" s="5"/>
    </row>
    <row r="646" spans="2:235" x14ac:dyDescent="0.3">
      <c r="B646" s="5"/>
      <c r="C646" s="12"/>
      <c r="HZ646" s="5"/>
      <c r="IA646" s="5"/>
    </row>
    <row r="647" spans="2:235" x14ac:dyDescent="0.3">
      <c r="B647" s="5"/>
      <c r="C647" s="12"/>
      <c r="HZ647" s="5"/>
      <c r="IA647" s="5"/>
    </row>
    <row r="648" spans="2:235" x14ac:dyDescent="0.3">
      <c r="B648" s="5"/>
      <c r="C648" s="12"/>
      <c r="HZ648" s="5"/>
      <c r="IA648" s="5"/>
    </row>
    <row r="649" spans="2:235" x14ac:dyDescent="0.3">
      <c r="B649" s="5"/>
      <c r="C649" s="12"/>
      <c r="HZ649" s="5"/>
      <c r="IA649" s="5"/>
    </row>
    <row r="650" spans="2:235" x14ac:dyDescent="0.3">
      <c r="B650" s="5"/>
      <c r="HZ650" s="5"/>
      <c r="IA650" s="5"/>
    </row>
    <row r="651" spans="2:235" x14ac:dyDescent="0.3">
      <c r="B651" s="5"/>
      <c r="HZ651" s="5"/>
      <c r="IA651" s="5"/>
    </row>
    <row r="652" spans="2:235" x14ac:dyDescent="0.3">
      <c r="B652" s="5"/>
      <c r="HZ652" s="5"/>
      <c r="IA652" s="5"/>
    </row>
    <row r="653" spans="2:235" x14ac:dyDescent="0.3">
      <c r="B653" s="5"/>
      <c r="HZ653" s="5"/>
      <c r="IA653" s="5"/>
    </row>
    <row r="654" spans="2:235" x14ac:dyDescent="0.3">
      <c r="B654" s="5"/>
      <c r="HZ654" s="5"/>
      <c r="IA654" s="5"/>
    </row>
    <row r="655" spans="2:235" x14ac:dyDescent="0.3">
      <c r="B655" s="5"/>
      <c r="HZ655" s="5"/>
      <c r="IA655" s="5"/>
    </row>
    <row r="656" spans="2:235" x14ac:dyDescent="0.3">
      <c r="B656" s="5"/>
      <c r="HZ656" s="5"/>
      <c r="IA656" s="5"/>
    </row>
    <row r="657" spans="2:235" x14ac:dyDescent="0.3">
      <c r="B657" s="5"/>
      <c r="C657" s="12"/>
      <c r="HZ657" s="5"/>
      <c r="IA657" s="5"/>
    </row>
    <row r="658" spans="2:235" x14ac:dyDescent="0.3">
      <c r="B658" s="5"/>
      <c r="C658" s="12"/>
      <c r="HZ658" s="5"/>
      <c r="IA658" s="5"/>
    </row>
    <row r="659" spans="2:235" x14ac:dyDescent="0.3">
      <c r="B659" s="5"/>
      <c r="C659" s="12"/>
      <c r="HZ659" s="5"/>
      <c r="IA659" s="5"/>
    </row>
    <row r="660" spans="2:235" x14ac:dyDescent="0.3">
      <c r="B660" s="5"/>
      <c r="C660" s="12"/>
      <c r="HZ660" s="5"/>
      <c r="IA660" s="5"/>
    </row>
    <row r="661" spans="2:235" x14ac:dyDescent="0.3">
      <c r="B661" s="5"/>
      <c r="C661" s="12"/>
      <c r="HZ661" s="5"/>
      <c r="IA661" s="5"/>
    </row>
    <row r="662" spans="2:235" x14ac:dyDescent="0.3">
      <c r="B662" s="5"/>
      <c r="C662" s="12"/>
      <c r="HZ662" s="5"/>
      <c r="IA662" s="5"/>
    </row>
    <row r="663" spans="2:235" x14ac:dyDescent="0.3">
      <c r="B663" s="5"/>
      <c r="C663" s="12"/>
      <c r="HZ663" s="5"/>
      <c r="IA663" s="5"/>
    </row>
    <row r="664" spans="2:235" x14ac:dyDescent="0.3">
      <c r="B664" s="5"/>
      <c r="C664" s="12"/>
      <c r="HZ664" s="5"/>
      <c r="IA664" s="5"/>
    </row>
    <row r="665" spans="2:235" x14ac:dyDescent="0.3">
      <c r="B665" s="5"/>
      <c r="C665" s="12"/>
      <c r="HZ665" s="5"/>
      <c r="IA665" s="5"/>
    </row>
    <row r="666" spans="2:235" x14ac:dyDescent="0.3">
      <c r="B666" s="5"/>
      <c r="C666" s="12"/>
      <c r="HZ666" s="5"/>
      <c r="IA666" s="5"/>
    </row>
    <row r="667" spans="2:235" x14ac:dyDescent="0.3">
      <c r="B667" s="5"/>
      <c r="C667" s="12"/>
      <c r="HZ667" s="5"/>
      <c r="IA667" s="5"/>
    </row>
    <row r="668" spans="2:235" x14ac:dyDescent="0.3">
      <c r="B668" s="5"/>
      <c r="C668" s="12"/>
      <c r="HZ668" s="5"/>
      <c r="IA668" s="5"/>
    </row>
    <row r="669" spans="2:235" x14ac:dyDescent="0.3">
      <c r="B669" s="5"/>
      <c r="C669" s="12"/>
      <c r="HZ669" s="5"/>
      <c r="IA669" s="5"/>
    </row>
    <row r="670" spans="2:235" x14ac:dyDescent="0.3">
      <c r="B670" s="5"/>
      <c r="C670" s="12"/>
      <c r="HZ670" s="5"/>
      <c r="IA670" s="5"/>
    </row>
    <row r="671" spans="2:235" x14ac:dyDescent="0.3">
      <c r="B671" s="5"/>
      <c r="C671" s="12"/>
      <c r="HZ671" s="5"/>
      <c r="IA671" s="5"/>
    </row>
    <row r="672" spans="2:235" x14ac:dyDescent="0.3">
      <c r="B672" s="5"/>
      <c r="C672" s="12"/>
      <c r="HZ672" s="5"/>
      <c r="IA672" s="5"/>
    </row>
    <row r="673" spans="2:235" x14ac:dyDescent="0.3">
      <c r="B673" s="5"/>
      <c r="C673" s="12"/>
      <c r="D673" s="10"/>
      <c r="E673" s="10"/>
      <c r="HZ673" s="5"/>
      <c r="IA673" s="5"/>
    </row>
    <row r="674" spans="2:235" x14ac:dyDescent="0.3">
      <c r="B674" s="5"/>
      <c r="C674" s="12"/>
      <c r="D674" s="10"/>
      <c r="E674" s="10"/>
      <c r="HZ674" s="5"/>
      <c r="IA674" s="5"/>
    </row>
    <row r="675" spans="2:235" x14ac:dyDescent="0.3">
      <c r="B675" s="5"/>
      <c r="C675" s="12"/>
      <c r="D675" s="10"/>
      <c r="E675" s="10"/>
      <c r="HZ675" s="5"/>
      <c r="IA675" s="5"/>
    </row>
    <row r="676" spans="2:235" x14ac:dyDescent="0.3">
      <c r="B676" s="5"/>
      <c r="C676" s="12"/>
      <c r="D676" s="10"/>
      <c r="E676" s="10"/>
      <c r="HZ676" s="5"/>
      <c r="IA676" s="5"/>
    </row>
    <row r="677" spans="2:235" x14ac:dyDescent="0.3">
      <c r="B677" s="5"/>
      <c r="C677" s="12"/>
      <c r="D677" s="10"/>
      <c r="E677" s="10"/>
      <c r="HZ677" s="5"/>
      <c r="IA677" s="5"/>
    </row>
    <row r="678" spans="2:235" x14ac:dyDescent="0.3">
      <c r="B678" s="5"/>
      <c r="C678" s="12"/>
      <c r="D678" s="10"/>
      <c r="E678" s="10"/>
      <c r="HZ678" s="5"/>
      <c r="IA678" s="5"/>
    </row>
    <row r="679" spans="2:235" x14ac:dyDescent="0.3">
      <c r="B679" s="5"/>
      <c r="C679" s="12"/>
      <c r="D679" s="10"/>
      <c r="E679" s="10"/>
      <c r="HZ679" s="5"/>
      <c r="IA679" s="5"/>
    </row>
    <row r="680" spans="2:235" x14ac:dyDescent="0.3">
      <c r="B680" s="5"/>
      <c r="C680" s="12"/>
      <c r="D680" s="10"/>
      <c r="E680" s="10"/>
      <c r="HZ680" s="5"/>
      <c r="IA680" s="5"/>
    </row>
    <row r="681" spans="2:235" x14ac:dyDescent="0.3">
      <c r="B681" s="5"/>
      <c r="C681" s="12"/>
      <c r="D681" s="10"/>
      <c r="E681" s="10"/>
      <c r="HZ681" s="5"/>
      <c r="IA681" s="5"/>
    </row>
    <row r="682" spans="2:235" x14ac:dyDescent="0.3">
      <c r="B682" s="5"/>
      <c r="C682" s="12"/>
      <c r="D682" s="10"/>
      <c r="E682" s="10"/>
      <c r="HZ682" s="5"/>
      <c r="IA682" s="5"/>
    </row>
    <row r="683" spans="2:235" x14ac:dyDescent="0.3">
      <c r="B683" s="5"/>
      <c r="C683" s="12"/>
      <c r="D683" s="10"/>
      <c r="E683" s="10"/>
      <c r="HZ683" s="5"/>
      <c r="IA683" s="5"/>
    </row>
    <row r="684" spans="2:235" x14ac:dyDescent="0.3">
      <c r="B684" s="5"/>
      <c r="C684" s="12"/>
      <c r="D684" s="10"/>
      <c r="E684" s="10"/>
      <c r="HZ684" s="5"/>
      <c r="IA684" s="5"/>
    </row>
    <row r="685" spans="2:235" x14ac:dyDescent="0.3">
      <c r="B685" s="5"/>
      <c r="C685" s="12"/>
      <c r="D685" s="10"/>
      <c r="E685" s="10"/>
      <c r="HZ685" s="5"/>
      <c r="IA685" s="5"/>
    </row>
    <row r="686" spans="2:235" x14ac:dyDescent="0.3">
      <c r="B686" s="5"/>
      <c r="C686" s="12"/>
      <c r="D686" s="10"/>
      <c r="E686" s="10"/>
      <c r="HZ686" s="5"/>
      <c r="IA686" s="5"/>
    </row>
    <row r="687" spans="2:235" x14ac:dyDescent="0.3">
      <c r="B687" s="5"/>
      <c r="C687" s="12"/>
      <c r="D687" s="10"/>
      <c r="E687" s="10"/>
      <c r="HZ687" s="5"/>
      <c r="IA687" s="5"/>
    </row>
    <row r="688" spans="2:235" x14ac:dyDescent="0.3">
      <c r="B688" s="5"/>
      <c r="C688" s="12"/>
      <c r="D688" s="10"/>
      <c r="E688" s="10"/>
      <c r="HZ688" s="5"/>
      <c r="IA688" s="5"/>
    </row>
    <row r="689" spans="2:235" x14ac:dyDescent="0.3">
      <c r="B689" s="5"/>
      <c r="C689" s="12"/>
      <c r="D689" s="10"/>
      <c r="E689" s="10"/>
      <c r="HZ689" s="5"/>
      <c r="IA689" s="5"/>
    </row>
    <row r="690" spans="2:235" x14ac:dyDescent="0.3">
      <c r="B690" s="5"/>
      <c r="C690" s="12"/>
      <c r="D690" s="10"/>
      <c r="E690" s="10"/>
      <c r="HZ690" s="5"/>
      <c r="IA690" s="5"/>
    </row>
    <row r="691" spans="2:235" x14ac:dyDescent="0.3">
      <c r="B691" s="5"/>
      <c r="C691" s="12"/>
      <c r="D691" s="10"/>
      <c r="E691" s="10"/>
      <c r="HZ691" s="5"/>
      <c r="IA691" s="5"/>
    </row>
    <row r="692" spans="2:235" x14ac:dyDescent="0.3">
      <c r="B692" s="5"/>
      <c r="C692" s="12"/>
      <c r="D692" s="10"/>
      <c r="E692" s="10"/>
      <c r="HZ692" s="5"/>
      <c r="IA692" s="5"/>
    </row>
    <row r="693" spans="2:235" x14ac:dyDescent="0.3">
      <c r="B693" s="5"/>
      <c r="C693" s="12"/>
      <c r="D693" s="10"/>
      <c r="E693" s="10"/>
      <c r="HZ693" s="5"/>
      <c r="IA693" s="5"/>
    </row>
    <row r="694" spans="2:235" x14ac:dyDescent="0.3">
      <c r="B694" s="5"/>
      <c r="C694" s="12"/>
      <c r="D694" s="10"/>
      <c r="E694" s="10"/>
      <c r="HZ694" s="5"/>
      <c r="IA694" s="5"/>
    </row>
    <row r="695" spans="2:235" x14ac:dyDescent="0.3">
      <c r="B695" s="5"/>
      <c r="C695" s="12"/>
      <c r="D695" s="10"/>
      <c r="E695" s="10"/>
      <c r="HZ695" s="5"/>
      <c r="IA695" s="5"/>
    </row>
    <row r="696" spans="2:235" x14ac:dyDescent="0.3">
      <c r="B696" s="5"/>
      <c r="C696" s="12"/>
      <c r="D696" s="10"/>
      <c r="E696" s="10"/>
      <c r="HZ696" s="5"/>
      <c r="IA696" s="5"/>
    </row>
    <row r="697" spans="2:235" x14ac:dyDescent="0.3">
      <c r="B697" s="5"/>
      <c r="C697" s="12"/>
      <c r="D697" s="10"/>
      <c r="E697" s="10"/>
      <c r="HZ697" s="5"/>
      <c r="IA697" s="5"/>
    </row>
    <row r="698" spans="2:235" x14ac:dyDescent="0.3">
      <c r="B698" s="5"/>
      <c r="C698" s="12"/>
      <c r="D698" s="10"/>
      <c r="E698" s="10"/>
      <c r="HZ698" s="5"/>
      <c r="IA698" s="5"/>
    </row>
    <row r="699" spans="2:235" x14ac:dyDescent="0.3">
      <c r="B699" s="5"/>
      <c r="C699" s="12"/>
      <c r="D699" s="10"/>
      <c r="E699" s="10"/>
      <c r="HZ699" s="5"/>
      <c r="IA699" s="5"/>
    </row>
    <row r="700" spans="2:235" x14ac:dyDescent="0.3">
      <c r="B700" s="5"/>
      <c r="C700" s="12"/>
      <c r="D700" s="10"/>
      <c r="E700" s="10"/>
      <c r="HZ700" s="5"/>
      <c r="IA700" s="5"/>
    </row>
    <row r="701" spans="2:235" x14ac:dyDescent="0.3">
      <c r="B701" s="5"/>
      <c r="C701" s="12"/>
      <c r="D701" s="10"/>
      <c r="E701" s="10"/>
      <c r="HZ701" s="5"/>
      <c r="IA701" s="5"/>
    </row>
    <row r="702" spans="2:235" x14ac:dyDescent="0.3">
      <c r="B702" s="5"/>
      <c r="C702" s="12"/>
      <c r="D702" s="10"/>
      <c r="E702" s="10"/>
      <c r="HZ702" s="5"/>
      <c r="IA702" s="5"/>
    </row>
    <row r="703" spans="2:235" x14ac:dyDescent="0.3">
      <c r="B703" s="5"/>
      <c r="C703" s="12"/>
      <c r="D703" s="10"/>
      <c r="E703" s="10"/>
      <c r="HZ703" s="5"/>
      <c r="IA703" s="5"/>
    </row>
    <row r="704" spans="2:235" x14ac:dyDescent="0.3">
      <c r="B704" s="5"/>
      <c r="C704" s="12"/>
      <c r="D704" s="10"/>
      <c r="E704" s="10"/>
      <c r="HZ704" s="5"/>
      <c r="IA704" s="5"/>
    </row>
    <row r="705" spans="2:235" x14ac:dyDescent="0.3">
      <c r="B705" s="5"/>
      <c r="C705" s="12"/>
      <c r="D705" s="10"/>
      <c r="E705" s="10"/>
      <c r="HZ705" s="5"/>
      <c r="IA705" s="5"/>
    </row>
    <row r="706" spans="2:235" x14ac:dyDescent="0.3">
      <c r="B706" s="5"/>
      <c r="C706" s="12"/>
      <c r="D706" s="10"/>
      <c r="E706" s="10"/>
      <c r="HZ706" s="5"/>
      <c r="IA706" s="5"/>
    </row>
    <row r="707" spans="2:235" x14ac:dyDescent="0.3">
      <c r="B707" s="5"/>
      <c r="C707" s="12"/>
      <c r="D707" s="10"/>
      <c r="E707" s="10"/>
      <c r="HZ707" s="5"/>
      <c r="IA707" s="5"/>
    </row>
    <row r="708" spans="2:235" x14ac:dyDescent="0.3">
      <c r="B708" s="5"/>
      <c r="C708" s="12"/>
      <c r="D708" s="10"/>
      <c r="E708" s="10"/>
      <c r="HZ708" s="5"/>
      <c r="IA708" s="5"/>
    </row>
    <row r="709" spans="2:235" x14ac:dyDescent="0.3">
      <c r="B709" s="5"/>
      <c r="C709" s="12"/>
      <c r="D709" s="10"/>
      <c r="E709" s="10"/>
      <c r="HZ709" s="5"/>
      <c r="IA709" s="5"/>
    </row>
    <row r="710" spans="2:235" x14ac:dyDescent="0.3">
      <c r="B710" s="5"/>
      <c r="C710" s="12"/>
      <c r="D710" s="10"/>
      <c r="E710" s="10"/>
      <c r="HZ710" s="5"/>
      <c r="IA710" s="5"/>
    </row>
    <row r="711" spans="2:235" x14ac:dyDescent="0.3">
      <c r="B711" s="5"/>
      <c r="C711" s="12"/>
      <c r="D711" s="10"/>
      <c r="E711" s="10"/>
      <c r="HZ711" s="5"/>
      <c r="IA711" s="5"/>
    </row>
    <row r="712" spans="2:235" x14ac:dyDescent="0.3">
      <c r="B712" s="5"/>
      <c r="C712" s="12"/>
      <c r="D712" s="10"/>
      <c r="E712" s="10"/>
      <c r="HZ712" s="5"/>
      <c r="IA712" s="5"/>
    </row>
    <row r="713" spans="2:235" x14ac:dyDescent="0.3">
      <c r="B713" s="5"/>
      <c r="C713" s="12"/>
      <c r="D713" s="10"/>
      <c r="E713" s="10"/>
      <c r="HZ713" s="5"/>
      <c r="IA713" s="5"/>
    </row>
    <row r="714" spans="2:235" x14ac:dyDescent="0.3">
      <c r="B714" s="5"/>
      <c r="C714" s="12"/>
      <c r="D714" s="10"/>
      <c r="E714" s="10"/>
      <c r="HZ714" s="5"/>
      <c r="IA714" s="5"/>
    </row>
    <row r="715" spans="2:235" x14ac:dyDescent="0.3">
      <c r="B715" s="5"/>
      <c r="C715" s="12"/>
      <c r="D715" s="10"/>
      <c r="E715" s="10"/>
      <c r="HZ715" s="5"/>
      <c r="IA715" s="5"/>
    </row>
    <row r="716" spans="2:235" x14ac:dyDescent="0.3">
      <c r="B716" s="5"/>
      <c r="C716" s="12"/>
      <c r="D716" s="10"/>
      <c r="E716" s="10"/>
      <c r="HZ716" s="5"/>
      <c r="IA716" s="5"/>
    </row>
    <row r="717" spans="2:235" x14ac:dyDescent="0.3">
      <c r="B717" s="5"/>
      <c r="C717" s="12"/>
      <c r="D717" s="10"/>
      <c r="E717" s="10"/>
      <c r="HZ717" s="5"/>
      <c r="IA717" s="5"/>
    </row>
    <row r="718" spans="2:235" x14ac:dyDescent="0.3">
      <c r="B718" s="5"/>
      <c r="C718" s="12"/>
      <c r="D718" s="10"/>
      <c r="E718" s="10"/>
      <c r="HZ718" s="5"/>
      <c r="IA718" s="5"/>
    </row>
    <row r="719" spans="2:235" x14ac:dyDescent="0.3">
      <c r="B719" s="5"/>
      <c r="C719" s="12"/>
      <c r="D719" s="10"/>
      <c r="E719" s="10"/>
      <c r="HZ719" s="5"/>
      <c r="IA719" s="5"/>
    </row>
    <row r="720" spans="2:235" x14ac:dyDescent="0.3">
      <c r="B720" s="5"/>
      <c r="C720" s="12"/>
      <c r="D720" s="10"/>
      <c r="E720" s="10"/>
      <c r="HZ720" s="5"/>
      <c r="IA720" s="5"/>
    </row>
    <row r="721" spans="2:235" x14ac:dyDescent="0.3">
      <c r="B721" s="5"/>
      <c r="C721" s="12"/>
      <c r="D721" s="10"/>
      <c r="E721" s="10"/>
      <c r="HZ721" s="5"/>
      <c r="IA721" s="5"/>
    </row>
    <row r="722" spans="2:235" x14ac:dyDescent="0.3">
      <c r="B722" s="5"/>
      <c r="C722" s="12"/>
      <c r="D722" s="10"/>
      <c r="E722" s="10"/>
      <c r="HZ722" s="5"/>
      <c r="IA722" s="5"/>
    </row>
    <row r="723" spans="2:235" x14ac:dyDescent="0.3">
      <c r="B723" s="5"/>
      <c r="C723" s="12"/>
      <c r="D723" s="10"/>
      <c r="E723" s="10"/>
      <c r="HZ723" s="5"/>
      <c r="IA723" s="5"/>
    </row>
    <row r="724" spans="2:235" x14ac:dyDescent="0.3">
      <c r="B724" s="5"/>
      <c r="C724" s="12"/>
      <c r="D724" s="10"/>
      <c r="E724" s="10"/>
      <c r="HZ724" s="5"/>
      <c r="IA724" s="5"/>
    </row>
    <row r="725" spans="2:235" x14ac:dyDescent="0.3">
      <c r="B725" s="5"/>
      <c r="C725" s="12"/>
      <c r="D725" s="10"/>
      <c r="E725" s="10"/>
      <c r="HZ725" s="5"/>
      <c r="IA725" s="5"/>
    </row>
    <row r="726" spans="2:235" x14ac:dyDescent="0.3">
      <c r="B726" s="5"/>
      <c r="C726" s="12"/>
      <c r="D726" s="10"/>
      <c r="E726" s="10"/>
      <c r="HZ726" s="5"/>
      <c r="IA726" s="5"/>
    </row>
    <row r="727" spans="2:235" x14ac:dyDescent="0.3">
      <c r="B727" s="5"/>
      <c r="C727" s="12"/>
      <c r="D727" s="10"/>
      <c r="E727" s="10"/>
      <c r="HZ727" s="5"/>
      <c r="IA727" s="5"/>
    </row>
    <row r="728" spans="2:235" x14ac:dyDescent="0.3">
      <c r="B728" s="5"/>
      <c r="C728" s="12"/>
      <c r="D728" s="10"/>
      <c r="E728" s="10"/>
      <c r="HZ728" s="5"/>
      <c r="IA728" s="5"/>
    </row>
    <row r="729" spans="2:235" x14ac:dyDescent="0.3">
      <c r="B729" s="5"/>
      <c r="C729" s="12"/>
      <c r="D729" s="10"/>
      <c r="E729" s="10"/>
      <c r="HZ729" s="5"/>
      <c r="IA729" s="5"/>
    </row>
    <row r="730" spans="2:235" x14ac:dyDescent="0.3">
      <c r="B730" s="5"/>
      <c r="C730" s="12"/>
      <c r="D730" s="10"/>
      <c r="E730" s="10"/>
      <c r="HZ730" s="5"/>
      <c r="IA730" s="5"/>
    </row>
    <row r="731" spans="2:235" x14ac:dyDescent="0.3">
      <c r="B731" s="5"/>
      <c r="C731" s="12"/>
      <c r="D731" s="10"/>
      <c r="E731" s="10"/>
      <c r="HZ731" s="5"/>
      <c r="IA731" s="5"/>
    </row>
    <row r="732" spans="2:235" x14ac:dyDescent="0.3">
      <c r="B732" s="5"/>
      <c r="C732" s="12"/>
      <c r="D732" s="10"/>
      <c r="E732" s="10"/>
      <c r="HZ732" s="5"/>
      <c r="IA732" s="5"/>
    </row>
    <row r="733" spans="2:235" x14ac:dyDescent="0.3">
      <c r="B733" s="5"/>
      <c r="C733" s="12"/>
      <c r="D733" s="10"/>
      <c r="E733" s="10"/>
      <c r="HZ733" s="5"/>
      <c r="IA733" s="5"/>
    </row>
    <row r="734" spans="2:235" x14ac:dyDescent="0.3">
      <c r="B734" s="5"/>
      <c r="C734" s="12"/>
      <c r="D734" s="10"/>
      <c r="E734" s="10"/>
      <c r="HZ734" s="5"/>
      <c r="IA734" s="5"/>
    </row>
    <row r="735" spans="2:235" x14ac:dyDescent="0.3">
      <c r="B735" s="5"/>
      <c r="C735" s="12"/>
      <c r="D735" s="10"/>
      <c r="E735" s="10"/>
      <c r="HZ735" s="5"/>
      <c r="IA735" s="5"/>
    </row>
    <row r="736" spans="2:235" x14ac:dyDescent="0.3">
      <c r="B736" s="5"/>
      <c r="C736" s="12"/>
      <c r="D736" s="10"/>
      <c r="E736" s="10"/>
      <c r="HZ736" s="5"/>
      <c r="IA736" s="5"/>
    </row>
    <row r="737" spans="2:235" x14ac:dyDescent="0.3">
      <c r="B737" s="5"/>
      <c r="C737" s="12"/>
      <c r="D737" s="10"/>
      <c r="E737" s="10"/>
      <c r="HZ737" s="5"/>
      <c r="IA737" s="5"/>
    </row>
    <row r="738" spans="2:235" x14ac:dyDescent="0.3">
      <c r="B738" s="5"/>
      <c r="C738" s="12"/>
      <c r="D738" s="10"/>
      <c r="E738" s="10"/>
      <c r="HZ738" s="5"/>
      <c r="IA738" s="5"/>
    </row>
    <row r="739" spans="2:235" x14ac:dyDescent="0.3">
      <c r="B739" s="5"/>
      <c r="C739" s="12"/>
      <c r="D739" s="10"/>
      <c r="E739" s="10"/>
      <c r="HZ739" s="5"/>
      <c r="IA739" s="5"/>
    </row>
    <row r="740" spans="2:235" x14ac:dyDescent="0.3">
      <c r="B740" s="5"/>
      <c r="C740" s="12"/>
      <c r="D740" s="10"/>
      <c r="E740" s="10"/>
      <c r="HZ740" s="5"/>
      <c r="IA740" s="5"/>
    </row>
    <row r="741" spans="2:235" x14ac:dyDescent="0.3">
      <c r="B741" s="5"/>
      <c r="C741" s="12"/>
      <c r="D741" s="10"/>
      <c r="E741" s="10"/>
      <c r="HZ741" s="5"/>
      <c r="IA741" s="5"/>
    </row>
    <row r="742" spans="2:235" x14ac:dyDescent="0.3">
      <c r="B742" s="5"/>
      <c r="C742" s="12"/>
      <c r="D742" s="10"/>
      <c r="E742" s="10"/>
      <c r="HZ742" s="5"/>
      <c r="IA742" s="5"/>
    </row>
    <row r="743" spans="2:235" x14ac:dyDescent="0.3">
      <c r="B743" s="5"/>
      <c r="C743" s="12"/>
      <c r="D743" s="10"/>
      <c r="E743" s="10"/>
      <c r="HZ743" s="5"/>
      <c r="IA743" s="5"/>
    </row>
    <row r="744" spans="2:235" x14ac:dyDescent="0.3">
      <c r="B744" s="5"/>
      <c r="C744" s="12"/>
      <c r="D744" s="10"/>
      <c r="E744" s="10"/>
      <c r="HZ744" s="5"/>
      <c r="IA744" s="5"/>
    </row>
    <row r="745" spans="2:235" x14ac:dyDescent="0.3">
      <c r="B745" s="5"/>
      <c r="C745" s="12"/>
      <c r="D745" s="10"/>
      <c r="E745" s="10"/>
      <c r="HZ745" s="5"/>
      <c r="IA745" s="5"/>
    </row>
    <row r="746" spans="2:235" x14ac:dyDescent="0.3">
      <c r="B746" s="5"/>
      <c r="C746" s="12"/>
      <c r="D746" s="10"/>
      <c r="E746" s="10"/>
      <c r="HZ746" s="5"/>
      <c r="IA746" s="5"/>
    </row>
    <row r="747" spans="2:235" x14ac:dyDescent="0.3">
      <c r="B747" s="5"/>
      <c r="C747" s="12"/>
      <c r="D747" s="10"/>
      <c r="E747" s="10"/>
      <c r="HZ747" s="5"/>
      <c r="IA747" s="5"/>
    </row>
    <row r="748" spans="2:235" x14ac:dyDescent="0.3">
      <c r="B748" s="5"/>
      <c r="C748" s="12"/>
      <c r="D748" s="10"/>
      <c r="E748" s="10"/>
      <c r="HZ748" s="5"/>
      <c r="IA748" s="5"/>
    </row>
    <row r="749" spans="2:235" x14ac:dyDescent="0.3">
      <c r="B749" s="5"/>
      <c r="C749" s="12"/>
      <c r="D749" s="10"/>
      <c r="E749" s="10"/>
      <c r="HZ749" s="5"/>
      <c r="IA749" s="5"/>
    </row>
    <row r="750" spans="2:235" x14ac:dyDescent="0.3">
      <c r="B750" s="5"/>
      <c r="C750" s="12"/>
      <c r="D750" s="10"/>
      <c r="E750" s="10"/>
      <c r="HZ750" s="5"/>
      <c r="IA750" s="5"/>
    </row>
    <row r="751" spans="2:235" x14ac:dyDescent="0.3">
      <c r="B751" s="5"/>
      <c r="C751" s="12"/>
      <c r="D751" s="10"/>
      <c r="E751" s="10"/>
      <c r="HZ751" s="5"/>
      <c r="IA751" s="5"/>
    </row>
    <row r="752" spans="2:235" x14ac:dyDescent="0.3">
      <c r="B752" s="5"/>
      <c r="C752" s="12"/>
      <c r="D752" s="10"/>
      <c r="E752" s="10"/>
      <c r="HZ752" s="5"/>
      <c r="IA752" s="5"/>
    </row>
    <row r="753" spans="2:235" x14ac:dyDescent="0.3">
      <c r="B753" s="5"/>
      <c r="C753" s="12"/>
      <c r="D753" s="10"/>
      <c r="E753" s="10"/>
      <c r="HZ753" s="5"/>
      <c r="IA753" s="5"/>
    </row>
    <row r="754" spans="2:235" x14ac:dyDescent="0.3">
      <c r="B754" s="5"/>
      <c r="C754" s="12"/>
      <c r="D754" s="10"/>
      <c r="E754" s="10"/>
      <c r="HZ754" s="5"/>
      <c r="IA754" s="5"/>
    </row>
    <row r="755" spans="2:235" x14ac:dyDescent="0.3">
      <c r="B755" s="5"/>
      <c r="C755" s="12"/>
      <c r="D755" s="10"/>
      <c r="E755" s="10"/>
      <c r="HZ755" s="5"/>
      <c r="IA755" s="5"/>
    </row>
    <row r="756" spans="2:235" x14ac:dyDescent="0.3">
      <c r="B756" s="5"/>
      <c r="C756" s="12"/>
      <c r="D756" s="10"/>
      <c r="E756" s="10"/>
      <c r="HZ756" s="5"/>
      <c r="IA756" s="5"/>
    </row>
    <row r="757" spans="2:235" x14ac:dyDescent="0.3">
      <c r="B757" s="5"/>
      <c r="C757" s="12"/>
      <c r="D757" s="10"/>
      <c r="E757" s="10"/>
      <c r="HZ757" s="5"/>
      <c r="IA757" s="5"/>
    </row>
    <row r="758" spans="2:235" x14ac:dyDescent="0.3">
      <c r="B758" s="5"/>
      <c r="C758" s="12"/>
      <c r="D758" s="10"/>
      <c r="E758" s="10"/>
      <c r="HZ758" s="5"/>
      <c r="IA758" s="5"/>
    </row>
    <row r="759" spans="2:235" x14ac:dyDescent="0.3">
      <c r="B759" s="5"/>
      <c r="C759" s="12"/>
      <c r="D759" s="10"/>
      <c r="E759" s="10"/>
      <c r="HZ759" s="5"/>
      <c r="IA759" s="5"/>
    </row>
    <row r="760" spans="2:235" x14ac:dyDescent="0.3">
      <c r="B760" s="5"/>
      <c r="C760" s="12"/>
      <c r="D760" s="10"/>
      <c r="E760" s="10"/>
      <c r="HZ760" s="5"/>
      <c r="IA760" s="5"/>
    </row>
    <row r="761" spans="2:235" x14ac:dyDescent="0.3">
      <c r="B761" s="5"/>
      <c r="C761" s="12"/>
      <c r="D761" s="10"/>
      <c r="E761" s="10"/>
      <c r="HZ761" s="5"/>
      <c r="IA761" s="5"/>
    </row>
    <row r="762" spans="2:235" x14ac:dyDescent="0.3">
      <c r="B762" s="5"/>
      <c r="C762" s="12"/>
      <c r="D762" s="10"/>
      <c r="E762" s="10"/>
      <c r="HZ762" s="5"/>
      <c r="IA762" s="5"/>
    </row>
    <row r="763" spans="2:235" x14ac:dyDescent="0.3">
      <c r="B763" s="5"/>
      <c r="C763" s="12"/>
      <c r="D763" s="10"/>
      <c r="E763" s="10"/>
      <c r="HZ763" s="5"/>
      <c r="IA763" s="5"/>
    </row>
    <row r="764" spans="2:235" x14ac:dyDescent="0.3">
      <c r="B764" s="5"/>
      <c r="C764" s="12"/>
      <c r="D764" s="10"/>
      <c r="E764" s="10"/>
      <c r="HZ764" s="5"/>
      <c r="IA764" s="5"/>
    </row>
    <row r="765" spans="2:235" x14ac:dyDescent="0.3">
      <c r="B765" s="5"/>
      <c r="C765" s="12"/>
      <c r="D765" s="10"/>
      <c r="E765" s="10"/>
      <c r="HZ765" s="5"/>
      <c r="IA765" s="5"/>
    </row>
    <row r="766" spans="2:235" x14ac:dyDescent="0.3">
      <c r="B766" s="5"/>
      <c r="C766" s="12"/>
      <c r="D766" s="10"/>
      <c r="E766" s="10"/>
      <c r="HZ766" s="5"/>
      <c r="IA766" s="5"/>
    </row>
    <row r="767" spans="2:235" x14ac:dyDescent="0.3">
      <c r="B767" s="5"/>
      <c r="C767" s="12"/>
      <c r="D767" s="10"/>
      <c r="E767" s="10"/>
      <c r="HZ767" s="5"/>
      <c r="IA767" s="5"/>
    </row>
    <row r="768" spans="2:235" x14ac:dyDescent="0.3">
      <c r="B768" s="5"/>
      <c r="C768" s="12"/>
      <c r="D768" s="10"/>
      <c r="E768" s="10"/>
      <c r="HZ768" s="5"/>
      <c r="IA768" s="5"/>
    </row>
    <row r="769" spans="2:235" x14ac:dyDescent="0.3">
      <c r="B769" s="5"/>
      <c r="C769" s="12"/>
      <c r="D769" s="10"/>
      <c r="E769" s="10"/>
      <c r="HZ769" s="5"/>
      <c r="IA769" s="5"/>
    </row>
    <row r="770" spans="2:235" x14ac:dyDescent="0.3">
      <c r="B770" s="5"/>
      <c r="C770" s="12"/>
      <c r="D770" s="10"/>
      <c r="E770" s="10"/>
      <c r="HZ770" s="5"/>
      <c r="IA770" s="5"/>
    </row>
    <row r="771" spans="2:235" x14ac:dyDescent="0.3">
      <c r="B771" s="5"/>
      <c r="C771" s="12"/>
      <c r="D771" s="10"/>
      <c r="E771" s="10"/>
      <c r="HZ771" s="5"/>
      <c r="IA771" s="5"/>
    </row>
    <row r="772" spans="2:235" x14ac:dyDescent="0.3">
      <c r="B772" s="5"/>
      <c r="C772" s="12"/>
      <c r="D772" s="10"/>
      <c r="E772" s="10"/>
      <c r="HZ772" s="5"/>
      <c r="IA772" s="5"/>
    </row>
    <row r="773" spans="2:235" x14ac:dyDescent="0.3">
      <c r="B773" s="5"/>
      <c r="C773" s="12"/>
      <c r="D773" s="10"/>
      <c r="E773" s="10"/>
      <c r="HZ773" s="5"/>
      <c r="IA773" s="5"/>
    </row>
    <row r="774" spans="2:235" x14ac:dyDescent="0.3">
      <c r="B774" s="5"/>
      <c r="C774" s="12"/>
      <c r="D774" s="10"/>
      <c r="E774" s="10"/>
      <c r="HZ774" s="5"/>
      <c r="IA774" s="5"/>
    </row>
    <row r="775" spans="2:235" x14ac:dyDescent="0.3">
      <c r="B775" s="5"/>
      <c r="C775" s="12"/>
      <c r="D775" s="10"/>
      <c r="E775" s="10"/>
      <c r="HZ775" s="5"/>
      <c r="IA775" s="5"/>
    </row>
    <row r="776" spans="2:235" x14ac:dyDescent="0.3">
      <c r="B776" s="5"/>
      <c r="C776" s="12"/>
      <c r="D776" s="10"/>
      <c r="E776" s="10"/>
      <c r="HZ776" s="5"/>
      <c r="IA776" s="5"/>
    </row>
    <row r="777" spans="2:235" x14ac:dyDescent="0.3">
      <c r="B777" s="5"/>
      <c r="C777" s="12"/>
      <c r="D777" s="10"/>
      <c r="E777" s="10"/>
      <c r="HZ777" s="5"/>
      <c r="IA777" s="5"/>
    </row>
    <row r="778" spans="2:235" x14ac:dyDescent="0.3">
      <c r="B778" s="5"/>
      <c r="C778" s="12"/>
      <c r="D778" s="10"/>
      <c r="E778" s="10"/>
      <c r="HZ778" s="5"/>
      <c r="IA778" s="5"/>
    </row>
    <row r="779" spans="2:235" x14ac:dyDescent="0.3">
      <c r="B779" s="5"/>
      <c r="C779" s="12"/>
      <c r="D779" s="10"/>
      <c r="E779" s="10"/>
      <c r="HZ779" s="5"/>
      <c r="IA779" s="5"/>
    </row>
    <row r="780" spans="2:235" x14ac:dyDescent="0.3">
      <c r="B780" s="5"/>
      <c r="C780" s="12"/>
      <c r="D780" s="10"/>
      <c r="E780" s="10"/>
      <c r="HZ780" s="5"/>
      <c r="IA780" s="5"/>
    </row>
    <row r="781" spans="2:235" x14ac:dyDescent="0.3">
      <c r="B781" s="5"/>
      <c r="C781" s="12"/>
      <c r="D781" s="10"/>
      <c r="E781" s="10"/>
      <c r="HZ781" s="5"/>
      <c r="IA781" s="5"/>
    </row>
    <row r="782" spans="2:235" x14ac:dyDescent="0.3">
      <c r="B782" s="5"/>
      <c r="C782" s="12"/>
      <c r="D782" s="10"/>
      <c r="E782" s="10"/>
      <c r="HZ782" s="5"/>
      <c r="IA782" s="5"/>
    </row>
    <row r="783" spans="2:235" x14ac:dyDescent="0.3">
      <c r="B783" s="5"/>
      <c r="C783" s="12"/>
      <c r="D783" s="10"/>
      <c r="E783" s="10"/>
      <c r="HZ783" s="5"/>
      <c r="IA783" s="5"/>
    </row>
    <row r="784" spans="2:235" x14ac:dyDescent="0.3">
      <c r="B784" s="5"/>
      <c r="C784" s="12"/>
      <c r="D784" s="10"/>
      <c r="E784" s="10"/>
      <c r="HZ784" s="5"/>
      <c r="IA784" s="5"/>
    </row>
    <row r="785" spans="2:235" x14ac:dyDescent="0.3">
      <c r="B785" s="5"/>
      <c r="C785" s="12"/>
      <c r="D785" s="10"/>
      <c r="E785" s="10"/>
      <c r="HZ785" s="5"/>
      <c r="IA785" s="5"/>
    </row>
    <row r="786" spans="2:235" x14ac:dyDescent="0.3">
      <c r="B786" s="5"/>
      <c r="C786" s="12"/>
      <c r="D786" s="10"/>
      <c r="E786" s="10"/>
      <c r="HZ786" s="5"/>
      <c r="IA786" s="5"/>
    </row>
    <row r="787" spans="2:235" x14ac:dyDescent="0.3">
      <c r="B787" s="5"/>
      <c r="C787" s="12"/>
      <c r="D787" s="10"/>
      <c r="E787" s="10"/>
      <c r="HZ787" s="5"/>
      <c r="IA787" s="5"/>
    </row>
    <row r="788" spans="2:235" x14ac:dyDescent="0.3">
      <c r="B788" s="5"/>
      <c r="C788" s="12"/>
      <c r="D788" s="10"/>
      <c r="E788" s="10"/>
      <c r="HZ788" s="5"/>
      <c r="IA788" s="5"/>
    </row>
    <row r="789" spans="2:235" x14ac:dyDescent="0.3">
      <c r="B789" s="5"/>
      <c r="C789" s="12"/>
      <c r="D789" s="10"/>
      <c r="E789" s="10"/>
      <c r="HZ789" s="5"/>
      <c r="IA789" s="5"/>
    </row>
    <row r="790" spans="2:235" x14ac:dyDescent="0.3">
      <c r="B790" s="5"/>
      <c r="C790" s="12"/>
      <c r="D790" s="10"/>
      <c r="E790" s="10"/>
      <c r="HZ790" s="5"/>
      <c r="IA790" s="5"/>
    </row>
    <row r="791" spans="2:235" x14ac:dyDescent="0.3">
      <c r="B791" s="5"/>
      <c r="C791" s="12"/>
      <c r="D791" s="10"/>
      <c r="E791" s="10"/>
      <c r="HZ791" s="5"/>
      <c r="IA791" s="5"/>
    </row>
    <row r="792" spans="2:235" x14ac:dyDescent="0.3">
      <c r="B792" s="5"/>
      <c r="C792" s="12"/>
      <c r="D792" s="10"/>
      <c r="E792" s="10"/>
      <c r="HZ792" s="5"/>
      <c r="IA792" s="5"/>
    </row>
    <row r="793" spans="2:235" x14ac:dyDescent="0.3">
      <c r="B793" s="5"/>
      <c r="C793" s="12"/>
      <c r="D793" s="10"/>
      <c r="E793" s="10"/>
      <c r="HZ793" s="5"/>
      <c r="IA793" s="5"/>
    </row>
    <row r="794" spans="2:235" x14ac:dyDescent="0.3">
      <c r="B794" s="5"/>
      <c r="C794" s="12"/>
      <c r="D794" s="10"/>
      <c r="E794" s="10"/>
      <c r="HZ794" s="5"/>
      <c r="IA794" s="5"/>
    </row>
    <row r="795" spans="2:235" x14ac:dyDescent="0.3">
      <c r="B795" s="5"/>
      <c r="C795" s="12"/>
      <c r="D795" s="10"/>
      <c r="E795" s="10"/>
      <c r="HZ795" s="5"/>
      <c r="IA795" s="5"/>
    </row>
    <row r="796" spans="2:235" x14ac:dyDescent="0.3">
      <c r="B796" s="5"/>
      <c r="C796" s="12"/>
      <c r="D796" s="10"/>
      <c r="E796" s="10"/>
      <c r="HZ796" s="5"/>
      <c r="IA796" s="5"/>
    </row>
    <row r="797" spans="2:235" x14ac:dyDescent="0.3">
      <c r="B797" s="5"/>
      <c r="C797" s="12"/>
      <c r="D797" s="10"/>
      <c r="E797" s="10"/>
      <c r="HZ797" s="5"/>
      <c r="IA797" s="5"/>
    </row>
    <row r="798" spans="2:235" x14ac:dyDescent="0.3">
      <c r="B798" s="5"/>
      <c r="C798" s="12"/>
      <c r="D798" s="10"/>
      <c r="E798" s="10"/>
      <c r="HZ798" s="5"/>
      <c r="IA798" s="5"/>
    </row>
    <row r="799" spans="2:235" x14ac:dyDescent="0.3">
      <c r="B799" s="5"/>
      <c r="C799" s="12"/>
      <c r="D799" s="10"/>
      <c r="E799" s="10"/>
      <c r="HZ799" s="5"/>
      <c r="IA799" s="5"/>
    </row>
    <row r="800" spans="2:235" x14ac:dyDescent="0.3">
      <c r="B800" s="5"/>
      <c r="C800" s="12"/>
      <c r="D800" s="10"/>
      <c r="E800" s="10"/>
      <c r="HZ800" s="5"/>
      <c r="IA800" s="5"/>
    </row>
    <row r="801" spans="2:235" x14ac:dyDescent="0.3">
      <c r="B801" s="5"/>
      <c r="C801" s="12"/>
      <c r="D801" s="10"/>
      <c r="E801" s="10"/>
      <c r="HZ801" s="5"/>
      <c r="IA801" s="5"/>
    </row>
    <row r="802" spans="2:235" x14ac:dyDescent="0.3">
      <c r="B802" s="5"/>
      <c r="C802" s="12"/>
      <c r="D802" s="10"/>
      <c r="E802" s="10"/>
      <c r="HZ802" s="5"/>
      <c r="IA802" s="5"/>
    </row>
    <row r="803" spans="2:235" x14ac:dyDescent="0.3">
      <c r="B803" s="5"/>
      <c r="C803" s="12"/>
      <c r="D803" s="10"/>
      <c r="E803" s="10"/>
      <c r="HZ803" s="5"/>
      <c r="IA803" s="5"/>
    </row>
    <row r="804" spans="2:235" x14ac:dyDescent="0.3">
      <c r="B804" s="5"/>
      <c r="C804" s="12"/>
      <c r="D804" s="10"/>
      <c r="E804" s="10"/>
      <c r="HZ804" s="5"/>
      <c r="IA804" s="5"/>
    </row>
    <row r="805" spans="2:235" x14ac:dyDescent="0.3">
      <c r="B805" s="5"/>
      <c r="C805" s="12"/>
      <c r="D805" s="10"/>
      <c r="E805" s="10"/>
      <c r="HZ805" s="5"/>
      <c r="IA805" s="5"/>
    </row>
    <row r="806" spans="2:235" x14ac:dyDescent="0.3">
      <c r="B806" s="5"/>
      <c r="C806" s="12"/>
      <c r="D806" s="10"/>
      <c r="E806" s="10"/>
      <c r="HZ806" s="5"/>
      <c r="IA806" s="5"/>
    </row>
    <row r="807" spans="2:235" x14ac:dyDescent="0.3">
      <c r="B807" s="5"/>
      <c r="C807" s="12"/>
      <c r="D807" s="10"/>
      <c r="E807" s="10"/>
      <c r="HZ807" s="5"/>
      <c r="IA807" s="5"/>
    </row>
    <row r="808" spans="2:235" x14ac:dyDescent="0.3">
      <c r="B808" s="5"/>
      <c r="C808" s="12"/>
      <c r="D808" s="10"/>
      <c r="E808" s="10"/>
      <c r="HZ808" s="5"/>
      <c r="IA808" s="5"/>
    </row>
    <row r="809" spans="2:235" x14ac:dyDescent="0.3">
      <c r="B809" s="5"/>
      <c r="C809" s="12"/>
      <c r="D809" s="10"/>
      <c r="E809" s="10"/>
      <c r="HZ809" s="5"/>
      <c r="IA809" s="5"/>
    </row>
    <row r="810" spans="2:235" x14ac:dyDescent="0.3">
      <c r="B810" s="5"/>
      <c r="C810" s="12"/>
      <c r="D810" s="10"/>
      <c r="E810" s="10"/>
      <c r="HZ810" s="5"/>
      <c r="IA810" s="5"/>
    </row>
    <row r="811" spans="2:235" x14ac:dyDescent="0.3">
      <c r="B811" s="5"/>
      <c r="C811" s="12"/>
      <c r="D811" s="10"/>
      <c r="E811" s="10"/>
      <c r="HZ811" s="5"/>
      <c r="IA811" s="5"/>
    </row>
    <row r="812" spans="2:235" x14ac:dyDescent="0.3">
      <c r="B812" s="5"/>
      <c r="C812" s="12"/>
      <c r="D812" s="10"/>
      <c r="E812" s="10"/>
      <c r="HZ812" s="5"/>
      <c r="IA812" s="5"/>
    </row>
    <row r="813" spans="2:235" x14ac:dyDescent="0.3">
      <c r="B813" s="5"/>
      <c r="C813" s="12"/>
      <c r="D813" s="10"/>
      <c r="E813" s="10"/>
      <c r="HZ813" s="5"/>
      <c r="IA813" s="5"/>
    </row>
    <row r="814" spans="2:235" x14ac:dyDescent="0.3">
      <c r="B814" s="5"/>
      <c r="C814" s="12"/>
      <c r="D814" s="10"/>
      <c r="E814" s="10"/>
      <c r="HZ814" s="5"/>
      <c r="IA814" s="5"/>
    </row>
    <row r="815" spans="2:235" x14ac:dyDescent="0.3">
      <c r="B815" s="5"/>
      <c r="C815" s="12"/>
      <c r="D815" s="10"/>
      <c r="E815" s="10"/>
      <c r="HZ815" s="5"/>
      <c r="IA815" s="5"/>
    </row>
    <row r="816" spans="2:235" x14ac:dyDescent="0.3">
      <c r="B816" s="5"/>
      <c r="C816" s="12"/>
      <c r="D816" s="10"/>
      <c r="E816" s="10"/>
      <c r="HZ816" s="5"/>
      <c r="IA816" s="5"/>
    </row>
    <row r="817" spans="2:235" x14ac:dyDescent="0.3">
      <c r="B817" s="5"/>
      <c r="C817" s="12"/>
      <c r="D817" s="10"/>
      <c r="E817" s="10"/>
      <c r="HZ817" s="5"/>
      <c r="IA817" s="5"/>
    </row>
    <row r="818" spans="2:235" x14ac:dyDescent="0.3">
      <c r="B818" s="5"/>
      <c r="C818" s="12"/>
      <c r="D818" s="10"/>
      <c r="E818" s="10"/>
      <c r="HZ818" s="5"/>
      <c r="IA818" s="5"/>
    </row>
    <row r="819" spans="2:235" x14ac:dyDescent="0.3">
      <c r="B819" s="5"/>
      <c r="C819" s="12"/>
      <c r="D819" s="10"/>
      <c r="E819" s="10"/>
      <c r="HZ819" s="5"/>
      <c r="IA819" s="5"/>
    </row>
    <row r="820" spans="2:235" x14ac:dyDescent="0.3">
      <c r="B820" s="5"/>
      <c r="C820" s="12"/>
      <c r="D820" s="10"/>
      <c r="E820" s="10"/>
      <c r="HZ820" s="5"/>
      <c r="IA820" s="5"/>
    </row>
    <row r="821" spans="2:235" x14ac:dyDescent="0.3">
      <c r="B821" s="5"/>
      <c r="C821" s="12"/>
      <c r="D821" s="10"/>
      <c r="E821" s="10"/>
      <c r="HZ821" s="5"/>
      <c r="IA821" s="5"/>
    </row>
    <row r="822" spans="2:235" x14ac:dyDescent="0.3">
      <c r="B822" s="5"/>
      <c r="C822" s="12"/>
      <c r="D822" s="10"/>
      <c r="E822" s="10"/>
      <c r="HZ822" s="5"/>
      <c r="IA822" s="5"/>
    </row>
    <row r="823" spans="2:235" x14ac:dyDescent="0.3">
      <c r="B823" s="5"/>
      <c r="C823" s="12"/>
      <c r="D823" s="10"/>
      <c r="E823" s="10"/>
      <c r="HZ823" s="5"/>
      <c r="IA823" s="5"/>
    </row>
    <row r="824" spans="2:235" x14ac:dyDescent="0.3">
      <c r="B824" s="5"/>
      <c r="C824" s="12"/>
      <c r="D824" s="10"/>
      <c r="E824" s="10"/>
      <c r="HZ824" s="5"/>
      <c r="IA824" s="5"/>
    </row>
    <row r="825" spans="2:235" x14ac:dyDescent="0.3">
      <c r="B825" s="5"/>
      <c r="C825" s="12"/>
      <c r="D825" s="10"/>
      <c r="E825" s="10"/>
      <c r="HZ825" s="5"/>
      <c r="IA825" s="5"/>
    </row>
    <row r="826" spans="2:235" x14ac:dyDescent="0.3">
      <c r="B826" s="5"/>
      <c r="C826" s="12"/>
      <c r="D826" s="10"/>
      <c r="E826" s="10"/>
      <c r="HZ826" s="5"/>
      <c r="IA826" s="5"/>
    </row>
    <row r="827" spans="2:235" x14ac:dyDescent="0.3">
      <c r="B827" s="5"/>
      <c r="C827" s="12"/>
      <c r="D827" s="10"/>
      <c r="E827" s="10"/>
      <c r="HZ827" s="5"/>
      <c r="IA827" s="5"/>
    </row>
    <row r="828" spans="2:235" x14ac:dyDescent="0.3">
      <c r="B828" s="5"/>
      <c r="C828" s="12"/>
      <c r="D828" s="10"/>
      <c r="E828" s="10"/>
      <c r="HZ828" s="5"/>
      <c r="IA828" s="5"/>
    </row>
    <row r="829" spans="2:235" x14ac:dyDescent="0.3">
      <c r="B829" s="5"/>
      <c r="C829" s="12"/>
      <c r="D829" s="10"/>
      <c r="E829" s="10"/>
      <c r="HZ829" s="5"/>
      <c r="IA829" s="5"/>
    </row>
    <row r="830" spans="2:235" x14ac:dyDescent="0.3">
      <c r="B830" s="5"/>
      <c r="C830" s="12"/>
      <c r="D830" s="10"/>
      <c r="E830" s="10"/>
      <c r="HZ830" s="5"/>
      <c r="IA830" s="5"/>
    </row>
    <row r="831" spans="2:235" x14ac:dyDescent="0.3">
      <c r="B831" s="5"/>
      <c r="C831" s="12"/>
      <c r="D831" s="10"/>
      <c r="E831" s="10"/>
      <c r="HZ831" s="5"/>
      <c r="IA831" s="5"/>
    </row>
    <row r="832" spans="2:235" x14ac:dyDescent="0.3">
      <c r="B832" s="5"/>
      <c r="C832" s="12"/>
      <c r="D832" s="10"/>
      <c r="E832" s="10"/>
      <c r="HZ832" s="5"/>
      <c r="IA832" s="5"/>
    </row>
    <row r="833" spans="2:235" x14ac:dyDescent="0.3">
      <c r="B833" s="5"/>
      <c r="C833" s="12"/>
      <c r="D833" s="10"/>
      <c r="E833" s="10"/>
      <c r="HZ833" s="5"/>
      <c r="IA833" s="5"/>
    </row>
    <row r="834" spans="2:235" x14ac:dyDescent="0.3">
      <c r="B834" s="5"/>
      <c r="C834" s="12"/>
      <c r="D834" s="10"/>
      <c r="E834" s="10"/>
      <c r="HZ834" s="5"/>
      <c r="IA834" s="5"/>
    </row>
    <row r="835" spans="2:235" x14ac:dyDescent="0.3">
      <c r="B835" s="5"/>
      <c r="C835" s="12"/>
      <c r="D835" s="10"/>
      <c r="E835" s="10"/>
      <c r="HZ835" s="5"/>
      <c r="IA835" s="5"/>
    </row>
    <row r="836" spans="2:235" x14ac:dyDescent="0.3">
      <c r="B836" s="5"/>
      <c r="C836" s="12"/>
      <c r="D836" s="10"/>
      <c r="E836" s="10"/>
      <c r="HZ836" s="5"/>
      <c r="IA836" s="5"/>
    </row>
    <row r="837" spans="2:235" x14ac:dyDescent="0.3">
      <c r="B837" s="5"/>
      <c r="C837" s="12"/>
      <c r="D837" s="10"/>
      <c r="E837" s="10"/>
      <c r="HZ837" s="5"/>
      <c r="IA837" s="5"/>
    </row>
    <row r="838" spans="2:235" x14ac:dyDescent="0.3">
      <c r="B838" s="5"/>
      <c r="C838" s="12"/>
      <c r="D838" s="10"/>
      <c r="E838" s="10"/>
      <c r="HZ838" s="5"/>
      <c r="IA838" s="5"/>
    </row>
    <row r="839" spans="2:235" x14ac:dyDescent="0.3">
      <c r="B839" s="5"/>
      <c r="C839" s="12"/>
      <c r="D839" s="10"/>
      <c r="E839" s="10"/>
      <c r="HZ839" s="5"/>
      <c r="IA839" s="5"/>
    </row>
    <row r="840" spans="2:235" x14ac:dyDescent="0.3">
      <c r="B840" s="5"/>
      <c r="C840" s="12"/>
      <c r="D840" s="10"/>
      <c r="E840" s="10"/>
      <c r="HZ840" s="5"/>
      <c r="IA840" s="5"/>
    </row>
    <row r="841" spans="2:235" x14ac:dyDescent="0.3">
      <c r="B841" s="5"/>
      <c r="C841" s="12"/>
      <c r="D841" s="10"/>
      <c r="E841" s="10"/>
      <c r="HZ841" s="5"/>
      <c r="IA841" s="5"/>
    </row>
    <row r="842" spans="2:235" x14ac:dyDescent="0.3">
      <c r="B842" s="5"/>
      <c r="C842" s="12"/>
      <c r="D842" s="10"/>
      <c r="E842" s="10"/>
      <c r="HZ842" s="5"/>
      <c r="IA842" s="5"/>
    </row>
    <row r="843" spans="2:235" x14ac:dyDescent="0.3">
      <c r="B843" s="5"/>
      <c r="C843" s="12"/>
      <c r="D843" s="10"/>
      <c r="E843" s="10"/>
      <c r="HZ843" s="5"/>
      <c r="IA843" s="5"/>
    </row>
    <row r="844" spans="2:235" x14ac:dyDescent="0.3">
      <c r="B844" s="5"/>
      <c r="C844" s="12"/>
      <c r="D844" s="10"/>
      <c r="E844" s="10"/>
      <c r="HZ844" s="5"/>
      <c r="IA844" s="5"/>
    </row>
    <row r="845" spans="2:235" x14ac:dyDescent="0.3">
      <c r="B845" s="5"/>
      <c r="C845" s="12"/>
      <c r="D845" s="10"/>
      <c r="E845" s="10"/>
      <c r="HZ845" s="5"/>
      <c r="IA845" s="5"/>
    </row>
    <row r="846" spans="2:235" x14ac:dyDescent="0.3">
      <c r="B846" s="5"/>
      <c r="C846" s="12"/>
      <c r="D846" s="10"/>
      <c r="E846" s="10"/>
      <c r="HZ846" s="5"/>
      <c r="IA846" s="5"/>
    </row>
    <row r="847" spans="2:235" x14ac:dyDescent="0.3">
      <c r="B847" s="5"/>
      <c r="C847" s="12"/>
      <c r="D847" s="10"/>
      <c r="E847" s="10"/>
      <c r="HZ847" s="5"/>
      <c r="IA847" s="5"/>
    </row>
    <row r="848" spans="2:235" x14ac:dyDescent="0.3">
      <c r="B848" s="5"/>
      <c r="C848" s="12"/>
      <c r="D848" s="10"/>
      <c r="E848" s="10"/>
      <c r="HZ848" s="5"/>
      <c r="IA848" s="5"/>
    </row>
    <row r="849" spans="2:235" x14ac:dyDescent="0.3">
      <c r="B849" s="5"/>
      <c r="C849" s="12"/>
      <c r="D849" s="10"/>
      <c r="E849" s="10"/>
      <c r="HZ849" s="5"/>
      <c r="IA849" s="5"/>
    </row>
    <row r="850" spans="2:235" x14ac:dyDescent="0.3">
      <c r="B850" s="5"/>
      <c r="C850" s="12"/>
      <c r="D850" s="10"/>
      <c r="E850" s="10"/>
      <c r="HZ850" s="5"/>
      <c r="IA850" s="5"/>
    </row>
    <row r="851" spans="2:235" x14ac:dyDescent="0.3">
      <c r="B851" s="5"/>
      <c r="C851" s="12"/>
      <c r="D851" s="10"/>
      <c r="E851" s="10"/>
      <c r="HZ851" s="5"/>
      <c r="IA851" s="5"/>
    </row>
    <row r="852" spans="2:235" x14ac:dyDescent="0.3">
      <c r="B852" s="5"/>
      <c r="C852" s="12"/>
      <c r="D852" s="10"/>
      <c r="E852" s="10"/>
      <c r="HZ852" s="5"/>
      <c r="IA852" s="5"/>
    </row>
    <row r="853" spans="2:235" x14ac:dyDescent="0.3">
      <c r="B853" s="5"/>
      <c r="C853" s="12"/>
      <c r="D853" s="10"/>
      <c r="E853" s="10"/>
      <c r="HZ853" s="5"/>
      <c r="IA853" s="5"/>
    </row>
    <row r="854" spans="2:235" x14ac:dyDescent="0.3">
      <c r="B854" s="5"/>
      <c r="C854" s="12"/>
      <c r="D854" s="10"/>
      <c r="E854" s="10"/>
      <c r="HZ854" s="5"/>
      <c r="IA854" s="5"/>
    </row>
    <row r="855" spans="2:235" x14ac:dyDescent="0.3">
      <c r="B855" s="5"/>
      <c r="C855" s="12"/>
      <c r="D855" s="10"/>
      <c r="E855" s="10"/>
      <c r="HZ855" s="5"/>
      <c r="IA855" s="5"/>
    </row>
    <row r="856" spans="2:235" x14ac:dyDescent="0.3">
      <c r="B856" s="5"/>
      <c r="C856" s="12"/>
      <c r="D856" s="10"/>
      <c r="E856" s="10"/>
      <c r="HZ856" s="5"/>
      <c r="IA856" s="5"/>
    </row>
    <row r="857" spans="2:235" x14ac:dyDescent="0.3">
      <c r="B857" s="5"/>
      <c r="C857" s="12"/>
      <c r="D857" s="10"/>
      <c r="E857" s="10"/>
      <c r="HZ857" s="5"/>
      <c r="IA857" s="5"/>
    </row>
    <row r="858" spans="2:235" x14ac:dyDescent="0.3">
      <c r="B858" s="5"/>
      <c r="C858" s="12"/>
      <c r="D858" s="10"/>
      <c r="E858" s="10"/>
      <c r="HZ858" s="5"/>
      <c r="IA858" s="5"/>
    </row>
    <row r="859" spans="2:235" x14ac:dyDescent="0.3">
      <c r="B859" s="5"/>
      <c r="C859" s="12"/>
      <c r="D859" s="10"/>
      <c r="E859" s="10"/>
      <c r="HZ859" s="5"/>
      <c r="IA859" s="5"/>
    </row>
    <row r="860" spans="2:235" x14ac:dyDescent="0.3">
      <c r="B860" s="5"/>
      <c r="C860" s="12"/>
      <c r="D860" s="10"/>
      <c r="E860" s="10"/>
      <c r="HZ860" s="5"/>
      <c r="IA860" s="5"/>
    </row>
    <row r="861" spans="2:235" x14ac:dyDescent="0.3">
      <c r="B861" s="5"/>
      <c r="C861" s="12"/>
      <c r="D861" s="10"/>
      <c r="E861" s="10"/>
      <c r="HZ861" s="5"/>
      <c r="IA861" s="5"/>
    </row>
    <row r="862" spans="2:235" x14ac:dyDescent="0.3">
      <c r="B862" s="5"/>
      <c r="C862" s="12"/>
      <c r="D862" s="10"/>
      <c r="E862" s="10"/>
      <c r="HZ862" s="5"/>
      <c r="IA862" s="5"/>
    </row>
    <row r="863" spans="2:235" x14ac:dyDescent="0.3">
      <c r="B863" s="5"/>
      <c r="C863" s="12"/>
      <c r="D863" s="10"/>
      <c r="E863" s="10"/>
      <c r="HZ863" s="5"/>
      <c r="IA863" s="5"/>
    </row>
    <row r="864" spans="2:235" x14ac:dyDescent="0.3">
      <c r="B864" s="5"/>
      <c r="C864" s="12"/>
      <c r="D864" s="10"/>
      <c r="E864" s="10"/>
      <c r="HZ864" s="5"/>
      <c r="IA864" s="5"/>
    </row>
    <row r="865" spans="2:235" x14ac:dyDescent="0.3">
      <c r="B865" s="5"/>
      <c r="C865" s="12"/>
      <c r="D865" s="10"/>
      <c r="E865" s="10"/>
      <c r="HZ865" s="5"/>
      <c r="IA865" s="5"/>
    </row>
    <row r="866" spans="2:235" x14ac:dyDescent="0.3">
      <c r="B866" s="5"/>
      <c r="C866" s="12"/>
      <c r="D866" s="10"/>
      <c r="E866" s="10"/>
      <c r="HZ866" s="5"/>
      <c r="IA866" s="5"/>
    </row>
    <row r="867" spans="2:235" x14ac:dyDescent="0.3">
      <c r="B867" s="5"/>
      <c r="C867" s="12"/>
      <c r="D867" s="10"/>
      <c r="E867" s="10"/>
      <c r="HZ867" s="5"/>
      <c r="IA867" s="5"/>
    </row>
    <row r="868" spans="2:235" x14ac:dyDescent="0.3">
      <c r="B868" s="5"/>
      <c r="C868" s="12"/>
      <c r="D868" s="10"/>
      <c r="E868" s="10"/>
      <c r="HZ868" s="5"/>
      <c r="IA868" s="5"/>
    </row>
    <row r="869" spans="2:235" x14ac:dyDescent="0.3">
      <c r="B869" s="5"/>
      <c r="C869" s="12"/>
      <c r="D869" s="10"/>
      <c r="E869" s="10"/>
      <c r="HZ869" s="5"/>
      <c r="IA869" s="5"/>
    </row>
    <row r="870" spans="2:235" x14ac:dyDescent="0.3">
      <c r="B870" s="5"/>
      <c r="C870" s="12"/>
      <c r="D870" s="10"/>
      <c r="E870" s="10"/>
      <c r="HZ870" s="5"/>
      <c r="IA870" s="5"/>
    </row>
    <row r="871" spans="2:235" x14ac:dyDescent="0.3">
      <c r="B871" s="5"/>
      <c r="C871" s="12"/>
      <c r="D871" s="10"/>
      <c r="E871" s="10"/>
      <c r="HZ871" s="5"/>
      <c r="IA871" s="5"/>
    </row>
    <row r="872" spans="2:235" x14ac:dyDescent="0.3">
      <c r="B872" s="5"/>
      <c r="C872" s="12"/>
      <c r="D872" s="10"/>
      <c r="E872" s="10"/>
      <c r="HZ872" s="5"/>
      <c r="IA872" s="5"/>
    </row>
    <row r="873" spans="2:235" x14ac:dyDescent="0.3">
      <c r="B873" s="5"/>
      <c r="C873" s="12"/>
      <c r="D873" s="10"/>
      <c r="E873" s="10"/>
      <c r="HZ873" s="5"/>
      <c r="IA873" s="5"/>
    </row>
    <row r="874" spans="2:235" x14ac:dyDescent="0.3">
      <c r="B874" s="5"/>
      <c r="C874" s="12"/>
      <c r="D874" s="10"/>
      <c r="E874" s="10"/>
      <c r="HZ874" s="5"/>
      <c r="IA874" s="5"/>
    </row>
    <row r="875" spans="2:235" x14ac:dyDescent="0.3">
      <c r="B875" s="5"/>
      <c r="C875" s="12"/>
      <c r="D875" s="10"/>
      <c r="E875" s="10"/>
      <c r="HZ875" s="5"/>
      <c r="IA875" s="5"/>
    </row>
    <row r="876" spans="2:235" x14ac:dyDescent="0.3">
      <c r="B876" s="5"/>
      <c r="C876" s="12"/>
      <c r="D876" s="10"/>
      <c r="E876" s="10"/>
      <c r="HZ876" s="5"/>
      <c r="IA876" s="5"/>
    </row>
    <row r="877" spans="2:235" x14ac:dyDescent="0.3">
      <c r="B877" s="5"/>
      <c r="C877" s="12"/>
      <c r="D877" s="10"/>
      <c r="E877" s="10"/>
      <c r="HZ877" s="5"/>
      <c r="IA877" s="5"/>
    </row>
    <row r="878" spans="2:235" x14ac:dyDescent="0.3">
      <c r="B878" s="5"/>
      <c r="C878" s="12"/>
      <c r="D878" s="10"/>
      <c r="E878" s="10"/>
      <c r="HZ878" s="5"/>
      <c r="IA878" s="5"/>
    </row>
    <row r="879" spans="2:235" x14ac:dyDescent="0.3">
      <c r="B879" s="5"/>
      <c r="C879" s="12"/>
      <c r="D879" s="10"/>
      <c r="E879" s="10"/>
      <c r="HZ879" s="5"/>
      <c r="IA879" s="5"/>
    </row>
    <row r="880" spans="2:235" x14ac:dyDescent="0.3">
      <c r="B880" s="5"/>
      <c r="C880" s="12"/>
      <c r="D880" s="10"/>
      <c r="E880" s="10"/>
      <c r="HZ880" s="5"/>
      <c r="IA880" s="5"/>
    </row>
    <row r="881" spans="2:235" x14ac:dyDescent="0.3">
      <c r="B881" s="5"/>
      <c r="C881" s="12"/>
      <c r="D881" s="10"/>
      <c r="E881" s="10"/>
      <c r="HZ881" s="5"/>
      <c r="IA881" s="5"/>
    </row>
    <row r="882" spans="2:235" x14ac:dyDescent="0.3">
      <c r="B882" s="5"/>
      <c r="C882" s="12"/>
      <c r="D882" s="10"/>
      <c r="E882" s="10"/>
      <c r="HZ882" s="5"/>
      <c r="IA882" s="5"/>
    </row>
    <row r="883" spans="2:235" x14ac:dyDescent="0.3">
      <c r="B883" s="5"/>
      <c r="C883" s="12"/>
      <c r="D883" s="10"/>
      <c r="E883" s="10"/>
      <c r="HZ883" s="5"/>
      <c r="IA883" s="5"/>
    </row>
    <row r="884" spans="2:235" x14ac:dyDescent="0.3">
      <c r="B884" s="5"/>
      <c r="C884" s="12"/>
      <c r="D884" s="10"/>
      <c r="E884" s="10"/>
      <c r="HZ884" s="5"/>
      <c r="IA884" s="5"/>
    </row>
    <row r="885" spans="2:235" x14ac:dyDescent="0.3">
      <c r="B885" s="5"/>
      <c r="C885" s="12"/>
      <c r="D885" s="10"/>
      <c r="E885" s="10"/>
      <c r="HZ885" s="5"/>
      <c r="IA885" s="5"/>
    </row>
    <row r="886" spans="2:235" x14ac:dyDescent="0.3">
      <c r="B886" s="5"/>
      <c r="C886" s="12"/>
      <c r="D886" s="10"/>
      <c r="E886" s="10"/>
      <c r="HZ886" s="5"/>
      <c r="IA886" s="5"/>
    </row>
    <row r="887" spans="2:235" x14ac:dyDescent="0.3">
      <c r="B887" s="5"/>
      <c r="C887" s="12"/>
      <c r="D887" s="10"/>
      <c r="E887" s="10"/>
      <c r="HZ887" s="5"/>
      <c r="IA887" s="5"/>
    </row>
    <row r="888" spans="2:235" x14ac:dyDescent="0.3">
      <c r="B888" s="5"/>
      <c r="C888" s="12"/>
      <c r="D888" s="10"/>
      <c r="E888" s="10"/>
      <c r="HZ888" s="5"/>
      <c r="IA888" s="5"/>
    </row>
    <row r="889" spans="2:235" x14ac:dyDescent="0.3">
      <c r="B889" s="5"/>
      <c r="C889" s="12"/>
      <c r="D889" s="10"/>
      <c r="E889" s="10"/>
      <c r="HZ889" s="5"/>
      <c r="IA889" s="5"/>
    </row>
    <row r="890" spans="2:235" x14ac:dyDescent="0.3">
      <c r="B890" s="5"/>
      <c r="C890" s="12"/>
      <c r="D890" s="10"/>
      <c r="E890" s="10"/>
      <c r="HZ890" s="5"/>
      <c r="IA890" s="5"/>
    </row>
    <row r="891" spans="2:235" x14ac:dyDescent="0.3">
      <c r="B891" s="5"/>
      <c r="C891" s="12"/>
      <c r="D891" s="10"/>
      <c r="E891" s="10"/>
      <c r="HZ891" s="5"/>
      <c r="IA891" s="5"/>
    </row>
    <row r="892" spans="2:235" x14ac:dyDescent="0.3">
      <c r="B892" s="5"/>
      <c r="C892" s="12"/>
      <c r="D892" s="10"/>
      <c r="E892" s="10"/>
      <c r="HZ892" s="5"/>
      <c r="IA892" s="5"/>
    </row>
    <row r="893" spans="2:235" x14ac:dyDescent="0.3">
      <c r="B893" s="5"/>
      <c r="C893" s="12"/>
      <c r="D893" s="10"/>
      <c r="E893" s="10"/>
      <c r="HZ893" s="5"/>
      <c r="IA893" s="5"/>
    </row>
    <row r="894" spans="2:235" x14ac:dyDescent="0.3">
      <c r="B894" s="5"/>
      <c r="C894" s="12"/>
      <c r="D894" s="10"/>
      <c r="E894" s="10"/>
      <c r="HZ894" s="5"/>
      <c r="IA894" s="5"/>
    </row>
    <row r="895" spans="2:235" x14ac:dyDescent="0.3">
      <c r="B895" s="5"/>
      <c r="C895" s="12"/>
      <c r="D895" s="10"/>
      <c r="E895" s="10"/>
      <c r="HZ895" s="5"/>
      <c r="IA895" s="5"/>
    </row>
    <row r="896" spans="2:235" x14ac:dyDescent="0.3">
      <c r="B896" s="5"/>
      <c r="C896" s="12"/>
      <c r="D896" s="10"/>
      <c r="E896" s="10"/>
      <c r="HZ896" s="5"/>
      <c r="IA896" s="5"/>
    </row>
    <row r="897" spans="2:235" x14ac:dyDescent="0.3">
      <c r="B897" s="5"/>
      <c r="C897" s="12"/>
      <c r="D897" s="10"/>
      <c r="E897" s="10"/>
      <c r="HZ897" s="5"/>
      <c r="IA897" s="5"/>
    </row>
    <row r="898" spans="2:235" x14ac:dyDescent="0.3">
      <c r="B898" s="5"/>
      <c r="C898" s="12"/>
      <c r="D898" s="10"/>
      <c r="E898" s="10"/>
      <c r="HZ898" s="5"/>
      <c r="IA898" s="5"/>
    </row>
    <row r="899" spans="2:235" x14ac:dyDescent="0.3">
      <c r="B899" s="5"/>
      <c r="C899" s="12"/>
      <c r="D899" s="10"/>
      <c r="E899" s="10"/>
      <c r="HZ899" s="5"/>
      <c r="IA899" s="5"/>
    </row>
    <row r="900" spans="2:235" x14ac:dyDescent="0.3">
      <c r="B900" s="5"/>
      <c r="C900" s="12"/>
      <c r="D900" s="10"/>
      <c r="E900" s="10"/>
      <c r="HZ900" s="5"/>
      <c r="IA900" s="5"/>
    </row>
    <row r="901" spans="2:235" x14ac:dyDescent="0.3">
      <c r="B901" s="5"/>
      <c r="C901" s="12"/>
      <c r="D901" s="10"/>
      <c r="E901" s="10"/>
      <c r="HZ901" s="5"/>
      <c r="IA901" s="5"/>
    </row>
    <row r="902" spans="2:235" x14ac:dyDescent="0.3">
      <c r="B902" s="5"/>
      <c r="C902" s="12"/>
      <c r="D902" s="10"/>
      <c r="E902" s="10"/>
      <c r="HZ902" s="5"/>
      <c r="IA902" s="5"/>
    </row>
    <row r="903" spans="2:235" x14ac:dyDescent="0.3">
      <c r="B903" s="5"/>
      <c r="C903" s="12"/>
      <c r="D903" s="10"/>
      <c r="E903" s="10"/>
      <c r="HZ903" s="5"/>
      <c r="IA903" s="5"/>
    </row>
    <row r="904" spans="2:235" x14ac:dyDescent="0.3">
      <c r="B904" s="5"/>
      <c r="C904" s="12"/>
      <c r="D904" s="10"/>
      <c r="E904" s="10"/>
      <c r="HZ904" s="5"/>
      <c r="IA904" s="5"/>
    </row>
    <row r="905" spans="2:235" x14ac:dyDescent="0.3">
      <c r="B905" s="5"/>
      <c r="C905" s="12"/>
      <c r="D905" s="10"/>
      <c r="E905" s="10"/>
      <c r="HZ905" s="5"/>
      <c r="IA905" s="5"/>
    </row>
    <row r="906" spans="2:235" x14ac:dyDescent="0.3">
      <c r="B906" s="5"/>
      <c r="C906" s="12"/>
      <c r="D906" s="10"/>
      <c r="E906" s="10"/>
      <c r="HZ906" s="5"/>
      <c r="IA906" s="5"/>
    </row>
    <row r="907" spans="2:235" x14ac:dyDescent="0.3">
      <c r="B907" s="5"/>
      <c r="C907" s="12"/>
      <c r="D907" s="10"/>
      <c r="E907" s="10"/>
      <c r="HZ907" s="5"/>
      <c r="IA907" s="5"/>
    </row>
    <row r="908" spans="2:235" x14ac:dyDescent="0.3">
      <c r="B908" s="5"/>
      <c r="C908" s="12"/>
      <c r="D908" s="10"/>
      <c r="E908" s="10"/>
      <c r="HZ908" s="5"/>
      <c r="IA908" s="5"/>
    </row>
    <row r="909" spans="2:235" x14ac:dyDescent="0.3">
      <c r="B909" s="5"/>
      <c r="C909" s="12"/>
      <c r="D909" s="10"/>
      <c r="E909" s="10"/>
      <c r="HZ909" s="5"/>
      <c r="IA909" s="5"/>
    </row>
    <row r="910" spans="2:235" x14ac:dyDescent="0.3">
      <c r="B910" s="5"/>
      <c r="C910" s="12"/>
      <c r="D910" s="10"/>
      <c r="E910" s="10"/>
      <c r="HZ910" s="5"/>
      <c r="IA910" s="5"/>
    </row>
    <row r="911" spans="2:235" x14ac:dyDescent="0.3">
      <c r="B911" s="5"/>
      <c r="C911" s="12"/>
      <c r="D911" s="10"/>
      <c r="E911" s="10"/>
      <c r="HZ911" s="5"/>
      <c r="IA911" s="5"/>
    </row>
    <row r="912" spans="2:235" x14ac:dyDescent="0.3">
      <c r="B912" s="5"/>
      <c r="C912" s="12"/>
      <c r="D912" s="10"/>
      <c r="E912" s="10"/>
      <c r="HZ912" s="5"/>
      <c r="IA912" s="5"/>
    </row>
    <row r="913" spans="2:235" x14ac:dyDescent="0.3">
      <c r="B913" s="5"/>
      <c r="C913" s="12"/>
      <c r="D913" s="10"/>
      <c r="E913" s="10"/>
      <c r="HZ913" s="5"/>
      <c r="IA913" s="5"/>
    </row>
    <row r="914" spans="2:235" x14ac:dyDescent="0.3">
      <c r="B914" s="5"/>
      <c r="C914" s="12"/>
      <c r="D914" s="10"/>
      <c r="E914" s="10"/>
      <c r="HZ914" s="5"/>
      <c r="IA914" s="5"/>
    </row>
    <row r="915" spans="2:235" x14ac:dyDescent="0.3">
      <c r="B915" s="5"/>
      <c r="C915" s="12"/>
      <c r="D915" s="10"/>
      <c r="E915" s="10"/>
      <c r="HZ915" s="5"/>
      <c r="IA915" s="5"/>
    </row>
    <row r="916" spans="2:235" x14ac:dyDescent="0.3">
      <c r="B916" s="5"/>
      <c r="C916" s="12"/>
      <c r="D916" s="10"/>
      <c r="E916" s="10"/>
      <c r="HZ916" s="5"/>
      <c r="IA916" s="5"/>
    </row>
    <row r="917" spans="2:235" x14ac:dyDescent="0.3">
      <c r="B917" s="5"/>
      <c r="C917" s="12"/>
      <c r="D917" s="10"/>
      <c r="E917" s="10"/>
      <c r="HZ917" s="5"/>
      <c r="IA917" s="5"/>
    </row>
    <row r="918" spans="2:235" x14ac:dyDescent="0.3">
      <c r="B918" s="5"/>
      <c r="C918" s="12"/>
      <c r="D918" s="10"/>
      <c r="E918" s="10"/>
      <c r="HZ918" s="5"/>
      <c r="IA918" s="5"/>
    </row>
    <row r="919" spans="2:235" x14ac:dyDescent="0.3">
      <c r="B919" s="5"/>
      <c r="C919" s="12"/>
      <c r="D919" s="10"/>
      <c r="E919" s="10"/>
      <c r="HZ919" s="5"/>
      <c r="IA919" s="5"/>
    </row>
    <row r="920" spans="2:235" x14ac:dyDescent="0.3">
      <c r="B920" s="5"/>
      <c r="C920" s="12"/>
      <c r="D920" s="10"/>
      <c r="E920" s="10"/>
      <c r="HZ920" s="5"/>
      <c r="IA920" s="5"/>
    </row>
    <row r="921" spans="2:235" x14ac:dyDescent="0.3">
      <c r="B921" s="5"/>
      <c r="C921" s="12"/>
      <c r="D921" s="10"/>
      <c r="E921" s="10"/>
      <c r="HZ921" s="5"/>
      <c r="IA921" s="5"/>
    </row>
    <row r="922" spans="2:235" x14ac:dyDescent="0.3">
      <c r="B922" s="5"/>
      <c r="C922" s="12"/>
      <c r="D922" s="10"/>
      <c r="E922" s="10"/>
      <c r="HZ922" s="5"/>
      <c r="IA922" s="5"/>
    </row>
    <row r="923" spans="2:235" x14ac:dyDescent="0.3">
      <c r="B923" s="5"/>
      <c r="C923" s="12"/>
      <c r="D923" s="10"/>
      <c r="E923" s="10"/>
      <c r="HZ923" s="5"/>
      <c r="IA923" s="5"/>
    </row>
    <row r="924" spans="2:235" x14ac:dyDescent="0.3">
      <c r="B924" s="5"/>
      <c r="C924" s="12"/>
      <c r="D924" s="10"/>
      <c r="E924" s="10"/>
      <c r="HZ924" s="5"/>
      <c r="IA924" s="5"/>
    </row>
    <row r="925" spans="2:235" x14ac:dyDescent="0.3">
      <c r="B925" s="5"/>
      <c r="C925" s="12"/>
      <c r="D925" s="10"/>
      <c r="E925" s="10"/>
      <c r="HZ925" s="5"/>
      <c r="IA925" s="5"/>
    </row>
    <row r="926" spans="2:235" x14ac:dyDescent="0.3">
      <c r="B926" s="5"/>
      <c r="C926" s="12"/>
      <c r="D926" s="10"/>
      <c r="E926" s="10"/>
      <c r="HZ926" s="5"/>
      <c r="IA926" s="5"/>
    </row>
    <row r="927" spans="2:235" x14ac:dyDescent="0.3">
      <c r="B927" s="5"/>
      <c r="C927" s="12"/>
      <c r="D927" s="10"/>
      <c r="E927" s="10"/>
      <c r="HZ927" s="5"/>
      <c r="IA927" s="5"/>
    </row>
    <row r="928" spans="2:235" x14ac:dyDescent="0.3">
      <c r="B928" s="5"/>
      <c r="C928" s="12"/>
      <c r="D928" s="10"/>
      <c r="E928" s="10"/>
      <c r="HZ928" s="5"/>
      <c r="IA928" s="5"/>
    </row>
    <row r="929" spans="2:235" x14ac:dyDescent="0.3">
      <c r="B929" s="5"/>
      <c r="C929" s="12"/>
      <c r="D929" s="10"/>
      <c r="E929" s="10"/>
      <c r="HZ929" s="5"/>
      <c r="IA929" s="5"/>
    </row>
    <row r="930" spans="2:235" x14ac:dyDescent="0.3">
      <c r="B930" s="5"/>
      <c r="C930" s="12"/>
      <c r="D930" s="10"/>
      <c r="E930" s="10"/>
      <c r="HZ930" s="5"/>
      <c r="IA930" s="5"/>
    </row>
    <row r="931" spans="2:235" x14ac:dyDescent="0.3">
      <c r="B931" s="5"/>
      <c r="C931" s="12"/>
      <c r="D931" s="10"/>
      <c r="E931" s="10"/>
      <c r="HZ931" s="5"/>
      <c r="IA931" s="5"/>
    </row>
    <row r="932" spans="2:235" x14ac:dyDescent="0.3">
      <c r="B932" s="5"/>
      <c r="C932" s="12"/>
      <c r="D932" s="10"/>
      <c r="E932" s="10"/>
      <c r="HZ932" s="5"/>
      <c r="IA932" s="5"/>
    </row>
    <row r="933" spans="2:235" x14ac:dyDescent="0.3">
      <c r="B933" s="5"/>
      <c r="C933" s="12"/>
      <c r="D933" s="10"/>
      <c r="E933" s="10"/>
      <c r="HZ933" s="5"/>
      <c r="IA933" s="5"/>
    </row>
    <row r="934" spans="2:235" x14ac:dyDescent="0.3">
      <c r="B934" s="5"/>
      <c r="C934" s="12"/>
      <c r="D934" s="10"/>
      <c r="E934" s="10"/>
      <c r="HZ934" s="5"/>
      <c r="IA934" s="5"/>
    </row>
    <row r="935" spans="2:235" x14ac:dyDescent="0.3">
      <c r="B935" s="5"/>
      <c r="C935" s="12"/>
      <c r="D935" s="10"/>
      <c r="E935" s="10"/>
      <c r="HZ935" s="5"/>
      <c r="IA935" s="5"/>
    </row>
    <row r="936" spans="2:235" x14ac:dyDescent="0.3">
      <c r="B936" s="5"/>
      <c r="C936" s="12"/>
      <c r="D936" s="10"/>
      <c r="E936" s="10"/>
      <c r="HZ936" s="5"/>
      <c r="IA936" s="5"/>
    </row>
    <row r="937" spans="2:235" x14ac:dyDescent="0.3">
      <c r="B937" s="5"/>
      <c r="C937" s="12"/>
      <c r="D937" s="10"/>
      <c r="E937" s="10"/>
      <c r="HZ937" s="5"/>
      <c r="IA937" s="5"/>
    </row>
    <row r="938" spans="2:235" x14ac:dyDescent="0.3">
      <c r="B938" s="5"/>
      <c r="C938" s="12"/>
      <c r="D938" s="10"/>
      <c r="E938" s="10"/>
      <c r="HZ938" s="5"/>
      <c r="IA938" s="5"/>
    </row>
    <row r="939" spans="2:235" x14ac:dyDescent="0.3">
      <c r="B939" s="5"/>
      <c r="C939" s="12"/>
      <c r="D939" s="10"/>
      <c r="E939" s="10"/>
      <c r="HZ939" s="5"/>
      <c r="IA939" s="5"/>
    </row>
    <row r="940" spans="2:235" x14ac:dyDescent="0.3">
      <c r="B940" s="5"/>
      <c r="C940" s="12"/>
      <c r="D940" s="10"/>
      <c r="E940" s="10"/>
      <c r="HZ940" s="5"/>
      <c r="IA940" s="5"/>
    </row>
    <row r="941" spans="2:235" x14ac:dyDescent="0.3">
      <c r="B941" s="5"/>
      <c r="C941" s="12"/>
      <c r="D941" s="10"/>
      <c r="E941" s="10"/>
      <c r="HZ941" s="5"/>
      <c r="IA941" s="5"/>
    </row>
    <row r="942" spans="2:235" x14ac:dyDescent="0.3">
      <c r="B942" s="5"/>
      <c r="C942" s="12"/>
      <c r="D942" s="10"/>
      <c r="E942" s="10"/>
      <c r="HZ942" s="5"/>
      <c r="IA942" s="5"/>
    </row>
    <row r="943" spans="2:235" x14ac:dyDescent="0.3">
      <c r="B943" s="5"/>
      <c r="C943" s="12"/>
      <c r="D943" s="10"/>
      <c r="E943" s="10"/>
      <c r="HZ943" s="5"/>
      <c r="IA943" s="5"/>
    </row>
    <row r="944" spans="2:235" x14ac:dyDescent="0.3">
      <c r="B944" s="5"/>
      <c r="C944" s="12"/>
      <c r="D944" s="10"/>
      <c r="E944" s="10"/>
      <c r="HZ944" s="5"/>
      <c r="IA944" s="5"/>
    </row>
    <row r="945" spans="2:235" x14ac:dyDescent="0.3">
      <c r="B945" s="5"/>
      <c r="C945" s="12"/>
      <c r="D945" s="10"/>
      <c r="E945" s="10"/>
      <c r="HZ945" s="5"/>
      <c r="IA945" s="5"/>
    </row>
    <row r="946" spans="2:235" x14ac:dyDescent="0.3">
      <c r="B946" s="5"/>
      <c r="C946" s="12"/>
      <c r="D946" s="10"/>
      <c r="E946" s="10"/>
      <c r="HZ946" s="5"/>
      <c r="IA946" s="5"/>
    </row>
    <row r="947" spans="2:235" x14ac:dyDescent="0.3">
      <c r="B947" s="5"/>
      <c r="C947" s="12"/>
      <c r="D947" s="10"/>
      <c r="E947" s="10"/>
      <c r="HZ947" s="5"/>
      <c r="IA947" s="5"/>
    </row>
    <row r="948" spans="2:235" x14ac:dyDescent="0.3">
      <c r="B948" s="5"/>
      <c r="C948" s="12"/>
      <c r="D948" s="10"/>
      <c r="E948" s="10"/>
      <c r="HZ948" s="5"/>
      <c r="IA948" s="5"/>
    </row>
    <row r="949" spans="2:235" x14ac:dyDescent="0.3">
      <c r="B949" s="5"/>
      <c r="C949" s="12"/>
      <c r="D949" s="10"/>
      <c r="E949" s="10"/>
      <c r="HZ949" s="5"/>
      <c r="IA949" s="5"/>
    </row>
    <row r="950" spans="2:235" x14ac:dyDescent="0.3">
      <c r="B950" s="5"/>
      <c r="C950" s="12"/>
      <c r="D950" s="10"/>
      <c r="E950" s="10"/>
      <c r="HZ950" s="5"/>
      <c r="IA950" s="5"/>
    </row>
    <row r="951" spans="2:235" x14ac:dyDescent="0.3">
      <c r="B951" s="5"/>
      <c r="C951" s="12"/>
      <c r="D951" s="10"/>
      <c r="E951" s="10"/>
      <c r="HZ951" s="5"/>
      <c r="IA951" s="5"/>
    </row>
    <row r="952" spans="2:235" x14ac:dyDescent="0.3">
      <c r="B952" s="5"/>
      <c r="C952" s="12"/>
      <c r="D952" s="10"/>
      <c r="E952" s="10"/>
      <c r="HZ952" s="5"/>
      <c r="IA952" s="5"/>
    </row>
    <row r="953" spans="2:235" x14ac:dyDescent="0.3">
      <c r="B953" s="5"/>
      <c r="C953" s="12"/>
      <c r="D953" s="10"/>
      <c r="E953" s="10"/>
      <c r="HZ953" s="5"/>
      <c r="IA953" s="5"/>
    </row>
    <row r="954" spans="2:235" x14ac:dyDescent="0.3">
      <c r="B954" s="5"/>
      <c r="C954" s="12"/>
      <c r="D954" s="10"/>
      <c r="E954" s="10"/>
      <c r="HZ954" s="5"/>
      <c r="IA954" s="5"/>
    </row>
    <row r="955" spans="2:235" x14ac:dyDescent="0.3">
      <c r="B955" s="5"/>
      <c r="C955" s="12"/>
      <c r="D955" s="10"/>
      <c r="E955" s="10"/>
      <c r="HZ955" s="5"/>
      <c r="IA955" s="5"/>
    </row>
    <row r="956" spans="2:235" x14ac:dyDescent="0.3">
      <c r="B956" s="5"/>
      <c r="C956" s="12"/>
      <c r="D956" s="10"/>
      <c r="E956" s="10"/>
      <c r="HZ956" s="5"/>
      <c r="IA956" s="5"/>
    </row>
    <row r="957" spans="2:235" x14ac:dyDescent="0.3">
      <c r="B957" s="5"/>
      <c r="C957" s="12"/>
      <c r="D957" s="10"/>
      <c r="E957" s="10"/>
      <c r="HZ957" s="5"/>
      <c r="IA957" s="5"/>
    </row>
    <row r="958" spans="2:235" x14ac:dyDescent="0.3">
      <c r="B958" s="5"/>
      <c r="C958" s="12"/>
      <c r="D958" s="10"/>
      <c r="E958" s="10"/>
      <c r="HZ958" s="5"/>
      <c r="IA958" s="5"/>
    </row>
    <row r="959" spans="2:235" x14ac:dyDescent="0.3">
      <c r="B959" s="5"/>
      <c r="C959" s="12"/>
      <c r="D959" s="10"/>
      <c r="E959" s="10"/>
      <c r="HZ959" s="5"/>
      <c r="IA959" s="5"/>
    </row>
    <row r="960" spans="2:235" x14ac:dyDescent="0.3">
      <c r="B960" s="5"/>
      <c r="C960" s="12"/>
      <c r="D960" s="10"/>
      <c r="E960" s="10"/>
      <c r="HZ960" s="5"/>
      <c r="IA960" s="5"/>
    </row>
    <row r="961" spans="2:235" x14ac:dyDescent="0.3">
      <c r="B961" s="5"/>
      <c r="C961" s="12"/>
      <c r="D961" s="10"/>
      <c r="E961" s="10"/>
      <c r="HZ961" s="5"/>
      <c r="IA961" s="5"/>
    </row>
    <row r="962" spans="2:235" x14ac:dyDescent="0.3">
      <c r="B962" s="5"/>
      <c r="C962" s="12"/>
      <c r="D962" s="10"/>
      <c r="E962" s="10"/>
      <c r="HZ962" s="5"/>
      <c r="IA962" s="5"/>
    </row>
    <row r="963" spans="2:235" x14ac:dyDescent="0.3">
      <c r="B963" s="5"/>
      <c r="C963" s="12"/>
      <c r="D963" s="10"/>
      <c r="E963" s="10"/>
      <c r="HZ963" s="5"/>
      <c r="IA963" s="5"/>
    </row>
    <row r="964" spans="2:235" x14ac:dyDescent="0.3">
      <c r="B964" s="5"/>
      <c r="C964" s="12"/>
      <c r="D964" s="10"/>
      <c r="E964" s="10"/>
      <c r="HZ964" s="5"/>
      <c r="IA964" s="5"/>
    </row>
    <row r="965" spans="2:235" x14ac:dyDescent="0.3">
      <c r="B965" s="5"/>
      <c r="C965" s="12"/>
      <c r="D965" s="10"/>
      <c r="E965" s="10"/>
      <c r="HZ965" s="5"/>
      <c r="IA965" s="5"/>
    </row>
    <row r="966" spans="2:235" x14ac:dyDescent="0.3">
      <c r="B966" s="5"/>
      <c r="C966" s="12"/>
      <c r="D966" s="10"/>
      <c r="E966" s="10"/>
      <c r="HZ966" s="5"/>
      <c r="IA966" s="5"/>
    </row>
    <row r="967" spans="2:235" x14ac:dyDescent="0.3">
      <c r="B967" s="5"/>
      <c r="C967" s="12"/>
      <c r="D967" s="10"/>
      <c r="E967" s="10"/>
      <c r="HZ967" s="5"/>
      <c r="IA967" s="5"/>
    </row>
    <row r="968" spans="2:235" x14ac:dyDescent="0.3">
      <c r="B968" s="5"/>
      <c r="C968" s="12"/>
      <c r="D968" s="10"/>
      <c r="E968" s="10"/>
      <c r="HZ968" s="5"/>
      <c r="IA968" s="5"/>
    </row>
    <row r="969" spans="2:235" x14ac:dyDescent="0.3">
      <c r="B969" s="5"/>
      <c r="C969" s="12"/>
      <c r="D969" s="10"/>
      <c r="E969" s="10"/>
      <c r="HZ969" s="5"/>
      <c r="IA969" s="5"/>
    </row>
    <row r="970" spans="2:235" x14ac:dyDescent="0.3">
      <c r="B970" s="5"/>
      <c r="C970" s="12"/>
      <c r="D970" s="10"/>
      <c r="E970" s="10"/>
      <c r="HZ970" s="5"/>
      <c r="IA970" s="5"/>
    </row>
    <row r="971" spans="2:235" x14ac:dyDescent="0.3">
      <c r="B971" s="5"/>
      <c r="C971" s="12"/>
      <c r="D971" s="10"/>
      <c r="E971" s="10"/>
      <c r="HZ971" s="5"/>
      <c r="IA971" s="5"/>
    </row>
    <row r="972" spans="2:235" x14ac:dyDescent="0.3">
      <c r="B972" s="5"/>
      <c r="C972" s="12"/>
      <c r="D972" s="10"/>
      <c r="E972" s="10"/>
      <c r="HZ972" s="5"/>
      <c r="IA972" s="5"/>
    </row>
    <row r="973" spans="2:235" x14ac:dyDescent="0.3">
      <c r="B973" s="5"/>
      <c r="C973" s="12"/>
      <c r="D973" s="10"/>
      <c r="E973" s="10"/>
      <c r="HZ973" s="5"/>
      <c r="IA973" s="5"/>
    </row>
    <row r="974" spans="2:235" x14ac:dyDescent="0.3">
      <c r="B974" s="5"/>
      <c r="C974" s="12"/>
      <c r="D974" s="10"/>
      <c r="E974" s="10"/>
      <c r="HZ974" s="5"/>
      <c r="IA974" s="5"/>
    </row>
    <row r="975" spans="2:235" x14ac:dyDescent="0.3">
      <c r="B975" s="5"/>
      <c r="C975" s="12"/>
      <c r="D975" s="10"/>
      <c r="E975" s="10"/>
      <c r="HZ975" s="5"/>
      <c r="IA975" s="5"/>
    </row>
    <row r="976" spans="2:235" x14ac:dyDescent="0.3">
      <c r="B976" s="5"/>
      <c r="C976" s="12"/>
      <c r="D976" s="10"/>
      <c r="E976" s="10"/>
      <c r="HZ976" s="5"/>
      <c r="IA976" s="5"/>
    </row>
    <row r="977" spans="2:235" x14ac:dyDescent="0.3">
      <c r="B977" s="5"/>
      <c r="C977" s="12"/>
      <c r="D977" s="10"/>
      <c r="E977" s="10"/>
      <c r="HZ977" s="5"/>
      <c r="IA977" s="5"/>
    </row>
    <row r="978" spans="2:235" x14ac:dyDescent="0.3">
      <c r="B978" s="5"/>
      <c r="C978" s="12"/>
      <c r="D978" s="10"/>
      <c r="E978" s="10"/>
      <c r="HZ978" s="5"/>
      <c r="IA978" s="5"/>
    </row>
    <row r="979" spans="2:235" x14ac:dyDescent="0.3">
      <c r="B979" s="5"/>
      <c r="C979" s="12"/>
      <c r="D979" s="10"/>
      <c r="E979" s="10"/>
      <c r="HZ979" s="5"/>
      <c r="IA979" s="5"/>
    </row>
    <row r="980" spans="2:235" x14ac:dyDescent="0.3">
      <c r="B980" s="5"/>
      <c r="C980" s="12"/>
      <c r="D980" s="10"/>
      <c r="E980" s="10"/>
      <c r="HZ980" s="5"/>
      <c r="IA980" s="5"/>
    </row>
    <row r="981" spans="2:235" x14ac:dyDescent="0.3">
      <c r="B981" s="5"/>
      <c r="C981" s="12"/>
      <c r="D981" s="10"/>
      <c r="E981" s="10"/>
      <c r="HZ981" s="5"/>
      <c r="IA981" s="5"/>
    </row>
    <row r="982" spans="2:235" x14ac:dyDescent="0.3">
      <c r="B982" s="5"/>
      <c r="C982" s="12"/>
      <c r="D982" s="10"/>
      <c r="E982" s="10"/>
      <c r="HZ982" s="5"/>
      <c r="IA982" s="5"/>
    </row>
    <row r="983" spans="2:235" x14ac:dyDescent="0.3">
      <c r="B983" s="5"/>
      <c r="C983" s="12"/>
      <c r="D983" s="10"/>
      <c r="E983" s="10"/>
      <c r="HZ983" s="5"/>
      <c r="IA983" s="5"/>
    </row>
    <row r="984" spans="2:235" x14ac:dyDescent="0.3">
      <c r="B984" s="5"/>
      <c r="C984" s="12"/>
      <c r="D984" s="10"/>
      <c r="E984" s="10"/>
      <c r="HZ984" s="5"/>
      <c r="IA984" s="5"/>
    </row>
    <row r="985" spans="2:235" x14ac:dyDescent="0.3">
      <c r="B985" s="5"/>
      <c r="C985" s="12"/>
      <c r="D985" s="10"/>
      <c r="E985" s="10"/>
      <c r="HZ985" s="5"/>
      <c r="IA985" s="5"/>
    </row>
    <row r="986" spans="2:235" x14ac:dyDescent="0.3">
      <c r="B986" s="5"/>
      <c r="C986" s="12"/>
      <c r="D986" s="10"/>
      <c r="E986" s="10"/>
      <c r="HZ986" s="5"/>
      <c r="IA986" s="5"/>
    </row>
    <row r="987" spans="2:235" x14ac:dyDescent="0.3">
      <c r="B987" s="5"/>
      <c r="C987" s="12"/>
      <c r="D987" s="10"/>
      <c r="E987" s="10"/>
      <c r="HZ987" s="5"/>
      <c r="IA987" s="5"/>
    </row>
    <row r="988" spans="2:235" x14ac:dyDescent="0.3">
      <c r="B988" s="5"/>
      <c r="C988" s="12"/>
      <c r="D988" s="10"/>
      <c r="E988" s="10"/>
      <c r="HZ988" s="5"/>
      <c r="IA988" s="5"/>
    </row>
    <row r="989" spans="2:235" x14ac:dyDescent="0.3">
      <c r="B989" s="5"/>
      <c r="C989" s="12"/>
      <c r="D989" s="10"/>
      <c r="E989" s="10"/>
      <c r="HZ989" s="5"/>
      <c r="IA989" s="5"/>
    </row>
    <row r="990" spans="2:235" x14ac:dyDescent="0.3">
      <c r="B990" s="5"/>
      <c r="C990" s="12"/>
      <c r="D990" s="10"/>
      <c r="E990" s="10"/>
      <c r="HZ990" s="5"/>
      <c r="IA990" s="5"/>
    </row>
    <row r="991" spans="2:235" x14ac:dyDescent="0.3">
      <c r="B991" s="5"/>
      <c r="C991" s="12"/>
      <c r="D991" s="10"/>
      <c r="E991" s="10"/>
      <c r="HZ991" s="5"/>
      <c r="IA991" s="5"/>
    </row>
    <row r="992" spans="2:235" x14ac:dyDescent="0.3">
      <c r="B992" s="5"/>
      <c r="C992" s="12"/>
      <c r="D992" s="10"/>
      <c r="E992" s="10"/>
      <c r="HZ992" s="5"/>
      <c r="IA992" s="5"/>
    </row>
    <row r="993" spans="2:235" x14ac:dyDescent="0.3">
      <c r="B993" s="5"/>
      <c r="C993" s="12"/>
      <c r="D993" s="10"/>
      <c r="E993" s="10"/>
      <c r="HZ993" s="5"/>
      <c r="IA993" s="5"/>
    </row>
    <row r="994" spans="2:235" x14ac:dyDescent="0.3">
      <c r="B994" s="5"/>
      <c r="C994" s="12"/>
      <c r="D994" s="10"/>
      <c r="E994" s="10"/>
      <c r="HZ994" s="5"/>
      <c r="IA994" s="5"/>
    </row>
    <row r="995" spans="2:235" x14ac:dyDescent="0.3">
      <c r="B995" s="5"/>
      <c r="C995" s="12"/>
      <c r="D995" s="10"/>
      <c r="E995" s="10"/>
      <c r="HZ995" s="5"/>
      <c r="IA995" s="5"/>
    </row>
    <row r="996" spans="2:235" x14ac:dyDescent="0.3">
      <c r="B996" s="5"/>
      <c r="C996" s="12"/>
      <c r="D996" s="10"/>
      <c r="E996" s="10"/>
      <c r="HZ996" s="5"/>
      <c r="IA996" s="5"/>
    </row>
    <row r="997" spans="2:235" x14ac:dyDescent="0.3">
      <c r="B997" s="5"/>
      <c r="C997" s="12"/>
      <c r="D997" s="10"/>
      <c r="E997" s="10"/>
      <c r="HZ997" s="5"/>
      <c r="IA997" s="5"/>
    </row>
    <row r="998" spans="2:235" x14ac:dyDescent="0.3">
      <c r="B998" s="5"/>
      <c r="C998" s="12"/>
      <c r="D998" s="10"/>
      <c r="E998" s="10"/>
      <c r="HZ998" s="5"/>
      <c r="IA998" s="5"/>
    </row>
    <row r="999" spans="2:235" x14ac:dyDescent="0.3">
      <c r="B999" s="5"/>
      <c r="C999" s="12"/>
      <c r="D999" s="10"/>
      <c r="E999" s="10"/>
      <c r="HZ999" s="5"/>
      <c r="IA999" s="5"/>
    </row>
    <row r="1000" spans="2:235" x14ac:dyDescent="0.3">
      <c r="B1000" s="5"/>
      <c r="C1000" s="12"/>
      <c r="D1000" s="10"/>
      <c r="E1000" s="10"/>
      <c r="HZ1000" s="5"/>
      <c r="IA1000" s="5"/>
    </row>
    <row r="1001" spans="2:235" x14ac:dyDescent="0.3">
      <c r="B1001" s="5"/>
      <c r="C1001" s="12"/>
      <c r="D1001" s="10"/>
      <c r="E1001" s="10"/>
      <c r="HZ1001" s="5"/>
      <c r="IA1001" s="5"/>
    </row>
    <row r="1002" spans="2:235" x14ac:dyDescent="0.3">
      <c r="B1002" s="5"/>
      <c r="C1002" s="12"/>
      <c r="D1002" s="10"/>
      <c r="E1002" s="10"/>
      <c r="HZ1002" s="5"/>
      <c r="IA1002" s="5"/>
    </row>
    <row r="1003" spans="2:235" x14ac:dyDescent="0.3">
      <c r="B1003" s="5"/>
      <c r="C1003" s="12"/>
      <c r="D1003" s="10"/>
      <c r="E1003" s="10"/>
      <c r="HZ1003" s="5"/>
      <c r="IA1003" s="5"/>
    </row>
    <row r="1004" spans="2:235" x14ac:dyDescent="0.3">
      <c r="B1004" s="5"/>
      <c r="C1004" s="12"/>
      <c r="D1004" s="10"/>
      <c r="E1004" s="10"/>
      <c r="HZ1004" s="5"/>
      <c r="IA1004" s="5"/>
    </row>
    <row r="1005" spans="2:235" x14ac:dyDescent="0.3">
      <c r="B1005" s="5"/>
      <c r="C1005" s="12"/>
      <c r="D1005" s="10"/>
      <c r="E1005" s="10"/>
      <c r="HZ1005" s="5"/>
      <c r="IA1005" s="5"/>
    </row>
    <row r="1006" spans="2:235" x14ac:dyDescent="0.3">
      <c r="B1006" s="5"/>
      <c r="C1006" s="12"/>
      <c r="D1006" s="10"/>
      <c r="E1006" s="10"/>
      <c r="HZ1006" s="5"/>
      <c r="IA1006" s="5"/>
    </row>
    <row r="1007" spans="2:235" x14ac:dyDescent="0.3">
      <c r="B1007" s="5"/>
      <c r="C1007" s="12"/>
      <c r="D1007" s="10"/>
      <c r="E1007" s="10"/>
      <c r="HZ1007" s="5"/>
      <c r="IA1007" s="5"/>
    </row>
    <row r="1008" spans="2:235" x14ac:dyDescent="0.3">
      <c r="B1008" s="5"/>
      <c r="C1008" s="12"/>
      <c r="D1008" s="10"/>
      <c r="E1008" s="10"/>
      <c r="HZ1008" s="5"/>
      <c r="IA1008" s="5"/>
    </row>
    <row r="1009" spans="2:235" x14ac:dyDescent="0.3">
      <c r="B1009" s="5"/>
      <c r="C1009" s="12"/>
      <c r="D1009" s="10"/>
      <c r="E1009" s="10"/>
      <c r="HZ1009" s="5"/>
      <c r="IA1009" s="5"/>
    </row>
    <row r="1010" spans="2:235" x14ac:dyDescent="0.3">
      <c r="B1010" s="5"/>
      <c r="C1010" s="12"/>
      <c r="D1010" s="10"/>
      <c r="E1010" s="10"/>
      <c r="HZ1010" s="5"/>
      <c r="IA1010" s="5"/>
    </row>
    <row r="1011" spans="2:235" x14ac:dyDescent="0.3">
      <c r="B1011" s="5"/>
      <c r="C1011" s="12"/>
      <c r="D1011" s="10"/>
      <c r="E1011" s="10"/>
      <c r="HZ1011" s="5"/>
      <c r="IA1011" s="5"/>
    </row>
    <row r="1012" spans="2:235" x14ac:dyDescent="0.3">
      <c r="B1012" s="5"/>
      <c r="C1012" s="12"/>
      <c r="D1012" s="10"/>
      <c r="E1012" s="10"/>
      <c r="HZ1012" s="5"/>
      <c r="IA1012" s="5"/>
    </row>
    <row r="1013" spans="2:235" x14ac:dyDescent="0.3">
      <c r="B1013" s="5"/>
      <c r="C1013" s="12"/>
      <c r="D1013" s="10"/>
      <c r="E1013" s="10"/>
      <c r="HZ1013" s="5"/>
      <c r="IA1013" s="5"/>
    </row>
    <row r="1014" spans="2:235" x14ac:dyDescent="0.3">
      <c r="B1014" s="5"/>
      <c r="C1014" s="12"/>
      <c r="D1014" s="10"/>
      <c r="E1014" s="10"/>
      <c r="HZ1014" s="5"/>
      <c r="IA1014" s="5"/>
    </row>
    <row r="1015" spans="2:235" x14ac:dyDescent="0.3">
      <c r="B1015" s="5"/>
      <c r="C1015" s="12"/>
      <c r="D1015" s="10"/>
      <c r="E1015" s="10"/>
      <c r="HZ1015" s="5"/>
      <c r="IA1015" s="5"/>
    </row>
    <row r="1016" spans="2:235" x14ac:dyDescent="0.3">
      <c r="B1016" s="5"/>
      <c r="C1016" s="12"/>
      <c r="D1016" s="10"/>
      <c r="E1016" s="10"/>
      <c r="HZ1016" s="5"/>
      <c r="IA1016" s="5"/>
    </row>
    <row r="1017" spans="2:235" x14ac:dyDescent="0.3">
      <c r="B1017" s="5"/>
      <c r="C1017" s="12"/>
      <c r="D1017" s="10"/>
      <c r="E1017" s="10"/>
      <c r="HZ1017" s="5"/>
      <c r="IA1017" s="5"/>
    </row>
    <row r="1018" spans="2:235" x14ac:dyDescent="0.3">
      <c r="B1018" s="5"/>
      <c r="C1018" s="12"/>
      <c r="D1018" s="10"/>
      <c r="E1018" s="10"/>
      <c r="HZ1018" s="5"/>
      <c r="IA1018" s="5"/>
    </row>
    <row r="1019" spans="2:235" x14ac:dyDescent="0.3">
      <c r="B1019" s="5"/>
      <c r="C1019" s="12"/>
      <c r="D1019" s="10"/>
      <c r="E1019" s="10"/>
      <c r="HZ1019" s="5"/>
      <c r="IA1019" s="5"/>
    </row>
    <row r="1020" spans="2:235" x14ac:dyDescent="0.3">
      <c r="B1020" s="5"/>
      <c r="C1020" s="12"/>
      <c r="D1020" s="10"/>
      <c r="E1020" s="10"/>
      <c r="HZ1020" s="5"/>
      <c r="IA1020" s="5"/>
    </row>
    <row r="1021" spans="2:235" x14ac:dyDescent="0.3">
      <c r="B1021" s="5"/>
      <c r="C1021" s="12"/>
      <c r="D1021" s="10"/>
      <c r="E1021" s="10"/>
      <c r="HZ1021" s="5"/>
      <c r="IA1021" s="5"/>
    </row>
    <row r="1022" spans="2:235" x14ac:dyDescent="0.3">
      <c r="B1022" s="5"/>
      <c r="C1022" s="12"/>
      <c r="D1022" s="10"/>
      <c r="E1022" s="10"/>
      <c r="HZ1022" s="5"/>
      <c r="IA1022" s="5"/>
    </row>
    <row r="1023" spans="2:235" x14ac:dyDescent="0.3">
      <c r="B1023" s="5"/>
      <c r="C1023" s="12"/>
      <c r="D1023" s="10"/>
      <c r="E1023" s="10"/>
      <c r="HZ1023" s="5"/>
      <c r="IA1023" s="5"/>
    </row>
    <row r="1024" spans="2:235" x14ac:dyDescent="0.3">
      <c r="B1024" s="5"/>
      <c r="C1024" s="12"/>
      <c r="D1024" s="10"/>
      <c r="E1024" s="10"/>
      <c r="HZ1024" s="5"/>
      <c r="IA1024" s="5"/>
    </row>
    <row r="1025" spans="2:235" x14ac:dyDescent="0.3">
      <c r="B1025" s="5"/>
      <c r="C1025" s="12"/>
      <c r="D1025" s="10"/>
      <c r="E1025" s="10"/>
      <c r="HZ1025" s="5"/>
      <c r="IA1025" s="5"/>
    </row>
    <row r="1026" spans="2:235" x14ac:dyDescent="0.3">
      <c r="B1026" s="5"/>
      <c r="C1026" s="12"/>
      <c r="D1026" s="10"/>
      <c r="E1026" s="10"/>
      <c r="HZ1026" s="5"/>
      <c r="IA1026" s="5"/>
    </row>
    <row r="1027" spans="2:235" x14ac:dyDescent="0.3">
      <c r="B1027" s="5"/>
      <c r="C1027" s="12"/>
      <c r="D1027" s="10"/>
      <c r="E1027" s="10"/>
      <c r="HZ1027" s="5"/>
      <c r="IA1027" s="5"/>
    </row>
    <row r="1028" spans="2:235" x14ac:dyDescent="0.3">
      <c r="B1028" s="5"/>
      <c r="C1028" s="12"/>
      <c r="D1028" s="10"/>
      <c r="E1028" s="10"/>
      <c r="HZ1028" s="5"/>
      <c r="IA1028" s="5"/>
    </row>
    <row r="1029" spans="2:235" x14ac:dyDescent="0.3">
      <c r="B1029" s="5"/>
      <c r="C1029" s="12"/>
      <c r="D1029" s="10"/>
      <c r="E1029" s="10"/>
      <c r="HZ1029" s="5"/>
      <c r="IA1029" s="5"/>
    </row>
    <row r="1030" spans="2:235" x14ac:dyDescent="0.3">
      <c r="B1030" s="5"/>
      <c r="C1030" s="12"/>
      <c r="D1030" s="10"/>
      <c r="E1030" s="10"/>
      <c r="HZ1030" s="5"/>
      <c r="IA1030" s="5"/>
    </row>
    <row r="1031" spans="2:235" x14ac:dyDescent="0.3">
      <c r="B1031" s="5"/>
      <c r="C1031" s="12"/>
      <c r="D1031" s="10"/>
      <c r="E1031" s="10"/>
      <c r="HZ1031" s="5"/>
      <c r="IA1031" s="5"/>
    </row>
    <row r="1032" spans="2:235" x14ac:dyDescent="0.3">
      <c r="B1032" s="5"/>
      <c r="C1032" s="12"/>
      <c r="D1032" s="10"/>
      <c r="E1032" s="10"/>
      <c r="HZ1032" s="5"/>
      <c r="IA1032" s="5"/>
    </row>
    <row r="1033" spans="2:235" x14ac:dyDescent="0.3">
      <c r="B1033" s="5"/>
      <c r="C1033" s="12"/>
      <c r="D1033" s="10"/>
      <c r="E1033" s="10"/>
      <c r="HZ1033" s="5"/>
      <c r="IA1033" s="5"/>
    </row>
    <row r="1034" spans="2:235" x14ac:dyDescent="0.3">
      <c r="B1034" s="5"/>
      <c r="C1034" s="12"/>
      <c r="D1034" s="10"/>
      <c r="E1034" s="10"/>
      <c r="HZ1034" s="5"/>
      <c r="IA1034" s="5"/>
    </row>
    <row r="1035" spans="2:235" x14ac:dyDescent="0.3">
      <c r="B1035" s="5"/>
      <c r="C1035" s="12"/>
      <c r="D1035" s="10"/>
      <c r="E1035" s="10"/>
      <c r="HZ1035" s="5"/>
      <c r="IA1035" s="5"/>
    </row>
    <row r="1036" spans="2:235" x14ac:dyDescent="0.3">
      <c r="B1036" s="5"/>
      <c r="C1036" s="12"/>
      <c r="D1036" s="10"/>
      <c r="E1036" s="10"/>
      <c r="HZ1036" s="5"/>
      <c r="IA1036" s="5"/>
    </row>
    <row r="1037" spans="2:235" x14ac:dyDescent="0.3">
      <c r="B1037" s="5"/>
      <c r="C1037" s="12"/>
      <c r="D1037" s="10"/>
      <c r="E1037" s="10"/>
      <c r="HZ1037" s="5"/>
      <c r="IA1037" s="5"/>
    </row>
    <row r="1038" spans="2:235" x14ac:dyDescent="0.3">
      <c r="B1038" s="5"/>
      <c r="C1038" s="12"/>
      <c r="D1038" s="10"/>
      <c r="E1038" s="10"/>
      <c r="HZ1038" s="5"/>
      <c r="IA1038" s="5"/>
    </row>
    <row r="1039" spans="2:235" x14ac:dyDescent="0.3">
      <c r="B1039" s="5"/>
      <c r="C1039" s="12"/>
      <c r="D1039" s="10"/>
      <c r="E1039" s="10"/>
      <c r="HZ1039" s="5"/>
      <c r="IA1039" s="5"/>
    </row>
    <row r="1040" spans="2:235" x14ac:dyDescent="0.3">
      <c r="B1040" s="5"/>
      <c r="C1040" s="12"/>
      <c r="D1040" s="10"/>
      <c r="E1040" s="10"/>
      <c r="HZ1040" s="5"/>
      <c r="IA1040" s="5"/>
    </row>
    <row r="1041" spans="2:235" x14ac:dyDescent="0.3">
      <c r="B1041" s="5"/>
      <c r="C1041" s="12"/>
      <c r="D1041" s="10"/>
      <c r="E1041" s="10"/>
      <c r="HZ1041" s="5"/>
      <c r="IA1041" s="5"/>
    </row>
    <row r="1042" spans="2:235" x14ac:dyDescent="0.3">
      <c r="B1042" s="5"/>
      <c r="C1042" s="12"/>
      <c r="D1042" s="10"/>
      <c r="E1042" s="10"/>
      <c r="HZ1042" s="5"/>
      <c r="IA1042" s="5"/>
    </row>
    <row r="1043" spans="2:235" x14ac:dyDescent="0.3">
      <c r="B1043" s="5"/>
      <c r="C1043" s="12"/>
      <c r="D1043" s="10"/>
      <c r="E1043" s="10"/>
      <c r="HZ1043" s="5"/>
      <c r="IA1043" s="5"/>
    </row>
    <row r="1044" spans="2:235" x14ac:dyDescent="0.3">
      <c r="B1044" s="5"/>
      <c r="C1044" s="12"/>
      <c r="D1044" s="10"/>
      <c r="E1044" s="10"/>
      <c r="HZ1044" s="5"/>
      <c r="IA1044" s="5"/>
    </row>
    <row r="1045" spans="2:235" x14ac:dyDescent="0.3">
      <c r="B1045" s="5"/>
      <c r="C1045" s="12"/>
      <c r="D1045" s="10"/>
      <c r="E1045" s="10"/>
      <c r="HZ1045" s="5"/>
      <c r="IA1045" s="5"/>
    </row>
    <row r="1046" spans="2:235" x14ac:dyDescent="0.3">
      <c r="B1046" s="5"/>
      <c r="C1046" s="12"/>
      <c r="D1046" s="10"/>
      <c r="E1046" s="10"/>
      <c r="HZ1046" s="5"/>
      <c r="IA1046" s="5"/>
    </row>
    <row r="1047" spans="2:235" x14ac:dyDescent="0.3">
      <c r="B1047" s="5"/>
      <c r="C1047" s="12"/>
      <c r="D1047" s="10"/>
      <c r="E1047" s="10"/>
      <c r="HZ1047" s="5"/>
      <c r="IA1047" s="5"/>
    </row>
    <row r="1048" spans="2:235" x14ac:dyDescent="0.3">
      <c r="B1048" s="5"/>
      <c r="C1048" s="12"/>
      <c r="D1048" s="10"/>
      <c r="E1048" s="10"/>
      <c r="HZ1048" s="5"/>
      <c r="IA1048" s="5"/>
    </row>
    <row r="1049" spans="2:235" x14ac:dyDescent="0.3">
      <c r="B1049" s="5"/>
      <c r="C1049" s="12"/>
      <c r="D1049" s="10"/>
      <c r="E1049" s="10"/>
      <c r="HZ1049" s="5"/>
      <c r="IA1049" s="5"/>
    </row>
    <row r="1050" spans="2:235" x14ac:dyDescent="0.3">
      <c r="B1050" s="5"/>
      <c r="C1050" s="12"/>
      <c r="D1050" s="10"/>
      <c r="E1050" s="10"/>
      <c r="HZ1050" s="5"/>
      <c r="IA1050" s="5"/>
    </row>
    <row r="1051" spans="2:235" x14ac:dyDescent="0.3">
      <c r="B1051" s="5"/>
      <c r="C1051" s="12"/>
      <c r="D1051" s="10"/>
      <c r="E1051" s="10"/>
      <c r="HZ1051" s="5"/>
      <c r="IA1051" s="5"/>
    </row>
    <row r="1052" spans="2:235" x14ac:dyDescent="0.3">
      <c r="B1052" s="5"/>
      <c r="C1052" s="12"/>
      <c r="D1052" s="10"/>
      <c r="E1052" s="10"/>
      <c r="HZ1052" s="5"/>
      <c r="IA1052" s="5"/>
    </row>
    <row r="1053" spans="2:235" x14ac:dyDescent="0.3">
      <c r="B1053" s="5"/>
      <c r="C1053" s="12"/>
      <c r="D1053" s="10"/>
      <c r="E1053" s="10"/>
      <c r="HZ1053" s="5"/>
      <c r="IA1053" s="5"/>
    </row>
    <row r="1054" spans="2:235" x14ac:dyDescent="0.3">
      <c r="B1054" s="5"/>
      <c r="C1054" s="12"/>
      <c r="D1054" s="10"/>
      <c r="E1054" s="10"/>
      <c r="HZ1054" s="5"/>
      <c r="IA1054" s="5"/>
    </row>
    <row r="1055" spans="2:235" x14ac:dyDescent="0.3">
      <c r="B1055" s="5"/>
      <c r="C1055" s="12"/>
      <c r="D1055" s="10"/>
      <c r="E1055" s="10"/>
      <c r="HZ1055" s="5"/>
      <c r="IA1055" s="5"/>
    </row>
    <row r="1056" spans="2:235" x14ac:dyDescent="0.3">
      <c r="B1056" s="5"/>
      <c r="C1056" s="12"/>
      <c r="D1056" s="10"/>
      <c r="E1056" s="10"/>
      <c r="HZ1056" s="5"/>
      <c r="IA1056" s="5"/>
    </row>
    <row r="1057" spans="2:235" x14ac:dyDescent="0.3">
      <c r="B1057" s="5"/>
      <c r="C1057" s="12"/>
      <c r="D1057" s="10"/>
      <c r="E1057" s="10"/>
      <c r="HZ1057" s="5"/>
      <c r="IA1057" s="5"/>
    </row>
    <row r="1058" spans="2:235" x14ac:dyDescent="0.3">
      <c r="B1058" s="5"/>
      <c r="C1058" s="12"/>
      <c r="D1058" s="10"/>
      <c r="E1058" s="10"/>
      <c r="HZ1058" s="5"/>
      <c r="IA1058" s="5"/>
    </row>
    <row r="1059" spans="2:235" x14ac:dyDescent="0.3">
      <c r="B1059" s="5"/>
      <c r="C1059" s="12"/>
      <c r="D1059" s="10"/>
      <c r="E1059" s="10"/>
      <c r="HZ1059" s="5"/>
      <c r="IA1059" s="5"/>
    </row>
    <row r="1060" spans="2:235" x14ac:dyDescent="0.3">
      <c r="B1060" s="5"/>
      <c r="C1060" s="12"/>
      <c r="D1060" s="10"/>
      <c r="E1060" s="10"/>
      <c r="HZ1060" s="5"/>
      <c r="IA1060" s="5"/>
    </row>
    <row r="1061" spans="2:235" x14ac:dyDescent="0.3">
      <c r="B1061" s="5"/>
      <c r="C1061" s="12"/>
      <c r="D1061" s="10"/>
      <c r="E1061" s="10"/>
      <c r="HZ1061" s="5"/>
      <c r="IA1061" s="5"/>
    </row>
    <row r="1062" spans="2:235" x14ac:dyDescent="0.3">
      <c r="B1062" s="5"/>
      <c r="C1062" s="12"/>
      <c r="D1062" s="10"/>
      <c r="E1062" s="10"/>
      <c r="HZ1062" s="5"/>
      <c r="IA1062" s="5"/>
    </row>
    <row r="1063" spans="2:235" x14ac:dyDescent="0.3">
      <c r="B1063" s="5"/>
      <c r="C1063" s="12"/>
      <c r="D1063" s="10"/>
      <c r="E1063" s="10"/>
      <c r="HZ1063" s="5"/>
      <c r="IA1063" s="5"/>
    </row>
    <row r="1064" spans="2:235" x14ac:dyDescent="0.3">
      <c r="B1064" s="5"/>
      <c r="C1064" s="12"/>
      <c r="D1064" s="10"/>
      <c r="E1064" s="10"/>
      <c r="HZ1064" s="5"/>
      <c r="IA1064" s="5"/>
    </row>
    <row r="1065" spans="2:235" x14ac:dyDescent="0.3">
      <c r="B1065" s="5"/>
      <c r="C1065" s="12"/>
      <c r="D1065" s="10"/>
      <c r="E1065" s="10"/>
      <c r="HZ1065" s="5"/>
      <c r="IA1065" s="5"/>
    </row>
    <row r="1066" spans="2:235" x14ac:dyDescent="0.3">
      <c r="B1066" s="5"/>
      <c r="C1066" s="12"/>
      <c r="D1066" s="10"/>
      <c r="E1066" s="10"/>
      <c r="HZ1066" s="5"/>
      <c r="IA1066" s="5"/>
    </row>
    <row r="1067" spans="2:235" x14ac:dyDescent="0.3">
      <c r="B1067" s="5"/>
      <c r="C1067" s="12"/>
      <c r="D1067" s="10"/>
      <c r="E1067" s="10"/>
      <c r="HZ1067" s="5"/>
      <c r="IA1067" s="5"/>
    </row>
    <row r="1068" spans="2:235" x14ac:dyDescent="0.3">
      <c r="B1068" s="5"/>
      <c r="C1068" s="12"/>
      <c r="D1068" s="10"/>
      <c r="E1068" s="10"/>
      <c r="HZ1068" s="5"/>
      <c r="IA1068" s="5"/>
    </row>
    <row r="1069" spans="2:235" x14ac:dyDescent="0.3">
      <c r="B1069" s="5"/>
      <c r="C1069" s="12"/>
      <c r="D1069" s="10"/>
      <c r="E1069" s="10"/>
      <c r="HZ1069" s="5"/>
      <c r="IA1069" s="5"/>
    </row>
    <row r="1070" spans="2:235" x14ac:dyDescent="0.3">
      <c r="B1070" s="5"/>
      <c r="C1070" s="12"/>
      <c r="D1070" s="10"/>
      <c r="E1070" s="10"/>
      <c r="HZ1070" s="5"/>
      <c r="IA1070" s="5"/>
    </row>
    <row r="1071" spans="2:235" x14ac:dyDescent="0.3">
      <c r="B1071" s="5"/>
      <c r="C1071" s="12"/>
      <c r="D1071" s="10"/>
      <c r="E1071" s="10"/>
      <c r="HZ1071" s="5"/>
      <c r="IA1071" s="5"/>
    </row>
    <row r="1072" spans="2:235" x14ac:dyDescent="0.3">
      <c r="B1072" s="5"/>
      <c r="C1072" s="12"/>
      <c r="D1072" s="10"/>
      <c r="E1072" s="10"/>
      <c r="HZ1072" s="5"/>
      <c r="IA1072" s="5"/>
    </row>
    <row r="1073" spans="2:235" x14ac:dyDescent="0.3">
      <c r="B1073" s="5"/>
      <c r="C1073" s="12"/>
      <c r="D1073" s="10"/>
      <c r="E1073" s="10"/>
      <c r="HZ1073" s="5"/>
      <c r="IA1073" s="5"/>
    </row>
    <row r="1074" spans="2:235" x14ac:dyDescent="0.3">
      <c r="B1074" s="5"/>
      <c r="C1074" s="12"/>
      <c r="D1074" s="10"/>
      <c r="E1074" s="10"/>
      <c r="HZ1074" s="5"/>
      <c r="IA1074" s="5"/>
    </row>
    <row r="1075" spans="2:235" x14ac:dyDescent="0.3">
      <c r="B1075" s="5"/>
      <c r="C1075" s="12"/>
      <c r="D1075" s="10"/>
      <c r="E1075" s="10"/>
      <c r="HZ1075" s="5"/>
      <c r="IA1075" s="5"/>
    </row>
    <row r="1076" spans="2:235" x14ac:dyDescent="0.3">
      <c r="B1076" s="5"/>
      <c r="C1076" s="12"/>
      <c r="D1076" s="10"/>
      <c r="E1076" s="10"/>
      <c r="HZ1076" s="5"/>
      <c r="IA1076" s="5"/>
    </row>
    <row r="1077" spans="2:235" x14ac:dyDescent="0.3">
      <c r="B1077" s="5"/>
      <c r="C1077" s="12"/>
      <c r="D1077" s="10"/>
      <c r="E1077" s="10"/>
      <c r="HZ1077" s="5"/>
      <c r="IA1077" s="5"/>
    </row>
    <row r="1078" spans="2:235" x14ac:dyDescent="0.3">
      <c r="B1078" s="5"/>
      <c r="C1078" s="12"/>
      <c r="D1078" s="10"/>
      <c r="E1078" s="10"/>
      <c r="HZ1078" s="5"/>
      <c r="IA1078" s="5"/>
    </row>
    <row r="1079" spans="2:235" x14ac:dyDescent="0.3">
      <c r="B1079" s="5"/>
      <c r="C1079" s="12"/>
      <c r="D1079" s="10"/>
      <c r="E1079" s="10"/>
      <c r="HZ1079" s="5"/>
      <c r="IA1079" s="5"/>
    </row>
    <row r="1080" spans="2:235" x14ac:dyDescent="0.3">
      <c r="B1080" s="5"/>
      <c r="C1080" s="12"/>
      <c r="D1080" s="10"/>
      <c r="E1080" s="10"/>
      <c r="HZ1080" s="5"/>
      <c r="IA1080" s="5"/>
    </row>
    <row r="1081" spans="2:235" x14ac:dyDescent="0.3">
      <c r="B1081" s="5"/>
      <c r="C1081" s="12"/>
      <c r="D1081" s="10"/>
      <c r="E1081" s="10"/>
      <c r="HZ1081" s="5"/>
      <c r="IA1081" s="5"/>
    </row>
    <row r="1082" spans="2:235" x14ac:dyDescent="0.3">
      <c r="B1082" s="5"/>
      <c r="C1082" s="12"/>
      <c r="D1082" s="10"/>
      <c r="E1082" s="10"/>
      <c r="HZ1082" s="5"/>
      <c r="IA1082" s="5"/>
    </row>
    <row r="1083" spans="2:235" x14ac:dyDescent="0.3">
      <c r="B1083" s="5"/>
      <c r="C1083" s="12"/>
      <c r="D1083" s="10"/>
      <c r="E1083" s="10"/>
      <c r="HZ1083" s="5"/>
      <c r="IA1083" s="5"/>
    </row>
    <row r="1084" spans="2:235" x14ac:dyDescent="0.3">
      <c r="B1084" s="5"/>
      <c r="C1084" s="12"/>
      <c r="D1084" s="10"/>
      <c r="E1084" s="10"/>
      <c r="HZ1084" s="5"/>
      <c r="IA1084" s="5"/>
    </row>
    <row r="1085" spans="2:235" x14ac:dyDescent="0.3">
      <c r="B1085" s="5"/>
      <c r="C1085" s="12"/>
      <c r="D1085" s="10"/>
      <c r="E1085" s="10"/>
      <c r="HZ1085" s="5"/>
      <c r="IA1085" s="5"/>
    </row>
    <row r="1086" spans="2:235" x14ac:dyDescent="0.3">
      <c r="B1086" s="5"/>
      <c r="C1086" s="12"/>
      <c r="D1086" s="10"/>
      <c r="E1086" s="10"/>
      <c r="HZ1086" s="5"/>
      <c r="IA1086" s="5"/>
    </row>
    <row r="1087" spans="2:235" x14ac:dyDescent="0.3">
      <c r="B1087" s="5"/>
      <c r="C1087" s="12"/>
      <c r="D1087" s="10"/>
      <c r="E1087" s="10"/>
      <c r="HZ1087" s="5"/>
      <c r="IA1087" s="5"/>
    </row>
    <row r="1088" spans="2:235" x14ac:dyDescent="0.3">
      <c r="B1088" s="5"/>
      <c r="C1088" s="12"/>
      <c r="D1088" s="10"/>
      <c r="E1088" s="10"/>
      <c r="HZ1088" s="5"/>
      <c r="IA1088" s="5"/>
    </row>
    <row r="1089" spans="2:235" x14ac:dyDescent="0.3">
      <c r="B1089" s="5"/>
      <c r="C1089" s="12"/>
      <c r="D1089" s="10"/>
      <c r="E1089" s="10"/>
      <c r="HZ1089" s="5"/>
      <c r="IA1089" s="5"/>
    </row>
    <row r="1090" spans="2:235" x14ac:dyDescent="0.3">
      <c r="B1090" s="5"/>
      <c r="C1090" s="12"/>
      <c r="D1090" s="10"/>
      <c r="E1090" s="10"/>
      <c r="HZ1090" s="5"/>
      <c r="IA1090" s="5"/>
    </row>
    <row r="1091" spans="2:235" x14ac:dyDescent="0.3">
      <c r="B1091" s="5"/>
      <c r="C1091" s="12"/>
      <c r="D1091" s="10"/>
      <c r="E1091" s="10"/>
      <c r="HZ1091" s="5"/>
      <c r="IA1091" s="5"/>
    </row>
    <row r="1092" spans="2:235" x14ac:dyDescent="0.3">
      <c r="B1092" s="5"/>
      <c r="C1092" s="12"/>
      <c r="D1092" s="10"/>
      <c r="E1092" s="10"/>
      <c r="HZ1092" s="5"/>
      <c r="IA1092" s="5"/>
    </row>
    <row r="1093" spans="2:235" x14ac:dyDescent="0.3">
      <c r="B1093" s="5"/>
      <c r="C1093" s="12"/>
      <c r="D1093" s="10"/>
      <c r="E1093" s="10"/>
      <c r="HZ1093" s="5"/>
      <c r="IA1093" s="5"/>
    </row>
    <row r="1094" spans="2:235" x14ac:dyDescent="0.3">
      <c r="B1094" s="5"/>
      <c r="C1094" s="12"/>
      <c r="D1094" s="10"/>
      <c r="E1094" s="10"/>
      <c r="HZ1094" s="5"/>
      <c r="IA1094" s="5"/>
    </row>
    <row r="1095" spans="2:235" x14ac:dyDescent="0.3">
      <c r="B1095" s="5"/>
      <c r="C1095" s="12"/>
      <c r="D1095" s="10"/>
      <c r="E1095" s="10"/>
      <c r="HZ1095" s="5"/>
      <c r="IA1095" s="5"/>
    </row>
    <row r="1096" spans="2:235" x14ac:dyDescent="0.3">
      <c r="B1096" s="5"/>
      <c r="C1096" s="12"/>
      <c r="D1096" s="10"/>
      <c r="E1096" s="10"/>
      <c r="HZ1096" s="5"/>
      <c r="IA1096" s="5"/>
    </row>
    <row r="1097" spans="2:235" x14ac:dyDescent="0.3">
      <c r="B1097" s="5"/>
      <c r="C1097" s="12"/>
      <c r="D1097" s="10"/>
      <c r="E1097" s="10"/>
      <c r="HZ1097" s="5"/>
      <c r="IA1097" s="5"/>
    </row>
    <row r="1098" spans="2:235" x14ac:dyDescent="0.3">
      <c r="B1098" s="5"/>
      <c r="C1098" s="12"/>
      <c r="D1098" s="10"/>
      <c r="E1098" s="10"/>
      <c r="HZ1098" s="5"/>
      <c r="IA1098" s="5"/>
    </row>
    <row r="1099" spans="2:235" x14ac:dyDescent="0.3">
      <c r="B1099" s="5"/>
      <c r="C1099" s="12"/>
      <c r="D1099" s="10"/>
      <c r="E1099" s="10"/>
      <c r="HZ1099" s="5"/>
      <c r="IA1099" s="5"/>
    </row>
    <row r="1100" spans="2:235" x14ac:dyDescent="0.3">
      <c r="B1100" s="5"/>
      <c r="C1100" s="12"/>
      <c r="D1100" s="10"/>
      <c r="E1100" s="10"/>
      <c r="HZ1100" s="5"/>
      <c r="IA1100" s="5"/>
    </row>
    <row r="1101" spans="2:235" x14ac:dyDescent="0.3">
      <c r="B1101" s="5"/>
      <c r="C1101" s="12"/>
      <c r="D1101" s="10"/>
      <c r="E1101" s="10"/>
      <c r="HZ1101" s="5"/>
      <c r="IA1101" s="5"/>
    </row>
    <row r="1102" spans="2:235" x14ac:dyDescent="0.3">
      <c r="B1102" s="5"/>
      <c r="C1102" s="12"/>
      <c r="D1102" s="10"/>
      <c r="E1102" s="10"/>
      <c r="HZ1102" s="5"/>
      <c r="IA1102" s="5"/>
    </row>
    <row r="1103" spans="2:235" x14ac:dyDescent="0.3">
      <c r="B1103" s="5"/>
      <c r="C1103" s="12"/>
      <c r="D1103" s="10"/>
      <c r="E1103" s="10"/>
      <c r="HZ1103" s="5"/>
      <c r="IA1103" s="5"/>
    </row>
    <row r="1104" spans="2:235" x14ac:dyDescent="0.3">
      <c r="B1104" s="5"/>
      <c r="C1104" s="12"/>
      <c r="D1104" s="10"/>
      <c r="E1104" s="10"/>
      <c r="HZ1104" s="5"/>
      <c r="IA1104" s="5"/>
    </row>
    <row r="1105" spans="2:235" x14ac:dyDescent="0.3">
      <c r="B1105" s="5"/>
      <c r="C1105" s="12"/>
      <c r="D1105" s="10"/>
      <c r="E1105" s="10"/>
      <c r="HZ1105" s="5"/>
      <c r="IA1105" s="5"/>
    </row>
    <row r="1106" spans="2:235" x14ac:dyDescent="0.3">
      <c r="B1106" s="5"/>
      <c r="C1106" s="12"/>
      <c r="D1106" s="10"/>
      <c r="E1106" s="10"/>
      <c r="HZ1106" s="5"/>
      <c r="IA1106" s="5"/>
    </row>
    <row r="1107" spans="2:235" x14ac:dyDescent="0.3">
      <c r="B1107" s="5"/>
      <c r="C1107" s="12"/>
      <c r="D1107" s="10"/>
      <c r="E1107" s="10"/>
      <c r="HZ1107" s="5"/>
      <c r="IA1107" s="5"/>
    </row>
    <row r="1108" spans="2:235" x14ac:dyDescent="0.3">
      <c r="B1108" s="5"/>
      <c r="C1108" s="12"/>
      <c r="D1108" s="10"/>
      <c r="E1108" s="10"/>
      <c r="HZ1108" s="5"/>
      <c r="IA1108" s="5"/>
    </row>
    <row r="1109" spans="2:235" x14ac:dyDescent="0.3">
      <c r="B1109" s="5"/>
      <c r="C1109" s="12"/>
      <c r="D1109" s="10"/>
      <c r="E1109" s="10"/>
      <c r="HZ1109" s="5"/>
      <c r="IA1109" s="5"/>
    </row>
    <row r="1110" spans="2:235" x14ac:dyDescent="0.3">
      <c r="B1110" s="5"/>
      <c r="C1110" s="12"/>
      <c r="D1110" s="10"/>
      <c r="E1110" s="10"/>
      <c r="HZ1110" s="5"/>
      <c r="IA1110" s="5"/>
    </row>
    <row r="1111" spans="2:235" x14ac:dyDescent="0.3">
      <c r="B1111" s="5"/>
      <c r="C1111" s="12"/>
      <c r="D1111" s="10"/>
      <c r="E1111" s="10"/>
      <c r="HZ1111" s="5"/>
      <c r="IA1111" s="5"/>
    </row>
    <row r="1112" spans="2:235" x14ac:dyDescent="0.3">
      <c r="B1112" s="5"/>
      <c r="C1112" s="12"/>
      <c r="D1112" s="10"/>
      <c r="E1112" s="10"/>
      <c r="HZ1112" s="5"/>
      <c r="IA1112" s="5"/>
    </row>
    <row r="1113" spans="2:235" x14ac:dyDescent="0.3">
      <c r="B1113" s="5"/>
      <c r="C1113" s="12"/>
      <c r="D1113" s="10"/>
      <c r="E1113" s="10"/>
      <c r="HZ1113" s="5"/>
      <c r="IA1113" s="5"/>
    </row>
    <row r="1114" spans="2:235" x14ac:dyDescent="0.3">
      <c r="B1114" s="5"/>
      <c r="C1114" s="12"/>
      <c r="D1114" s="10"/>
      <c r="E1114" s="10"/>
      <c r="HZ1114" s="5"/>
      <c r="IA1114" s="5"/>
    </row>
    <row r="1115" spans="2:235" x14ac:dyDescent="0.3">
      <c r="B1115" s="5"/>
      <c r="C1115" s="12"/>
      <c r="D1115" s="10"/>
      <c r="E1115" s="10"/>
      <c r="HZ1115" s="5"/>
      <c r="IA1115" s="5"/>
    </row>
    <row r="1116" spans="2:235" x14ac:dyDescent="0.3">
      <c r="B1116" s="5"/>
      <c r="C1116" s="12"/>
      <c r="D1116" s="10"/>
      <c r="E1116" s="10"/>
      <c r="HZ1116" s="5"/>
      <c r="IA1116" s="5"/>
    </row>
    <row r="1117" spans="2:235" x14ac:dyDescent="0.3">
      <c r="B1117" s="5"/>
      <c r="C1117" s="12"/>
      <c r="D1117" s="10"/>
      <c r="E1117" s="10"/>
      <c r="HZ1117" s="5"/>
      <c r="IA1117" s="5"/>
    </row>
    <row r="1118" spans="2:235" x14ac:dyDescent="0.3">
      <c r="B1118" s="5"/>
      <c r="C1118" s="12"/>
      <c r="D1118" s="10"/>
      <c r="E1118" s="10"/>
      <c r="HZ1118" s="5"/>
      <c r="IA1118" s="5"/>
    </row>
    <row r="1119" spans="2:235" x14ac:dyDescent="0.3">
      <c r="B1119" s="5"/>
      <c r="C1119" s="12"/>
      <c r="D1119" s="10"/>
      <c r="E1119" s="10"/>
      <c r="HZ1119" s="5"/>
      <c r="IA1119" s="5"/>
    </row>
    <row r="1120" spans="2:235" x14ac:dyDescent="0.3">
      <c r="B1120" s="5"/>
      <c r="C1120" s="12"/>
      <c r="D1120" s="10"/>
      <c r="E1120" s="10"/>
      <c r="HZ1120" s="5"/>
      <c r="IA1120" s="5"/>
    </row>
    <row r="1121" spans="2:235" x14ac:dyDescent="0.3">
      <c r="B1121" s="5"/>
      <c r="C1121" s="12"/>
      <c r="D1121" s="10"/>
      <c r="E1121" s="10"/>
      <c r="HZ1121" s="5"/>
      <c r="IA1121" s="5"/>
    </row>
    <row r="1122" spans="2:235" x14ac:dyDescent="0.3">
      <c r="B1122" s="5"/>
      <c r="C1122" s="12"/>
      <c r="D1122" s="10"/>
      <c r="E1122" s="10"/>
      <c r="HZ1122" s="5"/>
      <c r="IA1122" s="5"/>
    </row>
    <row r="1123" spans="2:235" x14ac:dyDescent="0.3">
      <c r="B1123" s="5"/>
      <c r="C1123" s="12"/>
      <c r="D1123" s="10"/>
      <c r="E1123" s="10"/>
      <c r="HZ1123" s="5"/>
      <c r="IA1123" s="5"/>
    </row>
    <row r="1124" spans="2:235" x14ac:dyDescent="0.3">
      <c r="B1124" s="5"/>
      <c r="C1124" s="12"/>
      <c r="D1124" s="10"/>
      <c r="E1124" s="10"/>
      <c r="HZ1124" s="5"/>
      <c r="IA1124" s="5"/>
    </row>
    <row r="1125" spans="2:235" x14ac:dyDescent="0.3">
      <c r="B1125" s="5"/>
      <c r="C1125" s="12"/>
      <c r="D1125" s="10"/>
      <c r="E1125" s="10"/>
      <c r="HZ1125" s="5"/>
      <c r="IA1125" s="5"/>
    </row>
    <row r="1126" spans="2:235" x14ac:dyDescent="0.3">
      <c r="B1126" s="5"/>
      <c r="C1126" s="12"/>
      <c r="D1126" s="10"/>
      <c r="E1126" s="10"/>
      <c r="HZ1126" s="5"/>
      <c r="IA1126" s="5"/>
    </row>
    <row r="1127" spans="2:235" x14ac:dyDescent="0.3">
      <c r="B1127" s="5"/>
      <c r="C1127" s="12"/>
      <c r="D1127" s="10"/>
      <c r="E1127" s="10"/>
      <c r="HZ1127" s="5"/>
      <c r="IA1127" s="5"/>
    </row>
    <row r="1128" spans="2:235" x14ac:dyDescent="0.3">
      <c r="B1128" s="5"/>
      <c r="C1128" s="12"/>
      <c r="D1128" s="10"/>
      <c r="E1128" s="10"/>
      <c r="HZ1128" s="5"/>
      <c r="IA1128" s="5"/>
    </row>
    <row r="1129" spans="2:235" x14ac:dyDescent="0.3">
      <c r="B1129" s="5"/>
      <c r="C1129" s="12"/>
      <c r="D1129" s="10"/>
      <c r="E1129" s="10"/>
      <c r="HZ1129" s="5"/>
      <c r="IA1129" s="5"/>
    </row>
    <row r="1130" spans="2:235" x14ac:dyDescent="0.3">
      <c r="B1130" s="5"/>
      <c r="C1130" s="12"/>
      <c r="D1130" s="10"/>
      <c r="E1130" s="10"/>
      <c r="HZ1130" s="5"/>
      <c r="IA1130" s="5"/>
    </row>
    <row r="1131" spans="2:235" x14ac:dyDescent="0.3">
      <c r="B1131" s="5"/>
      <c r="C1131" s="12"/>
      <c r="D1131" s="10"/>
      <c r="E1131" s="10"/>
      <c r="HZ1131" s="5"/>
      <c r="IA1131" s="5"/>
    </row>
    <row r="1132" spans="2:235" x14ac:dyDescent="0.3">
      <c r="B1132" s="5"/>
      <c r="C1132" s="12"/>
      <c r="D1132" s="10"/>
      <c r="E1132" s="10"/>
      <c r="HZ1132" s="5"/>
      <c r="IA1132" s="5"/>
    </row>
    <row r="1133" spans="2:235" x14ac:dyDescent="0.3">
      <c r="B1133" s="5"/>
      <c r="C1133" s="12"/>
      <c r="D1133" s="10"/>
      <c r="E1133" s="10"/>
      <c r="HZ1133" s="5"/>
      <c r="IA1133" s="5"/>
    </row>
    <row r="1134" spans="2:235" x14ac:dyDescent="0.3">
      <c r="B1134" s="5"/>
      <c r="C1134" s="12"/>
      <c r="D1134" s="10"/>
      <c r="E1134" s="10"/>
      <c r="HZ1134" s="5"/>
      <c r="IA1134" s="5"/>
    </row>
    <row r="1135" spans="2:235" x14ac:dyDescent="0.3">
      <c r="B1135" s="5"/>
      <c r="C1135" s="12"/>
      <c r="D1135" s="10"/>
      <c r="E1135" s="10"/>
      <c r="HZ1135" s="5"/>
      <c r="IA1135" s="5"/>
    </row>
    <row r="1136" spans="2:235" x14ac:dyDescent="0.3">
      <c r="B1136" s="5"/>
      <c r="C1136" s="12"/>
      <c r="D1136" s="10"/>
      <c r="E1136" s="10"/>
      <c r="HZ1136" s="5"/>
      <c r="IA1136" s="5"/>
    </row>
    <row r="1137" spans="2:235" x14ac:dyDescent="0.3">
      <c r="B1137" s="5"/>
      <c r="C1137" s="12"/>
      <c r="D1137" s="10"/>
      <c r="E1137" s="10"/>
      <c r="HZ1137" s="5"/>
      <c r="IA1137" s="5"/>
    </row>
    <row r="1138" spans="2:235" x14ac:dyDescent="0.3">
      <c r="B1138" s="5"/>
      <c r="C1138" s="12"/>
      <c r="D1138" s="10"/>
      <c r="E1138" s="10"/>
      <c r="HZ1138" s="5"/>
      <c r="IA1138" s="5"/>
    </row>
    <row r="1139" spans="2:235" x14ac:dyDescent="0.3">
      <c r="B1139" s="5"/>
      <c r="C1139" s="12"/>
      <c r="D1139" s="10"/>
      <c r="E1139" s="10"/>
      <c r="HZ1139" s="5"/>
      <c r="IA1139" s="5"/>
    </row>
    <row r="1140" spans="2:235" x14ac:dyDescent="0.3">
      <c r="B1140" s="5"/>
      <c r="C1140" s="12"/>
      <c r="D1140" s="10"/>
      <c r="E1140" s="10"/>
      <c r="HZ1140" s="5"/>
      <c r="IA1140" s="5"/>
    </row>
    <row r="1141" spans="2:235" x14ac:dyDescent="0.3">
      <c r="B1141" s="5"/>
      <c r="C1141" s="12"/>
      <c r="D1141" s="10"/>
      <c r="E1141" s="10"/>
      <c r="HZ1141" s="5"/>
      <c r="IA1141" s="5"/>
    </row>
    <row r="1142" spans="2:235" x14ac:dyDescent="0.3">
      <c r="B1142" s="5"/>
      <c r="C1142" s="12"/>
      <c r="D1142" s="10"/>
      <c r="E1142" s="10"/>
      <c r="HZ1142" s="5"/>
      <c r="IA1142" s="5"/>
    </row>
    <row r="1143" spans="2:235" x14ac:dyDescent="0.3">
      <c r="B1143" s="5"/>
      <c r="C1143" s="12"/>
      <c r="D1143" s="10"/>
      <c r="E1143" s="10"/>
      <c r="HZ1143" s="5"/>
      <c r="IA1143" s="5"/>
    </row>
    <row r="1144" spans="2:235" x14ac:dyDescent="0.3">
      <c r="B1144" s="5"/>
      <c r="C1144" s="12"/>
      <c r="D1144" s="10"/>
      <c r="E1144" s="10"/>
      <c r="HZ1144" s="5"/>
      <c r="IA1144" s="5"/>
    </row>
    <row r="1145" spans="2:235" x14ac:dyDescent="0.3">
      <c r="B1145" s="5"/>
      <c r="C1145" s="12"/>
      <c r="D1145" s="10"/>
      <c r="E1145" s="10"/>
      <c r="HZ1145" s="5"/>
      <c r="IA1145" s="5"/>
    </row>
    <row r="1146" spans="2:235" x14ac:dyDescent="0.3">
      <c r="B1146" s="5"/>
      <c r="C1146" s="12"/>
      <c r="D1146" s="10"/>
      <c r="E1146" s="10"/>
      <c r="HZ1146" s="5"/>
      <c r="IA1146" s="5"/>
    </row>
    <row r="1147" spans="2:235" x14ac:dyDescent="0.3">
      <c r="B1147" s="5"/>
      <c r="C1147" s="12"/>
      <c r="D1147" s="10"/>
      <c r="E1147" s="10"/>
      <c r="HZ1147" s="5"/>
      <c r="IA1147" s="5"/>
    </row>
    <row r="1148" spans="2:235" x14ac:dyDescent="0.3">
      <c r="B1148" s="5"/>
      <c r="C1148" s="12"/>
      <c r="D1148" s="10"/>
      <c r="E1148" s="10"/>
      <c r="HZ1148" s="5"/>
      <c r="IA1148" s="5"/>
    </row>
    <row r="1149" spans="2:235" x14ac:dyDescent="0.3">
      <c r="B1149" s="5"/>
      <c r="C1149" s="12"/>
      <c r="D1149" s="10"/>
      <c r="E1149" s="10"/>
      <c r="HZ1149" s="5"/>
      <c r="IA1149" s="5"/>
    </row>
    <row r="1150" spans="2:235" x14ac:dyDescent="0.3">
      <c r="B1150" s="5"/>
      <c r="C1150" s="12"/>
      <c r="D1150" s="10"/>
      <c r="E1150" s="10"/>
      <c r="HZ1150" s="5"/>
      <c r="IA1150" s="5"/>
    </row>
    <row r="1151" spans="2:235" x14ac:dyDescent="0.3">
      <c r="B1151" s="5"/>
      <c r="C1151" s="12"/>
      <c r="D1151" s="10"/>
      <c r="E1151" s="10"/>
      <c r="HZ1151" s="5"/>
      <c r="IA1151" s="5"/>
    </row>
    <row r="1152" spans="2:235" x14ac:dyDescent="0.3">
      <c r="B1152" s="5"/>
      <c r="C1152" s="12"/>
      <c r="D1152" s="10"/>
      <c r="E1152" s="10"/>
      <c r="HZ1152" s="5"/>
      <c r="IA1152" s="5"/>
    </row>
    <row r="1153" spans="2:235" x14ac:dyDescent="0.3">
      <c r="B1153" s="5"/>
      <c r="C1153" s="12"/>
      <c r="D1153" s="10"/>
      <c r="E1153" s="10"/>
      <c r="HZ1153" s="5"/>
      <c r="IA1153" s="5"/>
    </row>
    <row r="1154" spans="2:235" x14ac:dyDescent="0.3">
      <c r="B1154" s="5"/>
      <c r="C1154" s="12"/>
      <c r="D1154" s="10"/>
      <c r="E1154" s="10"/>
      <c r="HZ1154" s="5"/>
      <c r="IA1154" s="5"/>
    </row>
    <row r="1155" spans="2:235" x14ac:dyDescent="0.3">
      <c r="B1155" s="5"/>
      <c r="C1155" s="12"/>
      <c r="D1155" s="10"/>
      <c r="E1155" s="10"/>
      <c r="HZ1155" s="5"/>
      <c r="IA1155" s="5"/>
    </row>
    <row r="1156" spans="2:235" x14ac:dyDescent="0.3">
      <c r="B1156" s="5"/>
      <c r="C1156" s="12"/>
      <c r="D1156" s="10"/>
      <c r="E1156" s="10"/>
      <c r="HZ1156" s="5"/>
      <c r="IA1156" s="5"/>
    </row>
    <row r="1157" spans="2:235" x14ac:dyDescent="0.3">
      <c r="B1157" s="5"/>
      <c r="C1157" s="12"/>
      <c r="D1157" s="10"/>
      <c r="E1157" s="10"/>
      <c r="HZ1157" s="5"/>
      <c r="IA1157" s="5"/>
    </row>
    <row r="1158" spans="2:235" x14ac:dyDescent="0.3">
      <c r="B1158" s="5"/>
      <c r="C1158" s="12"/>
      <c r="D1158" s="10"/>
      <c r="E1158" s="10"/>
      <c r="HZ1158" s="5"/>
      <c r="IA1158" s="5"/>
    </row>
    <row r="1159" spans="2:235" x14ac:dyDescent="0.3">
      <c r="B1159" s="5"/>
      <c r="C1159" s="12"/>
      <c r="D1159" s="10"/>
      <c r="E1159" s="10"/>
      <c r="HZ1159" s="5"/>
      <c r="IA1159" s="5"/>
    </row>
    <row r="1160" spans="2:235" x14ac:dyDescent="0.3">
      <c r="B1160" s="5"/>
      <c r="C1160" s="12"/>
      <c r="D1160" s="10"/>
      <c r="E1160" s="10"/>
      <c r="HZ1160" s="5"/>
      <c r="IA1160" s="5"/>
    </row>
    <row r="1161" spans="2:235" x14ac:dyDescent="0.3">
      <c r="B1161" s="5"/>
      <c r="C1161" s="12"/>
      <c r="D1161" s="10"/>
      <c r="E1161" s="10"/>
      <c r="HZ1161" s="5"/>
      <c r="IA1161" s="5"/>
    </row>
    <row r="1162" spans="2:235" x14ac:dyDescent="0.3">
      <c r="B1162" s="5"/>
      <c r="C1162" s="12"/>
      <c r="D1162" s="10"/>
      <c r="E1162" s="10"/>
      <c r="HZ1162" s="5"/>
      <c r="IA1162" s="5"/>
    </row>
    <row r="1163" spans="2:235" x14ac:dyDescent="0.3">
      <c r="B1163" s="5"/>
      <c r="C1163" s="12"/>
      <c r="D1163" s="10"/>
      <c r="E1163" s="10"/>
      <c r="HZ1163" s="5"/>
      <c r="IA1163" s="5"/>
    </row>
    <row r="1164" spans="2:235" x14ac:dyDescent="0.3">
      <c r="B1164" s="5"/>
      <c r="C1164" s="12"/>
      <c r="D1164" s="10"/>
      <c r="E1164" s="10"/>
      <c r="HZ1164" s="5"/>
      <c r="IA1164" s="5"/>
    </row>
    <row r="1165" spans="2:235" x14ac:dyDescent="0.3">
      <c r="B1165" s="5"/>
      <c r="C1165" s="12"/>
      <c r="D1165" s="10"/>
      <c r="E1165" s="10"/>
      <c r="HZ1165" s="5"/>
      <c r="IA1165" s="5"/>
    </row>
    <row r="1166" spans="2:235" x14ac:dyDescent="0.3">
      <c r="B1166" s="5"/>
      <c r="C1166" s="12"/>
      <c r="D1166" s="10"/>
      <c r="E1166" s="10"/>
      <c r="HZ1166" s="5"/>
      <c r="IA1166" s="5"/>
    </row>
    <row r="1167" spans="2:235" x14ac:dyDescent="0.3">
      <c r="B1167" s="5"/>
      <c r="C1167" s="12"/>
      <c r="D1167" s="10"/>
      <c r="E1167" s="10"/>
      <c r="HZ1167" s="5"/>
      <c r="IA1167" s="5"/>
    </row>
    <row r="1168" spans="2:235" x14ac:dyDescent="0.3">
      <c r="B1168" s="5"/>
      <c r="C1168" s="12"/>
      <c r="D1168" s="10"/>
      <c r="E1168" s="10"/>
      <c r="HZ1168" s="5"/>
      <c r="IA1168" s="5"/>
    </row>
    <row r="1169" spans="2:235" x14ac:dyDescent="0.3">
      <c r="B1169" s="5"/>
      <c r="C1169" s="12"/>
      <c r="D1169" s="10"/>
      <c r="E1169" s="10"/>
      <c r="HZ1169" s="5"/>
      <c r="IA1169" s="5"/>
    </row>
    <row r="1170" spans="2:235" x14ac:dyDescent="0.3">
      <c r="B1170" s="5"/>
      <c r="C1170" s="12"/>
      <c r="D1170" s="10"/>
      <c r="E1170" s="10"/>
      <c r="HZ1170" s="5"/>
      <c r="IA1170" s="5"/>
    </row>
    <row r="1171" spans="2:235" x14ac:dyDescent="0.3">
      <c r="B1171" s="5"/>
      <c r="C1171" s="12"/>
      <c r="D1171" s="10"/>
      <c r="E1171" s="10"/>
      <c r="HZ1171" s="5"/>
      <c r="IA1171" s="5"/>
    </row>
    <row r="1172" spans="2:235" x14ac:dyDescent="0.3">
      <c r="B1172" s="5"/>
      <c r="C1172" s="12"/>
      <c r="D1172" s="10"/>
      <c r="E1172" s="10"/>
      <c r="HZ1172" s="5"/>
      <c r="IA1172" s="5"/>
    </row>
    <row r="1173" spans="2:235" x14ac:dyDescent="0.3">
      <c r="B1173" s="5"/>
      <c r="C1173" s="12"/>
      <c r="D1173" s="10"/>
      <c r="E1173" s="10"/>
      <c r="HZ1173" s="5"/>
      <c r="IA1173" s="5"/>
    </row>
    <row r="1174" spans="2:235" x14ac:dyDescent="0.3">
      <c r="B1174" s="5"/>
      <c r="C1174" s="12"/>
      <c r="D1174" s="10"/>
      <c r="E1174" s="10"/>
      <c r="HZ1174" s="5"/>
      <c r="IA1174" s="5"/>
    </row>
    <row r="1175" spans="2:235" x14ac:dyDescent="0.3">
      <c r="B1175" s="5"/>
      <c r="C1175" s="12"/>
      <c r="D1175" s="10"/>
      <c r="E1175" s="10"/>
      <c r="HZ1175" s="5"/>
      <c r="IA1175" s="5"/>
    </row>
    <row r="1176" spans="2:235" x14ac:dyDescent="0.3">
      <c r="B1176" s="5"/>
      <c r="C1176" s="12"/>
      <c r="D1176" s="10"/>
      <c r="E1176" s="10"/>
      <c r="HZ1176" s="5"/>
      <c r="IA1176" s="5"/>
    </row>
    <row r="1177" spans="2:235" x14ac:dyDescent="0.3">
      <c r="B1177" s="5"/>
      <c r="C1177" s="12"/>
      <c r="D1177" s="10"/>
      <c r="E1177" s="10"/>
      <c r="HZ1177" s="5"/>
      <c r="IA1177" s="5"/>
    </row>
    <row r="1178" spans="2:235" x14ac:dyDescent="0.3">
      <c r="B1178" s="5"/>
      <c r="C1178" s="12"/>
      <c r="D1178" s="10"/>
      <c r="E1178" s="10"/>
      <c r="HZ1178" s="5"/>
      <c r="IA1178" s="5"/>
    </row>
    <row r="1179" spans="2:235" x14ac:dyDescent="0.3">
      <c r="B1179" s="5"/>
      <c r="C1179" s="12"/>
      <c r="D1179" s="10"/>
      <c r="E1179" s="10"/>
      <c r="HZ1179" s="5"/>
      <c r="IA1179" s="5"/>
    </row>
    <row r="1180" spans="2:235" x14ac:dyDescent="0.3">
      <c r="B1180" s="5"/>
      <c r="C1180" s="12"/>
      <c r="D1180" s="10"/>
      <c r="E1180" s="10"/>
      <c r="HZ1180" s="5"/>
      <c r="IA1180" s="5"/>
    </row>
    <row r="1181" spans="2:235" x14ac:dyDescent="0.3">
      <c r="B1181" s="5"/>
      <c r="C1181" s="12"/>
      <c r="D1181" s="10"/>
      <c r="E1181" s="10"/>
      <c r="HZ1181" s="5"/>
      <c r="IA1181" s="5"/>
    </row>
    <row r="1182" spans="2:235" x14ac:dyDescent="0.3">
      <c r="B1182" s="5"/>
      <c r="C1182" s="12"/>
      <c r="D1182" s="10"/>
      <c r="E1182" s="10"/>
      <c r="HZ1182" s="5"/>
      <c r="IA1182" s="5"/>
    </row>
    <row r="1183" spans="2:235" x14ac:dyDescent="0.3">
      <c r="B1183" s="5"/>
      <c r="C1183" s="12"/>
      <c r="D1183" s="10"/>
      <c r="E1183" s="10"/>
      <c r="HZ1183" s="5"/>
      <c r="IA1183" s="5"/>
    </row>
    <row r="1184" spans="2:235" x14ac:dyDescent="0.3">
      <c r="B1184" s="5"/>
      <c r="C1184" s="12"/>
      <c r="D1184" s="10"/>
      <c r="E1184" s="10"/>
      <c r="HZ1184" s="5"/>
      <c r="IA1184" s="5"/>
    </row>
    <row r="1185" spans="2:235" x14ac:dyDescent="0.3">
      <c r="B1185" s="5"/>
      <c r="C1185" s="12"/>
      <c r="D1185" s="10"/>
      <c r="E1185" s="10"/>
      <c r="HZ1185" s="5"/>
      <c r="IA1185" s="5"/>
    </row>
    <row r="1186" spans="2:235" x14ac:dyDescent="0.3">
      <c r="B1186" s="5"/>
      <c r="C1186" s="12"/>
      <c r="D1186" s="10"/>
      <c r="E1186" s="10"/>
      <c r="HZ1186" s="5"/>
      <c r="IA1186" s="5"/>
    </row>
    <row r="1187" spans="2:235" x14ac:dyDescent="0.3">
      <c r="B1187" s="5"/>
      <c r="C1187" s="12"/>
      <c r="D1187" s="10"/>
      <c r="E1187" s="10"/>
      <c r="HZ1187" s="5"/>
      <c r="IA1187" s="5"/>
    </row>
    <row r="1188" spans="2:235" x14ac:dyDescent="0.3">
      <c r="B1188" s="5"/>
      <c r="C1188" s="12"/>
      <c r="D1188" s="10"/>
      <c r="E1188" s="10"/>
      <c r="HZ1188" s="5"/>
      <c r="IA1188" s="5"/>
    </row>
    <row r="1189" spans="2:235" x14ac:dyDescent="0.3">
      <c r="B1189" s="5"/>
      <c r="C1189" s="12"/>
      <c r="D1189" s="10"/>
      <c r="E1189" s="10"/>
      <c r="HZ1189" s="5"/>
      <c r="IA1189" s="5"/>
    </row>
    <row r="1190" spans="2:235" x14ac:dyDescent="0.3">
      <c r="B1190" s="5"/>
      <c r="C1190" s="12"/>
      <c r="D1190" s="10"/>
      <c r="E1190" s="10"/>
      <c r="HZ1190" s="5"/>
      <c r="IA1190" s="5"/>
    </row>
    <row r="1191" spans="2:235" x14ac:dyDescent="0.3">
      <c r="B1191" s="5"/>
      <c r="C1191" s="12"/>
      <c r="D1191" s="10"/>
      <c r="E1191" s="10"/>
      <c r="HZ1191" s="5"/>
      <c r="IA1191" s="5"/>
    </row>
    <row r="1192" spans="2:235" x14ac:dyDescent="0.3">
      <c r="B1192" s="5"/>
      <c r="C1192" s="12"/>
      <c r="D1192" s="10"/>
      <c r="E1192" s="10"/>
      <c r="HZ1192" s="5"/>
      <c r="IA1192" s="5"/>
    </row>
    <row r="1193" spans="2:235" x14ac:dyDescent="0.3">
      <c r="B1193" s="5"/>
      <c r="C1193" s="12"/>
      <c r="D1193" s="10"/>
      <c r="E1193" s="10"/>
      <c r="HZ1193" s="5"/>
      <c r="IA1193" s="5"/>
    </row>
    <row r="1194" spans="2:235" x14ac:dyDescent="0.3">
      <c r="B1194" s="5"/>
      <c r="C1194" s="12"/>
      <c r="D1194" s="10"/>
      <c r="E1194" s="10"/>
      <c r="HZ1194" s="5"/>
      <c r="IA1194" s="5"/>
    </row>
    <row r="1195" spans="2:235" x14ac:dyDescent="0.3">
      <c r="B1195" s="5"/>
      <c r="C1195" s="12"/>
      <c r="D1195" s="10"/>
      <c r="E1195" s="10"/>
      <c r="HZ1195" s="5"/>
      <c r="IA1195" s="5"/>
    </row>
    <row r="1196" spans="2:235" x14ac:dyDescent="0.3">
      <c r="B1196" s="5"/>
      <c r="C1196" s="12"/>
      <c r="D1196" s="10"/>
      <c r="E1196" s="10"/>
      <c r="HZ1196" s="5"/>
      <c r="IA1196" s="5"/>
    </row>
    <row r="1197" spans="2:235" x14ac:dyDescent="0.3">
      <c r="B1197" s="5"/>
      <c r="C1197" s="12"/>
      <c r="D1197" s="10"/>
      <c r="E1197" s="10"/>
      <c r="HZ1197" s="5"/>
      <c r="IA1197" s="5"/>
    </row>
    <row r="1198" spans="2:235" x14ac:dyDescent="0.3">
      <c r="B1198" s="5"/>
      <c r="C1198" s="12"/>
      <c r="D1198" s="10"/>
      <c r="E1198" s="10"/>
      <c r="HZ1198" s="5"/>
      <c r="IA1198" s="5"/>
    </row>
    <row r="1199" spans="2:235" x14ac:dyDescent="0.3">
      <c r="B1199" s="5"/>
      <c r="C1199" s="12"/>
      <c r="D1199" s="10"/>
      <c r="E1199" s="10"/>
      <c r="HZ1199" s="5"/>
      <c r="IA1199" s="5"/>
    </row>
    <row r="1200" spans="2:235" x14ac:dyDescent="0.3">
      <c r="B1200" s="5"/>
      <c r="C1200" s="12"/>
      <c r="D1200" s="10"/>
      <c r="E1200" s="10"/>
      <c r="HZ1200" s="5"/>
      <c r="IA1200" s="5"/>
    </row>
    <row r="1201" spans="2:235" x14ac:dyDescent="0.3">
      <c r="B1201" s="5"/>
      <c r="C1201" s="12"/>
      <c r="D1201" s="10"/>
      <c r="E1201" s="10"/>
      <c r="HZ1201" s="5"/>
      <c r="IA1201" s="5"/>
    </row>
    <row r="1202" spans="2:235" x14ac:dyDescent="0.3">
      <c r="B1202" s="5"/>
      <c r="C1202" s="12"/>
      <c r="D1202" s="10"/>
      <c r="E1202" s="10"/>
      <c r="HZ1202" s="5"/>
      <c r="IA1202" s="5"/>
    </row>
    <row r="1203" spans="2:235" x14ac:dyDescent="0.3">
      <c r="B1203" s="5"/>
      <c r="C1203" s="12"/>
      <c r="D1203" s="10"/>
      <c r="E1203" s="10"/>
      <c r="HZ1203" s="5"/>
      <c r="IA1203" s="5"/>
    </row>
    <row r="1204" spans="2:235" x14ac:dyDescent="0.3">
      <c r="B1204" s="5"/>
      <c r="C1204" s="12"/>
      <c r="D1204" s="10"/>
      <c r="E1204" s="10"/>
      <c r="HZ1204" s="5"/>
      <c r="IA1204" s="5"/>
    </row>
    <row r="1205" spans="2:235" x14ac:dyDescent="0.3">
      <c r="B1205" s="5"/>
      <c r="C1205" s="12"/>
      <c r="D1205" s="10"/>
      <c r="E1205" s="10"/>
      <c r="HZ1205" s="5"/>
      <c r="IA1205" s="5"/>
    </row>
    <row r="1206" spans="2:235" x14ac:dyDescent="0.3">
      <c r="B1206" s="5"/>
      <c r="C1206" s="12"/>
      <c r="D1206" s="10"/>
      <c r="E1206" s="10"/>
      <c r="HZ1206" s="5"/>
      <c r="IA1206" s="5"/>
    </row>
    <row r="1207" spans="2:235" x14ac:dyDescent="0.3">
      <c r="B1207" s="5"/>
      <c r="C1207" s="12"/>
      <c r="D1207" s="10"/>
      <c r="E1207" s="10"/>
      <c r="HZ1207" s="5"/>
      <c r="IA1207" s="5"/>
    </row>
    <row r="1208" spans="2:235" x14ac:dyDescent="0.3">
      <c r="B1208" s="5"/>
      <c r="C1208" s="12"/>
      <c r="D1208" s="10"/>
      <c r="E1208" s="10"/>
      <c r="HZ1208" s="5"/>
      <c r="IA1208" s="5"/>
    </row>
    <row r="1209" spans="2:235" x14ac:dyDescent="0.3">
      <c r="B1209" s="5"/>
      <c r="C1209" s="12"/>
      <c r="D1209" s="10"/>
      <c r="E1209" s="10"/>
      <c r="HZ1209" s="5"/>
      <c r="IA1209" s="5"/>
    </row>
    <row r="1210" spans="2:235" x14ac:dyDescent="0.3">
      <c r="B1210" s="5"/>
      <c r="C1210" s="12"/>
      <c r="D1210" s="10"/>
      <c r="E1210" s="10"/>
      <c r="HZ1210" s="5"/>
      <c r="IA1210" s="5"/>
    </row>
    <row r="1211" spans="2:235" x14ac:dyDescent="0.3">
      <c r="B1211" s="5"/>
      <c r="C1211" s="12"/>
      <c r="D1211" s="10"/>
      <c r="E1211" s="10"/>
      <c r="HZ1211" s="5"/>
      <c r="IA1211" s="5"/>
    </row>
    <row r="1212" spans="2:235" x14ac:dyDescent="0.3">
      <c r="B1212" s="5"/>
      <c r="C1212" s="12"/>
      <c r="D1212" s="10"/>
      <c r="E1212" s="10"/>
      <c r="HZ1212" s="5"/>
      <c r="IA1212" s="5"/>
    </row>
    <row r="1213" spans="2:235" x14ac:dyDescent="0.3">
      <c r="B1213" s="5"/>
      <c r="C1213" s="12"/>
      <c r="D1213" s="10"/>
      <c r="E1213" s="10"/>
      <c r="HZ1213" s="5"/>
      <c r="IA1213" s="5"/>
    </row>
    <row r="1214" spans="2:235" x14ac:dyDescent="0.3">
      <c r="B1214" s="5"/>
      <c r="C1214" s="12"/>
      <c r="D1214" s="10"/>
      <c r="E1214" s="10"/>
      <c r="HZ1214" s="5"/>
      <c r="IA1214" s="5"/>
    </row>
    <row r="1215" spans="2:235" x14ac:dyDescent="0.3">
      <c r="B1215" s="5"/>
      <c r="C1215" s="12"/>
      <c r="D1215" s="10"/>
      <c r="E1215" s="10"/>
      <c r="HZ1215" s="5"/>
      <c r="IA1215" s="5"/>
    </row>
    <row r="1216" spans="2:235" x14ac:dyDescent="0.3">
      <c r="B1216" s="5"/>
      <c r="C1216" s="12"/>
      <c r="D1216" s="10"/>
      <c r="E1216" s="10"/>
      <c r="HZ1216" s="5"/>
      <c r="IA1216" s="5"/>
    </row>
    <row r="1217" spans="2:235" x14ac:dyDescent="0.3">
      <c r="B1217" s="5"/>
      <c r="C1217" s="12"/>
      <c r="D1217" s="10"/>
      <c r="E1217" s="10"/>
      <c r="HZ1217" s="5"/>
      <c r="IA1217" s="5"/>
    </row>
    <row r="1218" spans="2:235" x14ac:dyDescent="0.3">
      <c r="B1218" s="5"/>
      <c r="C1218" s="12"/>
      <c r="D1218" s="10"/>
      <c r="E1218" s="10"/>
      <c r="HZ1218" s="5"/>
      <c r="IA1218" s="5"/>
    </row>
    <row r="1219" spans="2:235" x14ac:dyDescent="0.3">
      <c r="B1219" s="5"/>
      <c r="C1219" s="12"/>
      <c r="D1219" s="10"/>
      <c r="E1219" s="10"/>
      <c r="HZ1219" s="5"/>
      <c r="IA1219" s="5"/>
    </row>
    <row r="1220" spans="2:235" x14ac:dyDescent="0.3">
      <c r="B1220" s="5"/>
      <c r="C1220" s="12"/>
      <c r="D1220" s="10"/>
      <c r="E1220" s="10"/>
      <c r="HZ1220" s="5"/>
      <c r="IA1220" s="5"/>
    </row>
    <row r="1221" spans="2:235" x14ac:dyDescent="0.3">
      <c r="B1221" s="5"/>
      <c r="C1221" s="12"/>
      <c r="D1221" s="10"/>
      <c r="E1221" s="10"/>
      <c r="HZ1221" s="5"/>
      <c r="IA1221" s="5"/>
    </row>
    <row r="1222" spans="2:235" x14ac:dyDescent="0.3">
      <c r="B1222" s="5"/>
      <c r="C1222" s="12"/>
      <c r="D1222" s="10"/>
      <c r="E1222" s="10"/>
      <c r="HZ1222" s="5"/>
      <c r="IA1222" s="5"/>
    </row>
    <row r="1223" spans="2:235" x14ac:dyDescent="0.3">
      <c r="B1223" s="5"/>
      <c r="C1223" s="12"/>
      <c r="D1223" s="10"/>
      <c r="E1223" s="10"/>
      <c r="HZ1223" s="5"/>
      <c r="IA1223" s="5"/>
    </row>
    <row r="1224" spans="2:235" x14ac:dyDescent="0.3">
      <c r="B1224" s="5"/>
      <c r="C1224" s="12"/>
      <c r="D1224" s="10"/>
      <c r="E1224" s="10"/>
      <c r="HZ1224" s="5"/>
      <c r="IA1224" s="5"/>
    </row>
    <row r="1225" spans="2:235" x14ac:dyDescent="0.3">
      <c r="B1225" s="5"/>
      <c r="C1225" s="12"/>
      <c r="D1225" s="10"/>
      <c r="E1225" s="10"/>
      <c r="HZ1225" s="5"/>
      <c r="IA1225" s="5"/>
    </row>
    <row r="1226" spans="2:235" x14ac:dyDescent="0.3">
      <c r="B1226" s="5"/>
      <c r="C1226" s="12"/>
      <c r="D1226" s="10"/>
      <c r="E1226" s="10"/>
      <c r="HZ1226" s="5"/>
      <c r="IA1226" s="5"/>
    </row>
    <row r="1227" spans="2:235" x14ac:dyDescent="0.3">
      <c r="B1227" s="5"/>
      <c r="C1227" s="12"/>
      <c r="D1227" s="10"/>
      <c r="E1227" s="10"/>
      <c r="HZ1227" s="5"/>
      <c r="IA1227" s="5"/>
    </row>
    <row r="1228" spans="2:235" x14ac:dyDescent="0.3">
      <c r="B1228" s="5"/>
      <c r="C1228" s="12"/>
      <c r="D1228" s="10"/>
      <c r="E1228" s="10"/>
      <c r="HZ1228" s="5"/>
      <c r="IA1228" s="5"/>
    </row>
    <row r="1229" spans="2:235" x14ac:dyDescent="0.3">
      <c r="B1229" s="5"/>
      <c r="C1229" s="12"/>
      <c r="D1229" s="10"/>
      <c r="E1229" s="10"/>
      <c r="HZ1229" s="5"/>
      <c r="IA1229" s="5"/>
    </row>
    <row r="1230" spans="2:235" x14ac:dyDescent="0.3">
      <c r="B1230" s="5"/>
      <c r="C1230" s="12"/>
      <c r="D1230" s="10"/>
      <c r="E1230" s="10"/>
      <c r="HZ1230" s="5"/>
      <c r="IA1230" s="5"/>
    </row>
    <row r="1231" spans="2:235" x14ac:dyDescent="0.3">
      <c r="B1231" s="5"/>
      <c r="C1231" s="12"/>
      <c r="D1231" s="10"/>
      <c r="E1231" s="10"/>
      <c r="HZ1231" s="5"/>
      <c r="IA1231" s="5"/>
    </row>
    <row r="1232" spans="2:235" x14ac:dyDescent="0.3">
      <c r="B1232" s="5"/>
      <c r="C1232" s="12"/>
      <c r="D1232" s="10"/>
      <c r="E1232" s="10"/>
      <c r="HZ1232" s="5"/>
      <c r="IA1232" s="5"/>
    </row>
    <row r="1233" spans="2:235" x14ac:dyDescent="0.3">
      <c r="B1233" s="5"/>
      <c r="C1233" s="12"/>
      <c r="D1233" s="10"/>
      <c r="E1233" s="10"/>
      <c r="HZ1233" s="5"/>
      <c r="IA1233" s="5"/>
    </row>
    <row r="1234" spans="2:235" x14ac:dyDescent="0.3">
      <c r="B1234" s="5"/>
      <c r="C1234" s="12"/>
      <c r="D1234" s="10"/>
      <c r="E1234" s="10"/>
      <c r="HZ1234" s="5"/>
      <c r="IA1234" s="5"/>
    </row>
    <row r="1235" spans="2:235" x14ac:dyDescent="0.3">
      <c r="B1235" s="5"/>
      <c r="C1235" s="12"/>
      <c r="D1235" s="10"/>
      <c r="E1235" s="10"/>
      <c r="HZ1235" s="5"/>
      <c r="IA1235" s="5"/>
    </row>
    <row r="1236" spans="2:235" x14ac:dyDescent="0.3">
      <c r="B1236" s="5"/>
      <c r="C1236" s="12"/>
      <c r="D1236" s="10"/>
      <c r="E1236" s="10"/>
      <c r="HZ1236" s="5"/>
      <c r="IA1236" s="5"/>
    </row>
    <row r="1237" spans="2:235" x14ac:dyDescent="0.3">
      <c r="B1237" s="5"/>
      <c r="C1237" s="12"/>
      <c r="D1237" s="10"/>
      <c r="E1237" s="10"/>
      <c r="HZ1237" s="5"/>
      <c r="IA1237" s="5"/>
    </row>
    <row r="1238" spans="2:235" x14ac:dyDescent="0.3">
      <c r="B1238" s="5"/>
      <c r="C1238" s="12"/>
      <c r="D1238" s="10"/>
      <c r="E1238" s="10"/>
      <c r="HZ1238" s="5"/>
      <c r="IA1238" s="5"/>
    </row>
    <row r="1239" spans="2:235" x14ac:dyDescent="0.3">
      <c r="B1239" s="5"/>
      <c r="C1239" s="12"/>
      <c r="D1239" s="10"/>
      <c r="E1239" s="10"/>
      <c r="HZ1239" s="5"/>
      <c r="IA1239" s="5"/>
    </row>
    <row r="1240" spans="2:235" x14ac:dyDescent="0.3">
      <c r="B1240" s="5"/>
      <c r="C1240" s="12"/>
      <c r="D1240" s="10"/>
      <c r="E1240" s="10"/>
      <c r="HZ1240" s="5"/>
      <c r="IA1240" s="5"/>
    </row>
    <row r="1241" spans="2:235" x14ac:dyDescent="0.3">
      <c r="B1241" s="5"/>
      <c r="C1241" s="12"/>
      <c r="D1241" s="10"/>
      <c r="E1241" s="10"/>
      <c r="HZ1241" s="5"/>
      <c r="IA1241" s="5"/>
    </row>
    <row r="1242" spans="2:235" x14ac:dyDescent="0.3">
      <c r="B1242" s="5"/>
      <c r="C1242" s="12"/>
      <c r="D1242" s="10"/>
      <c r="E1242" s="10"/>
      <c r="HZ1242" s="5"/>
      <c r="IA1242" s="5"/>
    </row>
    <row r="1243" spans="2:235" x14ac:dyDescent="0.3">
      <c r="B1243" s="5"/>
      <c r="C1243" s="12"/>
      <c r="D1243" s="10"/>
      <c r="E1243" s="10"/>
      <c r="HZ1243" s="5"/>
      <c r="IA1243" s="5"/>
    </row>
    <row r="1244" spans="2:235" x14ac:dyDescent="0.3">
      <c r="B1244" s="5"/>
      <c r="C1244" s="12"/>
      <c r="D1244" s="10"/>
      <c r="E1244" s="10"/>
      <c r="HZ1244" s="5"/>
      <c r="IA1244" s="5"/>
    </row>
    <row r="1245" spans="2:235" x14ac:dyDescent="0.3">
      <c r="B1245" s="5"/>
      <c r="C1245" s="12"/>
      <c r="D1245" s="10"/>
      <c r="E1245" s="10"/>
      <c r="HZ1245" s="5"/>
      <c r="IA1245" s="5"/>
    </row>
    <row r="1246" spans="2:235" x14ac:dyDescent="0.3">
      <c r="B1246" s="5"/>
      <c r="C1246" s="12"/>
      <c r="D1246" s="10"/>
      <c r="E1246" s="10"/>
      <c r="HZ1246" s="5"/>
      <c r="IA1246" s="5"/>
    </row>
    <row r="1247" spans="2:235" x14ac:dyDescent="0.3">
      <c r="B1247" s="5"/>
      <c r="C1247" s="12"/>
      <c r="D1247" s="10"/>
      <c r="E1247" s="10"/>
      <c r="HZ1247" s="5"/>
      <c r="IA1247" s="5"/>
    </row>
    <row r="1248" spans="2:235" x14ac:dyDescent="0.3">
      <c r="B1248" s="5"/>
      <c r="C1248" s="12"/>
      <c r="D1248" s="10"/>
      <c r="E1248" s="10"/>
      <c r="HZ1248" s="5"/>
      <c r="IA1248" s="5"/>
    </row>
    <row r="1249" spans="2:235" x14ac:dyDescent="0.3">
      <c r="B1249" s="5"/>
      <c r="C1249" s="12"/>
      <c r="D1249" s="10"/>
      <c r="E1249" s="10"/>
      <c r="HZ1249" s="5"/>
      <c r="IA1249" s="5"/>
    </row>
    <row r="1250" spans="2:235" x14ac:dyDescent="0.3">
      <c r="B1250" s="5"/>
      <c r="C1250" s="12"/>
      <c r="D1250" s="10"/>
      <c r="E1250" s="10"/>
      <c r="HZ1250" s="5"/>
      <c r="IA1250" s="5"/>
    </row>
    <row r="1251" spans="2:235" x14ac:dyDescent="0.3">
      <c r="B1251" s="5"/>
      <c r="C1251" s="12"/>
      <c r="D1251" s="10"/>
      <c r="E1251" s="10"/>
      <c r="HZ1251" s="5"/>
      <c r="IA1251" s="5"/>
    </row>
    <row r="1252" spans="2:235" x14ac:dyDescent="0.3">
      <c r="B1252" s="5"/>
      <c r="C1252" s="12"/>
      <c r="D1252" s="10"/>
      <c r="E1252" s="10"/>
      <c r="HZ1252" s="5"/>
      <c r="IA1252" s="5"/>
    </row>
    <row r="1253" spans="2:235" x14ac:dyDescent="0.3">
      <c r="B1253" s="5"/>
      <c r="C1253" s="12"/>
      <c r="D1253" s="10"/>
      <c r="E1253" s="10"/>
      <c r="HZ1253" s="5"/>
      <c r="IA1253" s="5"/>
    </row>
    <row r="1254" spans="2:235" x14ac:dyDescent="0.3">
      <c r="B1254" s="5"/>
      <c r="C1254" s="12"/>
      <c r="D1254" s="10"/>
      <c r="E1254" s="10"/>
      <c r="HZ1254" s="5"/>
      <c r="IA1254" s="5"/>
    </row>
    <row r="1255" spans="2:235" x14ac:dyDescent="0.3">
      <c r="B1255" s="5"/>
      <c r="C1255" s="12"/>
      <c r="D1255" s="10"/>
      <c r="E1255" s="10"/>
      <c r="HZ1255" s="5"/>
      <c r="IA1255" s="5"/>
    </row>
    <row r="1256" spans="2:235" x14ac:dyDescent="0.3">
      <c r="B1256" s="5"/>
      <c r="C1256" s="12"/>
      <c r="D1256" s="10"/>
      <c r="E1256" s="10"/>
      <c r="HZ1256" s="5"/>
      <c r="IA1256" s="5"/>
    </row>
    <row r="1257" spans="2:235" x14ac:dyDescent="0.3">
      <c r="B1257" s="5"/>
      <c r="C1257" s="12"/>
      <c r="D1257" s="10"/>
      <c r="E1257" s="10"/>
      <c r="HZ1257" s="5"/>
      <c r="IA1257" s="5"/>
    </row>
    <row r="1258" spans="2:235" x14ac:dyDescent="0.3">
      <c r="B1258" s="5"/>
      <c r="C1258" s="12"/>
      <c r="D1258" s="10"/>
      <c r="E1258" s="10"/>
      <c r="HZ1258" s="5"/>
      <c r="IA1258" s="5"/>
    </row>
    <row r="1259" spans="2:235" x14ac:dyDescent="0.3">
      <c r="B1259" s="5"/>
      <c r="C1259" s="12"/>
      <c r="D1259" s="10"/>
      <c r="E1259" s="10"/>
      <c r="HZ1259" s="5"/>
      <c r="IA1259" s="5"/>
    </row>
    <row r="1260" spans="2:235" x14ac:dyDescent="0.3">
      <c r="B1260" s="5"/>
      <c r="C1260" s="12"/>
      <c r="D1260" s="10"/>
      <c r="E1260" s="10"/>
      <c r="HZ1260" s="5"/>
      <c r="IA1260" s="5"/>
    </row>
    <row r="1261" spans="2:235" x14ac:dyDescent="0.3">
      <c r="B1261" s="5"/>
      <c r="C1261" s="12"/>
      <c r="D1261" s="10"/>
      <c r="E1261" s="10"/>
      <c r="HZ1261" s="5"/>
      <c r="IA1261" s="5"/>
    </row>
    <row r="1262" spans="2:235" x14ac:dyDescent="0.3">
      <c r="B1262" s="5"/>
      <c r="C1262" s="12"/>
      <c r="D1262" s="10"/>
      <c r="E1262" s="10"/>
      <c r="HZ1262" s="5"/>
      <c r="IA1262" s="5"/>
    </row>
    <row r="1263" spans="2:235" x14ac:dyDescent="0.3">
      <c r="B1263" s="5"/>
      <c r="C1263" s="12"/>
      <c r="D1263" s="10"/>
      <c r="E1263" s="10"/>
      <c r="HZ1263" s="5"/>
      <c r="IA1263" s="5"/>
    </row>
    <row r="1264" spans="2:235" x14ac:dyDescent="0.3">
      <c r="B1264" s="5"/>
      <c r="C1264" s="12"/>
      <c r="D1264" s="10"/>
      <c r="E1264" s="10"/>
      <c r="HZ1264" s="5"/>
      <c r="IA1264" s="5"/>
    </row>
    <row r="1265" spans="2:235" x14ac:dyDescent="0.3">
      <c r="B1265" s="5"/>
      <c r="C1265" s="12"/>
      <c r="D1265" s="10"/>
      <c r="E1265" s="10"/>
      <c r="HZ1265" s="5"/>
      <c r="IA1265" s="5"/>
    </row>
    <row r="1266" spans="2:235" x14ac:dyDescent="0.3">
      <c r="B1266" s="5"/>
      <c r="C1266" s="12"/>
      <c r="D1266" s="10"/>
      <c r="E1266" s="10"/>
      <c r="HZ1266" s="5"/>
      <c r="IA1266" s="5"/>
    </row>
    <row r="1267" spans="2:235" x14ac:dyDescent="0.3">
      <c r="B1267" s="5"/>
      <c r="C1267" s="12"/>
      <c r="D1267" s="10"/>
      <c r="E1267" s="10"/>
      <c r="HZ1267" s="5"/>
      <c r="IA1267" s="5"/>
    </row>
    <row r="1268" spans="2:235" x14ac:dyDescent="0.3">
      <c r="B1268" s="5"/>
      <c r="C1268" s="12"/>
      <c r="D1268" s="10"/>
      <c r="E1268" s="10"/>
      <c r="HZ1268" s="5"/>
      <c r="IA1268" s="5"/>
    </row>
    <row r="1269" spans="2:235" x14ac:dyDescent="0.3">
      <c r="B1269" s="5"/>
      <c r="C1269" s="12"/>
      <c r="D1269" s="10"/>
      <c r="E1269" s="10"/>
      <c r="HZ1269" s="5"/>
      <c r="IA1269" s="5"/>
    </row>
    <row r="1270" spans="2:235" x14ac:dyDescent="0.3">
      <c r="B1270" s="5"/>
      <c r="C1270" s="12"/>
      <c r="D1270" s="10"/>
      <c r="E1270" s="10"/>
      <c r="HZ1270" s="5"/>
      <c r="IA1270" s="5"/>
    </row>
    <row r="1271" spans="2:235" x14ac:dyDescent="0.3">
      <c r="B1271" s="5"/>
      <c r="C1271" s="12"/>
      <c r="D1271" s="10"/>
      <c r="E1271" s="10"/>
      <c r="HZ1271" s="5"/>
      <c r="IA1271" s="5"/>
    </row>
    <row r="1272" spans="2:235" x14ac:dyDescent="0.3">
      <c r="B1272" s="5"/>
      <c r="C1272" s="12"/>
      <c r="D1272" s="10"/>
      <c r="E1272" s="10"/>
      <c r="HZ1272" s="5"/>
      <c r="IA1272" s="5"/>
    </row>
    <row r="1273" spans="2:235" x14ac:dyDescent="0.3">
      <c r="B1273" s="5"/>
      <c r="C1273" s="12"/>
      <c r="D1273" s="10"/>
      <c r="E1273" s="10"/>
      <c r="HZ1273" s="5"/>
      <c r="IA1273" s="5"/>
    </row>
    <row r="1274" spans="2:235" x14ac:dyDescent="0.3">
      <c r="B1274" s="5"/>
      <c r="C1274" s="12"/>
      <c r="D1274" s="10"/>
      <c r="E1274" s="10"/>
      <c r="HZ1274" s="5"/>
      <c r="IA1274" s="5"/>
    </row>
    <row r="1275" spans="2:235" x14ac:dyDescent="0.3">
      <c r="B1275" s="5"/>
      <c r="C1275" s="12"/>
      <c r="D1275" s="10"/>
      <c r="E1275" s="10"/>
      <c r="HZ1275" s="5"/>
      <c r="IA1275" s="5"/>
    </row>
    <row r="1276" spans="2:235" x14ac:dyDescent="0.3">
      <c r="B1276" s="5"/>
      <c r="C1276" s="12"/>
      <c r="D1276" s="10"/>
      <c r="E1276" s="10"/>
      <c r="HZ1276" s="5"/>
      <c r="IA1276" s="5"/>
    </row>
    <row r="1277" spans="2:235" x14ac:dyDescent="0.3">
      <c r="B1277" s="5"/>
      <c r="C1277" s="12"/>
      <c r="D1277" s="10"/>
      <c r="E1277" s="10"/>
      <c r="HZ1277" s="5"/>
      <c r="IA1277" s="5"/>
    </row>
    <row r="1278" spans="2:235" x14ac:dyDescent="0.3">
      <c r="B1278" s="5"/>
      <c r="C1278" s="12"/>
      <c r="D1278" s="10"/>
      <c r="E1278" s="10"/>
      <c r="HZ1278" s="5"/>
      <c r="IA1278" s="5"/>
    </row>
    <row r="1279" spans="2:235" x14ac:dyDescent="0.3">
      <c r="B1279" s="5"/>
      <c r="C1279" s="12"/>
      <c r="D1279" s="10"/>
      <c r="E1279" s="10"/>
      <c r="HZ1279" s="5"/>
      <c r="IA1279" s="5"/>
    </row>
    <row r="1280" spans="2:235" x14ac:dyDescent="0.3">
      <c r="B1280" s="5"/>
      <c r="C1280" s="12"/>
      <c r="D1280" s="10"/>
      <c r="E1280" s="10"/>
      <c r="HZ1280" s="5"/>
      <c r="IA1280" s="5"/>
    </row>
    <row r="1281" spans="2:235" x14ac:dyDescent="0.3">
      <c r="B1281" s="5"/>
      <c r="C1281" s="12"/>
      <c r="D1281" s="10"/>
      <c r="E1281" s="10"/>
      <c r="HZ1281" s="5"/>
      <c r="IA1281" s="5"/>
    </row>
    <row r="1282" spans="2:235" x14ac:dyDescent="0.3">
      <c r="B1282" s="5"/>
      <c r="C1282" s="12"/>
      <c r="D1282" s="10"/>
      <c r="E1282" s="10"/>
      <c r="HZ1282" s="5"/>
      <c r="IA1282" s="5"/>
    </row>
    <row r="1283" spans="2:235" x14ac:dyDescent="0.3">
      <c r="B1283" s="5"/>
      <c r="C1283" s="12"/>
      <c r="D1283" s="10"/>
      <c r="E1283" s="10"/>
      <c r="HZ1283" s="5"/>
      <c r="IA1283" s="5"/>
    </row>
    <row r="1284" spans="2:235" x14ac:dyDescent="0.3">
      <c r="B1284" s="5"/>
      <c r="C1284" s="12"/>
      <c r="D1284" s="10"/>
      <c r="E1284" s="10"/>
      <c r="HZ1284" s="5"/>
      <c r="IA1284" s="5"/>
    </row>
    <row r="1285" spans="2:235" x14ac:dyDescent="0.3">
      <c r="B1285" s="5"/>
      <c r="C1285" s="12"/>
      <c r="D1285" s="10"/>
      <c r="E1285" s="10"/>
      <c r="HZ1285" s="5"/>
      <c r="IA1285" s="5"/>
    </row>
    <row r="1286" spans="2:235" x14ac:dyDescent="0.3">
      <c r="B1286" s="5"/>
      <c r="C1286" s="12"/>
      <c r="D1286" s="10"/>
      <c r="E1286" s="10"/>
      <c r="HZ1286" s="5"/>
      <c r="IA1286" s="5"/>
    </row>
    <row r="1287" spans="2:235" x14ac:dyDescent="0.3">
      <c r="B1287" s="5"/>
      <c r="C1287" s="12"/>
      <c r="D1287" s="10"/>
      <c r="E1287" s="10"/>
      <c r="HZ1287" s="5"/>
      <c r="IA1287" s="5"/>
    </row>
    <row r="1288" spans="2:235" x14ac:dyDescent="0.3">
      <c r="B1288" s="5"/>
      <c r="C1288" s="12"/>
      <c r="D1288" s="10"/>
      <c r="E1288" s="10"/>
      <c r="HZ1288" s="5"/>
      <c r="IA1288" s="5"/>
    </row>
    <row r="1289" spans="2:235" x14ac:dyDescent="0.3">
      <c r="B1289" s="5"/>
      <c r="C1289" s="12"/>
      <c r="D1289" s="10"/>
      <c r="E1289" s="10"/>
      <c r="HZ1289" s="5"/>
      <c r="IA1289" s="5"/>
    </row>
    <row r="1290" spans="2:235" x14ac:dyDescent="0.3">
      <c r="B1290" s="5"/>
      <c r="C1290" s="12"/>
      <c r="D1290" s="10"/>
      <c r="E1290" s="10"/>
      <c r="HZ1290" s="5"/>
      <c r="IA1290" s="5"/>
    </row>
    <row r="1291" spans="2:235" x14ac:dyDescent="0.3">
      <c r="B1291" s="5"/>
      <c r="C1291" s="12"/>
      <c r="D1291" s="10"/>
      <c r="E1291" s="10"/>
      <c r="HZ1291" s="5"/>
      <c r="IA1291" s="5"/>
    </row>
    <row r="1292" spans="2:235" x14ac:dyDescent="0.3">
      <c r="B1292" s="5"/>
      <c r="C1292" s="12"/>
      <c r="D1292" s="10"/>
      <c r="E1292" s="10"/>
      <c r="HZ1292" s="5"/>
      <c r="IA1292" s="5"/>
    </row>
    <row r="1293" spans="2:235" x14ac:dyDescent="0.3">
      <c r="B1293" s="5"/>
      <c r="C1293" s="12"/>
      <c r="D1293" s="10"/>
      <c r="E1293" s="10"/>
      <c r="HZ1293" s="5"/>
      <c r="IA1293" s="5"/>
    </row>
    <row r="1294" spans="2:235" x14ac:dyDescent="0.3">
      <c r="B1294" s="5"/>
      <c r="C1294" s="12"/>
      <c r="D1294" s="10"/>
      <c r="E1294" s="10"/>
      <c r="HZ1294" s="5"/>
      <c r="IA1294" s="5"/>
    </row>
    <row r="1295" spans="2:235" x14ac:dyDescent="0.3">
      <c r="B1295" s="5"/>
      <c r="C1295" s="12"/>
      <c r="D1295" s="10"/>
      <c r="E1295" s="10"/>
      <c r="HZ1295" s="5"/>
      <c r="IA1295" s="5"/>
    </row>
    <row r="1296" spans="2:235" x14ac:dyDescent="0.3">
      <c r="B1296" s="5"/>
      <c r="C1296" s="12"/>
      <c r="D1296" s="10"/>
      <c r="E1296" s="10"/>
      <c r="HZ1296" s="5"/>
      <c r="IA1296" s="5"/>
    </row>
    <row r="1297" spans="2:235" x14ac:dyDescent="0.3">
      <c r="B1297" s="5"/>
      <c r="C1297" s="12"/>
      <c r="D1297" s="10"/>
      <c r="E1297" s="10"/>
      <c r="HZ1297" s="5"/>
      <c r="IA1297" s="5"/>
    </row>
    <row r="1298" spans="2:235" x14ac:dyDescent="0.3">
      <c r="B1298" s="5"/>
      <c r="C1298" s="12"/>
      <c r="D1298" s="10"/>
      <c r="E1298" s="10"/>
      <c r="HZ1298" s="5"/>
      <c r="IA1298" s="5"/>
    </row>
    <row r="1299" spans="2:235" x14ac:dyDescent="0.3">
      <c r="B1299" s="5"/>
      <c r="C1299" s="12"/>
      <c r="D1299" s="10"/>
      <c r="E1299" s="10"/>
      <c r="HZ1299" s="5"/>
      <c r="IA1299" s="5"/>
    </row>
    <row r="1300" spans="2:235" x14ac:dyDescent="0.3">
      <c r="B1300" s="5"/>
      <c r="C1300" s="12"/>
      <c r="D1300" s="10"/>
      <c r="E1300" s="10"/>
      <c r="HZ1300" s="5"/>
      <c r="IA1300" s="5"/>
    </row>
    <row r="1301" spans="2:235" x14ac:dyDescent="0.3">
      <c r="B1301" s="5"/>
      <c r="C1301" s="12"/>
      <c r="D1301" s="10"/>
      <c r="E1301" s="10"/>
      <c r="HZ1301" s="5"/>
      <c r="IA1301" s="5"/>
    </row>
    <row r="1302" spans="2:235" x14ac:dyDescent="0.3">
      <c r="B1302" s="5"/>
      <c r="C1302" s="12"/>
      <c r="D1302" s="10"/>
      <c r="E1302" s="10"/>
      <c r="HZ1302" s="5"/>
      <c r="IA1302" s="5"/>
    </row>
    <row r="1303" spans="2:235" x14ac:dyDescent="0.3">
      <c r="B1303" s="5"/>
      <c r="C1303" s="12"/>
      <c r="D1303" s="10"/>
      <c r="E1303" s="10"/>
      <c r="HZ1303" s="5"/>
      <c r="IA1303" s="5"/>
    </row>
    <row r="1304" spans="2:235" x14ac:dyDescent="0.3">
      <c r="B1304" s="5"/>
      <c r="C1304" s="12"/>
      <c r="D1304" s="10"/>
      <c r="E1304" s="10"/>
      <c r="HZ1304" s="5"/>
      <c r="IA1304" s="5"/>
    </row>
    <row r="1305" spans="2:235" x14ac:dyDescent="0.3">
      <c r="B1305" s="5"/>
      <c r="C1305" s="12"/>
      <c r="D1305" s="10"/>
      <c r="E1305" s="10"/>
      <c r="HZ1305" s="5"/>
      <c r="IA1305" s="5"/>
    </row>
    <row r="1306" spans="2:235" x14ac:dyDescent="0.3">
      <c r="B1306" s="5"/>
      <c r="C1306" s="12"/>
      <c r="D1306" s="10"/>
      <c r="E1306" s="10"/>
      <c r="HZ1306" s="5"/>
      <c r="IA1306" s="5"/>
    </row>
    <row r="1307" spans="2:235" x14ac:dyDescent="0.3">
      <c r="B1307" s="5"/>
      <c r="C1307" s="12"/>
      <c r="D1307" s="10"/>
      <c r="E1307" s="10"/>
      <c r="HZ1307" s="5"/>
      <c r="IA1307" s="5"/>
    </row>
    <row r="1308" spans="2:235" x14ac:dyDescent="0.3">
      <c r="B1308" s="5"/>
      <c r="C1308" s="12"/>
      <c r="D1308" s="10"/>
      <c r="E1308" s="10"/>
      <c r="HZ1308" s="5"/>
      <c r="IA1308" s="5"/>
    </row>
    <row r="1309" spans="2:235" x14ac:dyDescent="0.3">
      <c r="B1309" s="5"/>
      <c r="C1309" s="12"/>
      <c r="D1309" s="10"/>
      <c r="E1309" s="10"/>
      <c r="HZ1309" s="5"/>
      <c r="IA1309" s="5"/>
    </row>
    <row r="1310" spans="2:235" x14ac:dyDescent="0.3">
      <c r="B1310" s="5"/>
      <c r="C1310" s="12"/>
      <c r="D1310" s="10"/>
      <c r="E1310" s="10"/>
      <c r="HZ1310" s="5"/>
      <c r="IA1310" s="5"/>
    </row>
    <row r="1311" spans="2:235" x14ac:dyDescent="0.3">
      <c r="B1311" s="5"/>
      <c r="C1311" s="12"/>
      <c r="D1311" s="10"/>
      <c r="E1311" s="10"/>
      <c r="HZ1311" s="5"/>
      <c r="IA1311" s="5"/>
    </row>
    <row r="1312" spans="2:235" x14ac:dyDescent="0.3">
      <c r="B1312" s="5"/>
      <c r="C1312" s="12"/>
      <c r="D1312" s="10"/>
      <c r="E1312" s="10"/>
      <c r="HZ1312" s="5"/>
      <c r="IA1312" s="5"/>
    </row>
    <row r="1313" spans="2:235" x14ac:dyDescent="0.3">
      <c r="B1313" s="5"/>
      <c r="C1313" s="12"/>
      <c r="D1313" s="10"/>
      <c r="E1313" s="10"/>
      <c r="HZ1313" s="5"/>
      <c r="IA1313" s="5"/>
    </row>
    <row r="1314" spans="2:235" x14ac:dyDescent="0.3">
      <c r="B1314" s="5"/>
      <c r="C1314" s="12"/>
      <c r="D1314" s="10"/>
      <c r="E1314" s="10"/>
      <c r="HZ1314" s="5"/>
      <c r="IA1314" s="5"/>
    </row>
    <row r="1315" spans="2:235" x14ac:dyDescent="0.3">
      <c r="B1315" s="5"/>
      <c r="C1315" s="12"/>
      <c r="D1315" s="10"/>
      <c r="E1315" s="10"/>
      <c r="HZ1315" s="5"/>
      <c r="IA1315" s="5"/>
    </row>
    <row r="1316" spans="2:235" x14ac:dyDescent="0.3">
      <c r="B1316" s="5"/>
      <c r="C1316" s="12"/>
      <c r="D1316" s="10"/>
      <c r="E1316" s="10"/>
      <c r="HZ1316" s="5"/>
      <c r="IA1316" s="5"/>
    </row>
    <row r="1317" spans="2:235" x14ac:dyDescent="0.3">
      <c r="B1317" s="5"/>
      <c r="C1317" s="12"/>
      <c r="D1317" s="10"/>
      <c r="E1317" s="10"/>
      <c r="HZ1317" s="5"/>
      <c r="IA1317" s="5"/>
    </row>
    <row r="1318" spans="2:235" x14ac:dyDescent="0.3">
      <c r="B1318" s="5"/>
      <c r="C1318" s="12"/>
      <c r="D1318" s="10"/>
      <c r="E1318" s="10"/>
      <c r="HZ1318" s="5"/>
      <c r="IA1318" s="5"/>
    </row>
    <row r="1319" spans="2:235" x14ac:dyDescent="0.3">
      <c r="B1319" s="5"/>
      <c r="C1319" s="12"/>
      <c r="D1319" s="10"/>
      <c r="E1319" s="10"/>
      <c r="HZ1319" s="5"/>
      <c r="IA1319" s="5"/>
    </row>
    <row r="1320" spans="2:235" x14ac:dyDescent="0.3">
      <c r="B1320" s="5"/>
      <c r="C1320" s="12"/>
      <c r="D1320" s="10"/>
      <c r="E1320" s="10"/>
      <c r="HZ1320" s="5"/>
      <c r="IA1320" s="5"/>
    </row>
    <row r="1321" spans="2:235" x14ac:dyDescent="0.3">
      <c r="B1321" s="5"/>
      <c r="C1321" s="12"/>
      <c r="D1321" s="10"/>
      <c r="E1321" s="10"/>
      <c r="HZ1321" s="5"/>
      <c r="IA1321" s="5"/>
    </row>
    <row r="1322" spans="2:235" x14ac:dyDescent="0.3">
      <c r="B1322" s="5"/>
      <c r="C1322" s="12"/>
      <c r="D1322" s="10"/>
      <c r="E1322" s="10"/>
      <c r="HZ1322" s="5"/>
      <c r="IA1322" s="5"/>
    </row>
    <row r="1323" spans="2:235" x14ac:dyDescent="0.3">
      <c r="B1323" s="5"/>
      <c r="C1323" s="12"/>
      <c r="D1323" s="10"/>
      <c r="E1323" s="10"/>
      <c r="HZ1323" s="5"/>
      <c r="IA1323" s="5"/>
    </row>
    <row r="1324" spans="2:235" x14ac:dyDescent="0.3">
      <c r="B1324" s="5"/>
      <c r="C1324" s="12"/>
      <c r="D1324" s="10"/>
      <c r="E1324" s="10"/>
      <c r="HZ1324" s="5"/>
      <c r="IA1324" s="5"/>
    </row>
    <row r="1325" spans="2:235" x14ac:dyDescent="0.3">
      <c r="B1325" s="5"/>
      <c r="C1325" s="12"/>
      <c r="D1325" s="10"/>
      <c r="E1325" s="10"/>
      <c r="HZ1325" s="5"/>
      <c r="IA1325" s="5"/>
    </row>
    <row r="1326" spans="2:235" x14ac:dyDescent="0.3">
      <c r="B1326" s="5"/>
      <c r="C1326" s="12"/>
      <c r="D1326" s="10"/>
      <c r="E1326" s="10"/>
      <c r="HZ1326" s="5"/>
      <c r="IA1326" s="5"/>
    </row>
    <row r="1327" spans="2:235" x14ac:dyDescent="0.3">
      <c r="B1327" s="5"/>
      <c r="C1327" s="12"/>
      <c r="D1327" s="10"/>
      <c r="E1327" s="10"/>
      <c r="HZ1327" s="5"/>
      <c r="IA1327" s="5"/>
    </row>
    <row r="1328" spans="2:235" x14ac:dyDescent="0.3">
      <c r="B1328" s="5"/>
      <c r="C1328" s="12"/>
      <c r="D1328" s="10"/>
      <c r="E1328" s="10"/>
      <c r="HZ1328" s="5"/>
      <c r="IA1328" s="5"/>
    </row>
    <row r="1329" spans="2:235" x14ac:dyDescent="0.3">
      <c r="B1329" s="5"/>
      <c r="C1329" s="12"/>
      <c r="D1329" s="10"/>
      <c r="E1329" s="10"/>
      <c r="HZ1329" s="5"/>
      <c r="IA1329" s="5"/>
    </row>
    <row r="1330" spans="2:235" x14ac:dyDescent="0.3">
      <c r="B1330" s="5"/>
      <c r="C1330" s="12"/>
      <c r="D1330" s="10"/>
      <c r="E1330" s="10"/>
      <c r="HZ1330" s="5"/>
      <c r="IA1330" s="5"/>
    </row>
    <row r="1331" spans="2:235" x14ac:dyDescent="0.3">
      <c r="B1331" s="5"/>
      <c r="C1331" s="12"/>
      <c r="D1331" s="10"/>
      <c r="E1331" s="10"/>
      <c r="HZ1331" s="5"/>
      <c r="IA1331" s="5"/>
    </row>
    <row r="1332" spans="2:235" x14ac:dyDescent="0.3">
      <c r="B1332" s="5"/>
      <c r="C1332" s="12"/>
      <c r="D1332" s="10"/>
      <c r="E1332" s="10"/>
      <c r="HZ1332" s="5"/>
      <c r="IA1332" s="5"/>
    </row>
    <row r="1333" spans="2:235" x14ac:dyDescent="0.3">
      <c r="B1333" s="5"/>
      <c r="C1333" s="12"/>
      <c r="D1333" s="10"/>
      <c r="E1333" s="10"/>
      <c r="HZ1333" s="5"/>
      <c r="IA1333" s="5"/>
    </row>
    <row r="1334" spans="2:235" x14ac:dyDescent="0.3">
      <c r="B1334" s="5"/>
      <c r="C1334" s="12"/>
      <c r="D1334" s="10"/>
      <c r="E1334" s="10"/>
      <c r="HZ1334" s="5"/>
      <c r="IA1334" s="5"/>
    </row>
    <row r="1335" spans="2:235" x14ac:dyDescent="0.3">
      <c r="B1335" s="5"/>
      <c r="C1335" s="12"/>
      <c r="D1335" s="10"/>
      <c r="E1335" s="10"/>
      <c r="HZ1335" s="5"/>
      <c r="IA1335" s="5"/>
    </row>
    <row r="1336" spans="2:235" x14ac:dyDescent="0.3">
      <c r="B1336" s="5"/>
      <c r="C1336" s="12"/>
      <c r="D1336" s="10"/>
      <c r="E1336" s="10"/>
      <c r="HZ1336" s="5"/>
      <c r="IA1336" s="5"/>
    </row>
    <row r="1337" spans="2:235" x14ac:dyDescent="0.3">
      <c r="B1337" s="5"/>
      <c r="C1337" s="12"/>
      <c r="D1337" s="10"/>
      <c r="E1337" s="10"/>
      <c r="HZ1337" s="5"/>
      <c r="IA1337" s="5"/>
    </row>
    <row r="1338" spans="2:235" x14ac:dyDescent="0.3">
      <c r="B1338" s="5"/>
      <c r="C1338" s="12"/>
      <c r="D1338" s="10"/>
      <c r="E1338" s="10"/>
      <c r="HZ1338" s="5"/>
      <c r="IA1338" s="5"/>
    </row>
    <row r="1339" spans="2:235" x14ac:dyDescent="0.3">
      <c r="B1339" s="5"/>
      <c r="C1339" s="12"/>
      <c r="D1339" s="10"/>
      <c r="E1339" s="10"/>
      <c r="HZ1339" s="5"/>
      <c r="IA1339" s="5"/>
    </row>
    <row r="1340" spans="2:235" x14ac:dyDescent="0.3">
      <c r="B1340" s="5"/>
      <c r="C1340" s="12"/>
      <c r="D1340" s="10"/>
      <c r="E1340" s="10"/>
      <c r="HZ1340" s="5"/>
      <c r="IA1340" s="5"/>
    </row>
    <row r="1341" spans="2:235" x14ac:dyDescent="0.3">
      <c r="B1341" s="5"/>
      <c r="C1341" s="12"/>
      <c r="D1341" s="10"/>
      <c r="E1341" s="10"/>
      <c r="HZ1341" s="5"/>
      <c r="IA1341" s="5"/>
    </row>
    <row r="1342" spans="2:235" x14ac:dyDescent="0.3">
      <c r="B1342" s="5"/>
      <c r="C1342" s="12"/>
      <c r="D1342" s="10"/>
      <c r="E1342" s="10"/>
      <c r="HZ1342" s="5"/>
      <c r="IA1342" s="5"/>
    </row>
    <row r="1343" spans="2:235" x14ac:dyDescent="0.3">
      <c r="B1343" s="5"/>
      <c r="C1343" s="12"/>
      <c r="D1343" s="10"/>
      <c r="E1343" s="10"/>
      <c r="HZ1343" s="5"/>
      <c r="IA1343" s="5"/>
    </row>
    <row r="1344" spans="2:235" x14ac:dyDescent="0.3">
      <c r="B1344" s="5"/>
      <c r="C1344" s="12"/>
      <c r="D1344" s="10"/>
      <c r="E1344" s="10"/>
      <c r="HZ1344" s="5"/>
      <c r="IA1344" s="5"/>
    </row>
    <row r="1345" spans="2:235" x14ac:dyDescent="0.3">
      <c r="B1345" s="5"/>
      <c r="C1345" s="12"/>
      <c r="D1345" s="10"/>
      <c r="E1345" s="10"/>
      <c r="HZ1345" s="5"/>
      <c r="IA1345" s="5"/>
    </row>
    <row r="1346" spans="2:235" x14ac:dyDescent="0.3">
      <c r="B1346" s="5"/>
      <c r="C1346" s="12"/>
      <c r="D1346" s="10"/>
      <c r="E1346" s="10"/>
      <c r="HZ1346" s="5"/>
      <c r="IA1346" s="5"/>
    </row>
    <row r="1347" spans="2:235" x14ac:dyDescent="0.3">
      <c r="B1347" s="5"/>
      <c r="C1347" s="12"/>
      <c r="D1347" s="10"/>
      <c r="E1347" s="10"/>
      <c r="HZ1347" s="5"/>
      <c r="IA1347" s="5"/>
    </row>
    <row r="1348" spans="2:235" x14ac:dyDescent="0.3">
      <c r="B1348" s="5"/>
      <c r="C1348" s="12"/>
      <c r="D1348" s="10"/>
      <c r="E1348" s="10"/>
      <c r="HZ1348" s="5"/>
      <c r="IA1348" s="5"/>
    </row>
    <row r="1349" spans="2:235" x14ac:dyDescent="0.3">
      <c r="B1349" s="5"/>
      <c r="C1349" s="12"/>
      <c r="D1349" s="10"/>
      <c r="E1349" s="10"/>
      <c r="HZ1349" s="5"/>
      <c r="IA1349" s="5"/>
    </row>
    <row r="1350" spans="2:235" x14ac:dyDescent="0.3">
      <c r="B1350" s="5"/>
      <c r="C1350" s="12"/>
      <c r="D1350" s="10"/>
      <c r="E1350" s="10"/>
      <c r="HZ1350" s="5"/>
      <c r="IA1350" s="5"/>
    </row>
    <row r="1351" spans="2:235" x14ac:dyDescent="0.3">
      <c r="B1351" s="5"/>
      <c r="C1351" s="12"/>
      <c r="D1351" s="10"/>
      <c r="E1351" s="10"/>
      <c r="HZ1351" s="5"/>
      <c r="IA1351" s="5"/>
    </row>
    <row r="1352" spans="2:235" x14ac:dyDescent="0.3">
      <c r="B1352" s="5"/>
      <c r="C1352" s="12"/>
      <c r="D1352" s="10"/>
      <c r="E1352" s="10"/>
      <c r="HZ1352" s="5"/>
      <c r="IA1352" s="5"/>
    </row>
    <row r="1353" spans="2:235" x14ac:dyDescent="0.3">
      <c r="B1353" s="5"/>
      <c r="C1353" s="12"/>
      <c r="D1353" s="10"/>
      <c r="E1353" s="10"/>
      <c r="HZ1353" s="5"/>
      <c r="IA1353" s="5"/>
    </row>
    <row r="1354" spans="2:235" x14ac:dyDescent="0.3">
      <c r="B1354" s="5"/>
      <c r="C1354" s="12"/>
      <c r="D1354" s="10"/>
      <c r="E1354" s="10"/>
      <c r="HZ1354" s="5"/>
      <c r="IA1354" s="5"/>
    </row>
    <row r="1355" spans="2:235" x14ac:dyDescent="0.3">
      <c r="B1355" s="5"/>
      <c r="C1355" s="12"/>
      <c r="D1355" s="10"/>
      <c r="E1355" s="10"/>
      <c r="HZ1355" s="5"/>
      <c r="IA1355" s="5"/>
    </row>
    <row r="1356" spans="2:235" x14ac:dyDescent="0.3">
      <c r="B1356" s="5"/>
      <c r="C1356" s="12"/>
      <c r="D1356" s="10"/>
      <c r="E1356" s="10"/>
      <c r="HZ1356" s="5"/>
      <c r="IA1356" s="5"/>
    </row>
    <row r="1357" spans="2:235" x14ac:dyDescent="0.3">
      <c r="B1357" s="5"/>
      <c r="C1357" s="12"/>
      <c r="D1357" s="10"/>
      <c r="E1357" s="10"/>
      <c r="HZ1357" s="5"/>
      <c r="IA1357" s="5"/>
    </row>
    <row r="1358" spans="2:235" x14ac:dyDescent="0.3">
      <c r="B1358" s="5"/>
      <c r="C1358" s="12"/>
      <c r="D1358" s="10"/>
      <c r="E1358" s="10"/>
      <c r="HZ1358" s="5"/>
      <c r="IA1358" s="5"/>
    </row>
    <row r="1359" spans="2:235" x14ac:dyDescent="0.3">
      <c r="B1359" s="5"/>
      <c r="C1359" s="12"/>
      <c r="D1359" s="10"/>
      <c r="E1359" s="10"/>
      <c r="HZ1359" s="5"/>
      <c r="IA1359" s="5"/>
    </row>
    <row r="1360" spans="2:235" x14ac:dyDescent="0.3">
      <c r="B1360" s="5"/>
      <c r="C1360" s="12"/>
      <c r="D1360" s="10"/>
      <c r="E1360" s="10"/>
      <c r="HZ1360" s="5"/>
      <c r="IA1360" s="5"/>
    </row>
    <row r="1361" spans="2:235" x14ac:dyDescent="0.3">
      <c r="B1361" s="5"/>
      <c r="C1361" s="12"/>
      <c r="D1361" s="10"/>
      <c r="E1361" s="10"/>
      <c r="HZ1361" s="5"/>
      <c r="IA1361" s="5"/>
    </row>
    <row r="1362" spans="2:235" x14ac:dyDescent="0.3">
      <c r="B1362" s="5"/>
      <c r="C1362" s="12"/>
      <c r="D1362" s="10"/>
      <c r="E1362" s="10"/>
      <c r="HZ1362" s="5"/>
      <c r="IA1362" s="5"/>
    </row>
    <row r="1363" spans="2:235" x14ac:dyDescent="0.3">
      <c r="B1363" s="5"/>
      <c r="C1363" s="12"/>
      <c r="D1363" s="10"/>
      <c r="E1363" s="10"/>
      <c r="HZ1363" s="5"/>
      <c r="IA1363" s="5"/>
    </row>
    <row r="1364" spans="2:235" x14ac:dyDescent="0.3">
      <c r="B1364" s="5"/>
      <c r="C1364" s="12"/>
      <c r="D1364" s="10"/>
      <c r="E1364" s="10"/>
      <c r="HZ1364" s="5"/>
      <c r="IA1364" s="5"/>
    </row>
    <row r="1365" spans="2:235" x14ac:dyDescent="0.3">
      <c r="B1365" s="5"/>
      <c r="C1365" s="12"/>
      <c r="D1365" s="10"/>
      <c r="E1365" s="10"/>
      <c r="HZ1365" s="5"/>
      <c r="IA1365" s="5"/>
    </row>
    <row r="1366" spans="2:235" x14ac:dyDescent="0.3">
      <c r="B1366" s="5"/>
      <c r="C1366" s="12"/>
      <c r="D1366" s="10"/>
      <c r="E1366" s="10"/>
      <c r="HZ1366" s="5"/>
      <c r="IA1366" s="5"/>
    </row>
    <row r="1367" spans="2:235" x14ac:dyDescent="0.3">
      <c r="B1367" s="5"/>
      <c r="C1367" s="12"/>
      <c r="D1367" s="10"/>
      <c r="E1367" s="10"/>
      <c r="HZ1367" s="5"/>
      <c r="IA1367" s="5"/>
    </row>
    <row r="1368" spans="2:235" x14ac:dyDescent="0.3">
      <c r="B1368" s="5"/>
      <c r="C1368" s="12"/>
      <c r="D1368" s="10"/>
      <c r="E1368" s="10"/>
      <c r="HZ1368" s="5"/>
      <c r="IA1368" s="5"/>
    </row>
    <row r="1369" spans="2:235" x14ac:dyDescent="0.3">
      <c r="B1369" s="5"/>
      <c r="C1369" s="12"/>
      <c r="D1369" s="10"/>
      <c r="E1369" s="10"/>
      <c r="HZ1369" s="5"/>
      <c r="IA1369" s="5"/>
    </row>
    <row r="1370" spans="2:235" x14ac:dyDescent="0.3">
      <c r="B1370" s="5"/>
      <c r="C1370" s="12"/>
      <c r="D1370" s="10"/>
      <c r="E1370" s="10"/>
      <c r="HZ1370" s="5"/>
      <c r="IA1370" s="5"/>
    </row>
    <row r="1371" spans="2:235" x14ac:dyDescent="0.3">
      <c r="B1371" s="5"/>
      <c r="C1371" s="12"/>
      <c r="D1371" s="10"/>
      <c r="E1371" s="10"/>
      <c r="HZ1371" s="5"/>
      <c r="IA1371" s="5"/>
    </row>
    <row r="1372" spans="2:235" x14ac:dyDescent="0.3">
      <c r="B1372" s="5"/>
      <c r="C1372" s="12"/>
      <c r="D1372" s="10"/>
      <c r="E1372" s="10"/>
      <c r="HZ1372" s="5"/>
      <c r="IA1372" s="5"/>
    </row>
    <row r="1373" spans="2:235" x14ac:dyDescent="0.3">
      <c r="B1373" s="5"/>
      <c r="C1373" s="12"/>
      <c r="D1373" s="10"/>
      <c r="E1373" s="10"/>
      <c r="HZ1373" s="5"/>
      <c r="IA1373" s="5"/>
    </row>
    <row r="1374" spans="2:235" x14ac:dyDescent="0.3">
      <c r="B1374" s="5"/>
      <c r="C1374" s="12"/>
      <c r="D1374" s="10"/>
      <c r="E1374" s="10"/>
      <c r="HZ1374" s="5"/>
      <c r="IA1374" s="5"/>
    </row>
    <row r="1375" spans="2:235" x14ac:dyDescent="0.3">
      <c r="B1375" s="5"/>
      <c r="C1375" s="12"/>
      <c r="D1375" s="10"/>
      <c r="E1375" s="10"/>
      <c r="HZ1375" s="5"/>
      <c r="IA1375" s="5"/>
    </row>
    <row r="1376" spans="2:235" x14ac:dyDescent="0.3">
      <c r="B1376" s="5"/>
      <c r="C1376" s="12"/>
      <c r="D1376" s="10"/>
      <c r="E1376" s="10"/>
      <c r="HZ1376" s="5"/>
      <c r="IA1376" s="5"/>
    </row>
    <row r="1377" spans="2:235" x14ac:dyDescent="0.3">
      <c r="B1377" s="5"/>
      <c r="C1377" s="12"/>
      <c r="D1377" s="10"/>
      <c r="E1377" s="10"/>
      <c r="HZ1377" s="5"/>
      <c r="IA1377" s="5"/>
    </row>
    <row r="1378" spans="2:235" x14ac:dyDescent="0.3">
      <c r="B1378" s="5"/>
      <c r="C1378" s="12"/>
      <c r="D1378" s="10"/>
      <c r="E1378" s="10"/>
      <c r="HZ1378" s="5"/>
      <c r="IA1378" s="5"/>
    </row>
    <row r="1379" spans="2:235" x14ac:dyDescent="0.3">
      <c r="B1379" s="5"/>
      <c r="C1379" s="12"/>
      <c r="D1379" s="10"/>
      <c r="E1379" s="10"/>
      <c r="HZ1379" s="5"/>
      <c r="IA1379" s="5"/>
    </row>
    <row r="1380" spans="2:235" x14ac:dyDescent="0.3">
      <c r="B1380" s="5"/>
      <c r="C1380" s="12"/>
      <c r="D1380" s="10"/>
      <c r="E1380" s="10"/>
      <c r="HZ1380" s="5"/>
      <c r="IA1380" s="5"/>
    </row>
    <row r="1381" spans="2:235" x14ac:dyDescent="0.3">
      <c r="B1381" s="5"/>
      <c r="C1381" s="12"/>
      <c r="D1381" s="10"/>
      <c r="E1381" s="10"/>
      <c r="HZ1381" s="5"/>
      <c r="IA1381" s="5"/>
    </row>
    <row r="1382" spans="2:235" x14ac:dyDescent="0.3">
      <c r="B1382" s="5"/>
      <c r="C1382" s="12"/>
      <c r="D1382" s="10"/>
      <c r="E1382" s="10"/>
      <c r="HZ1382" s="5"/>
      <c r="IA1382" s="5"/>
    </row>
    <row r="1383" spans="2:235" x14ac:dyDescent="0.3">
      <c r="B1383" s="5"/>
      <c r="C1383" s="12"/>
      <c r="D1383" s="10"/>
      <c r="E1383" s="10"/>
      <c r="HZ1383" s="5"/>
      <c r="IA1383" s="5"/>
    </row>
    <row r="1384" spans="2:235" x14ac:dyDescent="0.3">
      <c r="B1384" s="5"/>
      <c r="C1384" s="12"/>
      <c r="D1384" s="10"/>
      <c r="E1384" s="10"/>
      <c r="HZ1384" s="5"/>
      <c r="IA1384" s="5"/>
    </row>
    <row r="1385" spans="2:235" x14ac:dyDescent="0.3">
      <c r="B1385" s="5"/>
      <c r="C1385" s="12"/>
      <c r="D1385" s="10"/>
      <c r="E1385" s="10"/>
      <c r="HZ1385" s="5"/>
      <c r="IA1385" s="5"/>
    </row>
    <row r="1386" spans="2:235" x14ac:dyDescent="0.3">
      <c r="B1386" s="5"/>
      <c r="C1386" s="12"/>
      <c r="D1386" s="10"/>
      <c r="E1386" s="10"/>
      <c r="HZ1386" s="5"/>
      <c r="IA1386" s="5"/>
    </row>
    <row r="1387" spans="2:235" x14ac:dyDescent="0.3">
      <c r="B1387" s="5"/>
      <c r="C1387" s="12"/>
      <c r="D1387" s="10"/>
      <c r="E1387" s="10"/>
      <c r="HZ1387" s="5"/>
      <c r="IA1387" s="5"/>
    </row>
    <row r="1388" spans="2:235" x14ac:dyDescent="0.3">
      <c r="B1388" s="5"/>
      <c r="C1388" s="12"/>
      <c r="D1388" s="10"/>
      <c r="E1388" s="10"/>
      <c r="HZ1388" s="5"/>
      <c r="IA1388" s="5"/>
    </row>
    <row r="1389" spans="2:235" x14ac:dyDescent="0.3">
      <c r="B1389" s="5"/>
      <c r="C1389" s="12"/>
      <c r="D1389" s="10"/>
      <c r="E1389" s="10"/>
      <c r="HZ1389" s="5"/>
      <c r="IA1389" s="5"/>
    </row>
    <row r="1390" spans="2:235" x14ac:dyDescent="0.3">
      <c r="B1390" s="5"/>
      <c r="C1390" s="12"/>
      <c r="D1390" s="10"/>
      <c r="E1390" s="10"/>
      <c r="HZ1390" s="5"/>
      <c r="IA1390" s="5"/>
    </row>
    <row r="1391" spans="2:235" x14ac:dyDescent="0.3">
      <c r="B1391" s="5"/>
      <c r="C1391" s="12"/>
      <c r="D1391" s="10"/>
      <c r="E1391" s="10"/>
      <c r="HZ1391" s="5"/>
      <c r="IA1391" s="5"/>
    </row>
    <row r="1392" spans="2:235" x14ac:dyDescent="0.3">
      <c r="B1392" s="5"/>
      <c r="C1392" s="12"/>
      <c r="D1392" s="10"/>
      <c r="E1392" s="10"/>
      <c r="HZ1392" s="5"/>
      <c r="IA1392" s="5"/>
    </row>
    <row r="1393" spans="2:235" x14ac:dyDescent="0.3">
      <c r="B1393" s="5"/>
      <c r="C1393" s="12"/>
      <c r="D1393" s="10"/>
      <c r="E1393" s="10"/>
      <c r="HZ1393" s="5"/>
      <c r="IA1393" s="5"/>
    </row>
    <row r="1394" spans="2:235" x14ac:dyDescent="0.3">
      <c r="B1394" s="5"/>
      <c r="C1394" s="12"/>
      <c r="D1394" s="10"/>
      <c r="E1394" s="10"/>
      <c r="HZ1394" s="5"/>
      <c r="IA1394" s="5"/>
    </row>
    <row r="1395" spans="2:235" x14ac:dyDescent="0.3">
      <c r="B1395" s="5"/>
      <c r="C1395" s="12"/>
      <c r="D1395" s="10"/>
      <c r="E1395" s="10"/>
      <c r="HZ1395" s="5"/>
      <c r="IA1395" s="5"/>
    </row>
    <row r="1396" spans="2:235" x14ac:dyDescent="0.3">
      <c r="B1396" s="5"/>
      <c r="C1396" s="12"/>
      <c r="D1396" s="10"/>
      <c r="E1396" s="10"/>
      <c r="HZ1396" s="5"/>
      <c r="IA1396" s="5"/>
    </row>
    <row r="1397" spans="2:235" x14ac:dyDescent="0.3">
      <c r="B1397" s="5"/>
      <c r="C1397" s="12"/>
      <c r="D1397" s="10"/>
      <c r="E1397" s="10"/>
      <c r="HZ1397" s="5"/>
      <c r="IA1397" s="5"/>
    </row>
    <row r="1398" spans="2:235" x14ac:dyDescent="0.3">
      <c r="B1398" s="5"/>
      <c r="C1398" s="12"/>
      <c r="D1398" s="10"/>
      <c r="E1398" s="10"/>
      <c r="HZ1398" s="5"/>
      <c r="IA1398" s="5"/>
    </row>
    <row r="1399" spans="2:235" x14ac:dyDescent="0.3">
      <c r="B1399" s="5"/>
      <c r="C1399" s="12"/>
      <c r="D1399" s="10"/>
      <c r="E1399" s="10"/>
      <c r="HZ1399" s="5"/>
      <c r="IA1399" s="5"/>
    </row>
    <row r="1400" spans="2:235" x14ac:dyDescent="0.3">
      <c r="B1400" s="5"/>
      <c r="C1400" s="12"/>
      <c r="D1400" s="10"/>
      <c r="E1400" s="10"/>
      <c r="HZ1400" s="5"/>
      <c r="IA1400" s="5"/>
    </row>
    <row r="1401" spans="2:235" x14ac:dyDescent="0.3">
      <c r="B1401" s="5"/>
      <c r="C1401" s="12"/>
      <c r="D1401" s="10"/>
      <c r="E1401" s="10"/>
      <c r="HZ1401" s="5"/>
      <c r="IA1401" s="5"/>
    </row>
    <row r="1402" spans="2:235" x14ac:dyDescent="0.3">
      <c r="B1402" s="5"/>
      <c r="C1402" s="12"/>
      <c r="D1402" s="10"/>
      <c r="E1402" s="10"/>
      <c r="HZ1402" s="5"/>
      <c r="IA1402" s="5"/>
    </row>
    <row r="1403" spans="2:235" x14ac:dyDescent="0.3">
      <c r="B1403" s="5"/>
      <c r="C1403" s="12"/>
      <c r="D1403" s="10"/>
      <c r="E1403" s="10"/>
      <c r="HZ1403" s="5"/>
      <c r="IA1403" s="5"/>
    </row>
    <row r="1404" spans="2:235" x14ac:dyDescent="0.3">
      <c r="B1404" s="5"/>
      <c r="C1404" s="12"/>
      <c r="D1404" s="10"/>
      <c r="E1404" s="10"/>
      <c r="HZ1404" s="5"/>
      <c r="IA1404" s="5"/>
    </row>
    <row r="1405" spans="2:235" x14ac:dyDescent="0.3">
      <c r="B1405" s="5"/>
      <c r="C1405" s="12"/>
      <c r="D1405" s="10"/>
      <c r="E1405" s="10"/>
      <c r="HZ1405" s="5"/>
      <c r="IA1405" s="5"/>
    </row>
    <row r="1406" spans="2:235" x14ac:dyDescent="0.3">
      <c r="B1406" s="5"/>
      <c r="C1406" s="12"/>
      <c r="D1406" s="10"/>
      <c r="E1406" s="10"/>
      <c r="HZ1406" s="5"/>
      <c r="IA1406" s="5"/>
    </row>
    <row r="1407" spans="2:235" x14ac:dyDescent="0.3">
      <c r="B1407" s="5"/>
      <c r="C1407" s="12"/>
      <c r="D1407" s="10"/>
      <c r="E1407" s="10"/>
      <c r="HZ1407" s="5"/>
      <c r="IA1407" s="5"/>
    </row>
    <row r="1408" spans="2:235" x14ac:dyDescent="0.3">
      <c r="B1408" s="5"/>
      <c r="C1408" s="12"/>
      <c r="D1408" s="10"/>
      <c r="E1408" s="10"/>
      <c r="HZ1408" s="5"/>
      <c r="IA1408" s="5"/>
    </row>
    <row r="1409" spans="2:235" x14ac:dyDescent="0.3">
      <c r="B1409" s="5"/>
      <c r="C1409" s="12"/>
      <c r="D1409" s="10"/>
      <c r="E1409" s="10"/>
      <c r="HZ1409" s="5"/>
      <c r="IA1409" s="5"/>
    </row>
    <row r="1410" spans="2:235" x14ac:dyDescent="0.3">
      <c r="B1410" s="5"/>
      <c r="C1410" s="12"/>
      <c r="D1410" s="10"/>
      <c r="E1410" s="10"/>
      <c r="HZ1410" s="5"/>
      <c r="IA1410" s="5"/>
    </row>
    <row r="1411" spans="2:235" x14ac:dyDescent="0.3">
      <c r="B1411" s="5"/>
      <c r="C1411" s="12"/>
      <c r="D1411" s="10"/>
      <c r="E1411" s="10"/>
      <c r="HZ1411" s="5"/>
      <c r="IA1411" s="5"/>
    </row>
    <row r="1412" spans="2:235" x14ac:dyDescent="0.3">
      <c r="B1412" s="5"/>
      <c r="C1412" s="12"/>
      <c r="D1412" s="10"/>
      <c r="E1412" s="10"/>
      <c r="HZ1412" s="5"/>
      <c r="IA1412" s="5"/>
    </row>
    <row r="1413" spans="2:235" x14ac:dyDescent="0.3">
      <c r="B1413" s="5"/>
      <c r="C1413" s="12"/>
      <c r="D1413" s="10"/>
      <c r="E1413" s="10"/>
      <c r="HZ1413" s="5"/>
      <c r="IA1413" s="5"/>
    </row>
    <row r="1414" spans="2:235" x14ac:dyDescent="0.3">
      <c r="B1414" s="5"/>
      <c r="C1414" s="12"/>
      <c r="D1414" s="10"/>
      <c r="E1414" s="10"/>
      <c r="HZ1414" s="5"/>
      <c r="IA1414" s="5"/>
    </row>
    <row r="1415" spans="2:235" x14ac:dyDescent="0.3">
      <c r="B1415" s="5"/>
      <c r="C1415" s="12"/>
      <c r="D1415" s="10"/>
      <c r="E1415" s="10"/>
      <c r="HZ1415" s="5"/>
      <c r="IA1415" s="5"/>
    </row>
    <row r="1416" spans="2:235" x14ac:dyDescent="0.3">
      <c r="B1416" s="5"/>
      <c r="C1416" s="12"/>
      <c r="D1416" s="10"/>
      <c r="E1416" s="10"/>
      <c r="HZ1416" s="5"/>
      <c r="IA1416" s="5"/>
    </row>
    <row r="1417" spans="2:235" x14ac:dyDescent="0.3">
      <c r="B1417" s="5"/>
      <c r="C1417" s="12"/>
      <c r="D1417" s="10"/>
      <c r="E1417" s="10"/>
      <c r="HZ1417" s="5"/>
      <c r="IA1417" s="5"/>
    </row>
    <row r="1418" spans="2:235" x14ac:dyDescent="0.3">
      <c r="B1418" s="5"/>
      <c r="C1418" s="12"/>
      <c r="D1418" s="10"/>
      <c r="E1418" s="10"/>
      <c r="HZ1418" s="5"/>
      <c r="IA1418" s="5"/>
    </row>
    <row r="1419" spans="2:235" x14ac:dyDescent="0.3">
      <c r="B1419" s="5"/>
      <c r="C1419" s="12"/>
      <c r="D1419" s="10"/>
      <c r="E1419" s="10"/>
      <c r="HZ1419" s="5"/>
      <c r="IA1419" s="5"/>
    </row>
    <row r="1420" spans="2:235" x14ac:dyDescent="0.3">
      <c r="B1420" s="5"/>
      <c r="C1420" s="12"/>
      <c r="D1420" s="10"/>
      <c r="E1420" s="10"/>
      <c r="HZ1420" s="5"/>
      <c r="IA1420" s="5"/>
    </row>
    <row r="1421" spans="2:235" x14ac:dyDescent="0.3">
      <c r="B1421" s="5"/>
      <c r="C1421" s="12"/>
      <c r="D1421" s="10"/>
      <c r="E1421" s="10"/>
      <c r="HZ1421" s="5"/>
      <c r="IA1421" s="5"/>
    </row>
    <row r="1422" spans="2:235" x14ac:dyDescent="0.3">
      <c r="B1422" s="5"/>
      <c r="C1422" s="12"/>
      <c r="D1422" s="10"/>
      <c r="E1422" s="10"/>
      <c r="HZ1422" s="5"/>
      <c r="IA1422" s="5"/>
    </row>
    <row r="1423" spans="2:235" x14ac:dyDescent="0.3">
      <c r="B1423" s="5"/>
      <c r="C1423" s="12"/>
      <c r="D1423" s="10"/>
      <c r="E1423" s="10"/>
      <c r="HZ1423" s="5"/>
      <c r="IA1423" s="5"/>
    </row>
    <row r="1424" spans="2:235" x14ac:dyDescent="0.3">
      <c r="B1424" s="5"/>
      <c r="C1424" s="12"/>
      <c r="D1424" s="10"/>
      <c r="E1424" s="10"/>
      <c r="HZ1424" s="5"/>
      <c r="IA1424" s="5"/>
    </row>
    <row r="1425" spans="2:235" x14ac:dyDescent="0.3">
      <c r="B1425" s="5"/>
      <c r="C1425" s="12"/>
      <c r="D1425" s="10"/>
      <c r="E1425" s="10"/>
      <c r="HZ1425" s="5"/>
      <c r="IA1425" s="5"/>
    </row>
    <row r="1426" spans="2:235" x14ac:dyDescent="0.3">
      <c r="B1426" s="5"/>
      <c r="C1426" s="12"/>
      <c r="D1426" s="10"/>
      <c r="E1426" s="10"/>
      <c r="HZ1426" s="5"/>
      <c r="IA1426" s="5"/>
    </row>
    <row r="1427" spans="2:235" x14ac:dyDescent="0.3">
      <c r="B1427" s="5"/>
      <c r="C1427" s="12"/>
      <c r="D1427" s="10"/>
      <c r="E1427" s="10"/>
      <c r="HZ1427" s="5"/>
      <c r="IA1427" s="5"/>
    </row>
    <row r="1428" spans="2:235" x14ac:dyDescent="0.3">
      <c r="B1428" s="5"/>
      <c r="C1428" s="12"/>
      <c r="D1428" s="10"/>
      <c r="E1428" s="10"/>
      <c r="HZ1428" s="5"/>
      <c r="IA1428" s="5"/>
    </row>
    <row r="1429" spans="2:235" x14ac:dyDescent="0.3">
      <c r="B1429" s="5"/>
      <c r="C1429" s="12"/>
      <c r="D1429" s="10"/>
      <c r="E1429" s="10"/>
      <c r="HZ1429" s="5"/>
      <c r="IA1429" s="5"/>
    </row>
    <row r="1430" spans="2:235" x14ac:dyDescent="0.3">
      <c r="B1430" s="5"/>
      <c r="C1430" s="12"/>
      <c r="D1430" s="10"/>
      <c r="E1430" s="10"/>
      <c r="HZ1430" s="5"/>
      <c r="IA1430" s="5"/>
    </row>
    <row r="1431" spans="2:235" x14ac:dyDescent="0.3">
      <c r="B1431" s="5"/>
      <c r="C1431" s="12"/>
      <c r="D1431" s="10"/>
      <c r="E1431" s="10"/>
      <c r="HZ1431" s="5"/>
      <c r="IA1431" s="5"/>
    </row>
    <row r="1432" spans="2:235" x14ac:dyDescent="0.3">
      <c r="B1432" s="5"/>
      <c r="C1432" s="12"/>
      <c r="D1432" s="10"/>
      <c r="E1432" s="10"/>
      <c r="HZ1432" s="5"/>
      <c r="IA1432" s="5"/>
    </row>
    <row r="1433" spans="2:235" x14ac:dyDescent="0.3">
      <c r="B1433" s="5"/>
      <c r="C1433" s="12"/>
      <c r="D1433" s="10"/>
      <c r="E1433" s="10"/>
      <c r="HZ1433" s="5"/>
      <c r="IA1433" s="5"/>
    </row>
    <row r="1434" spans="2:235" x14ac:dyDescent="0.3">
      <c r="B1434" s="5"/>
      <c r="C1434" s="12"/>
      <c r="D1434" s="10"/>
      <c r="E1434" s="10"/>
      <c r="HZ1434" s="5"/>
      <c r="IA1434" s="5"/>
    </row>
    <row r="1435" spans="2:235" x14ac:dyDescent="0.3">
      <c r="B1435" s="5"/>
      <c r="C1435" s="12"/>
      <c r="D1435" s="10"/>
      <c r="E1435" s="10"/>
      <c r="HZ1435" s="5"/>
      <c r="IA1435" s="5"/>
    </row>
    <row r="1436" spans="2:235" x14ac:dyDescent="0.3">
      <c r="B1436" s="5"/>
      <c r="C1436" s="12"/>
      <c r="D1436" s="10"/>
      <c r="E1436" s="10"/>
      <c r="HZ1436" s="5"/>
      <c r="IA1436" s="5"/>
    </row>
    <row r="1437" spans="2:235" x14ac:dyDescent="0.3">
      <c r="B1437" s="5"/>
      <c r="C1437" s="12"/>
      <c r="D1437" s="10"/>
      <c r="E1437" s="10"/>
      <c r="HZ1437" s="5"/>
      <c r="IA1437" s="5"/>
    </row>
    <row r="1438" spans="2:235" x14ac:dyDescent="0.3">
      <c r="B1438" s="5"/>
      <c r="C1438" s="12"/>
      <c r="D1438" s="10"/>
      <c r="E1438" s="10"/>
      <c r="HZ1438" s="5"/>
      <c r="IA1438" s="5"/>
    </row>
    <row r="1439" spans="2:235" x14ac:dyDescent="0.3">
      <c r="B1439" s="5"/>
      <c r="C1439" s="12"/>
      <c r="D1439" s="10"/>
      <c r="E1439" s="10"/>
      <c r="HZ1439" s="5"/>
      <c r="IA1439" s="5"/>
    </row>
    <row r="1440" spans="2:235" x14ac:dyDescent="0.3">
      <c r="B1440" s="5"/>
      <c r="C1440" s="12"/>
      <c r="D1440" s="10"/>
      <c r="E1440" s="10"/>
      <c r="HZ1440" s="5"/>
      <c r="IA1440" s="5"/>
    </row>
    <row r="1441" spans="2:235" x14ac:dyDescent="0.3">
      <c r="B1441" s="5"/>
      <c r="C1441" s="12"/>
      <c r="D1441" s="10"/>
      <c r="E1441" s="10"/>
      <c r="HZ1441" s="5"/>
      <c r="IA1441" s="5"/>
    </row>
    <row r="1442" spans="2:235" x14ac:dyDescent="0.3">
      <c r="B1442" s="5"/>
      <c r="C1442" s="12"/>
      <c r="D1442" s="10"/>
      <c r="E1442" s="10"/>
      <c r="HZ1442" s="5"/>
      <c r="IA1442" s="5"/>
    </row>
    <row r="1443" spans="2:235" x14ac:dyDescent="0.3">
      <c r="B1443" s="5"/>
      <c r="C1443" s="12"/>
      <c r="D1443" s="10"/>
      <c r="E1443" s="10"/>
      <c r="HZ1443" s="5"/>
      <c r="IA1443" s="5"/>
    </row>
    <row r="1444" spans="2:235" x14ac:dyDescent="0.3">
      <c r="B1444" s="5"/>
      <c r="C1444" s="12"/>
      <c r="D1444" s="10"/>
      <c r="E1444" s="10"/>
      <c r="HZ1444" s="5"/>
      <c r="IA1444" s="5"/>
    </row>
    <row r="1445" spans="2:235" x14ac:dyDescent="0.3">
      <c r="B1445" s="5"/>
      <c r="C1445" s="12"/>
      <c r="D1445" s="10"/>
      <c r="E1445" s="10"/>
      <c r="HZ1445" s="5"/>
      <c r="IA1445" s="5"/>
    </row>
    <row r="1446" spans="2:235" x14ac:dyDescent="0.3">
      <c r="B1446" s="5"/>
      <c r="C1446" s="12"/>
      <c r="D1446" s="10"/>
      <c r="E1446" s="10"/>
      <c r="HZ1446" s="5"/>
      <c r="IA1446" s="5"/>
    </row>
    <row r="1447" spans="2:235" x14ac:dyDescent="0.3">
      <c r="B1447" s="5"/>
      <c r="C1447" s="12"/>
      <c r="D1447" s="10"/>
      <c r="E1447" s="10"/>
      <c r="HZ1447" s="5"/>
      <c r="IA1447" s="5"/>
    </row>
    <row r="1448" spans="2:235" x14ac:dyDescent="0.3">
      <c r="B1448" s="5"/>
      <c r="C1448" s="12"/>
      <c r="D1448" s="10"/>
      <c r="E1448" s="10"/>
      <c r="HZ1448" s="5"/>
      <c r="IA1448" s="5"/>
    </row>
    <row r="1449" spans="2:235" x14ac:dyDescent="0.3">
      <c r="B1449" s="5"/>
      <c r="C1449" s="12"/>
      <c r="D1449" s="10"/>
      <c r="E1449" s="10"/>
      <c r="HZ1449" s="5"/>
      <c r="IA1449" s="5"/>
    </row>
    <row r="1450" spans="2:235" x14ac:dyDescent="0.3">
      <c r="B1450" s="5"/>
      <c r="C1450" s="12"/>
      <c r="D1450" s="10"/>
      <c r="E1450" s="10"/>
      <c r="HZ1450" s="5"/>
      <c r="IA1450" s="5"/>
    </row>
    <row r="1451" spans="2:235" x14ac:dyDescent="0.3">
      <c r="B1451" s="5"/>
      <c r="C1451" s="12"/>
      <c r="D1451" s="10"/>
      <c r="E1451" s="10"/>
      <c r="HZ1451" s="5"/>
      <c r="IA1451" s="5"/>
    </row>
    <row r="1452" spans="2:235" x14ac:dyDescent="0.3">
      <c r="B1452" s="5"/>
      <c r="C1452" s="12"/>
      <c r="D1452" s="10"/>
      <c r="E1452" s="10"/>
      <c r="HZ1452" s="5"/>
      <c r="IA1452" s="5"/>
    </row>
    <row r="1453" spans="2:235" x14ac:dyDescent="0.3">
      <c r="B1453" s="5"/>
      <c r="C1453" s="12"/>
      <c r="D1453" s="10"/>
      <c r="E1453" s="10"/>
      <c r="HZ1453" s="5"/>
      <c r="IA1453" s="5"/>
    </row>
    <row r="1454" spans="2:235" x14ac:dyDescent="0.3">
      <c r="B1454" s="5"/>
      <c r="C1454" s="12"/>
      <c r="D1454" s="10"/>
      <c r="E1454" s="10"/>
      <c r="HZ1454" s="5"/>
      <c r="IA1454" s="5"/>
    </row>
    <row r="1455" spans="2:235" x14ac:dyDescent="0.3">
      <c r="B1455" s="5"/>
      <c r="C1455" s="12"/>
      <c r="D1455" s="10"/>
      <c r="E1455" s="10"/>
      <c r="HZ1455" s="5"/>
      <c r="IA1455" s="5"/>
    </row>
    <row r="1456" spans="2:235" x14ac:dyDescent="0.3">
      <c r="B1456" s="5"/>
      <c r="C1456" s="12"/>
      <c r="D1456" s="10"/>
      <c r="E1456" s="10"/>
      <c r="HZ1456" s="5"/>
      <c r="IA1456" s="5"/>
    </row>
    <row r="1457" spans="2:235" x14ac:dyDescent="0.3">
      <c r="B1457" s="5"/>
      <c r="C1457" s="12"/>
      <c r="D1457" s="10"/>
      <c r="E1457" s="10"/>
      <c r="HZ1457" s="5"/>
      <c r="IA1457" s="5"/>
    </row>
    <row r="1458" spans="2:235" x14ac:dyDescent="0.3">
      <c r="B1458" s="5"/>
      <c r="C1458" s="12"/>
      <c r="D1458" s="10"/>
      <c r="E1458" s="10"/>
      <c r="HZ1458" s="5"/>
      <c r="IA1458" s="5"/>
    </row>
    <row r="1459" spans="2:235" x14ac:dyDescent="0.3">
      <c r="B1459" s="5"/>
      <c r="C1459" s="12"/>
      <c r="D1459" s="10"/>
      <c r="E1459" s="10"/>
      <c r="HZ1459" s="5"/>
      <c r="IA1459" s="5"/>
    </row>
    <row r="1460" spans="2:235" x14ac:dyDescent="0.3">
      <c r="B1460" s="5"/>
      <c r="C1460" s="12"/>
      <c r="D1460" s="10"/>
      <c r="E1460" s="10"/>
      <c r="HZ1460" s="5"/>
      <c r="IA1460" s="5"/>
    </row>
    <row r="1461" spans="2:235" x14ac:dyDescent="0.3">
      <c r="B1461" s="5"/>
      <c r="C1461" s="12"/>
      <c r="D1461" s="10"/>
      <c r="E1461" s="10"/>
      <c r="HZ1461" s="5"/>
      <c r="IA1461" s="5"/>
    </row>
    <row r="1462" spans="2:235" x14ac:dyDescent="0.3">
      <c r="B1462" s="5"/>
      <c r="C1462" s="12"/>
      <c r="D1462" s="10"/>
      <c r="E1462" s="10"/>
      <c r="HZ1462" s="5"/>
      <c r="IA1462" s="5"/>
    </row>
    <row r="1463" spans="2:235" x14ac:dyDescent="0.3">
      <c r="B1463" s="5"/>
      <c r="C1463" s="12"/>
      <c r="D1463" s="10"/>
      <c r="E1463" s="10"/>
      <c r="HZ1463" s="5"/>
      <c r="IA1463" s="5"/>
    </row>
    <row r="1464" spans="2:235" x14ac:dyDescent="0.3">
      <c r="B1464" s="5"/>
      <c r="C1464" s="12"/>
      <c r="D1464" s="10"/>
      <c r="E1464" s="10"/>
      <c r="HZ1464" s="5"/>
      <c r="IA1464" s="5"/>
    </row>
    <row r="1465" spans="2:235" x14ac:dyDescent="0.3">
      <c r="B1465" s="5"/>
      <c r="C1465" s="12"/>
      <c r="D1465" s="10"/>
      <c r="E1465" s="10"/>
      <c r="HZ1465" s="5"/>
      <c r="IA1465" s="5"/>
    </row>
    <row r="1466" spans="2:235" x14ac:dyDescent="0.3">
      <c r="B1466" s="5"/>
      <c r="C1466" s="12"/>
      <c r="D1466" s="10"/>
      <c r="E1466" s="10"/>
      <c r="HZ1466" s="5"/>
      <c r="IA1466" s="5"/>
    </row>
    <row r="1467" spans="2:235" x14ac:dyDescent="0.3">
      <c r="B1467" s="5"/>
      <c r="C1467" s="12"/>
      <c r="D1467" s="10"/>
      <c r="E1467" s="10"/>
      <c r="HZ1467" s="5"/>
      <c r="IA1467" s="5"/>
    </row>
    <row r="1468" spans="2:235" x14ac:dyDescent="0.3">
      <c r="B1468" s="5"/>
      <c r="C1468" s="12"/>
      <c r="D1468" s="10"/>
      <c r="E1468" s="10"/>
      <c r="HZ1468" s="5"/>
      <c r="IA1468" s="5"/>
    </row>
    <row r="1469" spans="2:235" x14ac:dyDescent="0.3">
      <c r="B1469" s="5"/>
      <c r="C1469" s="12"/>
      <c r="D1469" s="10"/>
      <c r="E1469" s="10"/>
      <c r="HZ1469" s="5"/>
      <c r="IA1469" s="5"/>
    </row>
    <row r="1470" spans="2:235" x14ac:dyDescent="0.3">
      <c r="B1470" s="5"/>
      <c r="C1470" s="12"/>
      <c r="D1470" s="10"/>
      <c r="E1470" s="10"/>
      <c r="HZ1470" s="5"/>
      <c r="IA1470" s="5"/>
    </row>
    <row r="1471" spans="2:235" x14ac:dyDescent="0.3">
      <c r="B1471" s="5"/>
      <c r="C1471" s="12"/>
      <c r="D1471" s="10"/>
      <c r="E1471" s="10"/>
      <c r="HZ1471" s="5"/>
      <c r="IA1471" s="5"/>
    </row>
    <row r="1472" spans="2:235" x14ac:dyDescent="0.3">
      <c r="B1472" s="5"/>
      <c r="C1472" s="12"/>
      <c r="D1472" s="10"/>
      <c r="E1472" s="10"/>
      <c r="HZ1472" s="5"/>
      <c r="IA1472" s="5"/>
    </row>
    <row r="1473" spans="2:235" x14ac:dyDescent="0.3">
      <c r="B1473" s="5"/>
      <c r="C1473" s="12"/>
      <c r="D1473" s="10"/>
      <c r="E1473" s="10"/>
      <c r="HZ1473" s="5"/>
      <c r="IA1473" s="5"/>
    </row>
    <row r="1474" spans="2:235" x14ac:dyDescent="0.3">
      <c r="B1474" s="5"/>
      <c r="C1474" s="12"/>
      <c r="D1474" s="10"/>
      <c r="E1474" s="10"/>
      <c r="HZ1474" s="5"/>
      <c r="IA1474" s="5"/>
    </row>
    <row r="1475" spans="2:235" x14ac:dyDescent="0.3">
      <c r="B1475" s="5"/>
      <c r="C1475" s="12"/>
      <c r="D1475" s="10"/>
      <c r="E1475" s="10"/>
      <c r="HZ1475" s="5"/>
      <c r="IA1475" s="5"/>
    </row>
    <row r="1476" spans="2:235" x14ac:dyDescent="0.3">
      <c r="B1476" s="5"/>
      <c r="C1476" s="12"/>
      <c r="D1476" s="10"/>
      <c r="E1476" s="10"/>
      <c r="HZ1476" s="5"/>
      <c r="IA1476" s="5"/>
    </row>
    <row r="1477" spans="2:235" x14ac:dyDescent="0.3">
      <c r="B1477" s="5"/>
      <c r="C1477" s="12"/>
      <c r="D1477" s="10"/>
      <c r="E1477" s="10"/>
      <c r="HZ1477" s="5"/>
      <c r="IA1477" s="5"/>
    </row>
    <row r="1478" spans="2:235" x14ac:dyDescent="0.3">
      <c r="B1478" s="5"/>
      <c r="C1478" s="12"/>
      <c r="D1478" s="10"/>
      <c r="E1478" s="10"/>
      <c r="HZ1478" s="5"/>
      <c r="IA1478" s="5"/>
    </row>
    <row r="1479" spans="2:235" x14ac:dyDescent="0.3">
      <c r="B1479" s="5"/>
      <c r="C1479" s="12"/>
      <c r="D1479" s="10"/>
      <c r="E1479" s="10"/>
      <c r="HZ1479" s="5"/>
      <c r="IA1479" s="5"/>
    </row>
    <row r="1480" spans="2:235" x14ac:dyDescent="0.3">
      <c r="B1480" s="5"/>
      <c r="C1480" s="12"/>
      <c r="D1480" s="10"/>
      <c r="E1480" s="10"/>
      <c r="HZ1480" s="5"/>
      <c r="IA1480" s="5"/>
    </row>
    <row r="1481" spans="2:235" x14ac:dyDescent="0.3">
      <c r="B1481" s="5"/>
      <c r="C1481" s="12"/>
      <c r="D1481" s="10"/>
      <c r="E1481" s="10"/>
      <c r="HZ1481" s="5"/>
      <c r="IA1481" s="5"/>
    </row>
    <row r="1482" spans="2:235" x14ac:dyDescent="0.3">
      <c r="B1482" s="5"/>
      <c r="C1482" s="12"/>
      <c r="D1482" s="10"/>
      <c r="E1482" s="10"/>
      <c r="HZ1482" s="5"/>
      <c r="IA1482" s="5"/>
    </row>
    <row r="1483" spans="2:235" x14ac:dyDescent="0.3">
      <c r="B1483" s="5"/>
      <c r="C1483" s="12"/>
      <c r="D1483" s="10"/>
      <c r="E1483" s="10"/>
      <c r="HZ1483" s="5"/>
      <c r="IA1483" s="5"/>
    </row>
    <row r="1484" spans="2:235" x14ac:dyDescent="0.3">
      <c r="B1484" s="5"/>
      <c r="C1484" s="12"/>
      <c r="D1484" s="10"/>
      <c r="E1484" s="10"/>
      <c r="HZ1484" s="5"/>
      <c r="IA1484" s="5"/>
    </row>
    <row r="1485" spans="2:235" x14ac:dyDescent="0.3">
      <c r="B1485" s="5"/>
      <c r="C1485" s="12"/>
      <c r="D1485" s="10"/>
      <c r="E1485" s="10"/>
      <c r="HZ1485" s="5"/>
      <c r="IA1485" s="5"/>
    </row>
    <row r="1486" spans="2:235" x14ac:dyDescent="0.3">
      <c r="B1486" s="5"/>
      <c r="C1486" s="12"/>
      <c r="D1486" s="10"/>
      <c r="E1486" s="10"/>
      <c r="HZ1486" s="5"/>
      <c r="IA1486" s="5"/>
    </row>
    <row r="1487" spans="2:235" x14ac:dyDescent="0.3">
      <c r="B1487" s="5"/>
      <c r="C1487" s="12"/>
      <c r="D1487" s="10"/>
      <c r="E1487" s="10"/>
      <c r="HZ1487" s="5"/>
      <c r="IA1487" s="5"/>
    </row>
    <row r="1488" spans="2:235" x14ac:dyDescent="0.3">
      <c r="B1488" s="5"/>
      <c r="C1488" s="12"/>
      <c r="D1488" s="10"/>
      <c r="E1488" s="10"/>
      <c r="HZ1488" s="5"/>
      <c r="IA1488" s="5"/>
    </row>
    <row r="1489" spans="2:235" x14ac:dyDescent="0.3">
      <c r="B1489" s="5"/>
      <c r="C1489" s="12"/>
      <c r="D1489" s="10"/>
      <c r="E1489" s="10"/>
      <c r="HZ1489" s="5"/>
      <c r="IA1489" s="5"/>
    </row>
    <row r="1490" spans="2:235" x14ac:dyDescent="0.3">
      <c r="B1490" s="5"/>
      <c r="C1490" s="12"/>
      <c r="D1490" s="10"/>
      <c r="E1490" s="10"/>
      <c r="HZ1490" s="5"/>
      <c r="IA1490" s="5"/>
    </row>
    <row r="1491" spans="2:235" x14ac:dyDescent="0.3">
      <c r="B1491" s="5"/>
      <c r="C1491" s="12"/>
      <c r="D1491" s="10"/>
      <c r="E1491" s="10"/>
      <c r="HZ1491" s="5"/>
      <c r="IA1491" s="5"/>
    </row>
    <row r="1492" spans="2:235" x14ac:dyDescent="0.3">
      <c r="B1492" s="5"/>
      <c r="C1492" s="12"/>
      <c r="D1492" s="10"/>
      <c r="E1492" s="10"/>
      <c r="HZ1492" s="5"/>
      <c r="IA1492" s="5"/>
    </row>
    <row r="1493" spans="2:235" x14ac:dyDescent="0.3">
      <c r="B1493" s="5"/>
      <c r="C1493" s="12"/>
      <c r="D1493" s="10"/>
      <c r="E1493" s="10"/>
      <c r="HZ1493" s="5"/>
      <c r="IA1493" s="5"/>
    </row>
    <row r="1494" spans="2:235" x14ac:dyDescent="0.3">
      <c r="B1494" s="5"/>
      <c r="C1494" s="12"/>
      <c r="D1494" s="10"/>
      <c r="E1494" s="10"/>
      <c r="HZ1494" s="5"/>
      <c r="IA1494" s="5"/>
    </row>
    <row r="1495" spans="2:235" x14ac:dyDescent="0.3">
      <c r="B1495" s="5"/>
      <c r="C1495" s="12"/>
      <c r="D1495" s="10"/>
      <c r="E1495" s="10"/>
      <c r="HZ1495" s="5"/>
      <c r="IA1495" s="5"/>
    </row>
    <row r="1496" spans="2:235" x14ac:dyDescent="0.3">
      <c r="B1496" s="5"/>
      <c r="C1496" s="12"/>
      <c r="D1496" s="10"/>
      <c r="E1496" s="10"/>
      <c r="HZ1496" s="5"/>
      <c r="IA1496" s="5"/>
    </row>
    <row r="1497" spans="2:235" x14ac:dyDescent="0.3">
      <c r="B1497" s="5"/>
      <c r="C1497" s="12"/>
      <c r="D1497" s="10"/>
      <c r="E1497" s="10"/>
      <c r="HZ1497" s="5"/>
      <c r="IA1497" s="5"/>
    </row>
    <row r="1498" spans="2:235" x14ac:dyDescent="0.3">
      <c r="B1498" s="5"/>
      <c r="C1498" s="12"/>
      <c r="D1498" s="10"/>
      <c r="E1498" s="10"/>
      <c r="HZ1498" s="5"/>
      <c r="IA1498" s="5"/>
    </row>
    <row r="1499" spans="2:235" x14ac:dyDescent="0.3">
      <c r="B1499" s="5"/>
      <c r="C1499" s="12"/>
      <c r="D1499" s="10"/>
      <c r="E1499" s="10"/>
      <c r="HZ1499" s="5"/>
      <c r="IA1499" s="5"/>
    </row>
    <row r="1500" spans="2:235" x14ac:dyDescent="0.3">
      <c r="B1500" s="5"/>
      <c r="C1500" s="12"/>
      <c r="D1500" s="10"/>
      <c r="E1500" s="10"/>
      <c r="HZ1500" s="5"/>
      <c r="IA1500" s="5"/>
    </row>
    <row r="1501" spans="2:235" x14ac:dyDescent="0.3">
      <c r="B1501" s="5"/>
      <c r="C1501" s="12"/>
      <c r="D1501" s="10"/>
      <c r="E1501" s="10"/>
      <c r="HZ1501" s="5"/>
      <c r="IA1501" s="5"/>
    </row>
    <row r="1502" spans="2:235" x14ac:dyDescent="0.3">
      <c r="B1502" s="5"/>
      <c r="C1502" s="12"/>
      <c r="D1502" s="10"/>
      <c r="E1502" s="10"/>
      <c r="HZ1502" s="5"/>
      <c r="IA1502" s="5"/>
    </row>
    <row r="1503" spans="2:235" x14ac:dyDescent="0.3">
      <c r="B1503" s="5"/>
      <c r="C1503" s="12"/>
      <c r="D1503" s="10"/>
      <c r="E1503" s="10"/>
      <c r="HZ1503" s="5"/>
      <c r="IA1503" s="5"/>
    </row>
    <row r="1504" spans="2:235" x14ac:dyDescent="0.3">
      <c r="B1504" s="5"/>
      <c r="C1504" s="12"/>
      <c r="D1504" s="10"/>
      <c r="E1504" s="10"/>
      <c r="HZ1504" s="5"/>
      <c r="IA1504" s="5"/>
    </row>
    <row r="1505" spans="2:235" x14ac:dyDescent="0.3">
      <c r="B1505" s="5"/>
      <c r="C1505" s="12"/>
      <c r="D1505" s="10"/>
      <c r="E1505" s="10"/>
      <c r="HZ1505" s="5"/>
      <c r="IA1505" s="5"/>
    </row>
    <row r="1506" spans="2:235" x14ac:dyDescent="0.3">
      <c r="B1506" s="5"/>
      <c r="C1506" s="12"/>
      <c r="D1506" s="10"/>
      <c r="E1506" s="10"/>
      <c r="HZ1506" s="5"/>
      <c r="IA1506" s="5"/>
    </row>
    <row r="1507" spans="2:235" x14ac:dyDescent="0.3">
      <c r="B1507" s="5"/>
      <c r="C1507" s="12"/>
      <c r="D1507" s="10"/>
      <c r="E1507" s="10"/>
      <c r="HZ1507" s="5"/>
      <c r="IA1507" s="5"/>
    </row>
    <row r="1508" spans="2:235" x14ac:dyDescent="0.3">
      <c r="B1508" s="5"/>
      <c r="C1508" s="12"/>
      <c r="D1508" s="10"/>
      <c r="E1508" s="10"/>
      <c r="HZ1508" s="5"/>
      <c r="IA1508" s="5"/>
    </row>
    <row r="1509" spans="2:235" x14ac:dyDescent="0.3">
      <c r="B1509" s="5"/>
      <c r="C1509" s="12"/>
      <c r="D1509" s="10"/>
      <c r="E1509" s="10"/>
      <c r="HZ1509" s="5"/>
      <c r="IA1509" s="5"/>
    </row>
    <row r="1510" spans="2:235" x14ac:dyDescent="0.3">
      <c r="B1510" s="5"/>
      <c r="C1510" s="12"/>
      <c r="D1510" s="10"/>
      <c r="E1510" s="10"/>
      <c r="HZ1510" s="5"/>
      <c r="IA1510" s="5"/>
    </row>
    <row r="1511" spans="2:235" x14ac:dyDescent="0.3">
      <c r="B1511" s="5"/>
      <c r="C1511" s="12"/>
      <c r="D1511" s="10"/>
      <c r="E1511" s="10"/>
      <c r="HZ1511" s="5"/>
      <c r="IA1511" s="5"/>
    </row>
    <row r="1512" spans="2:235" x14ac:dyDescent="0.3">
      <c r="B1512" s="5"/>
      <c r="C1512" s="12"/>
      <c r="D1512" s="10"/>
      <c r="E1512" s="10"/>
      <c r="HZ1512" s="5"/>
      <c r="IA1512" s="5"/>
    </row>
    <row r="1513" spans="2:235" x14ac:dyDescent="0.3">
      <c r="B1513" s="5"/>
      <c r="C1513" s="12"/>
      <c r="D1513" s="10"/>
      <c r="E1513" s="10"/>
      <c r="HZ1513" s="5"/>
      <c r="IA1513" s="5"/>
    </row>
    <row r="1514" spans="2:235" x14ac:dyDescent="0.3">
      <c r="B1514" s="5"/>
      <c r="C1514" s="12"/>
      <c r="D1514" s="10"/>
      <c r="E1514" s="10"/>
      <c r="HZ1514" s="5"/>
      <c r="IA1514" s="5"/>
    </row>
    <row r="1515" spans="2:235" x14ac:dyDescent="0.3">
      <c r="B1515" s="5"/>
      <c r="C1515" s="12"/>
      <c r="D1515" s="10"/>
      <c r="E1515" s="10"/>
      <c r="HZ1515" s="5"/>
      <c r="IA1515" s="5"/>
    </row>
    <row r="1516" spans="2:235" x14ac:dyDescent="0.3">
      <c r="B1516" s="5"/>
      <c r="C1516" s="12"/>
      <c r="D1516" s="10"/>
      <c r="E1516" s="10"/>
      <c r="HZ1516" s="5"/>
      <c r="IA1516" s="5"/>
    </row>
    <row r="1517" spans="2:235" x14ac:dyDescent="0.3">
      <c r="B1517" s="5"/>
      <c r="C1517" s="12"/>
      <c r="D1517" s="10"/>
      <c r="E1517" s="10"/>
      <c r="HZ1517" s="5"/>
      <c r="IA1517" s="5"/>
    </row>
    <row r="1518" spans="2:235" x14ac:dyDescent="0.3">
      <c r="B1518" s="5"/>
      <c r="C1518" s="12"/>
      <c r="D1518" s="10"/>
      <c r="E1518" s="10"/>
      <c r="HZ1518" s="5"/>
      <c r="IA1518" s="5"/>
    </row>
    <row r="1519" spans="2:235" x14ac:dyDescent="0.3">
      <c r="B1519" s="5"/>
      <c r="C1519" s="12"/>
      <c r="D1519" s="10"/>
      <c r="E1519" s="10"/>
      <c r="HZ1519" s="5"/>
      <c r="IA1519" s="5"/>
    </row>
    <row r="1520" spans="2:235" x14ac:dyDescent="0.3">
      <c r="B1520" s="5"/>
      <c r="C1520" s="12"/>
      <c r="D1520" s="10"/>
      <c r="E1520" s="10"/>
      <c r="HZ1520" s="5"/>
      <c r="IA1520" s="5"/>
    </row>
    <row r="1521" spans="2:235" x14ac:dyDescent="0.3">
      <c r="B1521" s="5"/>
      <c r="C1521" s="12"/>
      <c r="D1521" s="10"/>
      <c r="E1521" s="10"/>
      <c r="HZ1521" s="5"/>
      <c r="IA1521" s="5"/>
    </row>
    <row r="1522" spans="2:235" x14ac:dyDescent="0.3">
      <c r="B1522" s="5"/>
      <c r="C1522" s="12"/>
      <c r="D1522" s="10"/>
      <c r="E1522" s="10"/>
      <c r="HZ1522" s="5"/>
      <c r="IA1522" s="5"/>
    </row>
    <row r="1523" spans="2:235" x14ac:dyDescent="0.3">
      <c r="B1523" s="5"/>
      <c r="C1523" s="12"/>
      <c r="D1523" s="10"/>
      <c r="E1523" s="10"/>
      <c r="HZ1523" s="5"/>
      <c r="IA1523" s="5"/>
    </row>
    <row r="1524" spans="2:235" x14ac:dyDescent="0.3">
      <c r="B1524" s="5"/>
      <c r="C1524" s="12"/>
      <c r="D1524" s="10"/>
      <c r="E1524" s="10"/>
      <c r="HZ1524" s="5"/>
      <c r="IA1524" s="5"/>
    </row>
    <row r="1525" spans="2:235" x14ac:dyDescent="0.3">
      <c r="B1525" s="5"/>
      <c r="C1525" s="12"/>
      <c r="D1525" s="10"/>
      <c r="E1525" s="10"/>
      <c r="HZ1525" s="5"/>
      <c r="IA1525" s="5"/>
    </row>
    <row r="1526" spans="2:235" x14ac:dyDescent="0.3">
      <c r="B1526" s="5"/>
      <c r="C1526" s="12"/>
      <c r="D1526" s="10"/>
      <c r="E1526" s="10"/>
      <c r="HZ1526" s="5"/>
      <c r="IA1526" s="5"/>
    </row>
    <row r="1527" spans="2:235" x14ac:dyDescent="0.3">
      <c r="B1527" s="5"/>
      <c r="C1527" s="12"/>
      <c r="D1527" s="10"/>
      <c r="E1527" s="10"/>
      <c r="HZ1527" s="5"/>
      <c r="IA1527" s="5"/>
    </row>
    <row r="1528" spans="2:235" x14ac:dyDescent="0.3">
      <c r="B1528" s="5"/>
      <c r="C1528" s="12"/>
      <c r="D1528" s="10"/>
      <c r="E1528" s="10"/>
      <c r="HZ1528" s="5"/>
      <c r="IA1528" s="5"/>
    </row>
    <row r="1529" spans="2:235" x14ac:dyDescent="0.3">
      <c r="B1529" s="5"/>
      <c r="C1529" s="12"/>
      <c r="D1529" s="10"/>
      <c r="E1529" s="10"/>
      <c r="HZ1529" s="5"/>
      <c r="IA1529" s="5"/>
    </row>
    <row r="1530" spans="2:235" x14ac:dyDescent="0.3">
      <c r="B1530" s="5"/>
      <c r="C1530" s="12"/>
      <c r="D1530" s="10"/>
      <c r="E1530" s="10"/>
      <c r="HZ1530" s="5"/>
      <c r="IA1530" s="5"/>
    </row>
    <row r="1531" spans="2:235" x14ac:dyDescent="0.3">
      <c r="B1531" s="5"/>
      <c r="C1531" s="12"/>
      <c r="D1531" s="10"/>
      <c r="E1531" s="10"/>
      <c r="HZ1531" s="5"/>
      <c r="IA1531" s="5"/>
    </row>
    <row r="1532" spans="2:235" x14ac:dyDescent="0.3">
      <c r="B1532" s="5"/>
      <c r="C1532" s="12"/>
      <c r="D1532" s="10"/>
      <c r="E1532" s="10"/>
      <c r="HZ1532" s="5"/>
      <c r="IA1532" s="5"/>
    </row>
    <row r="1533" spans="2:235" x14ac:dyDescent="0.3">
      <c r="B1533" s="5"/>
      <c r="C1533" s="12"/>
      <c r="D1533" s="10"/>
      <c r="E1533" s="10"/>
      <c r="HZ1533" s="5"/>
      <c r="IA1533" s="5"/>
    </row>
    <row r="1534" spans="2:235" x14ac:dyDescent="0.3">
      <c r="B1534" s="5"/>
      <c r="C1534" s="12"/>
      <c r="D1534" s="10"/>
      <c r="E1534" s="10"/>
      <c r="HZ1534" s="5"/>
      <c r="IA1534" s="5"/>
    </row>
    <row r="1535" spans="2:235" x14ac:dyDescent="0.3">
      <c r="B1535" s="5"/>
      <c r="C1535" s="12"/>
      <c r="D1535" s="10"/>
      <c r="E1535" s="10"/>
      <c r="HZ1535" s="5"/>
      <c r="IA1535" s="5"/>
    </row>
    <row r="1536" spans="2:235" x14ac:dyDescent="0.3">
      <c r="B1536" s="5"/>
      <c r="C1536" s="12"/>
      <c r="D1536" s="10"/>
      <c r="E1536" s="10"/>
      <c r="HZ1536" s="5"/>
      <c r="IA1536" s="5"/>
    </row>
    <row r="1537" spans="2:235" x14ac:dyDescent="0.3">
      <c r="B1537" s="5"/>
      <c r="C1537" s="12"/>
      <c r="D1537" s="10"/>
      <c r="E1537" s="10"/>
      <c r="HZ1537" s="5"/>
      <c r="IA1537" s="5"/>
    </row>
    <row r="1538" spans="2:235" x14ac:dyDescent="0.3">
      <c r="B1538" s="5"/>
      <c r="C1538" s="12"/>
      <c r="D1538" s="10"/>
      <c r="E1538" s="10"/>
      <c r="HZ1538" s="5"/>
      <c r="IA1538" s="5"/>
    </row>
    <row r="1539" spans="2:235" x14ac:dyDescent="0.3">
      <c r="B1539" s="5"/>
      <c r="C1539" s="12"/>
      <c r="D1539" s="10"/>
      <c r="E1539" s="10"/>
      <c r="HZ1539" s="5"/>
      <c r="IA1539" s="5"/>
    </row>
    <row r="1540" spans="2:235" x14ac:dyDescent="0.3">
      <c r="B1540" s="5"/>
      <c r="C1540" s="12"/>
      <c r="D1540" s="10"/>
      <c r="E1540" s="10"/>
      <c r="HZ1540" s="5"/>
      <c r="IA1540" s="5"/>
    </row>
    <row r="1541" spans="2:235" x14ac:dyDescent="0.3">
      <c r="B1541" s="5"/>
      <c r="C1541" s="12"/>
      <c r="D1541" s="10"/>
      <c r="E1541" s="10"/>
      <c r="HZ1541" s="5"/>
      <c r="IA1541" s="5"/>
    </row>
    <row r="1542" spans="2:235" x14ac:dyDescent="0.3">
      <c r="B1542" s="5"/>
      <c r="C1542" s="12"/>
      <c r="D1542" s="10"/>
      <c r="E1542" s="10"/>
      <c r="HZ1542" s="5"/>
      <c r="IA1542" s="5"/>
    </row>
    <row r="1543" spans="2:235" x14ac:dyDescent="0.3">
      <c r="B1543" s="5"/>
      <c r="C1543" s="12"/>
      <c r="D1543" s="10"/>
      <c r="E1543" s="10"/>
      <c r="HZ1543" s="5"/>
      <c r="IA1543" s="5"/>
    </row>
    <row r="1544" spans="2:235" x14ac:dyDescent="0.3">
      <c r="B1544" s="5"/>
      <c r="C1544" s="12"/>
      <c r="D1544" s="10"/>
      <c r="E1544" s="10"/>
      <c r="HZ1544" s="5"/>
      <c r="IA1544" s="5"/>
    </row>
    <row r="1545" spans="2:235" x14ac:dyDescent="0.3">
      <c r="B1545" s="5"/>
      <c r="C1545" s="12"/>
      <c r="D1545" s="10"/>
      <c r="E1545" s="10"/>
      <c r="HZ1545" s="5"/>
      <c r="IA1545" s="5"/>
    </row>
    <row r="1546" spans="2:235" x14ac:dyDescent="0.3">
      <c r="B1546" s="5"/>
      <c r="C1546" s="12"/>
      <c r="D1546" s="10"/>
      <c r="E1546" s="10"/>
      <c r="HZ1546" s="5"/>
      <c r="IA1546" s="5"/>
    </row>
    <row r="1547" spans="2:235" x14ac:dyDescent="0.3">
      <c r="B1547" s="5"/>
      <c r="C1547" s="12"/>
      <c r="D1547" s="10"/>
      <c r="E1547" s="10"/>
      <c r="HZ1547" s="5"/>
      <c r="IA1547" s="5"/>
    </row>
    <row r="1548" spans="2:235" x14ac:dyDescent="0.3">
      <c r="B1548" s="5"/>
      <c r="C1548" s="12"/>
      <c r="D1548" s="10"/>
      <c r="E1548" s="10"/>
      <c r="HZ1548" s="5"/>
      <c r="IA1548" s="5"/>
    </row>
    <row r="1549" spans="2:235" x14ac:dyDescent="0.3">
      <c r="B1549" s="5"/>
      <c r="C1549" s="12"/>
      <c r="D1549" s="10"/>
      <c r="E1549" s="10"/>
      <c r="HZ1549" s="5"/>
      <c r="IA1549" s="5"/>
    </row>
    <row r="1550" spans="2:235" x14ac:dyDescent="0.3">
      <c r="B1550" s="5"/>
      <c r="C1550" s="12"/>
      <c r="D1550" s="10"/>
      <c r="E1550" s="10"/>
      <c r="HZ1550" s="5"/>
      <c r="IA1550" s="5"/>
    </row>
    <row r="1551" spans="2:235" x14ac:dyDescent="0.3">
      <c r="B1551" s="5"/>
      <c r="C1551" s="12"/>
      <c r="D1551" s="10"/>
      <c r="E1551" s="10"/>
      <c r="HZ1551" s="5"/>
      <c r="IA1551" s="5"/>
    </row>
    <row r="1552" spans="2:235" x14ac:dyDescent="0.3">
      <c r="B1552" s="5"/>
      <c r="C1552" s="12"/>
      <c r="D1552" s="10"/>
      <c r="E1552" s="10"/>
      <c r="HZ1552" s="5"/>
      <c r="IA1552" s="5"/>
    </row>
    <row r="1553" spans="2:235" x14ac:dyDescent="0.3">
      <c r="B1553" s="5"/>
      <c r="C1553" s="12"/>
      <c r="D1553" s="10"/>
      <c r="E1553" s="10"/>
      <c r="HZ1553" s="5"/>
      <c r="IA1553" s="5"/>
    </row>
    <row r="1554" spans="2:235" x14ac:dyDescent="0.3">
      <c r="B1554" s="5"/>
      <c r="C1554" s="12"/>
      <c r="D1554" s="10"/>
      <c r="E1554" s="10"/>
      <c r="HZ1554" s="5"/>
      <c r="IA1554" s="5"/>
    </row>
    <row r="1555" spans="2:235" x14ac:dyDescent="0.3">
      <c r="B1555" s="5"/>
      <c r="C1555" s="12"/>
      <c r="D1555" s="10"/>
      <c r="E1555" s="10"/>
      <c r="HZ1555" s="5"/>
      <c r="IA1555" s="5"/>
    </row>
    <row r="1556" spans="2:235" x14ac:dyDescent="0.3">
      <c r="B1556" s="5"/>
      <c r="C1556" s="12"/>
      <c r="D1556" s="10"/>
      <c r="E1556" s="10"/>
      <c r="HZ1556" s="5"/>
      <c r="IA1556" s="5"/>
    </row>
    <row r="1557" spans="2:235" x14ac:dyDescent="0.3">
      <c r="B1557" s="5"/>
      <c r="C1557" s="12"/>
      <c r="D1557" s="10"/>
      <c r="E1557" s="10"/>
      <c r="HZ1557" s="5"/>
      <c r="IA1557" s="5"/>
    </row>
    <row r="1558" spans="2:235" x14ac:dyDescent="0.3">
      <c r="B1558" s="5"/>
      <c r="C1558" s="12"/>
      <c r="D1558" s="10"/>
      <c r="E1558" s="10"/>
      <c r="HZ1558" s="5"/>
      <c r="IA1558" s="5"/>
    </row>
    <row r="1559" spans="2:235" x14ac:dyDescent="0.3">
      <c r="B1559" s="5"/>
      <c r="C1559" s="12"/>
      <c r="D1559" s="10"/>
      <c r="E1559" s="10"/>
      <c r="HZ1559" s="5"/>
      <c r="IA1559" s="5"/>
    </row>
    <row r="1560" spans="2:235" x14ac:dyDescent="0.3">
      <c r="B1560" s="5"/>
      <c r="C1560" s="12"/>
      <c r="D1560" s="10"/>
      <c r="E1560" s="10"/>
      <c r="HZ1560" s="5"/>
      <c r="IA1560" s="5"/>
    </row>
    <row r="1561" spans="2:235" x14ac:dyDescent="0.3">
      <c r="B1561" s="5"/>
      <c r="C1561" s="12"/>
      <c r="D1561" s="10"/>
      <c r="E1561" s="10"/>
      <c r="HZ1561" s="5"/>
      <c r="IA1561" s="5"/>
    </row>
    <row r="1562" spans="2:235" x14ac:dyDescent="0.3">
      <c r="B1562" s="5"/>
      <c r="C1562" s="12"/>
      <c r="D1562" s="10"/>
      <c r="E1562" s="10"/>
      <c r="HZ1562" s="5"/>
      <c r="IA1562" s="5"/>
    </row>
    <row r="1563" spans="2:235" x14ac:dyDescent="0.3">
      <c r="B1563" s="5"/>
      <c r="C1563" s="12"/>
      <c r="D1563" s="10"/>
      <c r="E1563" s="10"/>
      <c r="HZ1563" s="5"/>
      <c r="IA1563" s="5"/>
    </row>
    <row r="1564" spans="2:235" x14ac:dyDescent="0.3">
      <c r="B1564" s="5"/>
      <c r="C1564" s="12"/>
      <c r="D1564" s="10"/>
      <c r="E1564" s="10"/>
      <c r="HZ1564" s="5"/>
      <c r="IA1564" s="5"/>
    </row>
    <row r="1565" spans="2:235" x14ac:dyDescent="0.3">
      <c r="B1565" s="5"/>
      <c r="C1565" s="12"/>
      <c r="D1565" s="10"/>
      <c r="E1565" s="10"/>
      <c r="HZ1565" s="5"/>
      <c r="IA1565" s="5"/>
    </row>
    <row r="1566" spans="2:235" x14ac:dyDescent="0.3">
      <c r="B1566" s="5"/>
      <c r="C1566" s="12"/>
      <c r="D1566" s="10"/>
      <c r="E1566" s="10"/>
      <c r="HZ1566" s="5"/>
      <c r="IA1566" s="5"/>
    </row>
    <row r="1567" spans="2:235" x14ac:dyDescent="0.3">
      <c r="B1567" s="5"/>
      <c r="C1567" s="12"/>
      <c r="D1567" s="10"/>
      <c r="E1567" s="10"/>
      <c r="HZ1567" s="5"/>
      <c r="IA1567" s="5"/>
    </row>
    <row r="1568" spans="2:235" x14ac:dyDescent="0.3">
      <c r="B1568" s="5"/>
      <c r="C1568" s="12"/>
      <c r="D1568" s="10"/>
      <c r="E1568" s="10"/>
      <c r="HZ1568" s="5"/>
      <c r="IA1568" s="5"/>
    </row>
    <row r="1569" spans="2:235" x14ac:dyDescent="0.3">
      <c r="B1569" s="5"/>
      <c r="C1569" s="12"/>
      <c r="D1569" s="10"/>
      <c r="E1569" s="10"/>
      <c r="HZ1569" s="5"/>
      <c r="IA1569" s="5"/>
    </row>
    <row r="1570" spans="2:235" x14ac:dyDescent="0.3">
      <c r="B1570" s="5"/>
      <c r="C1570" s="12"/>
      <c r="D1570" s="10"/>
      <c r="E1570" s="10"/>
      <c r="HZ1570" s="5"/>
      <c r="IA1570" s="5"/>
    </row>
    <row r="1571" spans="2:235" x14ac:dyDescent="0.3">
      <c r="B1571" s="5"/>
      <c r="C1571" s="12"/>
      <c r="D1571" s="10"/>
      <c r="E1571" s="10"/>
      <c r="HZ1571" s="5"/>
      <c r="IA1571" s="5"/>
    </row>
    <row r="1572" spans="2:235" x14ac:dyDescent="0.3">
      <c r="B1572" s="5"/>
      <c r="C1572" s="12"/>
      <c r="D1572" s="10"/>
      <c r="E1572" s="10"/>
      <c r="HZ1572" s="5"/>
      <c r="IA1572" s="5"/>
    </row>
    <row r="1573" spans="2:235" x14ac:dyDescent="0.3">
      <c r="B1573" s="5"/>
      <c r="C1573" s="12"/>
      <c r="D1573" s="10"/>
      <c r="E1573" s="10"/>
      <c r="HZ1573" s="5"/>
      <c r="IA1573" s="5"/>
    </row>
    <row r="1574" spans="2:235" x14ac:dyDescent="0.3">
      <c r="B1574" s="5"/>
      <c r="C1574" s="12"/>
      <c r="D1574" s="10"/>
      <c r="E1574" s="10"/>
      <c r="HZ1574" s="5"/>
      <c r="IA1574" s="5"/>
    </row>
    <row r="1575" spans="2:235" x14ac:dyDescent="0.3">
      <c r="B1575" s="5"/>
      <c r="C1575" s="12"/>
      <c r="D1575" s="10"/>
      <c r="E1575" s="10"/>
      <c r="HZ1575" s="5"/>
      <c r="IA1575" s="5"/>
    </row>
    <row r="1576" spans="2:235" x14ac:dyDescent="0.3">
      <c r="B1576" s="5"/>
      <c r="C1576" s="12"/>
      <c r="D1576" s="10"/>
      <c r="E1576" s="10"/>
      <c r="HZ1576" s="5"/>
      <c r="IA1576" s="5"/>
    </row>
    <row r="1577" spans="2:235" x14ac:dyDescent="0.3">
      <c r="B1577" s="5"/>
      <c r="C1577" s="12"/>
      <c r="D1577" s="10"/>
      <c r="E1577" s="10"/>
      <c r="HZ1577" s="5"/>
      <c r="IA1577" s="5"/>
    </row>
    <row r="1578" spans="2:235" x14ac:dyDescent="0.3">
      <c r="B1578" s="5"/>
      <c r="C1578" s="12"/>
      <c r="D1578" s="10"/>
      <c r="E1578" s="10"/>
      <c r="HZ1578" s="5"/>
      <c r="IA1578" s="5"/>
    </row>
    <row r="1579" spans="2:235" x14ac:dyDescent="0.3">
      <c r="B1579" s="5"/>
      <c r="C1579" s="12"/>
      <c r="D1579" s="10"/>
      <c r="E1579" s="10"/>
      <c r="HZ1579" s="5"/>
      <c r="IA1579" s="5"/>
    </row>
    <row r="1580" spans="2:235" x14ac:dyDescent="0.3">
      <c r="B1580" s="5"/>
      <c r="C1580" s="12"/>
      <c r="D1580" s="10"/>
      <c r="E1580" s="10"/>
      <c r="HZ1580" s="5"/>
      <c r="IA1580" s="5"/>
    </row>
    <row r="1581" spans="2:235" x14ac:dyDescent="0.3">
      <c r="B1581" s="5"/>
      <c r="C1581" s="12"/>
      <c r="D1581" s="10"/>
      <c r="E1581" s="10"/>
      <c r="HZ1581" s="5"/>
      <c r="IA1581" s="5"/>
    </row>
    <row r="1582" spans="2:235" x14ac:dyDescent="0.3">
      <c r="B1582" s="5"/>
      <c r="C1582" s="12"/>
      <c r="D1582" s="10"/>
      <c r="E1582" s="10"/>
      <c r="HZ1582" s="5"/>
      <c r="IA1582" s="5"/>
    </row>
    <row r="1583" spans="2:235" x14ac:dyDescent="0.3">
      <c r="B1583" s="5"/>
      <c r="C1583" s="12"/>
      <c r="D1583" s="10"/>
      <c r="E1583" s="10"/>
      <c r="HZ1583" s="5"/>
      <c r="IA1583" s="5"/>
    </row>
    <row r="1584" spans="2:235" x14ac:dyDescent="0.3">
      <c r="B1584" s="5"/>
      <c r="C1584" s="12"/>
      <c r="D1584" s="10"/>
      <c r="E1584" s="10"/>
      <c r="HZ1584" s="5"/>
      <c r="IA1584" s="5"/>
    </row>
    <row r="1585" spans="2:235" x14ac:dyDescent="0.3">
      <c r="B1585" s="5"/>
      <c r="C1585" s="12"/>
      <c r="D1585" s="10"/>
      <c r="E1585" s="10"/>
      <c r="HZ1585" s="5"/>
      <c r="IA1585" s="5"/>
    </row>
    <row r="1586" spans="2:235" x14ac:dyDescent="0.3">
      <c r="B1586" s="5"/>
      <c r="C1586" s="12"/>
      <c r="D1586" s="10"/>
      <c r="E1586" s="10"/>
      <c r="HZ1586" s="5"/>
      <c r="IA1586" s="5"/>
    </row>
    <row r="1587" spans="2:235" x14ac:dyDescent="0.3">
      <c r="B1587" s="5"/>
      <c r="C1587" s="12"/>
      <c r="D1587" s="10"/>
      <c r="E1587" s="10"/>
      <c r="HZ1587" s="5"/>
      <c r="IA1587" s="5"/>
    </row>
    <row r="1588" spans="2:235" x14ac:dyDescent="0.3">
      <c r="B1588" s="5"/>
      <c r="C1588" s="12"/>
      <c r="D1588" s="10"/>
      <c r="E1588" s="10"/>
      <c r="HZ1588" s="5"/>
      <c r="IA1588" s="5"/>
    </row>
    <row r="1589" spans="2:235" x14ac:dyDescent="0.3">
      <c r="B1589" s="5"/>
      <c r="C1589" s="12"/>
      <c r="D1589" s="10"/>
      <c r="E1589" s="10"/>
      <c r="HZ1589" s="5"/>
      <c r="IA1589" s="5"/>
    </row>
    <row r="1590" spans="2:235" x14ac:dyDescent="0.3">
      <c r="B1590" s="5"/>
      <c r="C1590" s="12"/>
      <c r="D1590" s="10"/>
      <c r="E1590" s="10"/>
      <c r="HZ1590" s="5"/>
      <c r="IA1590" s="5"/>
    </row>
    <row r="1591" spans="2:235" x14ac:dyDescent="0.3">
      <c r="B1591" s="5"/>
      <c r="C1591" s="12"/>
      <c r="D1591" s="10"/>
      <c r="E1591" s="10"/>
      <c r="HZ1591" s="5"/>
      <c r="IA1591" s="5"/>
    </row>
    <row r="1592" spans="2:235" x14ac:dyDescent="0.3">
      <c r="B1592" s="5"/>
      <c r="C1592" s="12"/>
      <c r="D1592" s="10"/>
      <c r="E1592" s="10"/>
      <c r="HZ1592" s="5"/>
      <c r="IA1592" s="5"/>
    </row>
    <row r="1593" spans="2:235" x14ac:dyDescent="0.3">
      <c r="B1593" s="5"/>
      <c r="C1593" s="12"/>
      <c r="D1593" s="10"/>
      <c r="E1593" s="10"/>
      <c r="HZ1593" s="5"/>
      <c r="IA1593" s="5"/>
    </row>
    <row r="1594" spans="2:235" x14ac:dyDescent="0.3">
      <c r="B1594" s="5"/>
      <c r="C1594" s="12"/>
      <c r="D1594" s="10"/>
      <c r="E1594" s="10"/>
      <c r="HZ1594" s="5"/>
      <c r="IA1594" s="5"/>
    </row>
    <row r="1595" spans="2:235" x14ac:dyDescent="0.3">
      <c r="B1595" s="5"/>
      <c r="C1595" s="12"/>
      <c r="D1595" s="10"/>
      <c r="E1595" s="10"/>
      <c r="HZ1595" s="5"/>
      <c r="IA1595" s="5"/>
    </row>
    <row r="1596" spans="2:235" x14ac:dyDescent="0.3">
      <c r="B1596" s="5"/>
      <c r="C1596" s="12"/>
      <c r="D1596" s="10"/>
      <c r="E1596" s="10"/>
      <c r="HZ1596" s="5"/>
      <c r="IA1596" s="5"/>
    </row>
    <row r="1597" spans="2:235" x14ac:dyDescent="0.3">
      <c r="B1597" s="5"/>
      <c r="C1597" s="12"/>
      <c r="D1597" s="10"/>
      <c r="E1597" s="10"/>
      <c r="HZ1597" s="5"/>
      <c r="IA1597" s="5"/>
    </row>
    <row r="1598" spans="2:235" x14ac:dyDescent="0.3">
      <c r="B1598" s="5"/>
      <c r="C1598" s="12"/>
      <c r="D1598" s="10"/>
      <c r="E1598" s="10"/>
      <c r="HZ1598" s="5"/>
      <c r="IA1598" s="5"/>
    </row>
    <row r="1599" spans="2:235" x14ac:dyDescent="0.3">
      <c r="B1599" s="5"/>
      <c r="C1599" s="12"/>
      <c r="D1599" s="10"/>
      <c r="E1599" s="10"/>
      <c r="HZ1599" s="5"/>
      <c r="IA1599" s="5"/>
    </row>
    <row r="1600" spans="2:235" x14ac:dyDescent="0.3">
      <c r="B1600" s="5"/>
      <c r="C1600" s="12"/>
      <c r="D1600" s="10"/>
      <c r="E1600" s="10"/>
      <c r="HZ1600" s="5"/>
      <c r="IA1600" s="5"/>
    </row>
    <row r="1601" spans="2:235" x14ac:dyDescent="0.3">
      <c r="B1601" s="5"/>
      <c r="C1601" s="12"/>
      <c r="D1601" s="10"/>
      <c r="E1601" s="10"/>
      <c r="HZ1601" s="5"/>
      <c r="IA1601" s="5"/>
    </row>
    <row r="1602" spans="2:235" x14ac:dyDescent="0.3">
      <c r="B1602" s="5"/>
      <c r="C1602" s="12"/>
      <c r="D1602" s="10"/>
      <c r="E1602" s="10"/>
      <c r="HZ1602" s="5"/>
      <c r="IA1602" s="5"/>
    </row>
    <row r="1603" spans="2:235" x14ac:dyDescent="0.3">
      <c r="B1603" s="5"/>
      <c r="C1603" s="12"/>
      <c r="D1603" s="10"/>
      <c r="E1603" s="10"/>
      <c r="HZ1603" s="5"/>
      <c r="IA1603" s="5"/>
    </row>
    <row r="1604" spans="2:235" x14ac:dyDescent="0.3">
      <c r="B1604" s="5"/>
      <c r="C1604" s="12"/>
      <c r="D1604" s="10"/>
      <c r="E1604" s="10"/>
      <c r="HZ1604" s="5"/>
      <c r="IA1604" s="5"/>
    </row>
    <row r="1605" spans="2:235" x14ac:dyDescent="0.3">
      <c r="B1605" s="5"/>
      <c r="C1605" s="12"/>
      <c r="D1605" s="10"/>
      <c r="E1605" s="10"/>
      <c r="HZ1605" s="5"/>
      <c r="IA1605" s="5"/>
    </row>
    <row r="1606" spans="2:235" x14ac:dyDescent="0.3">
      <c r="B1606" s="5"/>
      <c r="C1606" s="12"/>
      <c r="D1606" s="10"/>
      <c r="E1606" s="10"/>
      <c r="HZ1606" s="5"/>
      <c r="IA1606" s="5"/>
    </row>
    <row r="1607" spans="2:235" x14ac:dyDescent="0.3">
      <c r="B1607" s="5"/>
      <c r="C1607" s="12"/>
      <c r="D1607" s="10"/>
      <c r="E1607" s="10"/>
      <c r="HZ1607" s="5"/>
      <c r="IA1607" s="5"/>
    </row>
    <row r="1608" spans="2:235" x14ac:dyDescent="0.3">
      <c r="B1608" s="5"/>
      <c r="C1608" s="12"/>
      <c r="D1608" s="10"/>
      <c r="E1608" s="10"/>
      <c r="HZ1608" s="5"/>
      <c r="IA1608" s="5"/>
    </row>
    <row r="1609" spans="2:235" x14ac:dyDescent="0.3">
      <c r="B1609" s="5"/>
      <c r="C1609" s="12"/>
      <c r="D1609" s="10"/>
      <c r="E1609" s="10"/>
      <c r="HZ1609" s="5"/>
      <c r="IA1609" s="5"/>
    </row>
    <row r="1610" spans="2:235" x14ac:dyDescent="0.3">
      <c r="B1610" s="5"/>
      <c r="C1610" s="12"/>
      <c r="D1610" s="10"/>
      <c r="E1610" s="10"/>
      <c r="HZ1610" s="5"/>
      <c r="IA1610" s="5"/>
    </row>
    <row r="1611" spans="2:235" x14ac:dyDescent="0.3">
      <c r="B1611" s="5"/>
      <c r="C1611" s="12"/>
      <c r="D1611" s="10"/>
      <c r="E1611" s="10"/>
      <c r="HZ1611" s="5"/>
      <c r="IA1611" s="5"/>
    </row>
    <row r="1612" spans="2:235" x14ac:dyDescent="0.3">
      <c r="B1612" s="5"/>
      <c r="C1612" s="12"/>
      <c r="D1612" s="10"/>
      <c r="E1612" s="10"/>
      <c r="HZ1612" s="5"/>
      <c r="IA1612" s="5"/>
    </row>
    <row r="1613" spans="2:235" x14ac:dyDescent="0.3">
      <c r="B1613" s="5"/>
      <c r="C1613" s="12"/>
      <c r="D1613" s="10"/>
      <c r="E1613" s="10"/>
      <c r="HZ1613" s="5"/>
      <c r="IA1613" s="5"/>
    </row>
    <row r="1614" spans="2:235" x14ac:dyDescent="0.3">
      <c r="B1614" s="5"/>
      <c r="C1614" s="12"/>
      <c r="D1614" s="10"/>
      <c r="E1614" s="10"/>
      <c r="HZ1614" s="5"/>
      <c r="IA1614" s="5"/>
    </row>
    <row r="1615" spans="2:235" x14ac:dyDescent="0.3">
      <c r="B1615" s="5"/>
      <c r="C1615" s="12"/>
      <c r="D1615" s="10"/>
      <c r="E1615" s="10"/>
      <c r="HZ1615" s="5"/>
      <c r="IA1615" s="5"/>
    </row>
    <row r="1616" spans="2:235" x14ac:dyDescent="0.3">
      <c r="B1616" s="5"/>
      <c r="C1616" s="12"/>
      <c r="D1616" s="10"/>
      <c r="E1616" s="10"/>
      <c r="HZ1616" s="5"/>
      <c r="IA1616" s="5"/>
    </row>
    <row r="1617" spans="2:235" x14ac:dyDescent="0.3">
      <c r="B1617" s="5"/>
      <c r="C1617" s="12"/>
      <c r="D1617" s="10"/>
      <c r="E1617" s="10"/>
      <c r="HZ1617" s="5"/>
      <c r="IA1617" s="5"/>
    </row>
    <row r="1618" spans="2:235" x14ac:dyDescent="0.3">
      <c r="B1618" s="5"/>
      <c r="C1618" s="12"/>
      <c r="D1618" s="10"/>
      <c r="E1618" s="10"/>
      <c r="HZ1618" s="5"/>
      <c r="IA1618" s="5"/>
    </row>
    <row r="1619" spans="2:235" x14ac:dyDescent="0.3">
      <c r="B1619" s="5"/>
      <c r="C1619" s="12"/>
      <c r="D1619" s="10"/>
      <c r="E1619" s="10"/>
      <c r="HZ1619" s="5"/>
      <c r="IA1619" s="5"/>
    </row>
    <row r="1620" spans="2:235" x14ac:dyDescent="0.3">
      <c r="B1620" s="5"/>
      <c r="C1620" s="12"/>
      <c r="D1620" s="10"/>
      <c r="E1620" s="10"/>
      <c r="HZ1620" s="5"/>
      <c r="IA1620" s="5"/>
    </row>
    <row r="1621" spans="2:235" x14ac:dyDescent="0.3">
      <c r="B1621" s="5"/>
      <c r="C1621" s="12"/>
      <c r="D1621" s="10"/>
      <c r="E1621" s="10"/>
      <c r="HZ1621" s="5"/>
      <c r="IA1621" s="5"/>
    </row>
    <row r="1622" spans="2:235" x14ac:dyDescent="0.3">
      <c r="B1622" s="5"/>
      <c r="C1622" s="12"/>
      <c r="D1622" s="10"/>
      <c r="E1622" s="10"/>
      <c r="HZ1622" s="5"/>
      <c r="IA1622" s="5"/>
    </row>
    <row r="1623" spans="2:235" x14ac:dyDescent="0.3">
      <c r="B1623" s="5"/>
      <c r="C1623" s="12"/>
      <c r="D1623" s="10"/>
      <c r="E1623" s="10"/>
      <c r="HZ1623" s="5"/>
      <c r="IA1623" s="5"/>
    </row>
    <row r="1624" spans="2:235" x14ac:dyDescent="0.3">
      <c r="B1624" s="5"/>
      <c r="C1624" s="12"/>
      <c r="D1624" s="10"/>
      <c r="E1624" s="10"/>
      <c r="HZ1624" s="5"/>
      <c r="IA1624" s="5"/>
    </row>
    <row r="1625" spans="2:235" x14ac:dyDescent="0.3">
      <c r="B1625" s="5"/>
      <c r="C1625" s="12"/>
      <c r="D1625" s="10"/>
      <c r="E1625" s="10"/>
      <c r="HZ1625" s="5"/>
      <c r="IA1625" s="5"/>
    </row>
    <row r="1626" spans="2:235" x14ac:dyDescent="0.3">
      <c r="B1626" s="5"/>
      <c r="C1626" s="12"/>
      <c r="D1626" s="10"/>
      <c r="E1626" s="10"/>
      <c r="HZ1626" s="5"/>
      <c r="IA1626" s="5"/>
    </row>
    <row r="1627" spans="2:235" x14ac:dyDescent="0.3">
      <c r="B1627" s="5"/>
      <c r="C1627" s="12"/>
      <c r="D1627" s="10"/>
      <c r="E1627" s="10"/>
      <c r="HZ1627" s="5"/>
      <c r="IA1627" s="5"/>
    </row>
    <row r="1628" spans="2:235" x14ac:dyDescent="0.3">
      <c r="B1628" s="5"/>
      <c r="C1628" s="12"/>
      <c r="D1628" s="10"/>
      <c r="E1628" s="10"/>
      <c r="HZ1628" s="5"/>
      <c r="IA1628" s="5"/>
    </row>
    <row r="1629" spans="2:235" x14ac:dyDescent="0.3">
      <c r="B1629" s="5"/>
      <c r="C1629" s="12"/>
      <c r="D1629" s="10"/>
      <c r="E1629" s="10"/>
      <c r="HZ1629" s="5"/>
      <c r="IA1629" s="5"/>
    </row>
    <row r="1630" spans="2:235" x14ac:dyDescent="0.3">
      <c r="B1630" s="5"/>
      <c r="C1630" s="12"/>
      <c r="D1630" s="10"/>
      <c r="E1630" s="10"/>
      <c r="HZ1630" s="5"/>
      <c r="IA1630" s="5"/>
    </row>
    <row r="1631" spans="2:235" x14ac:dyDescent="0.3">
      <c r="B1631" s="5"/>
      <c r="C1631" s="12"/>
      <c r="D1631" s="10"/>
      <c r="E1631" s="10"/>
      <c r="HZ1631" s="5"/>
      <c r="IA1631" s="5"/>
    </row>
    <row r="1632" spans="2:235" x14ac:dyDescent="0.3">
      <c r="B1632" s="5"/>
      <c r="C1632" s="12"/>
      <c r="D1632" s="10"/>
      <c r="E1632" s="10"/>
      <c r="HZ1632" s="5"/>
      <c r="IA1632" s="5"/>
    </row>
    <row r="1633" spans="2:235" x14ac:dyDescent="0.3">
      <c r="B1633" s="5"/>
      <c r="C1633" s="12"/>
      <c r="D1633" s="10"/>
      <c r="E1633" s="10"/>
      <c r="HZ1633" s="5"/>
      <c r="IA1633" s="5"/>
    </row>
    <row r="1634" spans="2:235" x14ac:dyDescent="0.3">
      <c r="B1634" s="5"/>
      <c r="C1634" s="12"/>
      <c r="D1634" s="10"/>
      <c r="E1634" s="10"/>
      <c r="HZ1634" s="5"/>
      <c r="IA1634" s="5"/>
    </row>
    <row r="1635" spans="2:235" x14ac:dyDescent="0.3">
      <c r="B1635" s="5"/>
      <c r="C1635" s="12"/>
      <c r="D1635" s="10"/>
      <c r="E1635" s="10"/>
      <c r="HZ1635" s="5"/>
      <c r="IA1635" s="5"/>
    </row>
    <row r="1636" spans="2:235" x14ac:dyDescent="0.3">
      <c r="B1636" s="5"/>
      <c r="C1636" s="12"/>
      <c r="D1636" s="10"/>
      <c r="E1636" s="10"/>
      <c r="HZ1636" s="5"/>
      <c r="IA1636" s="5"/>
    </row>
    <row r="1637" spans="2:235" x14ac:dyDescent="0.3">
      <c r="B1637" s="5"/>
      <c r="C1637" s="12"/>
      <c r="D1637" s="10"/>
      <c r="E1637" s="10"/>
      <c r="HZ1637" s="5"/>
      <c r="IA1637" s="5"/>
    </row>
    <row r="1638" spans="2:235" x14ac:dyDescent="0.3">
      <c r="B1638" s="5"/>
      <c r="C1638" s="12"/>
      <c r="D1638" s="10"/>
      <c r="E1638" s="10"/>
      <c r="HZ1638" s="5"/>
      <c r="IA1638" s="5"/>
    </row>
    <row r="1639" spans="2:235" x14ac:dyDescent="0.3">
      <c r="B1639" s="5"/>
      <c r="C1639" s="12"/>
      <c r="D1639" s="10"/>
      <c r="E1639" s="10"/>
      <c r="HZ1639" s="5"/>
      <c r="IA1639" s="5"/>
    </row>
    <row r="1640" spans="2:235" x14ac:dyDescent="0.3">
      <c r="B1640" s="5"/>
      <c r="C1640" s="12"/>
      <c r="D1640" s="10"/>
      <c r="E1640" s="10"/>
      <c r="HZ1640" s="5"/>
      <c r="IA1640" s="5"/>
    </row>
    <row r="1641" spans="2:235" x14ac:dyDescent="0.3">
      <c r="B1641" s="5"/>
      <c r="C1641" s="12"/>
      <c r="D1641" s="10"/>
      <c r="E1641" s="10"/>
      <c r="HZ1641" s="5"/>
      <c r="IA1641" s="5"/>
    </row>
    <row r="1642" spans="2:235" x14ac:dyDescent="0.3">
      <c r="B1642" s="5"/>
      <c r="C1642" s="12"/>
      <c r="D1642" s="10"/>
      <c r="E1642" s="10"/>
      <c r="HZ1642" s="5"/>
      <c r="IA1642" s="5"/>
    </row>
    <row r="1643" spans="2:235" x14ac:dyDescent="0.3">
      <c r="B1643" s="5"/>
      <c r="C1643" s="12"/>
      <c r="D1643" s="10"/>
      <c r="E1643" s="10"/>
      <c r="HZ1643" s="5"/>
      <c r="IA1643" s="5"/>
    </row>
    <row r="1644" spans="2:235" x14ac:dyDescent="0.3">
      <c r="B1644" s="5"/>
      <c r="C1644" s="12"/>
      <c r="D1644" s="10"/>
      <c r="E1644" s="10"/>
      <c r="HZ1644" s="5"/>
      <c r="IA1644" s="5"/>
    </row>
    <row r="1645" spans="2:235" x14ac:dyDescent="0.3">
      <c r="B1645" s="5"/>
      <c r="C1645" s="12"/>
      <c r="D1645" s="10"/>
      <c r="E1645" s="10"/>
      <c r="HZ1645" s="5"/>
      <c r="IA1645" s="5"/>
    </row>
    <row r="1646" spans="2:235" x14ac:dyDescent="0.3">
      <c r="B1646" s="5"/>
      <c r="C1646" s="12"/>
      <c r="D1646" s="10"/>
      <c r="E1646" s="10"/>
      <c r="HZ1646" s="5"/>
      <c r="IA1646" s="5"/>
    </row>
    <row r="1647" spans="2:235" x14ac:dyDescent="0.3">
      <c r="B1647" s="5"/>
      <c r="C1647" s="12"/>
      <c r="D1647" s="10"/>
      <c r="E1647" s="10"/>
      <c r="HZ1647" s="5"/>
      <c r="IA1647" s="5"/>
    </row>
    <row r="1648" spans="2:235" x14ac:dyDescent="0.3">
      <c r="B1648" s="5"/>
      <c r="C1648" s="12"/>
      <c r="D1648" s="10"/>
      <c r="E1648" s="10"/>
      <c r="HZ1648" s="5"/>
      <c r="IA1648" s="5"/>
    </row>
    <row r="1649" spans="2:235" x14ac:dyDescent="0.3">
      <c r="B1649" s="5"/>
      <c r="C1649" s="12"/>
      <c r="D1649" s="10"/>
      <c r="E1649" s="10"/>
      <c r="HZ1649" s="5"/>
      <c r="IA1649" s="5"/>
    </row>
    <row r="1650" spans="2:235" x14ac:dyDescent="0.3">
      <c r="B1650" s="5"/>
      <c r="C1650" s="12"/>
      <c r="D1650" s="10"/>
      <c r="E1650" s="10"/>
      <c r="HZ1650" s="5"/>
      <c r="IA1650" s="5"/>
    </row>
  </sheetData>
  <sheetProtection selectLockedCells="1" selectUnlockedCells="1"/>
  <dataConsolidate/>
  <mergeCells count="7">
    <mergeCell ref="A50:D50"/>
    <mergeCell ref="A1:D1"/>
    <mergeCell ref="A2:D2"/>
    <mergeCell ref="B7:C7"/>
    <mergeCell ref="B5:E5"/>
    <mergeCell ref="D7:E7"/>
    <mergeCell ref="A3:E3"/>
  </mergeCells>
  <phoneticPr fontId="22" type="noConversion"/>
  <dataValidations count="33">
    <dataValidation type="list" allowBlank="1" showInputMessage="1" showErrorMessage="1" sqref="WUT982782 C65278 IH65278 SD65278 ABZ65278 ALV65278 AVR65278 BFN65278 BPJ65278 BZF65278 CJB65278 CSX65278 DCT65278 DMP65278 DWL65278 EGH65278 EQD65278 EZZ65278 FJV65278 FTR65278 GDN65278 GNJ65278 GXF65278 HHB65278 HQX65278 IAT65278 IKP65278 IUL65278 JEH65278 JOD65278 JXZ65278 KHV65278 KRR65278 LBN65278 LLJ65278 LVF65278 MFB65278 MOX65278 MYT65278 NIP65278 NSL65278 OCH65278 OMD65278 OVZ65278 PFV65278 PPR65278 PZN65278 QJJ65278 QTF65278 RDB65278 RMX65278 RWT65278 SGP65278 SQL65278 TAH65278 TKD65278 TTZ65278 UDV65278 UNR65278 UXN65278 VHJ65278 VRF65278 WBB65278 WKX65278 WUT65278 C130814 IH130814 SD130814 ABZ130814 ALV130814 AVR130814 BFN130814 BPJ130814 BZF130814 CJB130814 CSX130814 DCT130814 DMP130814 DWL130814 EGH130814 EQD130814 EZZ130814 FJV130814 FTR130814 GDN130814 GNJ130814 GXF130814 HHB130814 HQX130814 IAT130814 IKP130814 IUL130814 JEH130814 JOD130814 JXZ130814 KHV130814 KRR130814 LBN130814 LLJ130814 LVF130814 MFB130814 MOX130814 MYT130814 NIP130814 NSL130814 OCH130814 OMD130814 OVZ130814 PFV130814 PPR130814 PZN130814 QJJ130814 QTF130814 RDB130814 RMX130814 RWT130814 SGP130814 SQL130814 TAH130814 TKD130814 TTZ130814 UDV130814 UNR130814 UXN130814 VHJ130814 VRF130814 WBB130814 WKX130814 WUT130814 C196350 IH196350 SD196350 ABZ196350 ALV196350 AVR196350 BFN196350 BPJ196350 BZF196350 CJB196350 CSX196350 DCT196350 DMP196350 DWL196350 EGH196350 EQD196350 EZZ196350 FJV196350 FTR196350 GDN196350 GNJ196350 GXF196350 HHB196350 HQX196350 IAT196350 IKP196350 IUL196350 JEH196350 JOD196350 JXZ196350 KHV196350 KRR196350 LBN196350 LLJ196350 LVF196350 MFB196350 MOX196350 MYT196350 NIP196350 NSL196350 OCH196350 OMD196350 OVZ196350 PFV196350 PPR196350 PZN196350 QJJ196350 QTF196350 RDB196350 RMX196350 RWT196350 SGP196350 SQL196350 TAH196350 TKD196350 TTZ196350 UDV196350 UNR196350 UXN196350 VHJ196350 VRF196350 WBB196350 WKX196350 WUT196350 C261886 IH261886 SD261886 ABZ261886 ALV261886 AVR261886 BFN261886 BPJ261886 BZF261886 CJB261886 CSX261886 DCT261886 DMP261886 DWL261886 EGH261886 EQD261886 EZZ261886 FJV261886 FTR261886 GDN261886 GNJ261886 GXF261886 HHB261886 HQX261886 IAT261886 IKP261886 IUL261886 JEH261886 JOD261886 JXZ261886 KHV261886 KRR261886 LBN261886 LLJ261886 LVF261886 MFB261886 MOX261886 MYT261886 NIP261886 NSL261886 OCH261886 OMD261886 OVZ261886 PFV261886 PPR261886 PZN261886 QJJ261886 QTF261886 RDB261886 RMX261886 RWT261886 SGP261886 SQL261886 TAH261886 TKD261886 TTZ261886 UDV261886 UNR261886 UXN261886 VHJ261886 VRF261886 WBB261886 WKX261886 WUT261886 C327422 IH327422 SD327422 ABZ327422 ALV327422 AVR327422 BFN327422 BPJ327422 BZF327422 CJB327422 CSX327422 DCT327422 DMP327422 DWL327422 EGH327422 EQD327422 EZZ327422 FJV327422 FTR327422 GDN327422 GNJ327422 GXF327422 HHB327422 HQX327422 IAT327422 IKP327422 IUL327422 JEH327422 JOD327422 JXZ327422 KHV327422 KRR327422 LBN327422 LLJ327422 LVF327422 MFB327422 MOX327422 MYT327422 NIP327422 NSL327422 OCH327422 OMD327422 OVZ327422 PFV327422 PPR327422 PZN327422 QJJ327422 QTF327422 RDB327422 RMX327422 RWT327422 SGP327422 SQL327422 TAH327422 TKD327422 TTZ327422 UDV327422 UNR327422 UXN327422 VHJ327422 VRF327422 WBB327422 WKX327422 WUT327422 C392958 IH392958 SD392958 ABZ392958 ALV392958 AVR392958 BFN392958 BPJ392958 BZF392958 CJB392958 CSX392958 DCT392958 DMP392958 DWL392958 EGH392958 EQD392958 EZZ392958 FJV392958 FTR392958 GDN392958 GNJ392958 GXF392958 HHB392958 HQX392958 IAT392958 IKP392958 IUL392958 JEH392958 JOD392958 JXZ392958 KHV392958 KRR392958 LBN392958 LLJ392958 LVF392958 MFB392958 MOX392958 MYT392958 NIP392958 NSL392958 OCH392958 OMD392958 OVZ392958 PFV392958 PPR392958 PZN392958 QJJ392958 QTF392958 RDB392958 RMX392958 RWT392958 SGP392958 SQL392958 TAH392958 TKD392958 TTZ392958 UDV392958 UNR392958 UXN392958 VHJ392958 VRF392958 WBB392958 WKX392958 WUT392958 C458494 IH458494 SD458494 ABZ458494 ALV458494 AVR458494 BFN458494 BPJ458494 BZF458494 CJB458494 CSX458494 DCT458494 DMP458494 DWL458494 EGH458494 EQD458494 EZZ458494 FJV458494 FTR458494 GDN458494 GNJ458494 GXF458494 HHB458494 HQX458494 IAT458494 IKP458494 IUL458494 JEH458494 JOD458494 JXZ458494 KHV458494 KRR458494 LBN458494 LLJ458494 LVF458494 MFB458494 MOX458494 MYT458494 NIP458494 NSL458494 OCH458494 OMD458494 OVZ458494 PFV458494 PPR458494 PZN458494 QJJ458494 QTF458494 RDB458494 RMX458494 RWT458494 SGP458494 SQL458494 TAH458494 TKD458494 TTZ458494 UDV458494 UNR458494 UXN458494 VHJ458494 VRF458494 WBB458494 WKX458494 WUT458494 C524030 IH524030 SD524030 ABZ524030 ALV524030 AVR524030 BFN524030 BPJ524030 BZF524030 CJB524030 CSX524030 DCT524030 DMP524030 DWL524030 EGH524030 EQD524030 EZZ524030 FJV524030 FTR524030 GDN524030 GNJ524030 GXF524030 HHB524030 HQX524030 IAT524030 IKP524030 IUL524030 JEH524030 JOD524030 JXZ524030 KHV524030 KRR524030 LBN524030 LLJ524030 LVF524030 MFB524030 MOX524030 MYT524030 NIP524030 NSL524030 OCH524030 OMD524030 OVZ524030 PFV524030 PPR524030 PZN524030 QJJ524030 QTF524030 RDB524030 RMX524030 RWT524030 SGP524030 SQL524030 TAH524030 TKD524030 TTZ524030 UDV524030 UNR524030 UXN524030 VHJ524030 VRF524030 WBB524030 WKX524030 WUT524030 C589566 IH589566 SD589566 ABZ589566 ALV589566 AVR589566 BFN589566 BPJ589566 BZF589566 CJB589566 CSX589566 DCT589566 DMP589566 DWL589566 EGH589566 EQD589566 EZZ589566 FJV589566 FTR589566 GDN589566 GNJ589566 GXF589566 HHB589566 HQX589566 IAT589566 IKP589566 IUL589566 JEH589566 JOD589566 JXZ589566 KHV589566 KRR589566 LBN589566 LLJ589566 LVF589566 MFB589566 MOX589566 MYT589566 NIP589566 NSL589566 OCH589566 OMD589566 OVZ589566 PFV589566 PPR589566 PZN589566 QJJ589566 QTF589566 RDB589566 RMX589566 RWT589566 SGP589566 SQL589566 TAH589566 TKD589566 TTZ589566 UDV589566 UNR589566 UXN589566 VHJ589566 VRF589566 WBB589566 WKX589566 WUT589566 C655102 IH655102 SD655102 ABZ655102 ALV655102 AVR655102 BFN655102 BPJ655102 BZF655102 CJB655102 CSX655102 DCT655102 DMP655102 DWL655102 EGH655102 EQD655102 EZZ655102 FJV655102 FTR655102 GDN655102 GNJ655102 GXF655102 HHB655102 HQX655102 IAT655102 IKP655102 IUL655102 JEH655102 JOD655102 JXZ655102 KHV655102 KRR655102 LBN655102 LLJ655102 LVF655102 MFB655102 MOX655102 MYT655102 NIP655102 NSL655102 OCH655102 OMD655102 OVZ655102 PFV655102 PPR655102 PZN655102 QJJ655102 QTF655102 RDB655102 RMX655102 RWT655102 SGP655102 SQL655102 TAH655102 TKD655102 TTZ655102 UDV655102 UNR655102 UXN655102 VHJ655102 VRF655102 WBB655102 WKX655102 WUT655102 C720638 IH720638 SD720638 ABZ720638 ALV720638 AVR720638 BFN720638 BPJ720638 BZF720638 CJB720638 CSX720638 DCT720638 DMP720638 DWL720638 EGH720638 EQD720638 EZZ720638 FJV720638 FTR720638 GDN720638 GNJ720638 GXF720638 HHB720638 HQX720638 IAT720638 IKP720638 IUL720638 JEH720638 JOD720638 JXZ720638 KHV720638 KRR720638 LBN720638 LLJ720638 LVF720638 MFB720638 MOX720638 MYT720638 NIP720638 NSL720638 OCH720638 OMD720638 OVZ720638 PFV720638 PPR720638 PZN720638 QJJ720638 QTF720638 RDB720638 RMX720638 RWT720638 SGP720638 SQL720638 TAH720638 TKD720638 TTZ720638 UDV720638 UNR720638 UXN720638 VHJ720638 VRF720638 WBB720638 WKX720638 WUT720638 C786174 IH786174 SD786174 ABZ786174 ALV786174 AVR786174 BFN786174 BPJ786174 BZF786174 CJB786174 CSX786174 DCT786174 DMP786174 DWL786174 EGH786174 EQD786174 EZZ786174 FJV786174 FTR786174 GDN786174 GNJ786174 GXF786174 HHB786174 HQX786174 IAT786174 IKP786174 IUL786174 JEH786174 JOD786174 JXZ786174 KHV786174 KRR786174 LBN786174 LLJ786174 LVF786174 MFB786174 MOX786174 MYT786174 NIP786174 NSL786174 OCH786174 OMD786174 OVZ786174 PFV786174 PPR786174 PZN786174 QJJ786174 QTF786174 RDB786174 RMX786174 RWT786174 SGP786174 SQL786174 TAH786174 TKD786174 TTZ786174 UDV786174 UNR786174 UXN786174 VHJ786174 VRF786174 WBB786174 WKX786174 WUT786174 C851710 IH851710 SD851710 ABZ851710 ALV851710 AVR851710 BFN851710 BPJ851710 BZF851710 CJB851710 CSX851710 DCT851710 DMP851710 DWL851710 EGH851710 EQD851710 EZZ851710 FJV851710 FTR851710 GDN851710 GNJ851710 GXF851710 HHB851710 HQX851710 IAT851710 IKP851710 IUL851710 JEH851710 JOD851710 JXZ851710 KHV851710 KRR851710 LBN851710 LLJ851710 LVF851710 MFB851710 MOX851710 MYT851710 NIP851710 NSL851710 OCH851710 OMD851710 OVZ851710 PFV851710 PPR851710 PZN851710 QJJ851710 QTF851710 RDB851710 RMX851710 RWT851710 SGP851710 SQL851710 TAH851710 TKD851710 TTZ851710 UDV851710 UNR851710 UXN851710 VHJ851710 VRF851710 WBB851710 WKX851710 WUT851710 C917246 IH917246 SD917246 ABZ917246 ALV917246 AVR917246 BFN917246 BPJ917246 BZF917246 CJB917246 CSX917246 DCT917246 DMP917246 DWL917246 EGH917246 EQD917246 EZZ917246 FJV917246 FTR917246 GDN917246 GNJ917246 GXF917246 HHB917246 HQX917246 IAT917246 IKP917246 IUL917246 JEH917246 JOD917246 JXZ917246 KHV917246 KRR917246 LBN917246 LLJ917246 LVF917246 MFB917246 MOX917246 MYT917246 NIP917246 NSL917246 OCH917246 OMD917246 OVZ917246 PFV917246 PPR917246 PZN917246 QJJ917246 QTF917246 RDB917246 RMX917246 RWT917246 SGP917246 SQL917246 TAH917246 TKD917246 TTZ917246 UDV917246 UNR917246 UXN917246 VHJ917246 VRF917246 WBB917246 WKX917246 WUT917246 C982782 IH982782 SD982782 ABZ982782 ALV982782 AVR982782 BFN982782 BPJ982782 BZF982782 CJB982782 CSX982782 DCT982782 DMP982782 DWL982782 EGH982782 EQD982782 EZZ982782 FJV982782 FTR982782 GDN982782 GNJ982782 GXF982782 HHB982782 HQX982782 IAT982782 IKP982782 IUL982782 JEH982782 JOD982782 JXZ982782 KHV982782 KRR982782 LBN982782 LLJ982782 LVF982782 MFB982782 MOX982782 MYT982782 NIP982782 NSL982782 OCH982782 OMD982782 OVZ982782 PFV982782 PPR982782 PZN982782 QJJ982782 QTF982782 RDB982782 RMX982782 RWT982782 SGP982782 SQL982782 TAH982782 TKD982782 TTZ982782 UDV982782 UNR982782 UXN982782 VHJ982782 VRF982782 WBB982782 WKX982782" xr:uid="{E8CF4766-B55D-4625-A7B2-4071D15084A3}">
      <formula1>$C$63:$C$76</formula1>
    </dataValidation>
    <dataValidation type="list" allowBlank="1" showInputMessage="1" showErrorMessage="1" sqref="C65286:C65289 IH65286:IH65289 SD65286:SD65289 ABZ65286:ABZ65289 ALV65286:ALV65289 AVR65286:AVR65289 BFN65286:BFN65289 BPJ65286:BPJ65289 BZF65286:BZF65289 CJB65286:CJB65289 CSX65286:CSX65289 DCT65286:DCT65289 DMP65286:DMP65289 DWL65286:DWL65289 EGH65286:EGH65289 EQD65286:EQD65289 EZZ65286:EZZ65289 FJV65286:FJV65289 FTR65286:FTR65289 GDN65286:GDN65289 GNJ65286:GNJ65289 GXF65286:GXF65289 HHB65286:HHB65289 HQX65286:HQX65289 IAT65286:IAT65289 IKP65286:IKP65289 IUL65286:IUL65289 JEH65286:JEH65289 JOD65286:JOD65289 JXZ65286:JXZ65289 KHV65286:KHV65289 KRR65286:KRR65289 LBN65286:LBN65289 LLJ65286:LLJ65289 LVF65286:LVF65289 MFB65286:MFB65289 MOX65286:MOX65289 MYT65286:MYT65289 NIP65286:NIP65289 NSL65286:NSL65289 OCH65286:OCH65289 OMD65286:OMD65289 OVZ65286:OVZ65289 PFV65286:PFV65289 PPR65286:PPR65289 PZN65286:PZN65289 QJJ65286:QJJ65289 QTF65286:QTF65289 RDB65286:RDB65289 RMX65286:RMX65289 RWT65286:RWT65289 SGP65286:SGP65289 SQL65286:SQL65289 TAH65286:TAH65289 TKD65286:TKD65289 TTZ65286:TTZ65289 UDV65286:UDV65289 UNR65286:UNR65289 UXN65286:UXN65289 VHJ65286:VHJ65289 VRF65286:VRF65289 WBB65286:WBB65289 WKX65286:WKX65289 WUT65286:WUT65289 C130822:C130825 IH130822:IH130825 SD130822:SD130825 ABZ130822:ABZ130825 ALV130822:ALV130825 AVR130822:AVR130825 BFN130822:BFN130825 BPJ130822:BPJ130825 BZF130822:BZF130825 CJB130822:CJB130825 CSX130822:CSX130825 DCT130822:DCT130825 DMP130822:DMP130825 DWL130822:DWL130825 EGH130822:EGH130825 EQD130822:EQD130825 EZZ130822:EZZ130825 FJV130822:FJV130825 FTR130822:FTR130825 GDN130822:GDN130825 GNJ130822:GNJ130825 GXF130822:GXF130825 HHB130822:HHB130825 HQX130822:HQX130825 IAT130822:IAT130825 IKP130822:IKP130825 IUL130822:IUL130825 JEH130822:JEH130825 JOD130822:JOD130825 JXZ130822:JXZ130825 KHV130822:KHV130825 KRR130822:KRR130825 LBN130822:LBN130825 LLJ130822:LLJ130825 LVF130822:LVF130825 MFB130822:MFB130825 MOX130822:MOX130825 MYT130822:MYT130825 NIP130822:NIP130825 NSL130822:NSL130825 OCH130822:OCH130825 OMD130822:OMD130825 OVZ130822:OVZ130825 PFV130822:PFV130825 PPR130822:PPR130825 PZN130822:PZN130825 QJJ130822:QJJ130825 QTF130822:QTF130825 RDB130822:RDB130825 RMX130822:RMX130825 RWT130822:RWT130825 SGP130822:SGP130825 SQL130822:SQL130825 TAH130822:TAH130825 TKD130822:TKD130825 TTZ130822:TTZ130825 UDV130822:UDV130825 UNR130822:UNR130825 UXN130822:UXN130825 VHJ130822:VHJ130825 VRF130822:VRF130825 WBB130822:WBB130825 WKX130822:WKX130825 WUT130822:WUT130825 C196358:C196361 IH196358:IH196361 SD196358:SD196361 ABZ196358:ABZ196361 ALV196358:ALV196361 AVR196358:AVR196361 BFN196358:BFN196361 BPJ196358:BPJ196361 BZF196358:BZF196361 CJB196358:CJB196361 CSX196358:CSX196361 DCT196358:DCT196361 DMP196358:DMP196361 DWL196358:DWL196361 EGH196358:EGH196361 EQD196358:EQD196361 EZZ196358:EZZ196361 FJV196358:FJV196361 FTR196358:FTR196361 GDN196358:GDN196361 GNJ196358:GNJ196361 GXF196358:GXF196361 HHB196358:HHB196361 HQX196358:HQX196361 IAT196358:IAT196361 IKP196358:IKP196361 IUL196358:IUL196361 JEH196358:JEH196361 JOD196358:JOD196361 JXZ196358:JXZ196361 KHV196358:KHV196361 KRR196358:KRR196361 LBN196358:LBN196361 LLJ196358:LLJ196361 LVF196358:LVF196361 MFB196358:MFB196361 MOX196358:MOX196361 MYT196358:MYT196361 NIP196358:NIP196361 NSL196358:NSL196361 OCH196358:OCH196361 OMD196358:OMD196361 OVZ196358:OVZ196361 PFV196358:PFV196361 PPR196358:PPR196361 PZN196358:PZN196361 QJJ196358:QJJ196361 QTF196358:QTF196361 RDB196358:RDB196361 RMX196358:RMX196361 RWT196358:RWT196361 SGP196358:SGP196361 SQL196358:SQL196361 TAH196358:TAH196361 TKD196358:TKD196361 TTZ196358:TTZ196361 UDV196358:UDV196361 UNR196358:UNR196361 UXN196358:UXN196361 VHJ196358:VHJ196361 VRF196358:VRF196361 WBB196358:WBB196361 WKX196358:WKX196361 WUT196358:WUT196361 C261894:C261897 IH261894:IH261897 SD261894:SD261897 ABZ261894:ABZ261897 ALV261894:ALV261897 AVR261894:AVR261897 BFN261894:BFN261897 BPJ261894:BPJ261897 BZF261894:BZF261897 CJB261894:CJB261897 CSX261894:CSX261897 DCT261894:DCT261897 DMP261894:DMP261897 DWL261894:DWL261897 EGH261894:EGH261897 EQD261894:EQD261897 EZZ261894:EZZ261897 FJV261894:FJV261897 FTR261894:FTR261897 GDN261894:GDN261897 GNJ261894:GNJ261897 GXF261894:GXF261897 HHB261894:HHB261897 HQX261894:HQX261897 IAT261894:IAT261897 IKP261894:IKP261897 IUL261894:IUL261897 JEH261894:JEH261897 JOD261894:JOD261897 JXZ261894:JXZ261897 KHV261894:KHV261897 KRR261894:KRR261897 LBN261894:LBN261897 LLJ261894:LLJ261897 LVF261894:LVF261897 MFB261894:MFB261897 MOX261894:MOX261897 MYT261894:MYT261897 NIP261894:NIP261897 NSL261894:NSL261897 OCH261894:OCH261897 OMD261894:OMD261897 OVZ261894:OVZ261897 PFV261894:PFV261897 PPR261894:PPR261897 PZN261894:PZN261897 QJJ261894:QJJ261897 QTF261894:QTF261897 RDB261894:RDB261897 RMX261894:RMX261897 RWT261894:RWT261897 SGP261894:SGP261897 SQL261894:SQL261897 TAH261894:TAH261897 TKD261894:TKD261897 TTZ261894:TTZ261897 UDV261894:UDV261897 UNR261894:UNR261897 UXN261894:UXN261897 VHJ261894:VHJ261897 VRF261894:VRF261897 WBB261894:WBB261897 WKX261894:WKX261897 WUT261894:WUT261897 C327430:C327433 IH327430:IH327433 SD327430:SD327433 ABZ327430:ABZ327433 ALV327430:ALV327433 AVR327430:AVR327433 BFN327430:BFN327433 BPJ327430:BPJ327433 BZF327430:BZF327433 CJB327430:CJB327433 CSX327430:CSX327433 DCT327430:DCT327433 DMP327430:DMP327433 DWL327430:DWL327433 EGH327430:EGH327433 EQD327430:EQD327433 EZZ327430:EZZ327433 FJV327430:FJV327433 FTR327430:FTR327433 GDN327430:GDN327433 GNJ327430:GNJ327433 GXF327430:GXF327433 HHB327430:HHB327433 HQX327430:HQX327433 IAT327430:IAT327433 IKP327430:IKP327433 IUL327430:IUL327433 JEH327430:JEH327433 JOD327430:JOD327433 JXZ327430:JXZ327433 KHV327430:KHV327433 KRR327430:KRR327433 LBN327430:LBN327433 LLJ327430:LLJ327433 LVF327430:LVF327433 MFB327430:MFB327433 MOX327430:MOX327433 MYT327430:MYT327433 NIP327430:NIP327433 NSL327430:NSL327433 OCH327430:OCH327433 OMD327430:OMD327433 OVZ327430:OVZ327433 PFV327430:PFV327433 PPR327430:PPR327433 PZN327430:PZN327433 QJJ327430:QJJ327433 QTF327430:QTF327433 RDB327430:RDB327433 RMX327430:RMX327433 RWT327430:RWT327433 SGP327430:SGP327433 SQL327430:SQL327433 TAH327430:TAH327433 TKD327430:TKD327433 TTZ327430:TTZ327433 UDV327430:UDV327433 UNR327430:UNR327433 UXN327430:UXN327433 VHJ327430:VHJ327433 VRF327430:VRF327433 WBB327430:WBB327433 WKX327430:WKX327433 WUT327430:WUT327433 C392966:C392969 IH392966:IH392969 SD392966:SD392969 ABZ392966:ABZ392969 ALV392966:ALV392969 AVR392966:AVR392969 BFN392966:BFN392969 BPJ392966:BPJ392969 BZF392966:BZF392969 CJB392966:CJB392969 CSX392966:CSX392969 DCT392966:DCT392969 DMP392966:DMP392969 DWL392966:DWL392969 EGH392966:EGH392969 EQD392966:EQD392969 EZZ392966:EZZ392969 FJV392966:FJV392969 FTR392966:FTR392969 GDN392966:GDN392969 GNJ392966:GNJ392969 GXF392966:GXF392969 HHB392966:HHB392969 HQX392966:HQX392969 IAT392966:IAT392969 IKP392966:IKP392969 IUL392966:IUL392969 JEH392966:JEH392969 JOD392966:JOD392969 JXZ392966:JXZ392969 KHV392966:KHV392969 KRR392966:KRR392969 LBN392966:LBN392969 LLJ392966:LLJ392969 LVF392966:LVF392969 MFB392966:MFB392969 MOX392966:MOX392969 MYT392966:MYT392969 NIP392966:NIP392969 NSL392966:NSL392969 OCH392966:OCH392969 OMD392966:OMD392969 OVZ392966:OVZ392969 PFV392966:PFV392969 PPR392966:PPR392969 PZN392966:PZN392969 QJJ392966:QJJ392969 QTF392966:QTF392969 RDB392966:RDB392969 RMX392966:RMX392969 RWT392966:RWT392969 SGP392966:SGP392969 SQL392966:SQL392969 TAH392966:TAH392969 TKD392966:TKD392969 TTZ392966:TTZ392969 UDV392966:UDV392969 UNR392966:UNR392969 UXN392966:UXN392969 VHJ392966:VHJ392969 VRF392966:VRF392969 WBB392966:WBB392969 WKX392966:WKX392969 WUT392966:WUT392969 C458502:C458505 IH458502:IH458505 SD458502:SD458505 ABZ458502:ABZ458505 ALV458502:ALV458505 AVR458502:AVR458505 BFN458502:BFN458505 BPJ458502:BPJ458505 BZF458502:BZF458505 CJB458502:CJB458505 CSX458502:CSX458505 DCT458502:DCT458505 DMP458502:DMP458505 DWL458502:DWL458505 EGH458502:EGH458505 EQD458502:EQD458505 EZZ458502:EZZ458505 FJV458502:FJV458505 FTR458502:FTR458505 GDN458502:GDN458505 GNJ458502:GNJ458505 GXF458502:GXF458505 HHB458502:HHB458505 HQX458502:HQX458505 IAT458502:IAT458505 IKP458502:IKP458505 IUL458502:IUL458505 JEH458502:JEH458505 JOD458502:JOD458505 JXZ458502:JXZ458505 KHV458502:KHV458505 KRR458502:KRR458505 LBN458502:LBN458505 LLJ458502:LLJ458505 LVF458502:LVF458505 MFB458502:MFB458505 MOX458502:MOX458505 MYT458502:MYT458505 NIP458502:NIP458505 NSL458502:NSL458505 OCH458502:OCH458505 OMD458502:OMD458505 OVZ458502:OVZ458505 PFV458502:PFV458505 PPR458502:PPR458505 PZN458502:PZN458505 QJJ458502:QJJ458505 QTF458502:QTF458505 RDB458502:RDB458505 RMX458502:RMX458505 RWT458502:RWT458505 SGP458502:SGP458505 SQL458502:SQL458505 TAH458502:TAH458505 TKD458502:TKD458505 TTZ458502:TTZ458505 UDV458502:UDV458505 UNR458502:UNR458505 UXN458502:UXN458505 VHJ458502:VHJ458505 VRF458502:VRF458505 WBB458502:WBB458505 WKX458502:WKX458505 WUT458502:WUT458505 C524038:C524041 IH524038:IH524041 SD524038:SD524041 ABZ524038:ABZ524041 ALV524038:ALV524041 AVR524038:AVR524041 BFN524038:BFN524041 BPJ524038:BPJ524041 BZF524038:BZF524041 CJB524038:CJB524041 CSX524038:CSX524041 DCT524038:DCT524041 DMP524038:DMP524041 DWL524038:DWL524041 EGH524038:EGH524041 EQD524038:EQD524041 EZZ524038:EZZ524041 FJV524038:FJV524041 FTR524038:FTR524041 GDN524038:GDN524041 GNJ524038:GNJ524041 GXF524038:GXF524041 HHB524038:HHB524041 HQX524038:HQX524041 IAT524038:IAT524041 IKP524038:IKP524041 IUL524038:IUL524041 JEH524038:JEH524041 JOD524038:JOD524041 JXZ524038:JXZ524041 KHV524038:KHV524041 KRR524038:KRR524041 LBN524038:LBN524041 LLJ524038:LLJ524041 LVF524038:LVF524041 MFB524038:MFB524041 MOX524038:MOX524041 MYT524038:MYT524041 NIP524038:NIP524041 NSL524038:NSL524041 OCH524038:OCH524041 OMD524038:OMD524041 OVZ524038:OVZ524041 PFV524038:PFV524041 PPR524038:PPR524041 PZN524038:PZN524041 QJJ524038:QJJ524041 QTF524038:QTF524041 RDB524038:RDB524041 RMX524038:RMX524041 RWT524038:RWT524041 SGP524038:SGP524041 SQL524038:SQL524041 TAH524038:TAH524041 TKD524038:TKD524041 TTZ524038:TTZ524041 UDV524038:UDV524041 UNR524038:UNR524041 UXN524038:UXN524041 VHJ524038:VHJ524041 VRF524038:VRF524041 WBB524038:WBB524041 WKX524038:WKX524041 WUT524038:WUT524041 C589574:C589577 IH589574:IH589577 SD589574:SD589577 ABZ589574:ABZ589577 ALV589574:ALV589577 AVR589574:AVR589577 BFN589574:BFN589577 BPJ589574:BPJ589577 BZF589574:BZF589577 CJB589574:CJB589577 CSX589574:CSX589577 DCT589574:DCT589577 DMP589574:DMP589577 DWL589574:DWL589577 EGH589574:EGH589577 EQD589574:EQD589577 EZZ589574:EZZ589577 FJV589574:FJV589577 FTR589574:FTR589577 GDN589574:GDN589577 GNJ589574:GNJ589577 GXF589574:GXF589577 HHB589574:HHB589577 HQX589574:HQX589577 IAT589574:IAT589577 IKP589574:IKP589577 IUL589574:IUL589577 JEH589574:JEH589577 JOD589574:JOD589577 JXZ589574:JXZ589577 KHV589574:KHV589577 KRR589574:KRR589577 LBN589574:LBN589577 LLJ589574:LLJ589577 LVF589574:LVF589577 MFB589574:MFB589577 MOX589574:MOX589577 MYT589574:MYT589577 NIP589574:NIP589577 NSL589574:NSL589577 OCH589574:OCH589577 OMD589574:OMD589577 OVZ589574:OVZ589577 PFV589574:PFV589577 PPR589574:PPR589577 PZN589574:PZN589577 QJJ589574:QJJ589577 QTF589574:QTF589577 RDB589574:RDB589577 RMX589574:RMX589577 RWT589574:RWT589577 SGP589574:SGP589577 SQL589574:SQL589577 TAH589574:TAH589577 TKD589574:TKD589577 TTZ589574:TTZ589577 UDV589574:UDV589577 UNR589574:UNR589577 UXN589574:UXN589577 VHJ589574:VHJ589577 VRF589574:VRF589577 WBB589574:WBB589577 WKX589574:WKX589577 WUT589574:WUT589577 C655110:C655113 IH655110:IH655113 SD655110:SD655113 ABZ655110:ABZ655113 ALV655110:ALV655113 AVR655110:AVR655113 BFN655110:BFN655113 BPJ655110:BPJ655113 BZF655110:BZF655113 CJB655110:CJB655113 CSX655110:CSX655113 DCT655110:DCT655113 DMP655110:DMP655113 DWL655110:DWL655113 EGH655110:EGH655113 EQD655110:EQD655113 EZZ655110:EZZ655113 FJV655110:FJV655113 FTR655110:FTR655113 GDN655110:GDN655113 GNJ655110:GNJ655113 GXF655110:GXF655113 HHB655110:HHB655113 HQX655110:HQX655113 IAT655110:IAT655113 IKP655110:IKP655113 IUL655110:IUL655113 JEH655110:JEH655113 JOD655110:JOD655113 JXZ655110:JXZ655113 KHV655110:KHV655113 KRR655110:KRR655113 LBN655110:LBN655113 LLJ655110:LLJ655113 LVF655110:LVF655113 MFB655110:MFB655113 MOX655110:MOX655113 MYT655110:MYT655113 NIP655110:NIP655113 NSL655110:NSL655113 OCH655110:OCH655113 OMD655110:OMD655113 OVZ655110:OVZ655113 PFV655110:PFV655113 PPR655110:PPR655113 PZN655110:PZN655113 QJJ655110:QJJ655113 QTF655110:QTF655113 RDB655110:RDB655113 RMX655110:RMX655113 RWT655110:RWT655113 SGP655110:SGP655113 SQL655110:SQL655113 TAH655110:TAH655113 TKD655110:TKD655113 TTZ655110:TTZ655113 UDV655110:UDV655113 UNR655110:UNR655113 UXN655110:UXN655113 VHJ655110:VHJ655113 VRF655110:VRF655113 WBB655110:WBB655113 WKX655110:WKX655113 WUT655110:WUT655113 C720646:C720649 IH720646:IH720649 SD720646:SD720649 ABZ720646:ABZ720649 ALV720646:ALV720649 AVR720646:AVR720649 BFN720646:BFN720649 BPJ720646:BPJ720649 BZF720646:BZF720649 CJB720646:CJB720649 CSX720646:CSX720649 DCT720646:DCT720649 DMP720646:DMP720649 DWL720646:DWL720649 EGH720646:EGH720649 EQD720646:EQD720649 EZZ720646:EZZ720649 FJV720646:FJV720649 FTR720646:FTR720649 GDN720646:GDN720649 GNJ720646:GNJ720649 GXF720646:GXF720649 HHB720646:HHB720649 HQX720646:HQX720649 IAT720646:IAT720649 IKP720646:IKP720649 IUL720646:IUL720649 JEH720646:JEH720649 JOD720646:JOD720649 JXZ720646:JXZ720649 KHV720646:KHV720649 KRR720646:KRR720649 LBN720646:LBN720649 LLJ720646:LLJ720649 LVF720646:LVF720649 MFB720646:MFB720649 MOX720646:MOX720649 MYT720646:MYT720649 NIP720646:NIP720649 NSL720646:NSL720649 OCH720646:OCH720649 OMD720646:OMD720649 OVZ720646:OVZ720649 PFV720646:PFV720649 PPR720646:PPR720649 PZN720646:PZN720649 QJJ720646:QJJ720649 QTF720646:QTF720649 RDB720646:RDB720649 RMX720646:RMX720649 RWT720646:RWT720649 SGP720646:SGP720649 SQL720646:SQL720649 TAH720646:TAH720649 TKD720646:TKD720649 TTZ720646:TTZ720649 UDV720646:UDV720649 UNR720646:UNR720649 UXN720646:UXN720649 VHJ720646:VHJ720649 VRF720646:VRF720649 WBB720646:WBB720649 WKX720646:WKX720649 WUT720646:WUT720649 C786182:C786185 IH786182:IH786185 SD786182:SD786185 ABZ786182:ABZ786185 ALV786182:ALV786185 AVR786182:AVR786185 BFN786182:BFN786185 BPJ786182:BPJ786185 BZF786182:BZF786185 CJB786182:CJB786185 CSX786182:CSX786185 DCT786182:DCT786185 DMP786182:DMP786185 DWL786182:DWL786185 EGH786182:EGH786185 EQD786182:EQD786185 EZZ786182:EZZ786185 FJV786182:FJV786185 FTR786182:FTR786185 GDN786182:GDN786185 GNJ786182:GNJ786185 GXF786182:GXF786185 HHB786182:HHB786185 HQX786182:HQX786185 IAT786182:IAT786185 IKP786182:IKP786185 IUL786182:IUL786185 JEH786182:JEH786185 JOD786182:JOD786185 JXZ786182:JXZ786185 KHV786182:KHV786185 KRR786182:KRR786185 LBN786182:LBN786185 LLJ786182:LLJ786185 LVF786182:LVF786185 MFB786182:MFB786185 MOX786182:MOX786185 MYT786182:MYT786185 NIP786182:NIP786185 NSL786182:NSL786185 OCH786182:OCH786185 OMD786182:OMD786185 OVZ786182:OVZ786185 PFV786182:PFV786185 PPR786182:PPR786185 PZN786182:PZN786185 QJJ786182:QJJ786185 QTF786182:QTF786185 RDB786182:RDB786185 RMX786182:RMX786185 RWT786182:RWT786185 SGP786182:SGP786185 SQL786182:SQL786185 TAH786182:TAH786185 TKD786182:TKD786185 TTZ786182:TTZ786185 UDV786182:UDV786185 UNR786182:UNR786185 UXN786182:UXN786185 VHJ786182:VHJ786185 VRF786182:VRF786185 WBB786182:WBB786185 WKX786182:WKX786185 WUT786182:WUT786185 C851718:C851721 IH851718:IH851721 SD851718:SD851721 ABZ851718:ABZ851721 ALV851718:ALV851721 AVR851718:AVR851721 BFN851718:BFN851721 BPJ851718:BPJ851721 BZF851718:BZF851721 CJB851718:CJB851721 CSX851718:CSX851721 DCT851718:DCT851721 DMP851718:DMP851721 DWL851718:DWL851721 EGH851718:EGH851721 EQD851718:EQD851721 EZZ851718:EZZ851721 FJV851718:FJV851721 FTR851718:FTR851721 GDN851718:GDN851721 GNJ851718:GNJ851721 GXF851718:GXF851721 HHB851718:HHB851721 HQX851718:HQX851721 IAT851718:IAT851721 IKP851718:IKP851721 IUL851718:IUL851721 JEH851718:JEH851721 JOD851718:JOD851721 JXZ851718:JXZ851721 KHV851718:KHV851721 KRR851718:KRR851721 LBN851718:LBN851721 LLJ851718:LLJ851721 LVF851718:LVF851721 MFB851718:MFB851721 MOX851718:MOX851721 MYT851718:MYT851721 NIP851718:NIP851721 NSL851718:NSL851721 OCH851718:OCH851721 OMD851718:OMD851721 OVZ851718:OVZ851721 PFV851718:PFV851721 PPR851718:PPR851721 PZN851718:PZN851721 QJJ851718:QJJ851721 QTF851718:QTF851721 RDB851718:RDB851721 RMX851718:RMX851721 RWT851718:RWT851721 SGP851718:SGP851721 SQL851718:SQL851721 TAH851718:TAH851721 TKD851718:TKD851721 TTZ851718:TTZ851721 UDV851718:UDV851721 UNR851718:UNR851721 UXN851718:UXN851721 VHJ851718:VHJ851721 VRF851718:VRF851721 WBB851718:WBB851721 WKX851718:WKX851721 WUT851718:WUT851721 C917254:C917257 IH917254:IH917257 SD917254:SD917257 ABZ917254:ABZ917257 ALV917254:ALV917257 AVR917254:AVR917257 BFN917254:BFN917257 BPJ917254:BPJ917257 BZF917254:BZF917257 CJB917254:CJB917257 CSX917254:CSX917257 DCT917254:DCT917257 DMP917254:DMP917257 DWL917254:DWL917257 EGH917254:EGH917257 EQD917254:EQD917257 EZZ917254:EZZ917257 FJV917254:FJV917257 FTR917254:FTR917257 GDN917254:GDN917257 GNJ917254:GNJ917257 GXF917254:GXF917257 HHB917254:HHB917257 HQX917254:HQX917257 IAT917254:IAT917257 IKP917254:IKP917257 IUL917254:IUL917257 JEH917254:JEH917257 JOD917254:JOD917257 JXZ917254:JXZ917257 KHV917254:KHV917257 KRR917254:KRR917257 LBN917254:LBN917257 LLJ917254:LLJ917257 LVF917254:LVF917257 MFB917254:MFB917257 MOX917254:MOX917257 MYT917254:MYT917257 NIP917254:NIP917257 NSL917254:NSL917257 OCH917254:OCH917257 OMD917254:OMD917257 OVZ917254:OVZ917257 PFV917254:PFV917257 PPR917254:PPR917257 PZN917254:PZN917257 QJJ917254:QJJ917257 QTF917254:QTF917257 RDB917254:RDB917257 RMX917254:RMX917257 RWT917254:RWT917257 SGP917254:SGP917257 SQL917254:SQL917257 TAH917254:TAH917257 TKD917254:TKD917257 TTZ917254:TTZ917257 UDV917254:UDV917257 UNR917254:UNR917257 UXN917254:UXN917257 VHJ917254:VHJ917257 VRF917254:VRF917257 WBB917254:WBB917257 WKX917254:WKX917257 WUT917254:WUT917257 C982790:C982793 IH982790:IH982793 SD982790:SD982793 ABZ982790:ABZ982793 ALV982790:ALV982793 AVR982790:AVR982793 BFN982790:BFN982793 BPJ982790:BPJ982793 BZF982790:BZF982793 CJB982790:CJB982793 CSX982790:CSX982793 DCT982790:DCT982793 DMP982790:DMP982793 DWL982790:DWL982793 EGH982790:EGH982793 EQD982790:EQD982793 EZZ982790:EZZ982793 FJV982790:FJV982793 FTR982790:FTR982793 GDN982790:GDN982793 GNJ982790:GNJ982793 GXF982790:GXF982793 HHB982790:HHB982793 HQX982790:HQX982793 IAT982790:IAT982793 IKP982790:IKP982793 IUL982790:IUL982793 JEH982790:JEH982793 JOD982790:JOD982793 JXZ982790:JXZ982793 KHV982790:KHV982793 KRR982790:KRR982793 LBN982790:LBN982793 LLJ982790:LLJ982793 LVF982790:LVF982793 MFB982790:MFB982793 MOX982790:MOX982793 MYT982790:MYT982793 NIP982790:NIP982793 NSL982790:NSL982793 OCH982790:OCH982793 OMD982790:OMD982793 OVZ982790:OVZ982793 PFV982790:PFV982793 PPR982790:PPR982793 PZN982790:PZN982793 QJJ982790:QJJ982793 QTF982790:QTF982793 RDB982790:RDB982793 RMX982790:RMX982793 RWT982790:RWT982793 SGP982790:SGP982793 SQL982790:SQL982793 TAH982790:TAH982793 TKD982790:TKD982793 TTZ982790:TTZ982793 UDV982790:UDV982793 UNR982790:UNR982793 UXN982790:UXN982793 VHJ982790:VHJ982793 VRF982790:VRF982793 WBB982790:WBB982793 WKX982790:WKX982793 WUT982790:WUT982793" xr:uid="{3432F216-5899-4051-9EAA-E50169D061BE}">
      <formula1>$C$86:$C$95</formula1>
    </dataValidation>
    <dataValidation type="list" allowBlank="1" showInputMessage="1" showErrorMessage="1" sqref="A65280:A65289 IF65280:IF65289 SB65280:SB65289 ABX65280:ABX65289 ALT65280:ALT65289 AVP65280:AVP65289 BFL65280:BFL65289 BPH65280:BPH65289 BZD65280:BZD65289 CIZ65280:CIZ65289 CSV65280:CSV65289 DCR65280:DCR65289 DMN65280:DMN65289 DWJ65280:DWJ65289 EGF65280:EGF65289 EQB65280:EQB65289 EZX65280:EZX65289 FJT65280:FJT65289 FTP65280:FTP65289 GDL65280:GDL65289 GNH65280:GNH65289 GXD65280:GXD65289 HGZ65280:HGZ65289 HQV65280:HQV65289 IAR65280:IAR65289 IKN65280:IKN65289 IUJ65280:IUJ65289 JEF65280:JEF65289 JOB65280:JOB65289 JXX65280:JXX65289 KHT65280:KHT65289 KRP65280:KRP65289 LBL65280:LBL65289 LLH65280:LLH65289 LVD65280:LVD65289 MEZ65280:MEZ65289 MOV65280:MOV65289 MYR65280:MYR65289 NIN65280:NIN65289 NSJ65280:NSJ65289 OCF65280:OCF65289 OMB65280:OMB65289 OVX65280:OVX65289 PFT65280:PFT65289 PPP65280:PPP65289 PZL65280:PZL65289 QJH65280:QJH65289 QTD65280:QTD65289 RCZ65280:RCZ65289 RMV65280:RMV65289 RWR65280:RWR65289 SGN65280:SGN65289 SQJ65280:SQJ65289 TAF65280:TAF65289 TKB65280:TKB65289 TTX65280:TTX65289 UDT65280:UDT65289 UNP65280:UNP65289 UXL65280:UXL65289 VHH65280:VHH65289 VRD65280:VRD65289 WAZ65280:WAZ65289 WKV65280:WKV65289 WUR65280:WUR65289 A130816:A130825 IF130816:IF130825 SB130816:SB130825 ABX130816:ABX130825 ALT130816:ALT130825 AVP130816:AVP130825 BFL130816:BFL130825 BPH130816:BPH130825 BZD130816:BZD130825 CIZ130816:CIZ130825 CSV130816:CSV130825 DCR130816:DCR130825 DMN130816:DMN130825 DWJ130816:DWJ130825 EGF130816:EGF130825 EQB130816:EQB130825 EZX130816:EZX130825 FJT130816:FJT130825 FTP130816:FTP130825 GDL130816:GDL130825 GNH130816:GNH130825 GXD130816:GXD130825 HGZ130816:HGZ130825 HQV130816:HQV130825 IAR130816:IAR130825 IKN130816:IKN130825 IUJ130816:IUJ130825 JEF130816:JEF130825 JOB130816:JOB130825 JXX130816:JXX130825 KHT130816:KHT130825 KRP130816:KRP130825 LBL130816:LBL130825 LLH130816:LLH130825 LVD130816:LVD130825 MEZ130816:MEZ130825 MOV130816:MOV130825 MYR130816:MYR130825 NIN130816:NIN130825 NSJ130816:NSJ130825 OCF130816:OCF130825 OMB130816:OMB130825 OVX130816:OVX130825 PFT130816:PFT130825 PPP130816:PPP130825 PZL130816:PZL130825 QJH130816:QJH130825 QTD130816:QTD130825 RCZ130816:RCZ130825 RMV130816:RMV130825 RWR130816:RWR130825 SGN130816:SGN130825 SQJ130816:SQJ130825 TAF130816:TAF130825 TKB130816:TKB130825 TTX130816:TTX130825 UDT130816:UDT130825 UNP130816:UNP130825 UXL130816:UXL130825 VHH130816:VHH130825 VRD130816:VRD130825 WAZ130816:WAZ130825 WKV130816:WKV130825 WUR130816:WUR130825 A196352:A196361 IF196352:IF196361 SB196352:SB196361 ABX196352:ABX196361 ALT196352:ALT196361 AVP196352:AVP196361 BFL196352:BFL196361 BPH196352:BPH196361 BZD196352:BZD196361 CIZ196352:CIZ196361 CSV196352:CSV196361 DCR196352:DCR196361 DMN196352:DMN196361 DWJ196352:DWJ196361 EGF196352:EGF196361 EQB196352:EQB196361 EZX196352:EZX196361 FJT196352:FJT196361 FTP196352:FTP196361 GDL196352:GDL196361 GNH196352:GNH196361 GXD196352:GXD196361 HGZ196352:HGZ196361 HQV196352:HQV196361 IAR196352:IAR196361 IKN196352:IKN196361 IUJ196352:IUJ196361 JEF196352:JEF196361 JOB196352:JOB196361 JXX196352:JXX196361 KHT196352:KHT196361 KRP196352:KRP196361 LBL196352:LBL196361 LLH196352:LLH196361 LVD196352:LVD196361 MEZ196352:MEZ196361 MOV196352:MOV196361 MYR196352:MYR196361 NIN196352:NIN196361 NSJ196352:NSJ196361 OCF196352:OCF196361 OMB196352:OMB196361 OVX196352:OVX196361 PFT196352:PFT196361 PPP196352:PPP196361 PZL196352:PZL196361 QJH196352:QJH196361 QTD196352:QTD196361 RCZ196352:RCZ196361 RMV196352:RMV196361 RWR196352:RWR196361 SGN196352:SGN196361 SQJ196352:SQJ196361 TAF196352:TAF196361 TKB196352:TKB196361 TTX196352:TTX196361 UDT196352:UDT196361 UNP196352:UNP196361 UXL196352:UXL196361 VHH196352:VHH196361 VRD196352:VRD196361 WAZ196352:WAZ196361 WKV196352:WKV196361 WUR196352:WUR196361 A261888:A261897 IF261888:IF261897 SB261888:SB261897 ABX261888:ABX261897 ALT261888:ALT261897 AVP261888:AVP261897 BFL261888:BFL261897 BPH261888:BPH261897 BZD261888:BZD261897 CIZ261888:CIZ261897 CSV261888:CSV261897 DCR261888:DCR261897 DMN261888:DMN261897 DWJ261888:DWJ261897 EGF261888:EGF261897 EQB261888:EQB261897 EZX261888:EZX261897 FJT261888:FJT261897 FTP261888:FTP261897 GDL261888:GDL261897 GNH261888:GNH261897 GXD261888:GXD261897 HGZ261888:HGZ261897 HQV261888:HQV261897 IAR261888:IAR261897 IKN261888:IKN261897 IUJ261888:IUJ261897 JEF261888:JEF261897 JOB261888:JOB261897 JXX261888:JXX261897 KHT261888:KHT261897 KRP261888:KRP261897 LBL261888:LBL261897 LLH261888:LLH261897 LVD261888:LVD261897 MEZ261888:MEZ261897 MOV261888:MOV261897 MYR261888:MYR261897 NIN261888:NIN261897 NSJ261888:NSJ261897 OCF261888:OCF261897 OMB261888:OMB261897 OVX261888:OVX261897 PFT261888:PFT261897 PPP261888:PPP261897 PZL261888:PZL261897 QJH261888:QJH261897 QTD261888:QTD261897 RCZ261888:RCZ261897 RMV261888:RMV261897 RWR261888:RWR261897 SGN261888:SGN261897 SQJ261888:SQJ261897 TAF261888:TAF261897 TKB261888:TKB261897 TTX261888:TTX261897 UDT261888:UDT261897 UNP261888:UNP261897 UXL261888:UXL261897 VHH261888:VHH261897 VRD261888:VRD261897 WAZ261888:WAZ261897 WKV261888:WKV261897 WUR261888:WUR261897 A327424:A327433 IF327424:IF327433 SB327424:SB327433 ABX327424:ABX327433 ALT327424:ALT327433 AVP327424:AVP327433 BFL327424:BFL327433 BPH327424:BPH327433 BZD327424:BZD327433 CIZ327424:CIZ327433 CSV327424:CSV327433 DCR327424:DCR327433 DMN327424:DMN327433 DWJ327424:DWJ327433 EGF327424:EGF327433 EQB327424:EQB327433 EZX327424:EZX327433 FJT327424:FJT327433 FTP327424:FTP327433 GDL327424:GDL327433 GNH327424:GNH327433 GXD327424:GXD327433 HGZ327424:HGZ327433 HQV327424:HQV327433 IAR327424:IAR327433 IKN327424:IKN327433 IUJ327424:IUJ327433 JEF327424:JEF327433 JOB327424:JOB327433 JXX327424:JXX327433 KHT327424:KHT327433 KRP327424:KRP327433 LBL327424:LBL327433 LLH327424:LLH327433 LVD327424:LVD327433 MEZ327424:MEZ327433 MOV327424:MOV327433 MYR327424:MYR327433 NIN327424:NIN327433 NSJ327424:NSJ327433 OCF327424:OCF327433 OMB327424:OMB327433 OVX327424:OVX327433 PFT327424:PFT327433 PPP327424:PPP327433 PZL327424:PZL327433 QJH327424:QJH327433 QTD327424:QTD327433 RCZ327424:RCZ327433 RMV327424:RMV327433 RWR327424:RWR327433 SGN327424:SGN327433 SQJ327424:SQJ327433 TAF327424:TAF327433 TKB327424:TKB327433 TTX327424:TTX327433 UDT327424:UDT327433 UNP327424:UNP327433 UXL327424:UXL327433 VHH327424:VHH327433 VRD327424:VRD327433 WAZ327424:WAZ327433 WKV327424:WKV327433 WUR327424:WUR327433 A392960:A392969 IF392960:IF392969 SB392960:SB392969 ABX392960:ABX392969 ALT392960:ALT392969 AVP392960:AVP392969 BFL392960:BFL392969 BPH392960:BPH392969 BZD392960:BZD392969 CIZ392960:CIZ392969 CSV392960:CSV392969 DCR392960:DCR392969 DMN392960:DMN392969 DWJ392960:DWJ392969 EGF392960:EGF392969 EQB392960:EQB392969 EZX392960:EZX392969 FJT392960:FJT392969 FTP392960:FTP392969 GDL392960:GDL392969 GNH392960:GNH392969 GXD392960:GXD392969 HGZ392960:HGZ392969 HQV392960:HQV392969 IAR392960:IAR392969 IKN392960:IKN392969 IUJ392960:IUJ392969 JEF392960:JEF392969 JOB392960:JOB392969 JXX392960:JXX392969 KHT392960:KHT392969 KRP392960:KRP392969 LBL392960:LBL392969 LLH392960:LLH392969 LVD392960:LVD392969 MEZ392960:MEZ392969 MOV392960:MOV392969 MYR392960:MYR392969 NIN392960:NIN392969 NSJ392960:NSJ392969 OCF392960:OCF392969 OMB392960:OMB392969 OVX392960:OVX392969 PFT392960:PFT392969 PPP392960:PPP392969 PZL392960:PZL392969 QJH392960:QJH392969 QTD392960:QTD392969 RCZ392960:RCZ392969 RMV392960:RMV392969 RWR392960:RWR392969 SGN392960:SGN392969 SQJ392960:SQJ392969 TAF392960:TAF392969 TKB392960:TKB392969 TTX392960:TTX392969 UDT392960:UDT392969 UNP392960:UNP392969 UXL392960:UXL392969 VHH392960:VHH392969 VRD392960:VRD392969 WAZ392960:WAZ392969 WKV392960:WKV392969 WUR392960:WUR392969 A458496:A458505 IF458496:IF458505 SB458496:SB458505 ABX458496:ABX458505 ALT458496:ALT458505 AVP458496:AVP458505 BFL458496:BFL458505 BPH458496:BPH458505 BZD458496:BZD458505 CIZ458496:CIZ458505 CSV458496:CSV458505 DCR458496:DCR458505 DMN458496:DMN458505 DWJ458496:DWJ458505 EGF458496:EGF458505 EQB458496:EQB458505 EZX458496:EZX458505 FJT458496:FJT458505 FTP458496:FTP458505 GDL458496:GDL458505 GNH458496:GNH458505 GXD458496:GXD458505 HGZ458496:HGZ458505 HQV458496:HQV458505 IAR458496:IAR458505 IKN458496:IKN458505 IUJ458496:IUJ458505 JEF458496:JEF458505 JOB458496:JOB458505 JXX458496:JXX458505 KHT458496:KHT458505 KRP458496:KRP458505 LBL458496:LBL458505 LLH458496:LLH458505 LVD458496:LVD458505 MEZ458496:MEZ458505 MOV458496:MOV458505 MYR458496:MYR458505 NIN458496:NIN458505 NSJ458496:NSJ458505 OCF458496:OCF458505 OMB458496:OMB458505 OVX458496:OVX458505 PFT458496:PFT458505 PPP458496:PPP458505 PZL458496:PZL458505 QJH458496:QJH458505 QTD458496:QTD458505 RCZ458496:RCZ458505 RMV458496:RMV458505 RWR458496:RWR458505 SGN458496:SGN458505 SQJ458496:SQJ458505 TAF458496:TAF458505 TKB458496:TKB458505 TTX458496:TTX458505 UDT458496:UDT458505 UNP458496:UNP458505 UXL458496:UXL458505 VHH458496:VHH458505 VRD458496:VRD458505 WAZ458496:WAZ458505 WKV458496:WKV458505 WUR458496:WUR458505 A524032:A524041 IF524032:IF524041 SB524032:SB524041 ABX524032:ABX524041 ALT524032:ALT524041 AVP524032:AVP524041 BFL524032:BFL524041 BPH524032:BPH524041 BZD524032:BZD524041 CIZ524032:CIZ524041 CSV524032:CSV524041 DCR524032:DCR524041 DMN524032:DMN524041 DWJ524032:DWJ524041 EGF524032:EGF524041 EQB524032:EQB524041 EZX524032:EZX524041 FJT524032:FJT524041 FTP524032:FTP524041 GDL524032:GDL524041 GNH524032:GNH524041 GXD524032:GXD524041 HGZ524032:HGZ524041 HQV524032:HQV524041 IAR524032:IAR524041 IKN524032:IKN524041 IUJ524032:IUJ524041 JEF524032:JEF524041 JOB524032:JOB524041 JXX524032:JXX524041 KHT524032:KHT524041 KRP524032:KRP524041 LBL524032:LBL524041 LLH524032:LLH524041 LVD524032:LVD524041 MEZ524032:MEZ524041 MOV524032:MOV524041 MYR524032:MYR524041 NIN524032:NIN524041 NSJ524032:NSJ524041 OCF524032:OCF524041 OMB524032:OMB524041 OVX524032:OVX524041 PFT524032:PFT524041 PPP524032:PPP524041 PZL524032:PZL524041 QJH524032:QJH524041 QTD524032:QTD524041 RCZ524032:RCZ524041 RMV524032:RMV524041 RWR524032:RWR524041 SGN524032:SGN524041 SQJ524032:SQJ524041 TAF524032:TAF524041 TKB524032:TKB524041 TTX524032:TTX524041 UDT524032:UDT524041 UNP524032:UNP524041 UXL524032:UXL524041 VHH524032:VHH524041 VRD524032:VRD524041 WAZ524032:WAZ524041 WKV524032:WKV524041 WUR524032:WUR524041 A589568:A589577 IF589568:IF589577 SB589568:SB589577 ABX589568:ABX589577 ALT589568:ALT589577 AVP589568:AVP589577 BFL589568:BFL589577 BPH589568:BPH589577 BZD589568:BZD589577 CIZ589568:CIZ589577 CSV589568:CSV589577 DCR589568:DCR589577 DMN589568:DMN589577 DWJ589568:DWJ589577 EGF589568:EGF589577 EQB589568:EQB589577 EZX589568:EZX589577 FJT589568:FJT589577 FTP589568:FTP589577 GDL589568:GDL589577 GNH589568:GNH589577 GXD589568:GXD589577 HGZ589568:HGZ589577 HQV589568:HQV589577 IAR589568:IAR589577 IKN589568:IKN589577 IUJ589568:IUJ589577 JEF589568:JEF589577 JOB589568:JOB589577 JXX589568:JXX589577 KHT589568:KHT589577 KRP589568:KRP589577 LBL589568:LBL589577 LLH589568:LLH589577 LVD589568:LVD589577 MEZ589568:MEZ589577 MOV589568:MOV589577 MYR589568:MYR589577 NIN589568:NIN589577 NSJ589568:NSJ589577 OCF589568:OCF589577 OMB589568:OMB589577 OVX589568:OVX589577 PFT589568:PFT589577 PPP589568:PPP589577 PZL589568:PZL589577 QJH589568:QJH589577 QTD589568:QTD589577 RCZ589568:RCZ589577 RMV589568:RMV589577 RWR589568:RWR589577 SGN589568:SGN589577 SQJ589568:SQJ589577 TAF589568:TAF589577 TKB589568:TKB589577 TTX589568:TTX589577 UDT589568:UDT589577 UNP589568:UNP589577 UXL589568:UXL589577 VHH589568:VHH589577 VRD589568:VRD589577 WAZ589568:WAZ589577 WKV589568:WKV589577 WUR589568:WUR589577 A655104:A655113 IF655104:IF655113 SB655104:SB655113 ABX655104:ABX655113 ALT655104:ALT655113 AVP655104:AVP655113 BFL655104:BFL655113 BPH655104:BPH655113 BZD655104:BZD655113 CIZ655104:CIZ655113 CSV655104:CSV655113 DCR655104:DCR655113 DMN655104:DMN655113 DWJ655104:DWJ655113 EGF655104:EGF655113 EQB655104:EQB655113 EZX655104:EZX655113 FJT655104:FJT655113 FTP655104:FTP655113 GDL655104:GDL655113 GNH655104:GNH655113 GXD655104:GXD655113 HGZ655104:HGZ655113 HQV655104:HQV655113 IAR655104:IAR655113 IKN655104:IKN655113 IUJ655104:IUJ655113 JEF655104:JEF655113 JOB655104:JOB655113 JXX655104:JXX655113 KHT655104:KHT655113 KRP655104:KRP655113 LBL655104:LBL655113 LLH655104:LLH655113 LVD655104:LVD655113 MEZ655104:MEZ655113 MOV655104:MOV655113 MYR655104:MYR655113 NIN655104:NIN655113 NSJ655104:NSJ655113 OCF655104:OCF655113 OMB655104:OMB655113 OVX655104:OVX655113 PFT655104:PFT655113 PPP655104:PPP655113 PZL655104:PZL655113 QJH655104:QJH655113 QTD655104:QTD655113 RCZ655104:RCZ655113 RMV655104:RMV655113 RWR655104:RWR655113 SGN655104:SGN655113 SQJ655104:SQJ655113 TAF655104:TAF655113 TKB655104:TKB655113 TTX655104:TTX655113 UDT655104:UDT655113 UNP655104:UNP655113 UXL655104:UXL655113 VHH655104:VHH655113 VRD655104:VRD655113 WAZ655104:WAZ655113 WKV655104:WKV655113 WUR655104:WUR655113 A720640:A720649 IF720640:IF720649 SB720640:SB720649 ABX720640:ABX720649 ALT720640:ALT720649 AVP720640:AVP720649 BFL720640:BFL720649 BPH720640:BPH720649 BZD720640:BZD720649 CIZ720640:CIZ720649 CSV720640:CSV720649 DCR720640:DCR720649 DMN720640:DMN720649 DWJ720640:DWJ720649 EGF720640:EGF720649 EQB720640:EQB720649 EZX720640:EZX720649 FJT720640:FJT720649 FTP720640:FTP720649 GDL720640:GDL720649 GNH720640:GNH720649 GXD720640:GXD720649 HGZ720640:HGZ720649 HQV720640:HQV720649 IAR720640:IAR720649 IKN720640:IKN720649 IUJ720640:IUJ720649 JEF720640:JEF720649 JOB720640:JOB720649 JXX720640:JXX720649 KHT720640:KHT720649 KRP720640:KRP720649 LBL720640:LBL720649 LLH720640:LLH720649 LVD720640:LVD720649 MEZ720640:MEZ720649 MOV720640:MOV720649 MYR720640:MYR720649 NIN720640:NIN720649 NSJ720640:NSJ720649 OCF720640:OCF720649 OMB720640:OMB720649 OVX720640:OVX720649 PFT720640:PFT720649 PPP720640:PPP720649 PZL720640:PZL720649 QJH720640:QJH720649 QTD720640:QTD720649 RCZ720640:RCZ720649 RMV720640:RMV720649 RWR720640:RWR720649 SGN720640:SGN720649 SQJ720640:SQJ720649 TAF720640:TAF720649 TKB720640:TKB720649 TTX720640:TTX720649 UDT720640:UDT720649 UNP720640:UNP720649 UXL720640:UXL720649 VHH720640:VHH720649 VRD720640:VRD720649 WAZ720640:WAZ720649 WKV720640:WKV720649 WUR720640:WUR720649 A786176:A786185 IF786176:IF786185 SB786176:SB786185 ABX786176:ABX786185 ALT786176:ALT786185 AVP786176:AVP786185 BFL786176:BFL786185 BPH786176:BPH786185 BZD786176:BZD786185 CIZ786176:CIZ786185 CSV786176:CSV786185 DCR786176:DCR786185 DMN786176:DMN786185 DWJ786176:DWJ786185 EGF786176:EGF786185 EQB786176:EQB786185 EZX786176:EZX786185 FJT786176:FJT786185 FTP786176:FTP786185 GDL786176:GDL786185 GNH786176:GNH786185 GXD786176:GXD786185 HGZ786176:HGZ786185 HQV786176:HQV786185 IAR786176:IAR786185 IKN786176:IKN786185 IUJ786176:IUJ786185 JEF786176:JEF786185 JOB786176:JOB786185 JXX786176:JXX786185 KHT786176:KHT786185 KRP786176:KRP786185 LBL786176:LBL786185 LLH786176:LLH786185 LVD786176:LVD786185 MEZ786176:MEZ786185 MOV786176:MOV786185 MYR786176:MYR786185 NIN786176:NIN786185 NSJ786176:NSJ786185 OCF786176:OCF786185 OMB786176:OMB786185 OVX786176:OVX786185 PFT786176:PFT786185 PPP786176:PPP786185 PZL786176:PZL786185 QJH786176:QJH786185 QTD786176:QTD786185 RCZ786176:RCZ786185 RMV786176:RMV786185 RWR786176:RWR786185 SGN786176:SGN786185 SQJ786176:SQJ786185 TAF786176:TAF786185 TKB786176:TKB786185 TTX786176:TTX786185 UDT786176:UDT786185 UNP786176:UNP786185 UXL786176:UXL786185 VHH786176:VHH786185 VRD786176:VRD786185 WAZ786176:WAZ786185 WKV786176:WKV786185 WUR786176:WUR786185 A851712:A851721 IF851712:IF851721 SB851712:SB851721 ABX851712:ABX851721 ALT851712:ALT851721 AVP851712:AVP851721 BFL851712:BFL851721 BPH851712:BPH851721 BZD851712:BZD851721 CIZ851712:CIZ851721 CSV851712:CSV851721 DCR851712:DCR851721 DMN851712:DMN851721 DWJ851712:DWJ851721 EGF851712:EGF851721 EQB851712:EQB851721 EZX851712:EZX851721 FJT851712:FJT851721 FTP851712:FTP851721 GDL851712:GDL851721 GNH851712:GNH851721 GXD851712:GXD851721 HGZ851712:HGZ851721 HQV851712:HQV851721 IAR851712:IAR851721 IKN851712:IKN851721 IUJ851712:IUJ851721 JEF851712:JEF851721 JOB851712:JOB851721 JXX851712:JXX851721 KHT851712:KHT851721 KRP851712:KRP851721 LBL851712:LBL851721 LLH851712:LLH851721 LVD851712:LVD851721 MEZ851712:MEZ851721 MOV851712:MOV851721 MYR851712:MYR851721 NIN851712:NIN851721 NSJ851712:NSJ851721 OCF851712:OCF851721 OMB851712:OMB851721 OVX851712:OVX851721 PFT851712:PFT851721 PPP851712:PPP851721 PZL851712:PZL851721 QJH851712:QJH851721 QTD851712:QTD851721 RCZ851712:RCZ851721 RMV851712:RMV851721 RWR851712:RWR851721 SGN851712:SGN851721 SQJ851712:SQJ851721 TAF851712:TAF851721 TKB851712:TKB851721 TTX851712:TTX851721 UDT851712:UDT851721 UNP851712:UNP851721 UXL851712:UXL851721 VHH851712:VHH851721 VRD851712:VRD851721 WAZ851712:WAZ851721 WKV851712:WKV851721 WUR851712:WUR851721 A917248:A917257 IF917248:IF917257 SB917248:SB917257 ABX917248:ABX917257 ALT917248:ALT917257 AVP917248:AVP917257 BFL917248:BFL917257 BPH917248:BPH917257 BZD917248:BZD917257 CIZ917248:CIZ917257 CSV917248:CSV917257 DCR917248:DCR917257 DMN917248:DMN917257 DWJ917248:DWJ917257 EGF917248:EGF917257 EQB917248:EQB917257 EZX917248:EZX917257 FJT917248:FJT917257 FTP917248:FTP917257 GDL917248:GDL917257 GNH917248:GNH917257 GXD917248:GXD917257 HGZ917248:HGZ917257 HQV917248:HQV917257 IAR917248:IAR917257 IKN917248:IKN917257 IUJ917248:IUJ917257 JEF917248:JEF917257 JOB917248:JOB917257 JXX917248:JXX917257 KHT917248:KHT917257 KRP917248:KRP917257 LBL917248:LBL917257 LLH917248:LLH917257 LVD917248:LVD917257 MEZ917248:MEZ917257 MOV917248:MOV917257 MYR917248:MYR917257 NIN917248:NIN917257 NSJ917248:NSJ917257 OCF917248:OCF917257 OMB917248:OMB917257 OVX917248:OVX917257 PFT917248:PFT917257 PPP917248:PPP917257 PZL917248:PZL917257 QJH917248:QJH917257 QTD917248:QTD917257 RCZ917248:RCZ917257 RMV917248:RMV917257 RWR917248:RWR917257 SGN917248:SGN917257 SQJ917248:SQJ917257 TAF917248:TAF917257 TKB917248:TKB917257 TTX917248:TTX917257 UDT917248:UDT917257 UNP917248:UNP917257 UXL917248:UXL917257 VHH917248:VHH917257 VRD917248:VRD917257 WAZ917248:WAZ917257 WKV917248:WKV917257 WUR917248:WUR917257 A982784:A982793 IF982784:IF982793 SB982784:SB982793 ABX982784:ABX982793 ALT982784:ALT982793 AVP982784:AVP982793 BFL982784:BFL982793 BPH982784:BPH982793 BZD982784:BZD982793 CIZ982784:CIZ982793 CSV982784:CSV982793 DCR982784:DCR982793 DMN982784:DMN982793 DWJ982784:DWJ982793 EGF982784:EGF982793 EQB982784:EQB982793 EZX982784:EZX982793 FJT982784:FJT982793 FTP982784:FTP982793 GDL982784:GDL982793 GNH982784:GNH982793 GXD982784:GXD982793 HGZ982784:HGZ982793 HQV982784:HQV982793 IAR982784:IAR982793 IKN982784:IKN982793 IUJ982784:IUJ982793 JEF982784:JEF982793 JOB982784:JOB982793 JXX982784:JXX982793 KHT982784:KHT982793 KRP982784:KRP982793 LBL982784:LBL982793 LLH982784:LLH982793 LVD982784:LVD982793 MEZ982784:MEZ982793 MOV982784:MOV982793 MYR982784:MYR982793 NIN982784:NIN982793 NSJ982784:NSJ982793 OCF982784:OCF982793 OMB982784:OMB982793 OVX982784:OVX982793 PFT982784:PFT982793 PPP982784:PPP982793 PZL982784:PZL982793 QJH982784:QJH982793 QTD982784:QTD982793 RCZ982784:RCZ982793 RMV982784:RMV982793 RWR982784:RWR982793 SGN982784:SGN982793 SQJ982784:SQJ982793 TAF982784:TAF982793 TKB982784:TKB982793 TTX982784:TTX982793 UDT982784:UDT982793 UNP982784:UNP982793 UXL982784:UXL982793 VHH982784:VHH982793 VRD982784:VRD982793 WAZ982784:WAZ982793 WKV982784:WKV982793 WUR982784:WUR982793" xr:uid="{DB6E4693-2BE8-463F-98DE-2D1301C6BB11}">
      <formula1>PersonalTecnico</formula1>
    </dataValidation>
    <dataValidation type="list" allowBlank="1" showInputMessage="1" showErrorMessage="1" sqref="IH65541:IM65548 SD65541:SI65548 ABZ65541:ACE65548 ALV65541:AMA65548 AVR65541:AVW65548 BFN65541:BFS65548 BPJ65541:BPO65548 BZF65541:BZK65548 CJB65541:CJG65548 CSX65541:CTC65548 DCT65541:DCY65548 DMP65541:DMU65548 DWL65541:DWQ65548 EGH65541:EGM65548 EQD65541:EQI65548 EZZ65541:FAE65548 FJV65541:FKA65548 FTR65541:FTW65548 GDN65541:GDS65548 GNJ65541:GNO65548 GXF65541:GXK65548 HHB65541:HHG65548 HQX65541:HRC65548 IAT65541:IAY65548 IKP65541:IKU65548 IUL65541:IUQ65548 JEH65541:JEM65548 JOD65541:JOI65548 JXZ65541:JYE65548 KHV65541:KIA65548 KRR65541:KRW65548 LBN65541:LBS65548 LLJ65541:LLO65548 LVF65541:LVK65548 MFB65541:MFG65548 MOX65541:MPC65548 MYT65541:MYY65548 NIP65541:NIU65548 NSL65541:NSQ65548 OCH65541:OCM65548 OMD65541:OMI65548 OVZ65541:OWE65548 PFV65541:PGA65548 PPR65541:PPW65548 PZN65541:PZS65548 QJJ65541:QJO65548 QTF65541:QTK65548 RDB65541:RDG65548 RMX65541:RNC65548 RWT65541:RWY65548 SGP65541:SGU65548 SQL65541:SQQ65548 TAH65541:TAM65548 TKD65541:TKI65548 TTZ65541:TUE65548 UDV65541:UEA65548 UNR65541:UNW65548 UXN65541:UXS65548 VHJ65541:VHO65548 VRF65541:VRK65548 WBB65541:WBG65548 WKX65541:WLC65548 WUT65541:WUY65548 IH131077:IM131084 SD131077:SI131084 ABZ131077:ACE131084 ALV131077:AMA131084 AVR131077:AVW131084 BFN131077:BFS131084 BPJ131077:BPO131084 BZF131077:BZK131084 CJB131077:CJG131084 CSX131077:CTC131084 DCT131077:DCY131084 DMP131077:DMU131084 DWL131077:DWQ131084 EGH131077:EGM131084 EQD131077:EQI131084 EZZ131077:FAE131084 FJV131077:FKA131084 FTR131077:FTW131084 GDN131077:GDS131084 GNJ131077:GNO131084 GXF131077:GXK131084 HHB131077:HHG131084 HQX131077:HRC131084 IAT131077:IAY131084 IKP131077:IKU131084 IUL131077:IUQ131084 JEH131077:JEM131084 JOD131077:JOI131084 JXZ131077:JYE131084 KHV131077:KIA131084 KRR131077:KRW131084 LBN131077:LBS131084 LLJ131077:LLO131084 LVF131077:LVK131084 MFB131077:MFG131084 MOX131077:MPC131084 MYT131077:MYY131084 NIP131077:NIU131084 NSL131077:NSQ131084 OCH131077:OCM131084 OMD131077:OMI131084 OVZ131077:OWE131084 PFV131077:PGA131084 PPR131077:PPW131084 PZN131077:PZS131084 QJJ131077:QJO131084 QTF131077:QTK131084 RDB131077:RDG131084 RMX131077:RNC131084 RWT131077:RWY131084 SGP131077:SGU131084 SQL131077:SQQ131084 TAH131077:TAM131084 TKD131077:TKI131084 TTZ131077:TUE131084 UDV131077:UEA131084 UNR131077:UNW131084 UXN131077:UXS131084 VHJ131077:VHO131084 VRF131077:VRK131084 WBB131077:WBG131084 WKX131077:WLC131084 WUT131077:WUY131084 IH196613:IM196620 SD196613:SI196620 ABZ196613:ACE196620 ALV196613:AMA196620 AVR196613:AVW196620 BFN196613:BFS196620 BPJ196613:BPO196620 BZF196613:BZK196620 CJB196613:CJG196620 CSX196613:CTC196620 DCT196613:DCY196620 DMP196613:DMU196620 DWL196613:DWQ196620 EGH196613:EGM196620 EQD196613:EQI196620 EZZ196613:FAE196620 FJV196613:FKA196620 FTR196613:FTW196620 GDN196613:GDS196620 GNJ196613:GNO196620 GXF196613:GXK196620 HHB196613:HHG196620 HQX196613:HRC196620 IAT196613:IAY196620 IKP196613:IKU196620 IUL196613:IUQ196620 JEH196613:JEM196620 JOD196613:JOI196620 JXZ196613:JYE196620 KHV196613:KIA196620 KRR196613:KRW196620 LBN196613:LBS196620 LLJ196613:LLO196620 LVF196613:LVK196620 MFB196613:MFG196620 MOX196613:MPC196620 MYT196613:MYY196620 NIP196613:NIU196620 NSL196613:NSQ196620 OCH196613:OCM196620 OMD196613:OMI196620 OVZ196613:OWE196620 PFV196613:PGA196620 PPR196613:PPW196620 PZN196613:PZS196620 QJJ196613:QJO196620 QTF196613:QTK196620 RDB196613:RDG196620 RMX196613:RNC196620 RWT196613:RWY196620 SGP196613:SGU196620 SQL196613:SQQ196620 TAH196613:TAM196620 TKD196613:TKI196620 TTZ196613:TUE196620 UDV196613:UEA196620 UNR196613:UNW196620 UXN196613:UXS196620 VHJ196613:VHO196620 VRF196613:VRK196620 WBB196613:WBG196620 WKX196613:WLC196620 WUT196613:WUY196620 IH262149:IM262156 SD262149:SI262156 ABZ262149:ACE262156 ALV262149:AMA262156 AVR262149:AVW262156 BFN262149:BFS262156 BPJ262149:BPO262156 BZF262149:BZK262156 CJB262149:CJG262156 CSX262149:CTC262156 DCT262149:DCY262156 DMP262149:DMU262156 DWL262149:DWQ262156 EGH262149:EGM262156 EQD262149:EQI262156 EZZ262149:FAE262156 FJV262149:FKA262156 FTR262149:FTW262156 GDN262149:GDS262156 GNJ262149:GNO262156 GXF262149:GXK262156 HHB262149:HHG262156 HQX262149:HRC262156 IAT262149:IAY262156 IKP262149:IKU262156 IUL262149:IUQ262156 JEH262149:JEM262156 JOD262149:JOI262156 JXZ262149:JYE262156 KHV262149:KIA262156 KRR262149:KRW262156 LBN262149:LBS262156 LLJ262149:LLO262156 LVF262149:LVK262156 MFB262149:MFG262156 MOX262149:MPC262156 MYT262149:MYY262156 NIP262149:NIU262156 NSL262149:NSQ262156 OCH262149:OCM262156 OMD262149:OMI262156 OVZ262149:OWE262156 PFV262149:PGA262156 PPR262149:PPW262156 PZN262149:PZS262156 QJJ262149:QJO262156 QTF262149:QTK262156 RDB262149:RDG262156 RMX262149:RNC262156 RWT262149:RWY262156 SGP262149:SGU262156 SQL262149:SQQ262156 TAH262149:TAM262156 TKD262149:TKI262156 TTZ262149:TUE262156 UDV262149:UEA262156 UNR262149:UNW262156 UXN262149:UXS262156 VHJ262149:VHO262156 VRF262149:VRK262156 WBB262149:WBG262156 WKX262149:WLC262156 WUT262149:WUY262156 IH327685:IM327692 SD327685:SI327692 ABZ327685:ACE327692 ALV327685:AMA327692 AVR327685:AVW327692 BFN327685:BFS327692 BPJ327685:BPO327692 BZF327685:BZK327692 CJB327685:CJG327692 CSX327685:CTC327692 DCT327685:DCY327692 DMP327685:DMU327692 DWL327685:DWQ327692 EGH327685:EGM327692 EQD327685:EQI327692 EZZ327685:FAE327692 FJV327685:FKA327692 FTR327685:FTW327692 GDN327685:GDS327692 GNJ327685:GNO327692 GXF327685:GXK327692 HHB327685:HHG327692 HQX327685:HRC327692 IAT327685:IAY327692 IKP327685:IKU327692 IUL327685:IUQ327692 JEH327685:JEM327692 JOD327685:JOI327692 JXZ327685:JYE327692 KHV327685:KIA327692 KRR327685:KRW327692 LBN327685:LBS327692 LLJ327685:LLO327692 LVF327685:LVK327692 MFB327685:MFG327692 MOX327685:MPC327692 MYT327685:MYY327692 NIP327685:NIU327692 NSL327685:NSQ327692 OCH327685:OCM327692 OMD327685:OMI327692 OVZ327685:OWE327692 PFV327685:PGA327692 PPR327685:PPW327692 PZN327685:PZS327692 QJJ327685:QJO327692 QTF327685:QTK327692 RDB327685:RDG327692 RMX327685:RNC327692 RWT327685:RWY327692 SGP327685:SGU327692 SQL327685:SQQ327692 TAH327685:TAM327692 TKD327685:TKI327692 TTZ327685:TUE327692 UDV327685:UEA327692 UNR327685:UNW327692 UXN327685:UXS327692 VHJ327685:VHO327692 VRF327685:VRK327692 WBB327685:WBG327692 WKX327685:WLC327692 WUT327685:WUY327692 IH393221:IM393228 SD393221:SI393228 ABZ393221:ACE393228 ALV393221:AMA393228 AVR393221:AVW393228 BFN393221:BFS393228 BPJ393221:BPO393228 BZF393221:BZK393228 CJB393221:CJG393228 CSX393221:CTC393228 DCT393221:DCY393228 DMP393221:DMU393228 DWL393221:DWQ393228 EGH393221:EGM393228 EQD393221:EQI393228 EZZ393221:FAE393228 FJV393221:FKA393228 FTR393221:FTW393228 GDN393221:GDS393228 GNJ393221:GNO393228 GXF393221:GXK393228 HHB393221:HHG393228 HQX393221:HRC393228 IAT393221:IAY393228 IKP393221:IKU393228 IUL393221:IUQ393228 JEH393221:JEM393228 JOD393221:JOI393228 JXZ393221:JYE393228 KHV393221:KIA393228 KRR393221:KRW393228 LBN393221:LBS393228 LLJ393221:LLO393228 LVF393221:LVK393228 MFB393221:MFG393228 MOX393221:MPC393228 MYT393221:MYY393228 NIP393221:NIU393228 NSL393221:NSQ393228 OCH393221:OCM393228 OMD393221:OMI393228 OVZ393221:OWE393228 PFV393221:PGA393228 PPR393221:PPW393228 PZN393221:PZS393228 QJJ393221:QJO393228 QTF393221:QTK393228 RDB393221:RDG393228 RMX393221:RNC393228 RWT393221:RWY393228 SGP393221:SGU393228 SQL393221:SQQ393228 TAH393221:TAM393228 TKD393221:TKI393228 TTZ393221:TUE393228 UDV393221:UEA393228 UNR393221:UNW393228 UXN393221:UXS393228 VHJ393221:VHO393228 VRF393221:VRK393228 WBB393221:WBG393228 WKX393221:WLC393228 WUT393221:WUY393228 IH458757:IM458764 SD458757:SI458764 ABZ458757:ACE458764 ALV458757:AMA458764 AVR458757:AVW458764 BFN458757:BFS458764 BPJ458757:BPO458764 BZF458757:BZK458764 CJB458757:CJG458764 CSX458757:CTC458764 DCT458757:DCY458764 DMP458757:DMU458764 DWL458757:DWQ458764 EGH458757:EGM458764 EQD458757:EQI458764 EZZ458757:FAE458764 FJV458757:FKA458764 FTR458757:FTW458764 GDN458757:GDS458764 GNJ458757:GNO458764 GXF458757:GXK458764 HHB458757:HHG458764 HQX458757:HRC458764 IAT458757:IAY458764 IKP458757:IKU458764 IUL458757:IUQ458764 JEH458757:JEM458764 JOD458757:JOI458764 JXZ458757:JYE458764 KHV458757:KIA458764 KRR458757:KRW458764 LBN458757:LBS458764 LLJ458757:LLO458764 LVF458757:LVK458764 MFB458757:MFG458764 MOX458757:MPC458764 MYT458757:MYY458764 NIP458757:NIU458764 NSL458757:NSQ458764 OCH458757:OCM458764 OMD458757:OMI458764 OVZ458757:OWE458764 PFV458757:PGA458764 PPR458757:PPW458764 PZN458757:PZS458764 QJJ458757:QJO458764 QTF458757:QTK458764 RDB458757:RDG458764 RMX458757:RNC458764 RWT458757:RWY458764 SGP458757:SGU458764 SQL458757:SQQ458764 TAH458757:TAM458764 TKD458757:TKI458764 TTZ458757:TUE458764 UDV458757:UEA458764 UNR458757:UNW458764 UXN458757:UXS458764 VHJ458757:VHO458764 VRF458757:VRK458764 WBB458757:WBG458764 WKX458757:WLC458764 WUT458757:WUY458764 IH524293:IM524300 SD524293:SI524300 ABZ524293:ACE524300 ALV524293:AMA524300 AVR524293:AVW524300 BFN524293:BFS524300 BPJ524293:BPO524300 BZF524293:BZK524300 CJB524293:CJG524300 CSX524293:CTC524300 DCT524293:DCY524300 DMP524293:DMU524300 DWL524293:DWQ524300 EGH524293:EGM524300 EQD524293:EQI524300 EZZ524293:FAE524300 FJV524293:FKA524300 FTR524293:FTW524300 GDN524293:GDS524300 GNJ524293:GNO524300 GXF524293:GXK524300 HHB524293:HHG524300 HQX524293:HRC524300 IAT524293:IAY524300 IKP524293:IKU524300 IUL524293:IUQ524300 JEH524293:JEM524300 JOD524293:JOI524300 JXZ524293:JYE524300 KHV524293:KIA524300 KRR524293:KRW524300 LBN524293:LBS524300 LLJ524293:LLO524300 LVF524293:LVK524300 MFB524293:MFG524300 MOX524293:MPC524300 MYT524293:MYY524300 NIP524293:NIU524300 NSL524293:NSQ524300 OCH524293:OCM524300 OMD524293:OMI524300 OVZ524293:OWE524300 PFV524293:PGA524300 PPR524293:PPW524300 PZN524293:PZS524300 QJJ524293:QJO524300 QTF524293:QTK524300 RDB524293:RDG524300 RMX524293:RNC524300 RWT524293:RWY524300 SGP524293:SGU524300 SQL524293:SQQ524300 TAH524293:TAM524300 TKD524293:TKI524300 TTZ524293:TUE524300 UDV524293:UEA524300 UNR524293:UNW524300 UXN524293:UXS524300 VHJ524293:VHO524300 VRF524293:VRK524300 WBB524293:WBG524300 WKX524293:WLC524300 WUT524293:WUY524300 IH589829:IM589836 SD589829:SI589836 ABZ589829:ACE589836 ALV589829:AMA589836 AVR589829:AVW589836 BFN589829:BFS589836 BPJ589829:BPO589836 BZF589829:BZK589836 CJB589829:CJG589836 CSX589829:CTC589836 DCT589829:DCY589836 DMP589829:DMU589836 DWL589829:DWQ589836 EGH589829:EGM589836 EQD589829:EQI589836 EZZ589829:FAE589836 FJV589829:FKA589836 FTR589829:FTW589836 GDN589829:GDS589836 GNJ589829:GNO589836 GXF589829:GXK589836 HHB589829:HHG589836 HQX589829:HRC589836 IAT589829:IAY589836 IKP589829:IKU589836 IUL589829:IUQ589836 JEH589829:JEM589836 JOD589829:JOI589836 JXZ589829:JYE589836 KHV589829:KIA589836 KRR589829:KRW589836 LBN589829:LBS589836 LLJ589829:LLO589836 LVF589829:LVK589836 MFB589829:MFG589836 MOX589829:MPC589836 MYT589829:MYY589836 NIP589829:NIU589836 NSL589829:NSQ589836 OCH589829:OCM589836 OMD589829:OMI589836 OVZ589829:OWE589836 PFV589829:PGA589836 PPR589829:PPW589836 PZN589829:PZS589836 QJJ589829:QJO589836 QTF589829:QTK589836 RDB589829:RDG589836 RMX589829:RNC589836 RWT589829:RWY589836 SGP589829:SGU589836 SQL589829:SQQ589836 TAH589829:TAM589836 TKD589829:TKI589836 TTZ589829:TUE589836 UDV589829:UEA589836 UNR589829:UNW589836 UXN589829:UXS589836 VHJ589829:VHO589836 VRF589829:VRK589836 WBB589829:WBG589836 WKX589829:WLC589836 WUT589829:WUY589836 IH655365:IM655372 SD655365:SI655372 ABZ655365:ACE655372 ALV655365:AMA655372 AVR655365:AVW655372 BFN655365:BFS655372 BPJ655365:BPO655372 BZF655365:BZK655372 CJB655365:CJG655372 CSX655365:CTC655372 DCT655365:DCY655372 DMP655365:DMU655372 DWL655365:DWQ655372 EGH655365:EGM655372 EQD655365:EQI655372 EZZ655365:FAE655372 FJV655365:FKA655372 FTR655365:FTW655372 GDN655365:GDS655372 GNJ655365:GNO655372 GXF655365:GXK655372 HHB655365:HHG655372 HQX655365:HRC655372 IAT655365:IAY655372 IKP655365:IKU655372 IUL655365:IUQ655372 JEH655365:JEM655372 JOD655365:JOI655372 JXZ655365:JYE655372 KHV655365:KIA655372 KRR655365:KRW655372 LBN655365:LBS655372 LLJ655365:LLO655372 LVF655365:LVK655372 MFB655365:MFG655372 MOX655365:MPC655372 MYT655365:MYY655372 NIP655365:NIU655372 NSL655365:NSQ655372 OCH655365:OCM655372 OMD655365:OMI655372 OVZ655365:OWE655372 PFV655365:PGA655372 PPR655365:PPW655372 PZN655365:PZS655372 QJJ655365:QJO655372 QTF655365:QTK655372 RDB655365:RDG655372 RMX655365:RNC655372 RWT655365:RWY655372 SGP655365:SGU655372 SQL655365:SQQ655372 TAH655365:TAM655372 TKD655365:TKI655372 TTZ655365:TUE655372 UDV655365:UEA655372 UNR655365:UNW655372 UXN655365:UXS655372 VHJ655365:VHO655372 VRF655365:VRK655372 WBB655365:WBG655372 WKX655365:WLC655372 WUT655365:WUY655372 IH720901:IM720908 SD720901:SI720908 ABZ720901:ACE720908 ALV720901:AMA720908 AVR720901:AVW720908 BFN720901:BFS720908 BPJ720901:BPO720908 BZF720901:BZK720908 CJB720901:CJG720908 CSX720901:CTC720908 DCT720901:DCY720908 DMP720901:DMU720908 DWL720901:DWQ720908 EGH720901:EGM720908 EQD720901:EQI720908 EZZ720901:FAE720908 FJV720901:FKA720908 FTR720901:FTW720908 GDN720901:GDS720908 GNJ720901:GNO720908 GXF720901:GXK720908 HHB720901:HHG720908 HQX720901:HRC720908 IAT720901:IAY720908 IKP720901:IKU720908 IUL720901:IUQ720908 JEH720901:JEM720908 JOD720901:JOI720908 JXZ720901:JYE720908 KHV720901:KIA720908 KRR720901:KRW720908 LBN720901:LBS720908 LLJ720901:LLO720908 LVF720901:LVK720908 MFB720901:MFG720908 MOX720901:MPC720908 MYT720901:MYY720908 NIP720901:NIU720908 NSL720901:NSQ720908 OCH720901:OCM720908 OMD720901:OMI720908 OVZ720901:OWE720908 PFV720901:PGA720908 PPR720901:PPW720908 PZN720901:PZS720908 QJJ720901:QJO720908 QTF720901:QTK720908 RDB720901:RDG720908 RMX720901:RNC720908 RWT720901:RWY720908 SGP720901:SGU720908 SQL720901:SQQ720908 TAH720901:TAM720908 TKD720901:TKI720908 TTZ720901:TUE720908 UDV720901:UEA720908 UNR720901:UNW720908 UXN720901:UXS720908 VHJ720901:VHO720908 VRF720901:VRK720908 WBB720901:WBG720908 WKX720901:WLC720908 WUT720901:WUY720908 IH786437:IM786444 SD786437:SI786444 ABZ786437:ACE786444 ALV786437:AMA786444 AVR786437:AVW786444 BFN786437:BFS786444 BPJ786437:BPO786444 BZF786437:BZK786444 CJB786437:CJG786444 CSX786437:CTC786444 DCT786437:DCY786444 DMP786437:DMU786444 DWL786437:DWQ786444 EGH786437:EGM786444 EQD786437:EQI786444 EZZ786437:FAE786444 FJV786437:FKA786444 FTR786437:FTW786444 GDN786437:GDS786444 GNJ786437:GNO786444 GXF786437:GXK786444 HHB786437:HHG786444 HQX786437:HRC786444 IAT786437:IAY786444 IKP786437:IKU786444 IUL786437:IUQ786444 JEH786437:JEM786444 JOD786437:JOI786444 JXZ786437:JYE786444 KHV786437:KIA786444 KRR786437:KRW786444 LBN786437:LBS786444 LLJ786437:LLO786444 LVF786437:LVK786444 MFB786437:MFG786444 MOX786437:MPC786444 MYT786437:MYY786444 NIP786437:NIU786444 NSL786437:NSQ786444 OCH786437:OCM786444 OMD786437:OMI786444 OVZ786437:OWE786444 PFV786437:PGA786444 PPR786437:PPW786444 PZN786437:PZS786444 QJJ786437:QJO786444 QTF786437:QTK786444 RDB786437:RDG786444 RMX786437:RNC786444 RWT786437:RWY786444 SGP786437:SGU786444 SQL786437:SQQ786444 TAH786437:TAM786444 TKD786437:TKI786444 TTZ786437:TUE786444 UDV786437:UEA786444 UNR786437:UNW786444 UXN786437:UXS786444 VHJ786437:VHO786444 VRF786437:VRK786444 WBB786437:WBG786444 WKX786437:WLC786444 WUT786437:WUY786444 IH851973:IM851980 SD851973:SI851980 ABZ851973:ACE851980 ALV851973:AMA851980 AVR851973:AVW851980 BFN851973:BFS851980 BPJ851973:BPO851980 BZF851973:BZK851980 CJB851973:CJG851980 CSX851973:CTC851980 DCT851973:DCY851980 DMP851973:DMU851980 DWL851973:DWQ851980 EGH851973:EGM851980 EQD851973:EQI851980 EZZ851973:FAE851980 FJV851973:FKA851980 FTR851973:FTW851980 GDN851973:GDS851980 GNJ851973:GNO851980 GXF851973:GXK851980 HHB851973:HHG851980 HQX851973:HRC851980 IAT851973:IAY851980 IKP851973:IKU851980 IUL851973:IUQ851980 JEH851973:JEM851980 JOD851973:JOI851980 JXZ851973:JYE851980 KHV851973:KIA851980 KRR851973:KRW851980 LBN851973:LBS851980 LLJ851973:LLO851980 LVF851973:LVK851980 MFB851973:MFG851980 MOX851973:MPC851980 MYT851973:MYY851980 NIP851973:NIU851980 NSL851973:NSQ851980 OCH851973:OCM851980 OMD851973:OMI851980 OVZ851973:OWE851980 PFV851973:PGA851980 PPR851973:PPW851980 PZN851973:PZS851980 QJJ851973:QJO851980 QTF851973:QTK851980 RDB851973:RDG851980 RMX851973:RNC851980 RWT851973:RWY851980 SGP851973:SGU851980 SQL851973:SQQ851980 TAH851973:TAM851980 TKD851973:TKI851980 TTZ851973:TUE851980 UDV851973:UEA851980 UNR851973:UNW851980 UXN851973:UXS851980 VHJ851973:VHO851980 VRF851973:VRK851980 WBB851973:WBG851980 WKX851973:WLC851980 WUT851973:WUY851980 IH917509:IM917516 SD917509:SI917516 ABZ917509:ACE917516 ALV917509:AMA917516 AVR917509:AVW917516 BFN917509:BFS917516 BPJ917509:BPO917516 BZF917509:BZK917516 CJB917509:CJG917516 CSX917509:CTC917516 DCT917509:DCY917516 DMP917509:DMU917516 DWL917509:DWQ917516 EGH917509:EGM917516 EQD917509:EQI917516 EZZ917509:FAE917516 FJV917509:FKA917516 FTR917509:FTW917516 GDN917509:GDS917516 GNJ917509:GNO917516 GXF917509:GXK917516 HHB917509:HHG917516 HQX917509:HRC917516 IAT917509:IAY917516 IKP917509:IKU917516 IUL917509:IUQ917516 JEH917509:JEM917516 JOD917509:JOI917516 JXZ917509:JYE917516 KHV917509:KIA917516 KRR917509:KRW917516 LBN917509:LBS917516 LLJ917509:LLO917516 LVF917509:LVK917516 MFB917509:MFG917516 MOX917509:MPC917516 MYT917509:MYY917516 NIP917509:NIU917516 NSL917509:NSQ917516 OCH917509:OCM917516 OMD917509:OMI917516 OVZ917509:OWE917516 PFV917509:PGA917516 PPR917509:PPW917516 PZN917509:PZS917516 QJJ917509:QJO917516 QTF917509:QTK917516 RDB917509:RDG917516 RMX917509:RNC917516 RWT917509:RWY917516 SGP917509:SGU917516 SQL917509:SQQ917516 TAH917509:TAM917516 TKD917509:TKI917516 TTZ917509:TUE917516 UDV917509:UEA917516 UNR917509:UNW917516 UXN917509:UXS917516 VHJ917509:VHO917516 VRF917509:VRK917516 WBB917509:WBG917516 WKX917509:WLC917516 WUT917509:WUY917516 IH983045:IM983052 SD983045:SI983052 ABZ983045:ACE983052 ALV983045:AMA983052 AVR983045:AVW983052 BFN983045:BFS983052 BPJ983045:BPO983052 BZF983045:BZK983052 CJB983045:CJG983052 CSX983045:CTC983052 DCT983045:DCY983052 DMP983045:DMU983052 DWL983045:DWQ983052 EGH983045:EGM983052 EQD983045:EQI983052 EZZ983045:FAE983052 FJV983045:FKA983052 FTR983045:FTW983052 GDN983045:GDS983052 GNJ983045:GNO983052 GXF983045:GXK983052 HHB983045:HHG983052 HQX983045:HRC983052 IAT983045:IAY983052 IKP983045:IKU983052 IUL983045:IUQ983052 JEH983045:JEM983052 JOD983045:JOI983052 JXZ983045:JYE983052 KHV983045:KIA983052 KRR983045:KRW983052 LBN983045:LBS983052 LLJ983045:LLO983052 LVF983045:LVK983052 MFB983045:MFG983052 MOX983045:MPC983052 MYT983045:MYY983052 NIP983045:NIU983052 NSL983045:NSQ983052 OCH983045:OCM983052 OMD983045:OMI983052 OVZ983045:OWE983052 PFV983045:PGA983052 PPR983045:PPW983052 PZN983045:PZS983052 QJJ983045:QJO983052 QTF983045:QTK983052 RDB983045:RDG983052 RMX983045:RNC983052 RWT983045:RWY983052 SGP983045:SGU983052 SQL983045:SQQ983052 TAH983045:TAM983052 TKD983045:TKI983052 TTZ983045:TUE983052 UDV983045:UEA983052 UNR983045:UNW983052 UXN983045:UXS983052 VHJ983045:VHO983052 VRF983045:VRK983052 WBB983045:WBG983052 WKX983045:WLC983052 WUT983045:WUY983052 C983045:D983052 C917509:D917516 C851973:D851980 C786437:D786444 C720901:D720908 C655365:D655372 C589829:D589836 C524293:D524300 C458757:D458764 C393221:D393228 C327685:D327692 C262149:D262156 C196613:D196620 C131077:D131084 C65541:D65548" xr:uid="{048E0E01-9F2A-4FAD-906D-181B05AAF14F}">
      <formula1>TiposEnsayosJ1</formula1>
    </dataValidation>
    <dataValidation type="list" allowBlank="1" showInputMessage="1" showErrorMessage="1" sqref="IH65533:IM65539 SD65533:SI65539 ABZ65533:ACE65539 ALV65533:AMA65539 AVR65533:AVW65539 BFN65533:BFS65539 BPJ65533:BPO65539 BZF65533:BZK65539 CJB65533:CJG65539 CSX65533:CTC65539 DCT65533:DCY65539 DMP65533:DMU65539 DWL65533:DWQ65539 EGH65533:EGM65539 EQD65533:EQI65539 EZZ65533:FAE65539 FJV65533:FKA65539 FTR65533:FTW65539 GDN65533:GDS65539 GNJ65533:GNO65539 GXF65533:GXK65539 HHB65533:HHG65539 HQX65533:HRC65539 IAT65533:IAY65539 IKP65533:IKU65539 IUL65533:IUQ65539 JEH65533:JEM65539 JOD65533:JOI65539 JXZ65533:JYE65539 KHV65533:KIA65539 KRR65533:KRW65539 LBN65533:LBS65539 LLJ65533:LLO65539 LVF65533:LVK65539 MFB65533:MFG65539 MOX65533:MPC65539 MYT65533:MYY65539 NIP65533:NIU65539 NSL65533:NSQ65539 OCH65533:OCM65539 OMD65533:OMI65539 OVZ65533:OWE65539 PFV65533:PGA65539 PPR65533:PPW65539 PZN65533:PZS65539 QJJ65533:QJO65539 QTF65533:QTK65539 RDB65533:RDG65539 RMX65533:RNC65539 RWT65533:RWY65539 SGP65533:SGU65539 SQL65533:SQQ65539 TAH65533:TAM65539 TKD65533:TKI65539 TTZ65533:TUE65539 UDV65533:UEA65539 UNR65533:UNW65539 UXN65533:UXS65539 VHJ65533:VHO65539 VRF65533:VRK65539 WBB65533:WBG65539 WKX65533:WLC65539 WUT65533:WUY65539 IH131069:IM131075 SD131069:SI131075 ABZ131069:ACE131075 ALV131069:AMA131075 AVR131069:AVW131075 BFN131069:BFS131075 BPJ131069:BPO131075 BZF131069:BZK131075 CJB131069:CJG131075 CSX131069:CTC131075 DCT131069:DCY131075 DMP131069:DMU131075 DWL131069:DWQ131075 EGH131069:EGM131075 EQD131069:EQI131075 EZZ131069:FAE131075 FJV131069:FKA131075 FTR131069:FTW131075 GDN131069:GDS131075 GNJ131069:GNO131075 GXF131069:GXK131075 HHB131069:HHG131075 HQX131069:HRC131075 IAT131069:IAY131075 IKP131069:IKU131075 IUL131069:IUQ131075 JEH131069:JEM131075 JOD131069:JOI131075 JXZ131069:JYE131075 KHV131069:KIA131075 KRR131069:KRW131075 LBN131069:LBS131075 LLJ131069:LLO131075 LVF131069:LVK131075 MFB131069:MFG131075 MOX131069:MPC131075 MYT131069:MYY131075 NIP131069:NIU131075 NSL131069:NSQ131075 OCH131069:OCM131075 OMD131069:OMI131075 OVZ131069:OWE131075 PFV131069:PGA131075 PPR131069:PPW131075 PZN131069:PZS131075 QJJ131069:QJO131075 QTF131069:QTK131075 RDB131069:RDG131075 RMX131069:RNC131075 RWT131069:RWY131075 SGP131069:SGU131075 SQL131069:SQQ131075 TAH131069:TAM131075 TKD131069:TKI131075 TTZ131069:TUE131075 UDV131069:UEA131075 UNR131069:UNW131075 UXN131069:UXS131075 VHJ131069:VHO131075 VRF131069:VRK131075 WBB131069:WBG131075 WKX131069:WLC131075 WUT131069:WUY131075 IH196605:IM196611 SD196605:SI196611 ABZ196605:ACE196611 ALV196605:AMA196611 AVR196605:AVW196611 BFN196605:BFS196611 BPJ196605:BPO196611 BZF196605:BZK196611 CJB196605:CJG196611 CSX196605:CTC196611 DCT196605:DCY196611 DMP196605:DMU196611 DWL196605:DWQ196611 EGH196605:EGM196611 EQD196605:EQI196611 EZZ196605:FAE196611 FJV196605:FKA196611 FTR196605:FTW196611 GDN196605:GDS196611 GNJ196605:GNO196611 GXF196605:GXK196611 HHB196605:HHG196611 HQX196605:HRC196611 IAT196605:IAY196611 IKP196605:IKU196611 IUL196605:IUQ196611 JEH196605:JEM196611 JOD196605:JOI196611 JXZ196605:JYE196611 KHV196605:KIA196611 KRR196605:KRW196611 LBN196605:LBS196611 LLJ196605:LLO196611 LVF196605:LVK196611 MFB196605:MFG196611 MOX196605:MPC196611 MYT196605:MYY196611 NIP196605:NIU196611 NSL196605:NSQ196611 OCH196605:OCM196611 OMD196605:OMI196611 OVZ196605:OWE196611 PFV196605:PGA196611 PPR196605:PPW196611 PZN196605:PZS196611 QJJ196605:QJO196611 QTF196605:QTK196611 RDB196605:RDG196611 RMX196605:RNC196611 RWT196605:RWY196611 SGP196605:SGU196611 SQL196605:SQQ196611 TAH196605:TAM196611 TKD196605:TKI196611 TTZ196605:TUE196611 UDV196605:UEA196611 UNR196605:UNW196611 UXN196605:UXS196611 VHJ196605:VHO196611 VRF196605:VRK196611 WBB196605:WBG196611 WKX196605:WLC196611 WUT196605:WUY196611 IH262141:IM262147 SD262141:SI262147 ABZ262141:ACE262147 ALV262141:AMA262147 AVR262141:AVW262147 BFN262141:BFS262147 BPJ262141:BPO262147 BZF262141:BZK262147 CJB262141:CJG262147 CSX262141:CTC262147 DCT262141:DCY262147 DMP262141:DMU262147 DWL262141:DWQ262147 EGH262141:EGM262147 EQD262141:EQI262147 EZZ262141:FAE262147 FJV262141:FKA262147 FTR262141:FTW262147 GDN262141:GDS262147 GNJ262141:GNO262147 GXF262141:GXK262147 HHB262141:HHG262147 HQX262141:HRC262147 IAT262141:IAY262147 IKP262141:IKU262147 IUL262141:IUQ262147 JEH262141:JEM262147 JOD262141:JOI262147 JXZ262141:JYE262147 KHV262141:KIA262147 KRR262141:KRW262147 LBN262141:LBS262147 LLJ262141:LLO262147 LVF262141:LVK262147 MFB262141:MFG262147 MOX262141:MPC262147 MYT262141:MYY262147 NIP262141:NIU262147 NSL262141:NSQ262147 OCH262141:OCM262147 OMD262141:OMI262147 OVZ262141:OWE262147 PFV262141:PGA262147 PPR262141:PPW262147 PZN262141:PZS262147 QJJ262141:QJO262147 QTF262141:QTK262147 RDB262141:RDG262147 RMX262141:RNC262147 RWT262141:RWY262147 SGP262141:SGU262147 SQL262141:SQQ262147 TAH262141:TAM262147 TKD262141:TKI262147 TTZ262141:TUE262147 UDV262141:UEA262147 UNR262141:UNW262147 UXN262141:UXS262147 VHJ262141:VHO262147 VRF262141:VRK262147 WBB262141:WBG262147 WKX262141:WLC262147 WUT262141:WUY262147 IH327677:IM327683 SD327677:SI327683 ABZ327677:ACE327683 ALV327677:AMA327683 AVR327677:AVW327683 BFN327677:BFS327683 BPJ327677:BPO327683 BZF327677:BZK327683 CJB327677:CJG327683 CSX327677:CTC327683 DCT327677:DCY327683 DMP327677:DMU327683 DWL327677:DWQ327683 EGH327677:EGM327683 EQD327677:EQI327683 EZZ327677:FAE327683 FJV327677:FKA327683 FTR327677:FTW327683 GDN327677:GDS327683 GNJ327677:GNO327683 GXF327677:GXK327683 HHB327677:HHG327683 HQX327677:HRC327683 IAT327677:IAY327683 IKP327677:IKU327683 IUL327677:IUQ327683 JEH327677:JEM327683 JOD327677:JOI327683 JXZ327677:JYE327683 KHV327677:KIA327683 KRR327677:KRW327683 LBN327677:LBS327683 LLJ327677:LLO327683 LVF327677:LVK327683 MFB327677:MFG327683 MOX327677:MPC327683 MYT327677:MYY327683 NIP327677:NIU327683 NSL327677:NSQ327683 OCH327677:OCM327683 OMD327677:OMI327683 OVZ327677:OWE327683 PFV327677:PGA327683 PPR327677:PPW327683 PZN327677:PZS327683 QJJ327677:QJO327683 QTF327677:QTK327683 RDB327677:RDG327683 RMX327677:RNC327683 RWT327677:RWY327683 SGP327677:SGU327683 SQL327677:SQQ327683 TAH327677:TAM327683 TKD327677:TKI327683 TTZ327677:TUE327683 UDV327677:UEA327683 UNR327677:UNW327683 UXN327677:UXS327683 VHJ327677:VHO327683 VRF327677:VRK327683 WBB327677:WBG327683 WKX327677:WLC327683 WUT327677:WUY327683 IH393213:IM393219 SD393213:SI393219 ABZ393213:ACE393219 ALV393213:AMA393219 AVR393213:AVW393219 BFN393213:BFS393219 BPJ393213:BPO393219 BZF393213:BZK393219 CJB393213:CJG393219 CSX393213:CTC393219 DCT393213:DCY393219 DMP393213:DMU393219 DWL393213:DWQ393219 EGH393213:EGM393219 EQD393213:EQI393219 EZZ393213:FAE393219 FJV393213:FKA393219 FTR393213:FTW393219 GDN393213:GDS393219 GNJ393213:GNO393219 GXF393213:GXK393219 HHB393213:HHG393219 HQX393213:HRC393219 IAT393213:IAY393219 IKP393213:IKU393219 IUL393213:IUQ393219 JEH393213:JEM393219 JOD393213:JOI393219 JXZ393213:JYE393219 KHV393213:KIA393219 KRR393213:KRW393219 LBN393213:LBS393219 LLJ393213:LLO393219 LVF393213:LVK393219 MFB393213:MFG393219 MOX393213:MPC393219 MYT393213:MYY393219 NIP393213:NIU393219 NSL393213:NSQ393219 OCH393213:OCM393219 OMD393213:OMI393219 OVZ393213:OWE393219 PFV393213:PGA393219 PPR393213:PPW393219 PZN393213:PZS393219 QJJ393213:QJO393219 QTF393213:QTK393219 RDB393213:RDG393219 RMX393213:RNC393219 RWT393213:RWY393219 SGP393213:SGU393219 SQL393213:SQQ393219 TAH393213:TAM393219 TKD393213:TKI393219 TTZ393213:TUE393219 UDV393213:UEA393219 UNR393213:UNW393219 UXN393213:UXS393219 VHJ393213:VHO393219 VRF393213:VRK393219 WBB393213:WBG393219 WKX393213:WLC393219 WUT393213:WUY393219 IH458749:IM458755 SD458749:SI458755 ABZ458749:ACE458755 ALV458749:AMA458755 AVR458749:AVW458755 BFN458749:BFS458755 BPJ458749:BPO458755 BZF458749:BZK458755 CJB458749:CJG458755 CSX458749:CTC458755 DCT458749:DCY458755 DMP458749:DMU458755 DWL458749:DWQ458755 EGH458749:EGM458755 EQD458749:EQI458755 EZZ458749:FAE458755 FJV458749:FKA458755 FTR458749:FTW458755 GDN458749:GDS458755 GNJ458749:GNO458755 GXF458749:GXK458755 HHB458749:HHG458755 HQX458749:HRC458755 IAT458749:IAY458755 IKP458749:IKU458755 IUL458749:IUQ458755 JEH458749:JEM458755 JOD458749:JOI458755 JXZ458749:JYE458755 KHV458749:KIA458755 KRR458749:KRW458755 LBN458749:LBS458755 LLJ458749:LLO458755 LVF458749:LVK458755 MFB458749:MFG458755 MOX458749:MPC458755 MYT458749:MYY458755 NIP458749:NIU458755 NSL458749:NSQ458755 OCH458749:OCM458755 OMD458749:OMI458755 OVZ458749:OWE458755 PFV458749:PGA458755 PPR458749:PPW458755 PZN458749:PZS458755 QJJ458749:QJO458755 QTF458749:QTK458755 RDB458749:RDG458755 RMX458749:RNC458755 RWT458749:RWY458755 SGP458749:SGU458755 SQL458749:SQQ458755 TAH458749:TAM458755 TKD458749:TKI458755 TTZ458749:TUE458755 UDV458749:UEA458755 UNR458749:UNW458755 UXN458749:UXS458755 VHJ458749:VHO458755 VRF458749:VRK458755 WBB458749:WBG458755 WKX458749:WLC458755 WUT458749:WUY458755 IH524285:IM524291 SD524285:SI524291 ABZ524285:ACE524291 ALV524285:AMA524291 AVR524285:AVW524291 BFN524285:BFS524291 BPJ524285:BPO524291 BZF524285:BZK524291 CJB524285:CJG524291 CSX524285:CTC524291 DCT524285:DCY524291 DMP524285:DMU524291 DWL524285:DWQ524291 EGH524285:EGM524291 EQD524285:EQI524291 EZZ524285:FAE524291 FJV524285:FKA524291 FTR524285:FTW524291 GDN524285:GDS524291 GNJ524285:GNO524291 GXF524285:GXK524291 HHB524285:HHG524291 HQX524285:HRC524291 IAT524285:IAY524291 IKP524285:IKU524291 IUL524285:IUQ524291 JEH524285:JEM524291 JOD524285:JOI524291 JXZ524285:JYE524291 KHV524285:KIA524291 KRR524285:KRW524291 LBN524285:LBS524291 LLJ524285:LLO524291 LVF524285:LVK524291 MFB524285:MFG524291 MOX524285:MPC524291 MYT524285:MYY524291 NIP524285:NIU524291 NSL524285:NSQ524291 OCH524285:OCM524291 OMD524285:OMI524291 OVZ524285:OWE524291 PFV524285:PGA524291 PPR524285:PPW524291 PZN524285:PZS524291 QJJ524285:QJO524291 QTF524285:QTK524291 RDB524285:RDG524291 RMX524285:RNC524291 RWT524285:RWY524291 SGP524285:SGU524291 SQL524285:SQQ524291 TAH524285:TAM524291 TKD524285:TKI524291 TTZ524285:TUE524291 UDV524285:UEA524291 UNR524285:UNW524291 UXN524285:UXS524291 VHJ524285:VHO524291 VRF524285:VRK524291 WBB524285:WBG524291 WKX524285:WLC524291 WUT524285:WUY524291 IH589821:IM589827 SD589821:SI589827 ABZ589821:ACE589827 ALV589821:AMA589827 AVR589821:AVW589827 BFN589821:BFS589827 BPJ589821:BPO589827 BZF589821:BZK589827 CJB589821:CJG589827 CSX589821:CTC589827 DCT589821:DCY589827 DMP589821:DMU589827 DWL589821:DWQ589827 EGH589821:EGM589827 EQD589821:EQI589827 EZZ589821:FAE589827 FJV589821:FKA589827 FTR589821:FTW589827 GDN589821:GDS589827 GNJ589821:GNO589827 GXF589821:GXK589827 HHB589821:HHG589827 HQX589821:HRC589827 IAT589821:IAY589827 IKP589821:IKU589827 IUL589821:IUQ589827 JEH589821:JEM589827 JOD589821:JOI589827 JXZ589821:JYE589827 KHV589821:KIA589827 KRR589821:KRW589827 LBN589821:LBS589827 LLJ589821:LLO589827 LVF589821:LVK589827 MFB589821:MFG589827 MOX589821:MPC589827 MYT589821:MYY589827 NIP589821:NIU589827 NSL589821:NSQ589827 OCH589821:OCM589827 OMD589821:OMI589827 OVZ589821:OWE589827 PFV589821:PGA589827 PPR589821:PPW589827 PZN589821:PZS589827 QJJ589821:QJO589827 QTF589821:QTK589827 RDB589821:RDG589827 RMX589821:RNC589827 RWT589821:RWY589827 SGP589821:SGU589827 SQL589821:SQQ589827 TAH589821:TAM589827 TKD589821:TKI589827 TTZ589821:TUE589827 UDV589821:UEA589827 UNR589821:UNW589827 UXN589821:UXS589827 VHJ589821:VHO589827 VRF589821:VRK589827 WBB589821:WBG589827 WKX589821:WLC589827 WUT589821:WUY589827 IH655357:IM655363 SD655357:SI655363 ABZ655357:ACE655363 ALV655357:AMA655363 AVR655357:AVW655363 BFN655357:BFS655363 BPJ655357:BPO655363 BZF655357:BZK655363 CJB655357:CJG655363 CSX655357:CTC655363 DCT655357:DCY655363 DMP655357:DMU655363 DWL655357:DWQ655363 EGH655357:EGM655363 EQD655357:EQI655363 EZZ655357:FAE655363 FJV655357:FKA655363 FTR655357:FTW655363 GDN655357:GDS655363 GNJ655357:GNO655363 GXF655357:GXK655363 HHB655357:HHG655363 HQX655357:HRC655363 IAT655357:IAY655363 IKP655357:IKU655363 IUL655357:IUQ655363 JEH655357:JEM655363 JOD655357:JOI655363 JXZ655357:JYE655363 KHV655357:KIA655363 KRR655357:KRW655363 LBN655357:LBS655363 LLJ655357:LLO655363 LVF655357:LVK655363 MFB655357:MFG655363 MOX655357:MPC655363 MYT655357:MYY655363 NIP655357:NIU655363 NSL655357:NSQ655363 OCH655357:OCM655363 OMD655357:OMI655363 OVZ655357:OWE655363 PFV655357:PGA655363 PPR655357:PPW655363 PZN655357:PZS655363 QJJ655357:QJO655363 QTF655357:QTK655363 RDB655357:RDG655363 RMX655357:RNC655363 RWT655357:RWY655363 SGP655357:SGU655363 SQL655357:SQQ655363 TAH655357:TAM655363 TKD655357:TKI655363 TTZ655357:TUE655363 UDV655357:UEA655363 UNR655357:UNW655363 UXN655357:UXS655363 VHJ655357:VHO655363 VRF655357:VRK655363 WBB655357:WBG655363 WKX655357:WLC655363 WUT655357:WUY655363 IH720893:IM720899 SD720893:SI720899 ABZ720893:ACE720899 ALV720893:AMA720899 AVR720893:AVW720899 BFN720893:BFS720899 BPJ720893:BPO720899 BZF720893:BZK720899 CJB720893:CJG720899 CSX720893:CTC720899 DCT720893:DCY720899 DMP720893:DMU720899 DWL720893:DWQ720899 EGH720893:EGM720899 EQD720893:EQI720899 EZZ720893:FAE720899 FJV720893:FKA720899 FTR720893:FTW720899 GDN720893:GDS720899 GNJ720893:GNO720899 GXF720893:GXK720899 HHB720893:HHG720899 HQX720893:HRC720899 IAT720893:IAY720899 IKP720893:IKU720899 IUL720893:IUQ720899 JEH720893:JEM720899 JOD720893:JOI720899 JXZ720893:JYE720899 KHV720893:KIA720899 KRR720893:KRW720899 LBN720893:LBS720899 LLJ720893:LLO720899 LVF720893:LVK720899 MFB720893:MFG720899 MOX720893:MPC720899 MYT720893:MYY720899 NIP720893:NIU720899 NSL720893:NSQ720899 OCH720893:OCM720899 OMD720893:OMI720899 OVZ720893:OWE720899 PFV720893:PGA720899 PPR720893:PPW720899 PZN720893:PZS720899 QJJ720893:QJO720899 QTF720893:QTK720899 RDB720893:RDG720899 RMX720893:RNC720899 RWT720893:RWY720899 SGP720893:SGU720899 SQL720893:SQQ720899 TAH720893:TAM720899 TKD720893:TKI720899 TTZ720893:TUE720899 UDV720893:UEA720899 UNR720893:UNW720899 UXN720893:UXS720899 VHJ720893:VHO720899 VRF720893:VRK720899 WBB720893:WBG720899 WKX720893:WLC720899 WUT720893:WUY720899 IH786429:IM786435 SD786429:SI786435 ABZ786429:ACE786435 ALV786429:AMA786435 AVR786429:AVW786435 BFN786429:BFS786435 BPJ786429:BPO786435 BZF786429:BZK786435 CJB786429:CJG786435 CSX786429:CTC786435 DCT786429:DCY786435 DMP786429:DMU786435 DWL786429:DWQ786435 EGH786429:EGM786435 EQD786429:EQI786435 EZZ786429:FAE786435 FJV786429:FKA786435 FTR786429:FTW786435 GDN786429:GDS786435 GNJ786429:GNO786435 GXF786429:GXK786435 HHB786429:HHG786435 HQX786429:HRC786435 IAT786429:IAY786435 IKP786429:IKU786435 IUL786429:IUQ786435 JEH786429:JEM786435 JOD786429:JOI786435 JXZ786429:JYE786435 KHV786429:KIA786435 KRR786429:KRW786435 LBN786429:LBS786435 LLJ786429:LLO786435 LVF786429:LVK786435 MFB786429:MFG786435 MOX786429:MPC786435 MYT786429:MYY786435 NIP786429:NIU786435 NSL786429:NSQ786435 OCH786429:OCM786435 OMD786429:OMI786435 OVZ786429:OWE786435 PFV786429:PGA786435 PPR786429:PPW786435 PZN786429:PZS786435 QJJ786429:QJO786435 QTF786429:QTK786435 RDB786429:RDG786435 RMX786429:RNC786435 RWT786429:RWY786435 SGP786429:SGU786435 SQL786429:SQQ786435 TAH786429:TAM786435 TKD786429:TKI786435 TTZ786429:TUE786435 UDV786429:UEA786435 UNR786429:UNW786435 UXN786429:UXS786435 VHJ786429:VHO786435 VRF786429:VRK786435 WBB786429:WBG786435 WKX786429:WLC786435 WUT786429:WUY786435 IH851965:IM851971 SD851965:SI851971 ABZ851965:ACE851971 ALV851965:AMA851971 AVR851965:AVW851971 BFN851965:BFS851971 BPJ851965:BPO851971 BZF851965:BZK851971 CJB851965:CJG851971 CSX851965:CTC851971 DCT851965:DCY851971 DMP851965:DMU851971 DWL851965:DWQ851971 EGH851965:EGM851971 EQD851965:EQI851971 EZZ851965:FAE851971 FJV851965:FKA851971 FTR851965:FTW851971 GDN851965:GDS851971 GNJ851965:GNO851971 GXF851965:GXK851971 HHB851965:HHG851971 HQX851965:HRC851971 IAT851965:IAY851971 IKP851965:IKU851971 IUL851965:IUQ851971 JEH851965:JEM851971 JOD851965:JOI851971 JXZ851965:JYE851971 KHV851965:KIA851971 KRR851965:KRW851971 LBN851965:LBS851971 LLJ851965:LLO851971 LVF851965:LVK851971 MFB851965:MFG851971 MOX851965:MPC851971 MYT851965:MYY851971 NIP851965:NIU851971 NSL851965:NSQ851971 OCH851965:OCM851971 OMD851965:OMI851971 OVZ851965:OWE851971 PFV851965:PGA851971 PPR851965:PPW851971 PZN851965:PZS851971 QJJ851965:QJO851971 QTF851965:QTK851971 RDB851965:RDG851971 RMX851965:RNC851971 RWT851965:RWY851971 SGP851965:SGU851971 SQL851965:SQQ851971 TAH851965:TAM851971 TKD851965:TKI851971 TTZ851965:TUE851971 UDV851965:UEA851971 UNR851965:UNW851971 UXN851965:UXS851971 VHJ851965:VHO851971 VRF851965:VRK851971 WBB851965:WBG851971 WKX851965:WLC851971 WUT851965:WUY851971 IH917501:IM917507 SD917501:SI917507 ABZ917501:ACE917507 ALV917501:AMA917507 AVR917501:AVW917507 BFN917501:BFS917507 BPJ917501:BPO917507 BZF917501:BZK917507 CJB917501:CJG917507 CSX917501:CTC917507 DCT917501:DCY917507 DMP917501:DMU917507 DWL917501:DWQ917507 EGH917501:EGM917507 EQD917501:EQI917507 EZZ917501:FAE917507 FJV917501:FKA917507 FTR917501:FTW917507 GDN917501:GDS917507 GNJ917501:GNO917507 GXF917501:GXK917507 HHB917501:HHG917507 HQX917501:HRC917507 IAT917501:IAY917507 IKP917501:IKU917507 IUL917501:IUQ917507 JEH917501:JEM917507 JOD917501:JOI917507 JXZ917501:JYE917507 KHV917501:KIA917507 KRR917501:KRW917507 LBN917501:LBS917507 LLJ917501:LLO917507 LVF917501:LVK917507 MFB917501:MFG917507 MOX917501:MPC917507 MYT917501:MYY917507 NIP917501:NIU917507 NSL917501:NSQ917507 OCH917501:OCM917507 OMD917501:OMI917507 OVZ917501:OWE917507 PFV917501:PGA917507 PPR917501:PPW917507 PZN917501:PZS917507 QJJ917501:QJO917507 QTF917501:QTK917507 RDB917501:RDG917507 RMX917501:RNC917507 RWT917501:RWY917507 SGP917501:SGU917507 SQL917501:SQQ917507 TAH917501:TAM917507 TKD917501:TKI917507 TTZ917501:TUE917507 UDV917501:UEA917507 UNR917501:UNW917507 UXN917501:UXS917507 VHJ917501:VHO917507 VRF917501:VRK917507 WBB917501:WBG917507 WKX917501:WLC917507 WUT917501:WUY917507 IH983037:IM983043 SD983037:SI983043 ABZ983037:ACE983043 ALV983037:AMA983043 AVR983037:AVW983043 BFN983037:BFS983043 BPJ983037:BPO983043 BZF983037:BZK983043 CJB983037:CJG983043 CSX983037:CTC983043 DCT983037:DCY983043 DMP983037:DMU983043 DWL983037:DWQ983043 EGH983037:EGM983043 EQD983037:EQI983043 EZZ983037:FAE983043 FJV983037:FKA983043 FTR983037:FTW983043 GDN983037:GDS983043 GNJ983037:GNO983043 GXF983037:GXK983043 HHB983037:HHG983043 HQX983037:HRC983043 IAT983037:IAY983043 IKP983037:IKU983043 IUL983037:IUQ983043 JEH983037:JEM983043 JOD983037:JOI983043 JXZ983037:JYE983043 KHV983037:KIA983043 KRR983037:KRW983043 LBN983037:LBS983043 LLJ983037:LLO983043 LVF983037:LVK983043 MFB983037:MFG983043 MOX983037:MPC983043 MYT983037:MYY983043 NIP983037:NIU983043 NSL983037:NSQ983043 OCH983037:OCM983043 OMD983037:OMI983043 OVZ983037:OWE983043 PFV983037:PGA983043 PPR983037:PPW983043 PZN983037:PZS983043 QJJ983037:QJO983043 QTF983037:QTK983043 RDB983037:RDG983043 RMX983037:RNC983043 RWT983037:RWY983043 SGP983037:SGU983043 SQL983037:SQQ983043 TAH983037:TAM983043 TKD983037:TKI983043 TTZ983037:TUE983043 UDV983037:UEA983043 UNR983037:UNW983043 UXN983037:UXS983043 VHJ983037:VHO983043 VRF983037:VRK983043 WBB983037:WBG983043 WKX983037:WLC983043 WUT983037:WUY983043 C983037:D983043 C917501:D917507 C851965:D851971 C786429:D786435 C720893:D720899 C655357:D655363 C589821:D589827 C524285:D524291 C458749:D458755 C393213:D393219 C327677:D327683 C262141:D262147 C196605:D196611 C131069:D131075 C65533:D65539" xr:uid="{50872EF8-D380-4941-9479-6CE4A9CBBBC9}">
      <formula1>TiposEnsayosI1</formula1>
    </dataValidation>
    <dataValidation type="list" allowBlank="1" showInputMessage="1" showErrorMessage="1" sqref="IH65525:IM65531 SD65525:SI65531 ABZ65525:ACE65531 ALV65525:AMA65531 AVR65525:AVW65531 BFN65525:BFS65531 BPJ65525:BPO65531 BZF65525:BZK65531 CJB65525:CJG65531 CSX65525:CTC65531 DCT65525:DCY65531 DMP65525:DMU65531 DWL65525:DWQ65531 EGH65525:EGM65531 EQD65525:EQI65531 EZZ65525:FAE65531 FJV65525:FKA65531 FTR65525:FTW65531 GDN65525:GDS65531 GNJ65525:GNO65531 GXF65525:GXK65531 HHB65525:HHG65531 HQX65525:HRC65531 IAT65525:IAY65531 IKP65525:IKU65531 IUL65525:IUQ65531 JEH65525:JEM65531 JOD65525:JOI65531 JXZ65525:JYE65531 KHV65525:KIA65531 KRR65525:KRW65531 LBN65525:LBS65531 LLJ65525:LLO65531 LVF65525:LVK65531 MFB65525:MFG65531 MOX65525:MPC65531 MYT65525:MYY65531 NIP65525:NIU65531 NSL65525:NSQ65531 OCH65525:OCM65531 OMD65525:OMI65531 OVZ65525:OWE65531 PFV65525:PGA65531 PPR65525:PPW65531 PZN65525:PZS65531 QJJ65525:QJO65531 QTF65525:QTK65531 RDB65525:RDG65531 RMX65525:RNC65531 RWT65525:RWY65531 SGP65525:SGU65531 SQL65525:SQQ65531 TAH65525:TAM65531 TKD65525:TKI65531 TTZ65525:TUE65531 UDV65525:UEA65531 UNR65525:UNW65531 UXN65525:UXS65531 VHJ65525:VHO65531 VRF65525:VRK65531 WBB65525:WBG65531 WKX65525:WLC65531 WUT65525:WUY65531 IH131061:IM131067 SD131061:SI131067 ABZ131061:ACE131067 ALV131061:AMA131067 AVR131061:AVW131067 BFN131061:BFS131067 BPJ131061:BPO131067 BZF131061:BZK131067 CJB131061:CJG131067 CSX131061:CTC131067 DCT131061:DCY131067 DMP131061:DMU131067 DWL131061:DWQ131067 EGH131061:EGM131067 EQD131061:EQI131067 EZZ131061:FAE131067 FJV131061:FKA131067 FTR131061:FTW131067 GDN131061:GDS131067 GNJ131061:GNO131067 GXF131061:GXK131067 HHB131061:HHG131067 HQX131061:HRC131067 IAT131061:IAY131067 IKP131061:IKU131067 IUL131061:IUQ131067 JEH131061:JEM131067 JOD131061:JOI131067 JXZ131061:JYE131067 KHV131061:KIA131067 KRR131061:KRW131067 LBN131061:LBS131067 LLJ131061:LLO131067 LVF131061:LVK131067 MFB131061:MFG131067 MOX131061:MPC131067 MYT131061:MYY131067 NIP131061:NIU131067 NSL131061:NSQ131067 OCH131061:OCM131067 OMD131061:OMI131067 OVZ131061:OWE131067 PFV131061:PGA131067 PPR131061:PPW131067 PZN131061:PZS131067 QJJ131061:QJO131067 QTF131061:QTK131067 RDB131061:RDG131067 RMX131061:RNC131067 RWT131061:RWY131067 SGP131061:SGU131067 SQL131061:SQQ131067 TAH131061:TAM131067 TKD131061:TKI131067 TTZ131061:TUE131067 UDV131061:UEA131067 UNR131061:UNW131067 UXN131061:UXS131067 VHJ131061:VHO131067 VRF131061:VRK131067 WBB131061:WBG131067 WKX131061:WLC131067 WUT131061:WUY131067 IH196597:IM196603 SD196597:SI196603 ABZ196597:ACE196603 ALV196597:AMA196603 AVR196597:AVW196603 BFN196597:BFS196603 BPJ196597:BPO196603 BZF196597:BZK196603 CJB196597:CJG196603 CSX196597:CTC196603 DCT196597:DCY196603 DMP196597:DMU196603 DWL196597:DWQ196603 EGH196597:EGM196603 EQD196597:EQI196603 EZZ196597:FAE196603 FJV196597:FKA196603 FTR196597:FTW196603 GDN196597:GDS196603 GNJ196597:GNO196603 GXF196597:GXK196603 HHB196597:HHG196603 HQX196597:HRC196603 IAT196597:IAY196603 IKP196597:IKU196603 IUL196597:IUQ196603 JEH196597:JEM196603 JOD196597:JOI196603 JXZ196597:JYE196603 KHV196597:KIA196603 KRR196597:KRW196603 LBN196597:LBS196603 LLJ196597:LLO196603 LVF196597:LVK196603 MFB196597:MFG196603 MOX196597:MPC196603 MYT196597:MYY196603 NIP196597:NIU196603 NSL196597:NSQ196603 OCH196597:OCM196603 OMD196597:OMI196603 OVZ196597:OWE196603 PFV196597:PGA196603 PPR196597:PPW196603 PZN196597:PZS196603 QJJ196597:QJO196603 QTF196597:QTK196603 RDB196597:RDG196603 RMX196597:RNC196603 RWT196597:RWY196603 SGP196597:SGU196603 SQL196597:SQQ196603 TAH196597:TAM196603 TKD196597:TKI196603 TTZ196597:TUE196603 UDV196597:UEA196603 UNR196597:UNW196603 UXN196597:UXS196603 VHJ196597:VHO196603 VRF196597:VRK196603 WBB196597:WBG196603 WKX196597:WLC196603 WUT196597:WUY196603 IH262133:IM262139 SD262133:SI262139 ABZ262133:ACE262139 ALV262133:AMA262139 AVR262133:AVW262139 BFN262133:BFS262139 BPJ262133:BPO262139 BZF262133:BZK262139 CJB262133:CJG262139 CSX262133:CTC262139 DCT262133:DCY262139 DMP262133:DMU262139 DWL262133:DWQ262139 EGH262133:EGM262139 EQD262133:EQI262139 EZZ262133:FAE262139 FJV262133:FKA262139 FTR262133:FTW262139 GDN262133:GDS262139 GNJ262133:GNO262139 GXF262133:GXK262139 HHB262133:HHG262139 HQX262133:HRC262139 IAT262133:IAY262139 IKP262133:IKU262139 IUL262133:IUQ262139 JEH262133:JEM262139 JOD262133:JOI262139 JXZ262133:JYE262139 KHV262133:KIA262139 KRR262133:KRW262139 LBN262133:LBS262139 LLJ262133:LLO262139 LVF262133:LVK262139 MFB262133:MFG262139 MOX262133:MPC262139 MYT262133:MYY262139 NIP262133:NIU262139 NSL262133:NSQ262139 OCH262133:OCM262139 OMD262133:OMI262139 OVZ262133:OWE262139 PFV262133:PGA262139 PPR262133:PPW262139 PZN262133:PZS262139 QJJ262133:QJO262139 QTF262133:QTK262139 RDB262133:RDG262139 RMX262133:RNC262139 RWT262133:RWY262139 SGP262133:SGU262139 SQL262133:SQQ262139 TAH262133:TAM262139 TKD262133:TKI262139 TTZ262133:TUE262139 UDV262133:UEA262139 UNR262133:UNW262139 UXN262133:UXS262139 VHJ262133:VHO262139 VRF262133:VRK262139 WBB262133:WBG262139 WKX262133:WLC262139 WUT262133:WUY262139 IH327669:IM327675 SD327669:SI327675 ABZ327669:ACE327675 ALV327669:AMA327675 AVR327669:AVW327675 BFN327669:BFS327675 BPJ327669:BPO327675 BZF327669:BZK327675 CJB327669:CJG327675 CSX327669:CTC327675 DCT327669:DCY327675 DMP327669:DMU327675 DWL327669:DWQ327675 EGH327669:EGM327675 EQD327669:EQI327675 EZZ327669:FAE327675 FJV327669:FKA327675 FTR327669:FTW327675 GDN327669:GDS327675 GNJ327669:GNO327675 GXF327669:GXK327675 HHB327669:HHG327675 HQX327669:HRC327675 IAT327669:IAY327675 IKP327669:IKU327675 IUL327669:IUQ327675 JEH327669:JEM327675 JOD327669:JOI327675 JXZ327669:JYE327675 KHV327669:KIA327675 KRR327669:KRW327675 LBN327669:LBS327675 LLJ327669:LLO327675 LVF327669:LVK327675 MFB327669:MFG327675 MOX327669:MPC327675 MYT327669:MYY327675 NIP327669:NIU327675 NSL327669:NSQ327675 OCH327669:OCM327675 OMD327669:OMI327675 OVZ327669:OWE327675 PFV327669:PGA327675 PPR327669:PPW327675 PZN327669:PZS327675 QJJ327669:QJO327675 QTF327669:QTK327675 RDB327669:RDG327675 RMX327669:RNC327675 RWT327669:RWY327675 SGP327669:SGU327675 SQL327669:SQQ327675 TAH327669:TAM327675 TKD327669:TKI327675 TTZ327669:TUE327675 UDV327669:UEA327675 UNR327669:UNW327675 UXN327669:UXS327675 VHJ327669:VHO327675 VRF327669:VRK327675 WBB327669:WBG327675 WKX327669:WLC327675 WUT327669:WUY327675 IH393205:IM393211 SD393205:SI393211 ABZ393205:ACE393211 ALV393205:AMA393211 AVR393205:AVW393211 BFN393205:BFS393211 BPJ393205:BPO393211 BZF393205:BZK393211 CJB393205:CJG393211 CSX393205:CTC393211 DCT393205:DCY393211 DMP393205:DMU393211 DWL393205:DWQ393211 EGH393205:EGM393211 EQD393205:EQI393211 EZZ393205:FAE393211 FJV393205:FKA393211 FTR393205:FTW393211 GDN393205:GDS393211 GNJ393205:GNO393211 GXF393205:GXK393211 HHB393205:HHG393211 HQX393205:HRC393211 IAT393205:IAY393211 IKP393205:IKU393211 IUL393205:IUQ393211 JEH393205:JEM393211 JOD393205:JOI393211 JXZ393205:JYE393211 KHV393205:KIA393211 KRR393205:KRW393211 LBN393205:LBS393211 LLJ393205:LLO393211 LVF393205:LVK393211 MFB393205:MFG393211 MOX393205:MPC393211 MYT393205:MYY393211 NIP393205:NIU393211 NSL393205:NSQ393211 OCH393205:OCM393211 OMD393205:OMI393211 OVZ393205:OWE393211 PFV393205:PGA393211 PPR393205:PPW393211 PZN393205:PZS393211 QJJ393205:QJO393211 QTF393205:QTK393211 RDB393205:RDG393211 RMX393205:RNC393211 RWT393205:RWY393211 SGP393205:SGU393211 SQL393205:SQQ393211 TAH393205:TAM393211 TKD393205:TKI393211 TTZ393205:TUE393211 UDV393205:UEA393211 UNR393205:UNW393211 UXN393205:UXS393211 VHJ393205:VHO393211 VRF393205:VRK393211 WBB393205:WBG393211 WKX393205:WLC393211 WUT393205:WUY393211 IH458741:IM458747 SD458741:SI458747 ABZ458741:ACE458747 ALV458741:AMA458747 AVR458741:AVW458747 BFN458741:BFS458747 BPJ458741:BPO458747 BZF458741:BZK458747 CJB458741:CJG458747 CSX458741:CTC458747 DCT458741:DCY458747 DMP458741:DMU458747 DWL458741:DWQ458747 EGH458741:EGM458747 EQD458741:EQI458747 EZZ458741:FAE458747 FJV458741:FKA458747 FTR458741:FTW458747 GDN458741:GDS458747 GNJ458741:GNO458747 GXF458741:GXK458747 HHB458741:HHG458747 HQX458741:HRC458747 IAT458741:IAY458747 IKP458741:IKU458747 IUL458741:IUQ458747 JEH458741:JEM458747 JOD458741:JOI458747 JXZ458741:JYE458747 KHV458741:KIA458747 KRR458741:KRW458747 LBN458741:LBS458747 LLJ458741:LLO458747 LVF458741:LVK458747 MFB458741:MFG458747 MOX458741:MPC458747 MYT458741:MYY458747 NIP458741:NIU458747 NSL458741:NSQ458747 OCH458741:OCM458747 OMD458741:OMI458747 OVZ458741:OWE458747 PFV458741:PGA458747 PPR458741:PPW458747 PZN458741:PZS458747 QJJ458741:QJO458747 QTF458741:QTK458747 RDB458741:RDG458747 RMX458741:RNC458747 RWT458741:RWY458747 SGP458741:SGU458747 SQL458741:SQQ458747 TAH458741:TAM458747 TKD458741:TKI458747 TTZ458741:TUE458747 UDV458741:UEA458747 UNR458741:UNW458747 UXN458741:UXS458747 VHJ458741:VHO458747 VRF458741:VRK458747 WBB458741:WBG458747 WKX458741:WLC458747 WUT458741:WUY458747 IH524277:IM524283 SD524277:SI524283 ABZ524277:ACE524283 ALV524277:AMA524283 AVR524277:AVW524283 BFN524277:BFS524283 BPJ524277:BPO524283 BZF524277:BZK524283 CJB524277:CJG524283 CSX524277:CTC524283 DCT524277:DCY524283 DMP524277:DMU524283 DWL524277:DWQ524283 EGH524277:EGM524283 EQD524277:EQI524283 EZZ524277:FAE524283 FJV524277:FKA524283 FTR524277:FTW524283 GDN524277:GDS524283 GNJ524277:GNO524283 GXF524277:GXK524283 HHB524277:HHG524283 HQX524277:HRC524283 IAT524277:IAY524283 IKP524277:IKU524283 IUL524277:IUQ524283 JEH524277:JEM524283 JOD524277:JOI524283 JXZ524277:JYE524283 KHV524277:KIA524283 KRR524277:KRW524283 LBN524277:LBS524283 LLJ524277:LLO524283 LVF524277:LVK524283 MFB524277:MFG524283 MOX524277:MPC524283 MYT524277:MYY524283 NIP524277:NIU524283 NSL524277:NSQ524283 OCH524277:OCM524283 OMD524277:OMI524283 OVZ524277:OWE524283 PFV524277:PGA524283 PPR524277:PPW524283 PZN524277:PZS524283 QJJ524277:QJO524283 QTF524277:QTK524283 RDB524277:RDG524283 RMX524277:RNC524283 RWT524277:RWY524283 SGP524277:SGU524283 SQL524277:SQQ524283 TAH524277:TAM524283 TKD524277:TKI524283 TTZ524277:TUE524283 UDV524277:UEA524283 UNR524277:UNW524283 UXN524277:UXS524283 VHJ524277:VHO524283 VRF524277:VRK524283 WBB524277:WBG524283 WKX524277:WLC524283 WUT524277:WUY524283 IH589813:IM589819 SD589813:SI589819 ABZ589813:ACE589819 ALV589813:AMA589819 AVR589813:AVW589819 BFN589813:BFS589819 BPJ589813:BPO589819 BZF589813:BZK589819 CJB589813:CJG589819 CSX589813:CTC589819 DCT589813:DCY589819 DMP589813:DMU589819 DWL589813:DWQ589819 EGH589813:EGM589819 EQD589813:EQI589819 EZZ589813:FAE589819 FJV589813:FKA589819 FTR589813:FTW589819 GDN589813:GDS589819 GNJ589813:GNO589819 GXF589813:GXK589819 HHB589813:HHG589819 HQX589813:HRC589819 IAT589813:IAY589819 IKP589813:IKU589819 IUL589813:IUQ589819 JEH589813:JEM589819 JOD589813:JOI589819 JXZ589813:JYE589819 KHV589813:KIA589819 KRR589813:KRW589819 LBN589813:LBS589819 LLJ589813:LLO589819 LVF589813:LVK589819 MFB589813:MFG589819 MOX589813:MPC589819 MYT589813:MYY589819 NIP589813:NIU589819 NSL589813:NSQ589819 OCH589813:OCM589819 OMD589813:OMI589819 OVZ589813:OWE589819 PFV589813:PGA589819 PPR589813:PPW589819 PZN589813:PZS589819 QJJ589813:QJO589819 QTF589813:QTK589819 RDB589813:RDG589819 RMX589813:RNC589819 RWT589813:RWY589819 SGP589813:SGU589819 SQL589813:SQQ589819 TAH589813:TAM589819 TKD589813:TKI589819 TTZ589813:TUE589819 UDV589813:UEA589819 UNR589813:UNW589819 UXN589813:UXS589819 VHJ589813:VHO589819 VRF589813:VRK589819 WBB589813:WBG589819 WKX589813:WLC589819 WUT589813:WUY589819 IH655349:IM655355 SD655349:SI655355 ABZ655349:ACE655355 ALV655349:AMA655355 AVR655349:AVW655355 BFN655349:BFS655355 BPJ655349:BPO655355 BZF655349:BZK655355 CJB655349:CJG655355 CSX655349:CTC655355 DCT655349:DCY655355 DMP655349:DMU655355 DWL655349:DWQ655355 EGH655349:EGM655355 EQD655349:EQI655355 EZZ655349:FAE655355 FJV655349:FKA655355 FTR655349:FTW655355 GDN655349:GDS655355 GNJ655349:GNO655355 GXF655349:GXK655355 HHB655349:HHG655355 HQX655349:HRC655355 IAT655349:IAY655355 IKP655349:IKU655355 IUL655349:IUQ655355 JEH655349:JEM655355 JOD655349:JOI655355 JXZ655349:JYE655355 KHV655349:KIA655355 KRR655349:KRW655355 LBN655349:LBS655355 LLJ655349:LLO655355 LVF655349:LVK655355 MFB655349:MFG655355 MOX655349:MPC655355 MYT655349:MYY655355 NIP655349:NIU655355 NSL655349:NSQ655355 OCH655349:OCM655355 OMD655349:OMI655355 OVZ655349:OWE655355 PFV655349:PGA655355 PPR655349:PPW655355 PZN655349:PZS655355 QJJ655349:QJO655355 QTF655349:QTK655355 RDB655349:RDG655355 RMX655349:RNC655355 RWT655349:RWY655355 SGP655349:SGU655355 SQL655349:SQQ655355 TAH655349:TAM655355 TKD655349:TKI655355 TTZ655349:TUE655355 UDV655349:UEA655355 UNR655349:UNW655355 UXN655349:UXS655355 VHJ655349:VHO655355 VRF655349:VRK655355 WBB655349:WBG655355 WKX655349:WLC655355 WUT655349:WUY655355 IH720885:IM720891 SD720885:SI720891 ABZ720885:ACE720891 ALV720885:AMA720891 AVR720885:AVW720891 BFN720885:BFS720891 BPJ720885:BPO720891 BZF720885:BZK720891 CJB720885:CJG720891 CSX720885:CTC720891 DCT720885:DCY720891 DMP720885:DMU720891 DWL720885:DWQ720891 EGH720885:EGM720891 EQD720885:EQI720891 EZZ720885:FAE720891 FJV720885:FKA720891 FTR720885:FTW720891 GDN720885:GDS720891 GNJ720885:GNO720891 GXF720885:GXK720891 HHB720885:HHG720891 HQX720885:HRC720891 IAT720885:IAY720891 IKP720885:IKU720891 IUL720885:IUQ720891 JEH720885:JEM720891 JOD720885:JOI720891 JXZ720885:JYE720891 KHV720885:KIA720891 KRR720885:KRW720891 LBN720885:LBS720891 LLJ720885:LLO720891 LVF720885:LVK720891 MFB720885:MFG720891 MOX720885:MPC720891 MYT720885:MYY720891 NIP720885:NIU720891 NSL720885:NSQ720891 OCH720885:OCM720891 OMD720885:OMI720891 OVZ720885:OWE720891 PFV720885:PGA720891 PPR720885:PPW720891 PZN720885:PZS720891 QJJ720885:QJO720891 QTF720885:QTK720891 RDB720885:RDG720891 RMX720885:RNC720891 RWT720885:RWY720891 SGP720885:SGU720891 SQL720885:SQQ720891 TAH720885:TAM720891 TKD720885:TKI720891 TTZ720885:TUE720891 UDV720885:UEA720891 UNR720885:UNW720891 UXN720885:UXS720891 VHJ720885:VHO720891 VRF720885:VRK720891 WBB720885:WBG720891 WKX720885:WLC720891 WUT720885:WUY720891 IH786421:IM786427 SD786421:SI786427 ABZ786421:ACE786427 ALV786421:AMA786427 AVR786421:AVW786427 BFN786421:BFS786427 BPJ786421:BPO786427 BZF786421:BZK786427 CJB786421:CJG786427 CSX786421:CTC786427 DCT786421:DCY786427 DMP786421:DMU786427 DWL786421:DWQ786427 EGH786421:EGM786427 EQD786421:EQI786427 EZZ786421:FAE786427 FJV786421:FKA786427 FTR786421:FTW786427 GDN786421:GDS786427 GNJ786421:GNO786427 GXF786421:GXK786427 HHB786421:HHG786427 HQX786421:HRC786427 IAT786421:IAY786427 IKP786421:IKU786427 IUL786421:IUQ786427 JEH786421:JEM786427 JOD786421:JOI786427 JXZ786421:JYE786427 KHV786421:KIA786427 KRR786421:KRW786427 LBN786421:LBS786427 LLJ786421:LLO786427 LVF786421:LVK786427 MFB786421:MFG786427 MOX786421:MPC786427 MYT786421:MYY786427 NIP786421:NIU786427 NSL786421:NSQ786427 OCH786421:OCM786427 OMD786421:OMI786427 OVZ786421:OWE786427 PFV786421:PGA786427 PPR786421:PPW786427 PZN786421:PZS786427 QJJ786421:QJO786427 QTF786421:QTK786427 RDB786421:RDG786427 RMX786421:RNC786427 RWT786421:RWY786427 SGP786421:SGU786427 SQL786421:SQQ786427 TAH786421:TAM786427 TKD786421:TKI786427 TTZ786421:TUE786427 UDV786421:UEA786427 UNR786421:UNW786427 UXN786421:UXS786427 VHJ786421:VHO786427 VRF786421:VRK786427 WBB786421:WBG786427 WKX786421:WLC786427 WUT786421:WUY786427 IH851957:IM851963 SD851957:SI851963 ABZ851957:ACE851963 ALV851957:AMA851963 AVR851957:AVW851963 BFN851957:BFS851963 BPJ851957:BPO851963 BZF851957:BZK851963 CJB851957:CJG851963 CSX851957:CTC851963 DCT851957:DCY851963 DMP851957:DMU851963 DWL851957:DWQ851963 EGH851957:EGM851963 EQD851957:EQI851963 EZZ851957:FAE851963 FJV851957:FKA851963 FTR851957:FTW851963 GDN851957:GDS851963 GNJ851957:GNO851963 GXF851957:GXK851963 HHB851957:HHG851963 HQX851957:HRC851963 IAT851957:IAY851963 IKP851957:IKU851963 IUL851957:IUQ851963 JEH851957:JEM851963 JOD851957:JOI851963 JXZ851957:JYE851963 KHV851957:KIA851963 KRR851957:KRW851963 LBN851957:LBS851963 LLJ851957:LLO851963 LVF851957:LVK851963 MFB851957:MFG851963 MOX851957:MPC851963 MYT851957:MYY851963 NIP851957:NIU851963 NSL851957:NSQ851963 OCH851957:OCM851963 OMD851957:OMI851963 OVZ851957:OWE851963 PFV851957:PGA851963 PPR851957:PPW851963 PZN851957:PZS851963 QJJ851957:QJO851963 QTF851957:QTK851963 RDB851957:RDG851963 RMX851957:RNC851963 RWT851957:RWY851963 SGP851957:SGU851963 SQL851957:SQQ851963 TAH851957:TAM851963 TKD851957:TKI851963 TTZ851957:TUE851963 UDV851957:UEA851963 UNR851957:UNW851963 UXN851957:UXS851963 VHJ851957:VHO851963 VRF851957:VRK851963 WBB851957:WBG851963 WKX851957:WLC851963 WUT851957:WUY851963 IH917493:IM917499 SD917493:SI917499 ABZ917493:ACE917499 ALV917493:AMA917499 AVR917493:AVW917499 BFN917493:BFS917499 BPJ917493:BPO917499 BZF917493:BZK917499 CJB917493:CJG917499 CSX917493:CTC917499 DCT917493:DCY917499 DMP917493:DMU917499 DWL917493:DWQ917499 EGH917493:EGM917499 EQD917493:EQI917499 EZZ917493:FAE917499 FJV917493:FKA917499 FTR917493:FTW917499 GDN917493:GDS917499 GNJ917493:GNO917499 GXF917493:GXK917499 HHB917493:HHG917499 HQX917493:HRC917499 IAT917493:IAY917499 IKP917493:IKU917499 IUL917493:IUQ917499 JEH917493:JEM917499 JOD917493:JOI917499 JXZ917493:JYE917499 KHV917493:KIA917499 KRR917493:KRW917499 LBN917493:LBS917499 LLJ917493:LLO917499 LVF917493:LVK917499 MFB917493:MFG917499 MOX917493:MPC917499 MYT917493:MYY917499 NIP917493:NIU917499 NSL917493:NSQ917499 OCH917493:OCM917499 OMD917493:OMI917499 OVZ917493:OWE917499 PFV917493:PGA917499 PPR917493:PPW917499 PZN917493:PZS917499 QJJ917493:QJO917499 QTF917493:QTK917499 RDB917493:RDG917499 RMX917493:RNC917499 RWT917493:RWY917499 SGP917493:SGU917499 SQL917493:SQQ917499 TAH917493:TAM917499 TKD917493:TKI917499 TTZ917493:TUE917499 UDV917493:UEA917499 UNR917493:UNW917499 UXN917493:UXS917499 VHJ917493:VHO917499 VRF917493:VRK917499 WBB917493:WBG917499 WKX917493:WLC917499 WUT917493:WUY917499 IH983029:IM983035 SD983029:SI983035 ABZ983029:ACE983035 ALV983029:AMA983035 AVR983029:AVW983035 BFN983029:BFS983035 BPJ983029:BPO983035 BZF983029:BZK983035 CJB983029:CJG983035 CSX983029:CTC983035 DCT983029:DCY983035 DMP983029:DMU983035 DWL983029:DWQ983035 EGH983029:EGM983035 EQD983029:EQI983035 EZZ983029:FAE983035 FJV983029:FKA983035 FTR983029:FTW983035 GDN983029:GDS983035 GNJ983029:GNO983035 GXF983029:GXK983035 HHB983029:HHG983035 HQX983029:HRC983035 IAT983029:IAY983035 IKP983029:IKU983035 IUL983029:IUQ983035 JEH983029:JEM983035 JOD983029:JOI983035 JXZ983029:JYE983035 KHV983029:KIA983035 KRR983029:KRW983035 LBN983029:LBS983035 LLJ983029:LLO983035 LVF983029:LVK983035 MFB983029:MFG983035 MOX983029:MPC983035 MYT983029:MYY983035 NIP983029:NIU983035 NSL983029:NSQ983035 OCH983029:OCM983035 OMD983029:OMI983035 OVZ983029:OWE983035 PFV983029:PGA983035 PPR983029:PPW983035 PZN983029:PZS983035 QJJ983029:QJO983035 QTF983029:QTK983035 RDB983029:RDG983035 RMX983029:RNC983035 RWT983029:RWY983035 SGP983029:SGU983035 SQL983029:SQQ983035 TAH983029:TAM983035 TKD983029:TKI983035 TTZ983029:TUE983035 UDV983029:UEA983035 UNR983029:UNW983035 UXN983029:UXS983035 VHJ983029:VHO983035 VRF983029:VRK983035 WBB983029:WBG983035 WKX983029:WLC983035 WUT983029:WUY983035 C983029:D983035 C917493:D917499 C851957:D851963 C786421:D786427 C720885:D720891 C655349:D655355 C589813:D589819 C524277:D524283 C458741:D458747 C393205:D393211 C327669:D327675 C262133:D262139 C196597:D196603 C131061:D131067 C65525:D65531" xr:uid="{88CF67C6-DB80-4365-89CA-A1304C079C5F}">
      <formula1>TiposEnsayosH1</formula1>
    </dataValidation>
    <dataValidation type="list" allowBlank="1" showInputMessage="1" showErrorMessage="1" sqref="IH65517:IM65523 SD65517:SI65523 ABZ65517:ACE65523 ALV65517:AMA65523 AVR65517:AVW65523 BFN65517:BFS65523 BPJ65517:BPO65523 BZF65517:BZK65523 CJB65517:CJG65523 CSX65517:CTC65523 DCT65517:DCY65523 DMP65517:DMU65523 DWL65517:DWQ65523 EGH65517:EGM65523 EQD65517:EQI65523 EZZ65517:FAE65523 FJV65517:FKA65523 FTR65517:FTW65523 GDN65517:GDS65523 GNJ65517:GNO65523 GXF65517:GXK65523 HHB65517:HHG65523 HQX65517:HRC65523 IAT65517:IAY65523 IKP65517:IKU65523 IUL65517:IUQ65523 JEH65517:JEM65523 JOD65517:JOI65523 JXZ65517:JYE65523 KHV65517:KIA65523 KRR65517:KRW65523 LBN65517:LBS65523 LLJ65517:LLO65523 LVF65517:LVK65523 MFB65517:MFG65523 MOX65517:MPC65523 MYT65517:MYY65523 NIP65517:NIU65523 NSL65517:NSQ65523 OCH65517:OCM65523 OMD65517:OMI65523 OVZ65517:OWE65523 PFV65517:PGA65523 PPR65517:PPW65523 PZN65517:PZS65523 QJJ65517:QJO65523 QTF65517:QTK65523 RDB65517:RDG65523 RMX65517:RNC65523 RWT65517:RWY65523 SGP65517:SGU65523 SQL65517:SQQ65523 TAH65517:TAM65523 TKD65517:TKI65523 TTZ65517:TUE65523 UDV65517:UEA65523 UNR65517:UNW65523 UXN65517:UXS65523 VHJ65517:VHO65523 VRF65517:VRK65523 WBB65517:WBG65523 WKX65517:WLC65523 WUT65517:WUY65523 IH131053:IM131059 SD131053:SI131059 ABZ131053:ACE131059 ALV131053:AMA131059 AVR131053:AVW131059 BFN131053:BFS131059 BPJ131053:BPO131059 BZF131053:BZK131059 CJB131053:CJG131059 CSX131053:CTC131059 DCT131053:DCY131059 DMP131053:DMU131059 DWL131053:DWQ131059 EGH131053:EGM131059 EQD131053:EQI131059 EZZ131053:FAE131059 FJV131053:FKA131059 FTR131053:FTW131059 GDN131053:GDS131059 GNJ131053:GNO131059 GXF131053:GXK131059 HHB131053:HHG131059 HQX131053:HRC131059 IAT131053:IAY131059 IKP131053:IKU131059 IUL131053:IUQ131059 JEH131053:JEM131059 JOD131053:JOI131059 JXZ131053:JYE131059 KHV131053:KIA131059 KRR131053:KRW131059 LBN131053:LBS131059 LLJ131053:LLO131059 LVF131053:LVK131059 MFB131053:MFG131059 MOX131053:MPC131059 MYT131053:MYY131059 NIP131053:NIU131059 NSL131053:NSQ131059 OCH131053:OCM131059 OMD131053:OMI131059 OVZ131053:OWE131059 PFV131053:PGA131059 PPR131053:PPW131059 PZN131053:PZS131059 QJJ131053:QJO131059 QTF131053:QTK131059 RDB131053:RDG131059 RMX131053:RNC131059 RWT131053:RWY131059 SGP131053:SGU131059 SQL131053:SQQ131059 TAH131053:TAM131059 TKD131053:TKI131059 TTZ131053:TUE131059 UDV131053:UEA131059 UNR131053:UNW131059 UXN131053:UXS131059 VHJ131053:VHO131059 VRF131053:VRK131059 WBB131053:WBG131059 WKX131053:WLC131059 WUT131053:WUY131059 IH196589:IM196595 SD196589:SI196595 ABZ196589:ACE196595 ALV196589:AMA196595 AVR196589:AVW196595 BFN196589:BFS196595 BPJ196589:BPO196595 BZF196589:BZK196595 CJB196589:CJG196595 CSX196589:CTC196595 DCT196589:DCY196595 DMP196589:DMU196595 DWL196589:DWQ196595 EGH196589:EGM196595 EQD196589:EQI196595 EZZ196589:FAE196595 FJV196589:FKA196595 FTR196589:FTW196595 GDN196589:GDS196595 GNJ196589:GNO196595 GXF196589:GXK196595 HHB196589:HHG196595 HQX196589:HRC196595 IAT196589:IAY196595 IKP196589:IKU196595 IUL196589:IUQ196595 JEH196589:JEM196595 JOD196589:JOI196595 JXZ196589:JYE196595 KHV196589:KIA196595 KRR196589:KRW196595 LBN196589:LBS196595 LLJ196589:LLO196595 LVF196589:LVK196595 MFB196589:MFG196595 MOX196589:MPC196595 MYT196589:MYY196595 NIP196589:NIU196595 NSL196589:NSQ196595 OCH196589:OCM196595 OMD196589:OMI196595 OVZ196589:OWE196595 PFV196589:PGA196595 PPR196589:PPW196595 PZN196589:PZS196595 QJJ196589:QJO196595 QTF196589:QTK196595 RDB196589:RDG196595 RMX196589:RNC196595 RWT196589:RWY196595 SGP196589:SGU196595 SQL196589:SQQ196595 TAH196589:TAM196595 TKD196589:TKI196595 TTZ196589:TUE196595 UDV196589:UEA196595 UNR196589:UNW196595 UXN196589:UXS196595 VHJ196589:VHO196595 VRF196589:VRK196595 WBB196589:WBG196595 WKX196589:WLC196595 WUT196589:WUY196595 IH262125:IM262131 SD262125:SI262131 ABZ262125:ACE262131 ALV262125:AMA262131 AVR262125:AVW262131 BFN262125:BFS262131 BPJ262125:BPO262131 BZF262125:BZK262131 CJB262125:CJG262131 CSX262125:CTC262131 DCT262125:DCY262131 DMP262125:DMU262131 DWL262125:DWQ262131 EGH262125:EGM262131 EQD262125:EQI262131 EZZ262125:FAE262131 FJV262125:FKA262131 FTR262125:FTW262131 GDN262125:GDS262131 GNJ262125:GNO262131 GXF262125:GXK262131 HHB262125:HHG262131 HQX262125:HRC262131 IAT262125:IAY262131 IKP262125:IKU262131 IUL262125:IUQ262131 JEH262125:JEM262131 JOD262125:JOI262131 JXZ262125:JYE262131 KHV262125:KIA262131 KRR262125:KRW262131 LBN262125:LBS262131 LLJ262125:LLO262131 LVF262125:LVK262131 MFB262125:MFG262131 MOX262125:MPC262131 MYT262125:MYY262131 NIP262125:NIU262131 NSL262125:NSQ262131 OCH262125:OCM262131 OMD262125:OMI262131 OVZ262125:OWE262131 PFV262125:PGA262131 PPR262125:PPW262131 PZN262125:PZS262131 QJJ262125:QJO262131 QTF262125:QTK262131 RDB262125:RDG262131 RMX262125:RNC262131 RWT262125:RWY262131 SGP262125:SGU262131 SQL262125:SQQ262131 TAH262125:TAM262131 TKD262125:TKI262131 TTZ262125:TUE262131 UDV262125:UEA262131 UNR262125:UNW262131 UXN262125:UXS262131 VHJ262125:VHO262131 VRF262125:VRK262131 WBB262125:WBG262131 WKX262125:WLC262131 WUT262125:WUY262131 IH327661:IM327667 SD327661:SI327667 ABZ327661:ACE327667 ALV327661:AMA327667 AVR327661:AVW327667 BFN327661:BFS327667 BPJ327661:BPO327667 BZF327661:BZK327667 CJB327661:CJG327667 CSX327661:CTC327667 DCT327661:DCY327667 DMP327661:DMU327667 DWL327661:DWQ327667 EGH327661:EGM327667 EQD327661:EQI327667 EZZ327661:FAE327667 FJV327661:FKA327667 FTR327661:FTW327667 GDN327661:GDS327667 GNJ327661:GNO327667 GXF327661:GXK327667 HHB327661:HHG327667 HQX327661:HRC327667 IAT327661:IAY327667 IKP327661:IKU327667 IUL327661:IUQ327667 JEH327661:JEM327667 JOD327661:JOI327667 JXZ327661:JYE327667 KHV327661:KIA327667 KRR327661:KRW327667 LBN327661:LBS327667 LLJ327661:LLO327667 LVF327661:LVK327667 MFB327661:MFG327667 MOX327661:MPC327667 MYT327661:MYY327667 NIP327661:NIU327667 NSL327661:NSQ327667 OCH327661:OCM327667 OMD327661:OMI327667 OVZ327661:OWE327667 PFV327661:PGA327667 PPR327661:PPW327667 PZN327661:PZS327667 QJJ327661:QJO327667 QTF327661:QTK327667 RDB327661:RDG327667 RMX327661:RNC327667 RWT327661:RWY327667 SGP327661:SGU327667 SQL327661:SQQ327667 TAH327661:TAM327667 TKD327661:TKI327667 TTZ327661:TUE327667 UDV327661:UEA327667 UNR327661:UNW327667 UXN327661:UXS327667 VHJ327661:VHO327667 VRF327661:VRK327667 WBB327661:WBG327667 WKX327661:WLC327667 WUT327661:WUY327667 IH393197:IM393203 SD393197:SI393203 ABZ393197:ACE393203 ALV393197:AMA393203 AVR393197:AVW393203 BFN393197:BFS393203 BPJ393197:BPO393203 BZF393197:BZK393203 CJB393197:CJG393203 CSX393197:CTC393203 DCT393197:DCY393203 DMP393197:DMU393203 DWL393197:DWQ393203 EGH393197:EGM393203 EQD393197:EQI393203 EZZ393197:FAE393203 FJV393197:FKA393203 FTR393197:FTW393203 GDN393197:GDS393203 GNJ393197:GNO393203 GXF393197:GXK393203 HHB393197:HHG393203 HQX393197:HRC393203 IAT393197:IAY393203 IKP393197:IKU393203 IUL393197:IUQ393203 JEH393197:JEM393203 JOD393197:JOI393203 JXZ393197:JYE393203 KHV393197:KIA393203 KRR393197:KRW393203 LBN393197:LBS393203 LLJ393197:LLO393203 LVF393197:LVK393203 MFB393197:MFG393203 MOX393197:MPC393203 MYT393197:MYY393203 NIP393197:NIU393203 NSL393197:NSQ393203 OCH393197:OCM393203 OMD393197:OMI393203 OVZ393197:OWE393203 PFV393197:PGA393203 PPR393197:PPW393203 PZN393197:PZS393203 QJJ393197:QJO393203 QTF393197:QTK393203 RDB393197:RDG393203 RMX393197:RNC393203 RWT393197:RWY393203 SGP393197:SGU393203 SQL393197:SQQ393203 TAH393197:TAM393203 TKD393197:TKI393203 TTZ393197:TUE393203 UDV393197:UEA393203 UNR393197:UNW393203 UXN393197:UXS393203 VHJ393197:VHO393203 VRF393197:VRK393203 WBB393197:WBG393203 WKX393197:WLC393203 WUT393197:WUY393203 IH458733:IM458739 SD458733:SI458739 ABZ458733:ACE458739 ALV458733:AMA458739 AVR458733:AVW458739 BFN458733:BFS458739 BPJ458733:BPO458739 BZF458733:BZK458739 CJB458733:CJG458739 CSX458733:CTC458739 DCT458733:DCY458739 DMP458733:DMU458739 DWL458733:DWQ458739 EGH458733:EGM458739 EQD458733:EQI458739 EZZ458733:FAE458739 FJV458733:FKA458739 FTR458733:FTW458739 GDN458733:GDS458739 GNJ458733:GNO458739 GXF458733:GXK458739 HHB458733:HHG458739 HQX458733:HRC458739 IAT458733:IAY458739 IKP458733:IKU458739 IUL458733:IUQ458739 JEH458733:JEM458739 JOD458733:JOI458739 JXZ458733:JYE458739 KHV458733:KIA458739 KRR458733:KRW458739 LBN458733:LBS458739 LLJ458733:LLO458739 LVF458733:LVK458739 MFB458733:MFG458739 MOX458733:MPC458739 MYT458733:MYY458739 NIP458733:NIU458739 NSL458733:NSQ458739 OCH458733:OCM458739 OMD458733:OMI458739 OVZ458733:OWE458739 PFV458733:PGA458739 PPR458733:PPW458739 PZN458733:PZS458739 QJJ458733:QJO458739 QTF458733:QTK458739 RDB458733:RDG458739 RMX458733:RNC458739 RWT458733:RWY458739 SGP458733:SGU458739 SQL458733:SQQ458739 TAH458733:TAM458739 TKD458733:TKI458739 TTZ458733:TUE458739 UDV458733:UEA458739 UNR458733:UNW458739 UXN458733:UXS458739 VHJ458733:VHO458739 VRF458733:VRK458739 WBB458733:WBG458739 WKX458733:WLC458739 WUT458733:WUY458739 IH524269:IM524275 SD524269:SI524275 ABZ524269:ACE524275 ALV524269:AMA524275 AVR524269:AVW524275 BFN524269:BFS524275 BPJ524269:BPO524275 BZF524269:BZK524275 CJB524269:CJG524275 CSX524269:CTC524275 DCT524269:DCY524275 DMP524269:DMU524275 DWL524269:DWQ524275 EGH524269:EGM524275 EQD524269:EQI524275 EZZ524269:FAE524275 FJV524269:FKA524275 FTR524269:FTW524275 GDN524269:GDS524275 GNJ524269:GNO524275 GXF524269:GXK524275 HHB524269:HHG524275 HQX524269:HRC524275 IAT524269:IAY524275 IKP524269:IKU524275 IUL524269:IUQ524275 JEH524269:JEM524275 JOD524269:JOI524275 JXZ524269:JYE524275 KHV524269:KIA524275 KRR524269:KRW524275 LBN524269:LBS524275 LLJ524269:LLO524275 LVF524269:LVK524275 MFB524269:MFG524275 MOX524269:MPC524275 MYT524269:MYY524275 NIP524269:NIU524275 NSL524269:NSQ524275 OCH524269:OCM524275 OMD524269:OMI524275 OVZ524269:OWE524275 PFV524269:PGA524275 PPR524269:PPW524275 PZN524269:PZS524275 QJJ524269:QJO524275 QTF524269:QTK524275 RDB524269:RDG524275 RMX524269:RNC524275 RWT524269:RWY524275 SGP524269:SGU524275 SQL524269:SQQ524275 TAH524269:TAM524275 TKD524269:TKI524275 TTZ524269:TUE524275 UDV524269:UEA524275 UNR524269:UNW524275 UXN524269:UXS524275 VHJ524269:VHO524275 VRF524269:VRK524275 WBB524269:WBG524275 WKX524269:WLC524275 WUT524269:WUY524275 IH589805:IM589811 SD589805:SI589811 ABZ589805:ACE589811 ALV589805:AMA589811 AVR589805:AVW589811 BFN589805:BFS589811 BPJ589805:BPO589811 BZF589805:BZK589811 CJB589805:CJG589811 CSX589805:CTC589811 DCT589805:DCY589811 DMP589805:DMU589811 DWL589805:DWQ589811 EGH589805:EGM589811 EQD589805:EQI589811 EZZ589805:FAE589811 FJV589805:FKA589811 FTR589805:FTW589811 GDN589805:GDS589811 GNJ589805:GNO589811 GXF589805:GXK589811 HHB589805:HHG589811 HQX589805:HRC589811 IAT589805:IAY589811 IKP589805:IKU589811 IUL589805:IUQ589811 JEH589805:JEM589811 JOD589805:JOI589811 JXZ589805:JYE589811 KHV589805:KIA589811 KRR589805:KRW589811 LBN589805:LBS589811 LLJ589805:LLO589811 LVF589805:LVK589811 MFB589805:MFG589811 MOX589805:MPC589811 MYT589805:MYY589811 NIP589805:NIU589811 NSL589805:NSQ589811 OCH589805:OCM589811 OMD589805:OMI589811 OVZ589805:OWE589811 PFV589805:PGA589811 PPR589805:PPW589811 PZN589805:PZS589811 QJJ589805:QJO589811 QTF589805:QTK589811 RDB589805:RDG589811 RMX589805:RNC589811 RWT589805:RWY589811 SGP589805:SGU589811 SQL589805:SQQ589811 TAH589805:TAM589811 TKD589805:TKI589811 TTZ589805:TUE589811 UDV589805:UEA589811 UNR589805:UNW589811 UXN589805:UXS589811 VHJ589805:VHO589811 VRF589805:VRK589811 WBB589805:WBG589811 WKX589805:WLC589811 WUT589805:WUY589811 IH655341:IM655347 SD655341:SI655347 ABZ655341:ACE655347 ALV655341:AMA655347 AVR655341:AVW655347 BFN655341:BFS655347 BPJ655341:BPO655347 BZF655341:BZK655347 CJB655341:CJG655347 CSX655341:CTC655347 DCT655341:DCY655347 DMP655341:DMU655347 DWL655341:DWQ655347 EGH655341:EGM655347 EQD655341:EQI655347 EZZ655341:FAE655347 FJV655341:FKA655347 FTR655341:FTW655347 GDN655341:GDS655347 GNJ655341:GNO655347 GXF655341:GXK655347 HHB655341:HHG655347 HQX655341:HRC655347 IAT655341:IAY655347 IKP655341:IKU655347 IUL655341:IUQ655347 JEH655341:JEM655347 JOD655341:JOI655347 JXZ655341:JYE655347 KHV655341:KIA655347 KRR655341:KRW655347 LBN655341:LBS655347 LLJ655341:LLO655347 LVF655341:LVK655347 MFB655341:MFG655347 MOX655341:MPC655347 MYT655341:MYY655347 NIP655341:NIU655347 NSL655341:NSQ655347 OCH655341:OCM655347 OMD655341:OMI655347 OVZ655341:OWE655347 PFV655341:PGA655347 PPR655341:PPW655347 PZN655341:PZS655347 QJJ655341:QJO655347 QTF655341:QTK655347 RDB655341:RDG655347 RMX655341:RNC655347 RWT655341:RWY655347 SGP655341:SGU655347 SQL655341:SQQ655347 TAH655341:TAM655347 TKD655341:TKI655347 TTZ655341:TUE655347 UDV655341:UEA655347 UNR655341:UNW655347 UXN655341:UXS655347 VHJ655341:VHO655347 VRF655341:VRK655347 WBB655341:WBG655347 WKX655341:WLC655347 WUT655341:WUY655347 IH720877:IM720883 SD720877:SI720883 ABZ720877:ACE720883 ALV720877:AMA720883 AVR720877:AVW720883 BFN720877:BFS720883 BPJ720877:BPO720883 BZF720877:BZK720883 CJB720877:CJG720883 CSX720877:CTC720883 DCT720877:DCY720883 DMP720877:DMU720883 DWL720877:DWQ720883 EGH720877:EGM720883 EQD720877:EQI720883 EZZ720877:FAE720883 FJV720877:FKA720883 FTR720877:FTW720883 GDN720877:GDS720883 GNJ720877:GNO720883 GXF720877:GXK720883 HHB720877:HHG720883 HQX720877:HRC720883 IAT720877:IAY720883 IKP720877:IKU720883 IUL720877:IUQ720883 JEH720877:JEM720883 JOD720877:JOI720883 JXZ720877:JYE720883 KHV720877:KIA720883 KRR720877:KRW720883 LBN720877:LBS720883 LLJ720877:LLO720883 LVF720877:LVK720883 MFB720877:MFG720883 MOX720877:MPC720883 MYT720877:MYY720883 NIP720877:NIU720883 NSL720877:NSQ720883 OCH720877:OCM720883 OMD720877:OMI720883 OVZ720877:OWE720883 PFV720877:PGA720883 PPR720877:PPW720883 PZN720877:PZS720883 QJJ720877:QJO720883 QTF720877:QTK720883 RDB720877:RDG720883 RMX720877:RNC720883 RWT720877:RWY720883 SGP720877:SGU720883 SQL720877:SQQ720883 TAH720877:TAM720883 TKD720877:TKI720883 TTZ720877:TUE720883 UDV720877:UEA720883 UNR720877:UNW720883 UXN720877:UXS720883 VHJ720877:VHO720883 VRF720877:VRK720883 WBB720877:WBG720883 WKX720877:WLC720883 WUT720877:WUY720883 IH786413:IM786419 SD786413:SI786419 ABZ786413:ACE786419 ALV786413:AMA786419 AVR786413:AVW786419 BFN786413:BFS786419 BPJ786413:BPO786419 BZF786413:BZK786419 CJB786413:CJG786419 CSX786413:CTC786419 DCT786413:DCY786419 DMP786413:DMU786419 DWL786413:DWQ786419 EGH786413:EGM786419 EQD786413:EQI786419 EZZ786413:FAE786419 FJV786413:FKA786419 FTR786413:FTW786419 GDN786413:GDS786419 GNJ786413:GNO786419 GXF786413:GXK786419 HHB786413:HHG786419 HQX786413:HRC786419 IAT786413:IAY786419 IKP786413:IKU786419 IUL786413:IUQ786419 JEH786413:JEM786419 JOD786413:JOI786419 JXZ786413:JYE786419 KHV786413:KIA786419 KRR786413:KRW786419 LBN786413:LBS786419 LLJ786413:LLO786419 LVF786413:LVK786419 MFB786413:MFG786419 MOX786413:MPC786419 MYT786413:MYY786419 NIP786413:NIU786419 NSL786413:NSQ786419 OCH786413:OCM786419 OMD786413:OMI786419 OVZ786413:OWE786419 PFV786413:PGA786419 PPR786413:PPW786419 PZN786413:PZS786419 QJJ786413:QJO786419 QTF786413:QTK786419 RDB786413:RDG786419 RMX786413:RNC786419 RWT786413:RWY786419 SGP786413:SGU786419 SQL786413:SQQ786419 TAH786413:TAM786419 TKD786413:TKI786419 TTZ786413:TUE786419 UDV786413:UEA786419 UNR786413:UNW786419 UXN786413:UXS786419 VHJ786413:VHO786419 VRF786413:VRK786419 WBB786413:WBG786419 WKX786413:WLC786419 WUT786413:WUY786419 IH851949:IM851955 SD851949:SI851955 ABZ851949:ACE851955 ALV851949:AMA851955 AVR851949:AVW851955 BFN851949:BFS851955 BPJ851949:BPO851955 BZF851949:BZK851955 CJB851949:CJG851955 CSX851949:CTC851955 DCT851949:DCY851955 DMP851949:DMU851955 DWL851949:DWQ851955 EGH851949:EGM851955 EQD851949:EQI851955 EZZ851949:FAE851955 FJV851949:FKA851955 FTR851949:FTW851955 GDN851949:GDS851955 GNJ851949:GNO851955 GXF851949:GXK851955 HHB851949:HHG851955 HQX851949:HRC851955 IAT851949:IAY851955 IKP851949:IKU851955 IUL851949:IUQ851955 JEH851949:JEM851955 JOD851949:JOI851955 JXZ851949:JYE851955 KHV851949:KIA851955 KRR851949:KRW851955 LBN851949:LBS851955 LLJ851949:LLO851955 LVF851949:LVK851955 MFB851949:MFG851955 MOX851949:MPC851955 MYT851949:MYY851955 NIP851949:NIU851955 NSL851949:NSQ851955 OCH851949:OCM851955 OMD851949:OMI851955 OVZ851949:OWE851955 PFV851949:PGA851955 PPR851949:PPW851955 PZN851949:PZS851955 QJJ851949:QJO851955 QTF851949:QTK851955 RDB851949:RDG851955 RMX851949:RNC851955 RWT851949:RWY851955 SGP851949:SGU851955 SQL851949:SQQ851955 TAH851949:TAM851955 TKD851949:TKI851955 TTZ851949:TUE851955 UDV851949:UEA851955 UNR851949:UNW851955 UXN851949:UXS851955 VHJ851949:VHO851955 VRF851949:VRK851955 WBB851949:WBG851955 WKX851949:WLC851955 WUT851949:WUY851955 IH917485:IM917491 SD917485:SI917491 ABZ917485:ACE917491 ALV917485:AMA917491 AVR917485:AVW917491 BFN917485:BFS917491 BPJ917485:BPO917491 BZF917485:BZK917491 CJB917485:CJG917491 CSX917485:CTC917491 DCT917485:DCY917491 DMP917485:DMU917491 DWL917485:DWQ917491 EGH917485:EGM917491 EQD917485:EQI917491 EZZ917485:FAE917491 FJV917485:FKA917491 FTR917485:FTW917491 GDN917485:GDS917491 GNJ917485:GNO917491 GXF917485:GXK917491 HHB917485:HHG917491 HQX917485:HRC917491 IAT917485:IAY917491 IKP917485:IKU917491 IUL917485:IUQ917491 JEH917485:JEM917491 JOD917485:JOI917491 JXZ917485:JYE917491 KHV917485:KIA917491 KRR917485:KRW917491 LBN917485:LBS917491 LLJ917485:LLO917491 LVF917485:LVK917491 MFB917485:MFG917491 MOX917485:MPC917491 MYT917485:MYY917491 NIP917485:NIU917491 NSL917485:NSQ917491 OCH917485:OCM917491 OMD917485:OMI917491 OVZ917485:OWE917491 PFV917485:PGA917491 PPR917485:PPW917491 PZN917485:PZS917491 QJJ917485:QJO917491 QTF917485:QTK917491 RDB917485:RDG917491 RMX917485:RNC917491 RWT917485:RWY917491 SGP917485:SGU917491 SQL917485:SQQ917491 TAH917485:TAM917491 TKD917485:TKI917491 TTZ917485:TUE917491 UDV917485:UEA917491 UNR917485:UNW917491 UXN917485:UXS917491 VHJ917485:VHO917491 VRF917485:VRK917491 WBB917485:WBG917491 WKX917485:WLC917491 WUT917485:WUY917491 IH983021:IM983027 SD983021:SI983027 ABZ983021:ACE983027 ALV983021:AMA983027 AVR983021:AVW983027 BFN983021:BFS983027 BPJ983021:BPO983027 BZF983021:BZK983027 CJB983021:CJG983027 CSX983021:CTC983027 DCT983021:DCY983027 DMP983021:DMU983027 DWL983021:DWQ983027 EGH983021:EGM983027 EQD983021:EQI983027 EZZ983021:FAE983027 FJV983021:FKA983027 FTR983021:FTW983027 GDN983021:GDS983027 GNJ983021:GNO983027 GXF983021:GXK983027 HHB983021:HHG983027 HQX983021:HRC983027 IAT983021:IAY983027 IKP983021:IKU983027 IUL983021:IUQ983027 JEH983021:JEM983027 JOD983021:JOI983027 JXZ983021:JYE983027 KHV983021:KIA983027 KRR983021:KRW983027 LBN983021:LBS983027 LLJ983021:LLO983027 LVF983021:LVK983027 MFB983021:MFG983027 MOX983021:MPC983027 MYT983021:MYY983027 NIP983021:NIU983027 NSL983021:NSQ983027 OCH983021:OCM983027 OMD983021:OMI983027 OVZ983021:OWE983027 PFV983021:PGA983027 PPR983021:PPW983027 PZN983021:PZS983027 QJJ983021:QJO983027 QTF983021:QTK983027 RDB983021:RDG983027 RMX983021:RNC983027 RWT983021:RWY983027 SGP983021:SGU983027 SQL983021:SQQ983027 TAH983021:TAM983027 TKD983021:TKI983027 TTZ983021:TUE983027 UDV983021:UEA983027 UNR983021:UNW983027 UXN983021:UXS983027 VHJ983021:VHO983027 VRF983021:VRK983027 WBB983021:WBG983027 WKX983021:WLC983027 WUT983021:WUY983027 C983021:D983027 C917485:D917491 C851949:D851955 C786413:D786419 C720877:D720883 C655341:D655347 C589805:D589811 C524269:D524275 C458733:D458739 C393197:D393203 C327661:D327667 C262125:D262131 C196589:D196595 C131053:D131059 C65517:D65523" xr:uid="{90F2BB5E-E549-450B-9DFE-059EE20FB8CA}">
      <formula1>TiposEnsayosG2</formula1>
    </dataValidation>
    <dataValidation type="list" allowBlank="1" showInputMessage="1" showErrorMessage="1" sqref="IH65510:IM65515 SD65510:SI65515 ABZ65510:ACE65515 ALV65510:AMA65515 AVR65510:AVW65515 BFN65510:BFS65515 BPJ65510:BPO65515 BZF65510:BZK65515 CJB65510:CJG65515 CSX65510:CTC65515 DCT65510:DCY65515 DMP65510:DMU65515 DWL65510:DWQ65515 EGH65510:EGM65515 EQD65510:EQI65515 EZZ65510:FAE65515 FJV65510:FKA65515 FTR65510:FTW65515 GDN65510:GDS65515 GNJ65510:GNO65515 GXF65510:GXK65515 HHB65510:HHG65515 HQX65510:HRC65515 IAT65510:IAY65515 IKP65510:IKU65515 IUL65510:IUQ65515 JEH65510:JEM65515 JOD65510:JOI65515 JXZ65510:JYE65515 KHV65510:KIA65515 KRR65510:KRW65515 LBN65510:LBS65515 LLJ65510:LLO65515 LVF65510:LVK65515 MFB65510:MFG65515 MOX65510:MPC65515 MYT65510:MYY65515 NIP65510:NIU65515 NSL65510:NSQ65515 OCH65510:OCM65515 OMD65510:OMI65515 OVZ65510:OWE65515 PFV65510:PGA65515 PPR65510:PPW65515 PZN65510:PZS65515 QJJ65510:QJO65515 QTF65510:QTK65515 RDB65510:RDG65515 RMX65510:RNC65515 RWT65510:RWY65515 SGP65510:SGU65515 SQL65510:SQQ65515 TAH65510:TAM65515 TKD65510:TKI65515 TTZ65510:TUE65515 UDV65510:UEA65515 UNR65510:UNW65515 UXN65510:UXS65515 VHJ65510:VHO65515 VRF65510:VRK65515 WBB65510:WBG65515 WKX65510:WLC65515 WUT65510:WUY65515 IH131046:IM131051 SD131046:SI131051 ABZ131046:ACE131051 ALV131046:AMA131051 AVR131046:AVW131051 BFN131046:BFS131051 BPJ131046:BPO131051 BZF131046:BZK131051 CJB131046:CJG131051 CSX131046:CTC131051 DCT131046:DCY131051 DMP131046:DMU131051 DWL131046:DWQ131051 EGH131046:EGM131051 EQD131046:EQI131051 EZZ131046:FAE131051 FJV131046:FKA131051 FTR131046:FTW131051 GDN131046:GDS131051 GNJ131046:GNO131051 GXF131046:GXK131051 HHB131046:HHG131051 HQX131046:HRC131051 IAT131046:IAY131051 IKP131046:IKU131051 IUL131046:IUQ131051 JEH131046:JEM131051 JOD131046:JOI131051 JXZ131046:JYE131051 KHV131046:KIA131051 KRR131046:KRW131051 LBN131046:LBS131051 LLJ131046:LLO131051 LVF131046:LVK131051 MFB131046:MFG131051 MOX131046:MPC131051 MYT131046:MYY131051 NIP131046:NIU131051 NSL131046:NSQ131051 OCH131046:OCM131051 OMD131046:OMI131051 OVZ131046:OWE131051 PFV131046:PGA131051 PPR131046:PPW131051 PZN131046:PZS131051 QJJ131046:QJO131051 QTF131046:QTK131051 RDB131046:RDG131051 RMX131046:RNC131051 RWT131046:RWY131051 SGP131046:SGU131051 SQL131046:SQQ131051 TAH131046:TAM131051 TKD131046:TKI131051 TTZ131046:TUE131051 UDV131046:UEA131051 UNR131046:UNW131051 UXN131046:UXS131051 VHJ131046:VHO131051 VRF131046:VRK131051 WBB131046:WBG131051 WKX131046:WLC131051 WUT131046:WUY131051 IH196582:IM196587 SD196582:SI196587 ABZ196582:ACE196587 ALV196582:AMA196587 AVR196582:AVW196587 BFN196582:BFS196587 BPJ196582:BPO196587 BZF196582:BZK196587 CJB196582:CJG196587 CSX196582:CTC196587 DCT196582:DCY196587 DMP196582:DMU196587 DWL196582:DWQ196587 EGH196582:EGM196587 EQD196582:EQI196587 EZZ196582:FAE196587 FJV196582:FKA196587 FTR196582:FTW196587 GDN196582:GDS196587 GNJ196582:GNO196587 GXF196582:GXK196587 HHB196582:HHG196587 HQX196582:HRC196587 IAT196582:IAY196587 IKP196582:IKU196587 IUL196582:IUQ196587 JEH196582:JEM196587 JOD196582:JOI196587 JXZ196582:JYE196587 KHV196582:KIA196587 KRR196582:KRW196587 LBN196582:LBS196587 LLJ196582:LLO196587 LVF196582:LVK196587 MFB196582:MFG196587 MOX196582:MPC196587 MYT196582:MYY196587 NIP196582:NIU196587 NSL196582:NSQ196587 OCH196582:OCM196587 OMD196582:OMI196587 OVZ196582:OWE196587 PFV196582:PGA196587 PPR196582:PPW196587 PZN196582:PZS196587 QJJ196582:QJO196587 QTF196582:QTK196587 RDB196582:RDG196587 RMX196582:RNC196587 RWT196582:RWY196587 SGP196582:SGU196587 SQL196582:SQQ196587 TAH196582:TAM196587 TKD196582:TKI196587 TTZ196582:TUE196587 UDV196582:UEA196587 UNR196582:UNW196587 UXN196582:UXS196587 VHJ196582:VHO196587 VRF196582:VRK196587 WBB196582:WBG196587 WKX196582:WLC196587 WUT196582:WUY196587 IH262118:IM262123 SD262118:SI262123 ABZ262118:ACE262123 ALV262118:AMA262123 AVR262118:AVW262123 BFN262118:BFS262123 BPJ262118:BPO262123 BZF262118:BZK262123 CJB262118:CJG262123 CSX262118:CTC262123 DCT262118:DCY262123 DMP262118:DMU262123 DWL262118:DWQ262123 EGH262118:EGM262123 EQD262118:EQI262123 EZZ262118:FAE262123 FJV262118:FKA262123 FTR262118:FTW262123 GDN262118:GDS262123 GNJ262118:GNO262123 GXF262118:GXK262123 HHB262118:HHG262123 HQX262118:HRC262123 IAT262118:IAY262123 IKP262118:IKU262123 IUL262118:IUQ262123 JEH262118:JEM262123 JOD262118:JOI262123 JXZ262118:JYE262123 KHV262118:KIA262123 KRR262118:KRW262123 LBN262118:LBS262123 LLJ262118:LLO262123 LVF262118:LVK262123 MFB262118:MFG262123 MOX262118:MPC262123 MYT262118:MYY262123 NIP262118:NIU262123 NSL262118:NSQ262123 OCH262118:OCM262123 OMD262118:OMI262123 OVZ262118:OWE262123 PFV262118:PGA262123 PPR262118:PPW262123 PZN262118:PZS262123 QJJ262118:QJO262123 QTF262118:QTK262123 RDB262118:RDG262123 RMX262118:RNC262123 RWT262118:RWY262123 SGP262118:SGU262123 SQL262118:SQQ262123 TAH262118:TAM262123 TKD262118:TKI262123 TTZ262118:TUE262123 UDV262118:UEA262123 UNR262118:UNW262123 UXN262118:UXS262123 VHJ262118:VHO262123 VRF262118:VRK262123 WBB262118:WBG262123 WKX262118:WLC262123 WUT262118:WUY262123 IH327654:IM327659 SD327654:SI327659 ABZ327654:ACE327659 ALV327654:AMA327659 AVR327654:AVW327659 BFN327654:BFS327659 BPJ327654:BPO327659 BZF327654:BZK327659 CJB327654:CJG327659 CSX327654:CTC327659 DCT327654:DCY327659 DMP327654:DMU327659 DWL327654:DWQ327659 EGH327654:EGM327659 EQD327654:EQI327659 EZZ327654:FAE327659 FJV327654:FKA327659 FTR327654:FTW327659 GDN327654:GDS327659 GNJ327654:GNO327659 GXF327654:GXK327659 HHB327654:HHG327659 HQX327654:HRC327659 IAT327654:IAY327659 IKP327654:IKU327659 IUL327654:IUQ327659 JEH327654:JEM327659 JOD327654:JOI327659 JXZ327654:JYE327659 KHV327654:KIA327659 KRR327654:KRW327659 LBN327654:LBS327659 LLJ327654:LLO327659 LVF327654:LVK327659 MFB327654:MFG327659 MOX327654:MPC327659 MYT327654:MYY327659 NIP327654:NIU327659 NSL327654:NSQ327659 OCH327654:OCM327659 OMD327654:OMI327659 OVZ327654:OWE327659 PFV327654:PGA327659 PPR327654:PPW327659 PZN327654:PZS327659 QJJ327654:QJO327659 QTF327654:QTK327659 RDB327654:RDG327659 RMX327654:RNC327659 RWT327654:RWY327659 SGP327654:SGU327659 SQL327654:SQQ327659 TAH327654:TAM327659 TKD327654:TKI327659 TTZ327654:TUE327659 UDV327654:UEA327659 UNR327654:UNW327659 UXN327654:UXS327659 VHJ327654:VHO327659 VRF327654:VRK327659 WBB327654:WBG327659 WKX327654:WLC327659 WUT327654:WUY327659 IH393190:IM393195 SD393190:SI393195 ABZ393190:ACE393195 ALV393190:AMA393195 AVR393190:AVW393195 BFN393190:BFS393195 BPJ393190:BPO393195 BZF393190:BZK393195 CJB393190:CJG393195 CSX393190:CTC393195 DCT393190:DCY393195 DMP393190:DMU393195 DWL393190:DWQ393195 EGH393190:EGM393195 EQD393190:EQI393195 EZZ393190:FAE393195 FJV393190:FKA393195 FTR393190:FTW393195 GDN393190:GDS393195 GNJ393190:GNO393195 GXF393190:GXK393195 HHB393190:HHG393195 HQX393190:HRC393195 IAT393190:IAY393195 IKP393190:IKU393195 IUL393190:IUQ393195 JEH393190:JEM393195 JOD393190:JOI393195 JXZ393190:JYE393195 KHV393190:KIA393195 KRR393190:KRW393195 LBN393190:LBS393195 LLJ393190:LLO393195 LVF393190:LVK393195 MFB393190:MFG393195 MOX393190:MPC393195 MYT393190:MYY393195 NIP393190:NIU393195 NSL393190:NSQ393195 OCH393190:OCM393195 OMD393190:OMI393195 OVZ393190:OWE393195 PFV393190:PGA393195 PPR393190:PPW393195 PZN393190:PZS393195 QJJ393190:QJO393195 QTF393190:QTK393195 RDB393190:RDG393195 RMX393190:RNC393195 RWT393190:RWY393195 SGP393190:SGU393195 SQL393190:SQQ393195 TAH393190:TAM393195 TKD393190:TKI393195 TTZ393190:TUE393195 UDV393190:UEA393195 UNR393190:UNW393195 UXN393190:UXS393195 VHJ393190:VHO393195 VRF393190:VRK393195 WBB393190:WBG393195 WKX393190:WLC393195 WUT393190:WUY393195 IH458726:IM458731 SD458726:SI458731 ABZ458726:ACE458731 ALV458726:AMA458731 AVR458726:AVW458731 BFN458726:BFS458731 BPJ458726:BPO458731 BZF458726:BZK458731 CJB458726:CJG458731 CSX458726:CTC458731 DCT458726:DCY458731 DMP458726:DMU458731 DWL458726:DWQ458731 EGH458726:EGM458731 EQD458726:EQI458731 EZZ458726:FAE458731 FJV458726:FKA458731 FTR458726:FTW458731 GDN458726:GDS458731 GNJ458726:GNO458731 GXF458726:GXK458731 HHB458726:HHG458731 HQX458726:HRC458731 IAT458726:IAY458731 IKP458726:IKU458731 IUL458726:IUQ458731 JEH458726:JEM458731 JOD458726:JOI458731 JXZ458726:JYE458731 KHV458726:KIA458731 KRR458726:KRW458731 LBN458726:LBS458731 LLJ458726:LLO458731 LVF458726:LVK458731 MFB458726:MFG458731 MOX458726:MPC458731 MYT458726:MYY458731 NIP458726:NIU458731 NSL458726:NSQ458731 OCH458726:OCM458731 OMD458726:OMI458731 OVZ458726:OWE458731 PFV458726:PGA458731 PPR458726:PPW458731 PZN458726:PZS458731 QJJ458726:QJO458731 QTF458726:QTK458731 RDB458726:RDG458731 RMX458726:RNC458731 RWT458726:RWY458731 SGP458726:SGU458731 SQL458726:SQQ458731 TAH458726:TAM458731 TKD458726:TKI458731 TTZ458726:TUE458731 UDV458726:UEA458731 UNR458726:UNW458731 UXN458726:UXS458731 VHJ458726:VHO458731 VRF458726:VRK458731 WBB458726:WBG458731 WKX458726:WLC458731 WUT458726:WUY458731 IH524262:IM524267 SD524262:SI524267 ABZ524262:ACE524267 ALV524262:AMA524267 AVR524262:AVW524267 BFN524262:BFS524267 BPJ524262:BPO524267 BZF524262:BZK524267 CJB524262:CJG524267 CSX524262:CTC524267 DCT524262:DCY524267 DMP524262:DMU524267 DWL524262:DWQ524267 EGH524262:EGM524267 EQD524262:EQI524267 EZZ524262:FAE524267 FJV524262:FKA524267 FTR524262:FTW524267 GDN524262:GDS524267 GNJ524262:GNO524267 GXF524262:GXK524267 HHB524262:HHG524267 HQX524262:HRC524267 IAT524262:IAY524267 IKP524262:IKU524267 IUL524262:IUQ524267 JEH524262:JEM524267 JOD524262:JOI524267 JXZ524262:JYE524267 KHV524262:KIA524267 KRR524262:KRW524267 LBN524262:LBS524267 LLJ524262:LLO524267 LVF524262:LVK524267 MFB524262:MFG524267 MOX524262:MPC524267 MYT524262:MYY524267 NIP524262:NIU524267 NSL524262:NSQ524267 OCH524262:OCM524267 OMD524262:OMI524267 OVZ524262:OWE524267 PFV524262:PGA524267 PPR524262:PPW524267 PZN524262:PZS524267 QJJ524262:QJO524267 QTF524262:QTK524267 RDB524262:RDG524267 RMX524262:RNC524267 RWT524262:RWY524267 SGP524262:SGU524267 SQL524262:SQQ524267 TAH524262:TAM524267 TKD524262:TKI524267 TTZ524262:TUE524267 UDV524262:UEA524267 UNR524262:UNW524267 UXN524262:UXS524267 VHJ524262:VHO524267 VRF524262:VRK524267 WBB524262:WBG524267 WKX524262:WLC524267 WUT524262:WUY524267 IH589798:IM589803 SD589798:SI589803 ABZ589798:ACE589803 ALV589798:AMA589803 AVR589798:AVW589803 BFN589798:BFS589803 BPJ589798:BPO589803 BZF589798:BZK589803 CJB589798:CJG589803 CSX589798:CTC589803 DCT589798:DCY589803 DMP589798:DMU589803 DWL589798:DWQ589803 EGH589798:EGM589803 EQD589798:EQI589803 EZZ589798:FAE589803 FJV589798:FKA589803 FTR589798:FTW589803 GDN589798:GDS589803 GNJ589798:GNO589803 GXF589798:GXK589803 HHB589798:HHG589803 HQX589798:HRC589803 IAT589798:IAY589803 IKP589798:IKU589803 IUL589798:IUQ589803 JEH589798:JEM589803 JOD589798:JOI589803 JXZ589798:JYE589803 KHV589798:KIA589803 KRR589798:KRW589803 LBN589798:LBS589803 LLJ589798:LLO589803 LVF589798:LVK589803 MFB589798:MFG589803 MOX589798:MPC589803 MYT589798:MYY589803 NIP589798:NIU589803 NSL589798:NSQ589803 OCH589798:OCM589803 OMD589798:OMI589803 OVZ589798:OWE589803 PFV589798:PGA589803 PPR589798:PPW589803 PZN589798:PZS589803 QJJ589798:QJO589803 QTF589798:QTK589803 RDB589798:RDG589803 RMX589798:RNC589803 RWT589798:RWY589803 SGP589798:SGU589803 SQL589798:SQQ589803 TAH589798:TAM589803 TKD589798:TKI589803 TTZ589798:TUE589803 UDV589798:UEA589803 UNR589798:UNW589803 UXN589798:UXS589803 VHJ589798:VHO589803 VRF589798:VRK589803 WBB589798:WBG589803 WKX589798:WLC589803 WUT589798:WUY589803 IH655334:IM655339 SD655334:SI655339 ABZ655334:ACE655339 ALV655334:AMA655339 AVR655334:AVW655339 BFN655334:BFS655339 BPJ655334:BPO655339 BZF655334:BZK655339 CJB655334:CJG655339 CSX655334:CTC655339 DCT655334:DCY655339 DMP655334:DMU655339 DWL655334:DWQ655339 EGH655334:EGM655339 EQD655334:EQI655339 EZZ655334:FAE655339 FJV655334:FKA655339 FTR655334:FTW655339 GDN655334:GDS655339 GNJ655334:GNO655339 GXF655334:GXK655339 HHB655334:HHG655339 HQX655334:HRC655339 IAT655334:IAY655339 IKP655334:IKU655339 IUL655334:IUQ655339 JEH655334:JEM655339 JOD655334:JOI655339 JXZ655334:JYE655339 KHV655334:KIA655339 KRR655334:KRW655339 LBN655334:LBS655339 LLJ655334:LLO655339 LVF655334:LVK655339 MFB655334:MFG655339 MOX655334:MPC655339 MYT655334:MYY655339 NIP655334:NIU655339 NSL655334:NSQ655339 OCH655334:OCM655339 OMD655334:OMI655339 OVZ655334:OWE655339 PFV655334:PGA655339 PPR655334:PPW655339 PZN655334:PZS655339 QJJ655334:QJO655339 QTF655334:QTK655339 RDB655334:RDG655339 RMX655334:RNC655339 RWT655334:RWY655339 SGP655334:SGU655339 SQL655334:SQQ655339 TAH655334:TAM655339 TKD655334:TKI655339 TTZ655334:TUE655339 UDV655334:UEA655339 UNR655334:UNW655339 UXN655334:UXS655339 VHJ655334:VHO655339 VRF655334:VRK655339 WBB655334:WBG655339 WKX655334:WLC655339 WUT655334:WUY655339 IH720870:IM720875 SD720870:SI720875 ABZ720870:ACE720875 ALV720870:AMA720875 AVR720870:AVW720875 BFN720870:BFS720875 BPJ720870:BPO720875 BZF720870:BZK720875 CJB720870:CJG720875 CSX720870:CTC720875 DCT720870:DCY720875 DMP720870:DMU720875 DWL720870:DWQ720875 EGH720870:EGM720875 EQD720870:EQI720875 EZZ720870:FAE720875 FJV720870:FKA720875 FTR720870:FTW720875 GDN720870:GDS720875 GNJ720870:GNO720875 GXF720870:GXK720875 HHB720870:HHG720875 HQX720870:HRC720875 IAT720870:IAY720875 IKP720870:IKU720875 IUL720870:IUQ720875 JEH720870:JEM720875 JOD720870:JOI720875 JXZ720870:JYE720875 KHV720870:KIA720875 KRR720870:KRW720875 LBN720870:LBS720875 LLJ720870:LLO720875 LVF720870:LVK720875 MFB720870:MFG720875 MOX720870:MPC720875 MYT720870:MYY720875 NIP720870:NIU720875 NSL720870:NSQ720875 OCH720870:OCM720875 OMD720870:OMI720875 OVZ720870:OWE720875 PFV720870:PGA720875 PPR720870:PPW720875 PZN720870:PZS720875 QJJ720870:QJO720875 QTF720870:QTK720875 RDB720870:RDG720875 RMX720870:RNC720875 RWT720870:RWY720875 SGP720870:SGU720875 SQL720870:SQQ720875 TAH720870:TAM720875 TKD720870:TKI720875 TTZ720870:TUE720875 UDV720870:UEA720875 UNR720870:UNW720875 UXN720870:UXS720875 VHJ720870:VHO720875 VRF720870:VRK720875 WBB720870:WBG720875 WKX720870:WLC720875 WUT720870:WUY720875 IH786406:IM786411 SD786406:SI786411 ABZ786406:ACE786411 ALV786406:AMA786411 AVR786406:AVW786411 BFN786406:BFS786411 BPJ786406:BPO786411 BZF786406:BZK786411 CJB786406:CJG786411 CSX786406:CTC786411 DCT786406:DCY786411 DMP786406:DMU786411 DWL786406:DWQ786411 EGH786406:EGM786411 EQD786406:EQI786411 EZZ786406:FAE786411 FJV786406:FKA786411 FTR786406:FTW786411 GDN786406:GDS786411 GNJ786406:GNO786411 GXF786406:GXK786411 HHB786406:HHG786411 HQX786406:HRC786411 IAT786406:IAY786411 IKP786406:IKU786411 IUL786406:IUQ786411 JEH786406:JEM786411 JOD786406:JOI786411 JXZ786406:JYE786411 KHV786406:KIA786411 KRR786406:KRW786411 LBN786406:LBS786411 LLJ786406:LLO786411 LVF786406:LVK786411 MFB786406:MFG786411 MOX786406:MPC786411 MYT786406:MYY786411 NIP786406:NIU786411 NSL786406:NSQ786411 OCH786406:OCM786411 OMD786406:OMI786411 OVZ786406:OWE786411 PFV786406:PGA786411 PPR786406:PPW786411 PZN786406:PZS786411 QJJ786406:QJO786411 QTF786406:QTK786411 RDB786406:RDG786411 RMX786406:RNC786411 RWT786406:RWY786411 SGP786406:SGU786411 SQL786406:SQQ786411 TAH786406:TAM786411 TKD786406:TKI786411 TTZ786406:TUE786411 UDV786406:UEA786411 UNR786406:UNW786411 UXN786406:UXS786411 VHJ786406:VHO786411 VRF786406:VRK786411 WBB786406:WBG786411 WKX786406:WLC786411 WUT786406:WUY786411 IH851942:IM851947 SD851942:SI851947 ABZ851942:ACE851947 ALV851942:AMA851947 AVR851942:AVW851947 BFN851942:BFS851947 BPJ851942:BPO851947 BZF851942:BZK851947 CJB851942:CJG851947 CSX851942:CTC851947 DCT851942:DCY851947 DMP851942:DMU851947 DWL851942:DWQ851947 EGH851942:EGM851947 EQD851942:EQI851947 EZZ851942:FAE851947 FJV851942:FKA851947 FTR851942:FTW851947 GDN851942:GDS851947 GNJ851942:GNO851947 GXF851942:GXK851947 HHB851942:HHG851947 HQX851942:HRC851947 IAT851942:IAY851947 IKP851942:IKU851947 IUL851942:IUQ851947 JEH851942:JEM851947 JOD851942:JOI851947 JXZ851942:JYE851947 KHV851942:KIA851947 KRR851942:KRW851947 LBN851942:LBS851947 LLJ851942:LLO851947 LVF851942:LVK851947 MFB851942:MFG851947 MOX851942:MPC851947 MYT851942:MYY851947 NIP851942:NIU851947 NSL851942:NSQ851947 OCH851942:OCM851947 OMD851942:OMI851947 OVZ851942:OWE851947 PFV851942:PGA851947 PPR851942:PPW851947 PZN851942:PZS851947 QJJ851942:QJO851947 QTF851942:QTK851947 RDB851942:RDG851947 RMX851942:RNC851947 RWT851942:RWY851947 SGP851942:SGU851947 SQL851942:SQQ851947 TAH851942:TAM851947 TKD851942:TKI851947 TTZ851942:TUE851947 UDV851942:UEA851947 UNR851942:UNW851947 UXN851942:UXS851947 VHJ851942:VHO851947 VRF851942:VRK851947 WBB851942:WBG851947 WKX851942:WLC851947 WUT851942:WUY851947 IH917478:IM917483 SD917478:SI917483 ABZ917478:ACE917483 ALV917478:AMA917483 AVR917478:AVW917483 BFN917478:BFS917483 BPJ917478:BPO917483 BZF917478:BZK917483 CJB917478:CJG917483 CSX917478:CTC917483 DCT917478:DCY917483 DMP917478:DMU917483 DWL917478:DWQ917483 EGH917478:EGM917483 EQD917478:EQI917483 EZZ917478:FAE917483 FJV917478:FKA917483 FTR917478:FTW917483 GDN917478:GDS917483 GNJ917478:GNO917483 GXF917478:GXK917483 HHB917478:HHG917483 HQX917478:HRC917483 IAT917478:IAY917483 IKP917478:IKU917483 IUL917478:IUQ917483 JEH917478:JEM917483 JOD917478:JOI917483 JXZ917478:JYE917483 KHV917478:KIA917483 KRR917478:KRW917483 LBN917478:LBS917483 LLJ917478:LLO917483 LVF917478:LVK917483 MFB917478:MFG917483 MOX917478:MPC917483 MYT917478:MYY917483 NIP917478:NIU917483 NSL917478:NSQ917483 OCH917478:OCM917483 OMD917478:OMI917483 OVZ917478:OWE917483 PFV917478:PGA917483 PPR917478:PPW917483 PZN917478:PZS917483 QJJ917478:QJO917483 QTF917478:QTK917483 RDB917478:RDG917483 RMX917478:RNC917483 RWT917478:RWY917483 SGP917478:SGU917483 SQL917478:SQQ917483 TAH917478:TAM917483 TKD917478:TKI917483 TTZ917478:TUE917483 UDV917478:UEA917483 UNR917478:UNW917483 UXN917478:UXS917483 VHJ917478:VHO917483 VRF917478:VRK917483 WBB917478:WBG917483 WKX917478:WLC917483 WUT917478:WUY917483 IH983014:IM983019 SD983014:SI983019 ABZ983014:ACE983019 ALV983014:AMA983019 AVR983014:AVW983019 BFN983014:BFS983019 BPJ983014:BPO983019 BZF983014:BZK983019 CJB983014:CJG983019 CSX983014:CTC983019 DCT983014:DCY983019 DMP983014:DMU983019 DWL983014:DWQ983019 EGH983014:EGM983019 EQD983014:EQI983019 EZZ983014:FAE983019 FJV983014:FKA983019 FTR983014:FTW983019 GDN983014:GDS983019 GNJ983014:GNO983019 GXF983014:GXK983019 HHB983014:HHG983019 HQX983014:HRC983019 IAT983014:IAY983019 IKP983014:IKU983019 IUL983014:IUQ983019 JEH983014:JEM983019 JOD983014:JOI983019 JXZ983014:JYE983019 KHV983014:KIA983019 KRR983014:KRW983019 LBN983014:LBS983019 LLJ983014:LLO983019 LVF983014:LVK983019 MFB983014:MFG983019 MOX983014:MPC983019 MYT983014:MYY983019 NIP983014:NIU983019 NSL983014:NSQ983019 OCH983014:OCM983019 OMD983014:OMI983019 OVZ983014:OWE983019 PFV983014:PGA983019 PPR983014:PPW983019 PZN983014:PZS983019 QJJ983014:QJO983019 QTF983014:QTK983019 RDB983014:RDG983019 RMX983014:RNC983019 RWT983014:RWY983019 SGP983014:SGU983019 SQL983014:SQQ983019 TAH983014:TAM983019 TKD983014:TKI983019 TTZ983014:TUE983019 UDV983014:UEA983019 UNR983014:UNW983019 UXN983014:UXS983019 VHJ983014:VHO983019 VRF983014:VRK983019 WBB983014:WBG983019 WKX983014:WLC983019 WUT983014:WUY983019 C983014:D983019 C917478:D917483 C851942:D851947 C786406:D786411 C720870:D720875 C655334:D655339 C589798:D589803 C524262:D524267 C458726:D458731 C393190:D393195 C327654:D327659 C262118:D262123 C196582:D196587 C131046:D131051 C65510:D65515" xr:uid="{D68B7057-DCDB-4EA7-A694-B27B4CB0A4DC}">
      <formula1>TiposEnsayosG1</formula1>
    </dataValidation>
    <dataValidation type="list" allowBlank="1" showInputMessage="1" showErrorMessage="1" sqref="IH65504:IM65507 SD65504:SI65507 ABZ65504:ACE65507 ALV65504:AMA65507 AVR65504:AVW65507 BFN65504:BFS65507 BPJ65504:BPO65507 BZF65504:BZK65507 CJB65504:CJG65507 CSX65504:CTC65507 DCT65504:DCY65507 DMP65504:DMU65507 DWL65504:DWQ65507 EGH65504:EGM65507 EQD65504:EQI65507 EZZ65504:FAE65507 FJV65504:FKA65507 FTR65504:FTW65507 GDN65504:GDS65507 GNJ65504:GNO65507 GXF65504:GXK65507 HHB65504:HHG65507 HQX65504:HRC65507 IAT65504:IAY65507 IKP65504:IKU65507 IUL65504:IUQ65507 JEH65504:JEM65507 JOD65504:JOI65507 JXZ65504:JYE65507 KHV65504:KIA65507 KRR65504:KRW65507 LBN65504:LBS65507 LLJ65504:LLO65507 LVF65504:LVK65507 MFB65504:MFG65507 MOX65504:MPC65507 MYT65504:MYY65507 NIP65504:NIU65507 NSL65504:NSQ65507 OCH65504:OCM65507 OMD65504:OMI65507 OVZ65504:OWE65507 PFV65504:PGA65507 PPR65504:PPW65507 PZN65504:PZS65507 QJJ65504:QJO65507 QTF65504:QTK65507 RDB65504:RDG65507 RMX65504:RNC65507 RWT65504:RWY65507 SGP65504:SGU65507 SQL65504:SQQ65507 TAH65504:TAM65507 TKD65504:TKI65507 TTZ65504:TUE65507 UDV65504:UEA65507 UNR65504:UNW65507 UXN65504:UXS65507 VHJ65504:VHO65507 VRF65504:VRK65507 WBB65504:WBG65507 WKX65504:WLC65507 WUT65504:WUY65507 IH131040:IM131043 SD131040:SI131043 ABZ131040:ACE131043 ALV131040:AMA131043 AVR131040:AVW131043 BFN131040:BFS131043 BPJ131040:BPO131043 BZF131040:BZK131043 CJB131040:CJG131043 CSX131040:CTC131043 DCT131040:DCY131043 DMP131040:DMU131043 DWL131040:DWQ131043 EGH131040:EGM131043 EQD131040:EQI131043 EZZ131040:FAE131043 FJV131040:FKA131043 FTR131040:FTW131043 GDN131040:GDS131043 GNJ131040:GNO131043 GXF131040:GXK131043 HHB131040:HHG131043 HQX131040:HRC131043 IAT131040:IAY131043 IKP131040:IKU131043 IUL131040:IUQ131043 JEH131040:JEM131043 JOD131040:JOI131043 JXZ131040:JYE131043 KHV131040:KIA131043 KRR131040:KRW131043 LBN131040:LBS131043 LLJ131040:LLO131043 LVF131040:LVK131043 MFB131040:MFG131043 MOX131040:MPC131043 MYT131040:MYY131043 NIP131040:NIU131043 NSL131040:NSQ131043 OCH131040:OCM131043 OMD131040:OMI131043 OVZ131040:OWE131043 PFV131040:PGA131043 PPR131040:PPW131043 PZN131040:PZS131043 QJJ131040:QJO131043 QTF131040:QTK131043 RDB131040:RDG131043 RMX131040:RNC131043 RWT131040:RWY131043 SGP131040:SGU131043 SQL131040:SQQ131043 TAH131040:TAM131043 TKD131040:TKI131043 TTZ131040:TUE131043 UDV131040:UEA131043 UNR131040:UNW131043 UXN131040:UXS131043 VHJ131040:VHO131043 VRF131040:VRK131043 WBB131040:WBG131043 WKX131040:WLC131043 WUT131040:WUY131043 IH196576:IM196579 SD196576:SI196579 ABZ196576:ACE196579 ALV196576:AMA196579 AVR196576:AVW196579 BFN196576:BFS196579 BPJ196576:BPO196579 BZF196576:BZK196579 CJB196576:CJG196579 CSX196576:CTC196579 DCT196576:DCY196579 DMP196576:DMU196579 DWL196576:DWQ196579 EGH196576:EGM196579 EQD196576:EQI196579 EZZ196576:FAE196579 FJV196576:FKA196579 FTR196576:FTW196579 GDN196576:GDS196579 GNJ196576:GNO196579 GXF196576:GXK196579 HHB196576:HHG196579 HQX196576:HRC196579 IAT196576:IAY196579 IKP196576:IKU196579 IUL196576:IUQ196579 JEH196576:JEM196579 JOD196576:JOI196579 JXZ196576:JYE196579 KHV196576:KIA196579 KRR196576:KRW196579 LBN196576:LBS196579 LLJ196576:LLO196579 LVF196576:LVK196579 MFB196576:MFG196579 MOX196576:MPC196579 MYT196576:MYY196579 NIP196576:NIU196579 NSL196576:NSQ196579 OCH196576:OCM196579 OMD196576:OMI196579 OVZ196576:OWE196579 PFV196576:PGA196579 PPR196576:PPW196579 PZN196576:PZS196579 QJJ196576:QJO196579 QTF196576:QTK196579 RDB196576:RDG196579 RMX196576:RNC196579 RWT196576:RWY196579 SGP196576:SGU196579 SQL196576:SQQ196579 TAH196576:TAM196579 TKD196576:TKI196579 TTZ196576:TUE196579 UDV196576:UEA196579 UNR196576:UNW196579 UXN196576:UXS196579 VHJ196576:VHO196579 VRF196576:VRK196579 WBB196576:WBG196579 WKX196576:WLC196579 WUT196576:WUY196579 IH262112:IM262115 SD262112:SI262115 ABZ262112:ACE262115 ALV262112:AMA262115 AVR262112:AVW262115 BFN262112:BFS262115 BPJ262112:BPO262115 BZF262112:BZK262115 CJB262112:CJG262115 CSX262112:CTC262115 DCT262112:DCY262115 DMP262112:DMU262115 DWL262112:DWQ262115 EGH262112:EGM262115 EQD262112:EQI262115 EZZ262112:FAE262115 FJV262112:FKA262115 FTR262112:FTW262115 GDN262112:GDS262115 GNJ262112:GNO262115 GXF262112:GXK262115 HHB262112:HHG262115 HQX262112:HRC262115 IAT262112:IAY262115 IKP262112:IKU262115 IUL262112:IUQ262115 JEH262112:JEM262115 JOD262112:JOI262115 JXZ262112:JYE262115 KHV262112:KIA262115 KRR262112:KRW262115 LBN262112:LBS262115 LLJ262112:LLO262115 LVF262112:LVK262115 MFB262112:MFG262115 MOX262112:MPC262115 MYT262112:MYY262115 NIP262112:NIU262115 NSL262112:NSQ262115 OCH262112:OCM262115 OMD262112:OMI262115 OVZ262112:OWE262115 PFV262112:PGA262115 PPR262112:PPW262115 PZN262112:PZS262115 QJJ262112:QJO262115 QTF262112:QTK262115 RDB262112:RDG262115 RMX262112:RNC262115 RWT262112:RWY262115 SGP262112:SGU262115 SQL262112:SQQ262115 TAH262112:TAM262115 TKD262112:TKI262115 TTZ262112:TUE262115 UDV262112:UEA262115 UNR262112:UNW262115 UXN262112:UXS262115 VHJ262112:VHO262115 VRF262112:VRK262115 WBB262112:WBG262115 WKX262112:WLC262115 WUT262112:WUY262115 IH327648:IM327651 SD327648:SI327651 ABZ327648:ACE327651 ALV327648:AMA327651 AVR327648:AVW327651 BFN327648:BFS327651 BPJ327648:BPO327651 BZF327648:BZK327651 CJB327648:CJG327651 CSX327648:CTC327651 DCT327648:DCY327651 DMP327648:DMU327651 DWL327648:DWQ327651 EGH327648:EGM327651 EQD327648:EQI327651 EZZ327648:FAE327651 FJV327648:FKA327651 FTR327648:FTW327651 GDN327648:GDS327651 GNJ327648:GNO327651 GXF327648:GXK327651 HHB327648:HHG327651 HQX327648:HRC327651 IAT327648:IAY327651 IKP327648:IKU327651 IUL327648:IUQ327651 JEH327648:JEM327651 JOD327648:JOI327651 JXZ327648:JYE327651 KHV327648:KIA327651 KRR327648:KRW327651 LBN327648:LBS327651 LLJ327648:LLO327651 LVF327648:LVK327651 MFB327648:MFG327651 MOX327648:MPC327651 MYT327648:MYY327651 NIP327648:NIU327651 NSL327648:NSQ327651 OCH327648:OCM327651 OMD327648:OMI327651 OVZ327648:OWE327651 PFV327648:PGA327651 PPR327648:PPW327651 PZN327648:PZS327651 QJJ327648:QJO327651 QTF327648:QTK327651 RDB327648:RDG327651 RMX327648:RNC327651 RWT327648:RWY327651 SGP327648:SGU327651 SQL327648:SQQ327651 TAH327648:TAM327651 TKD327648:TKI327651 TTZ327648:TUE327651 UDV327648:UEA327651 UNR327648:UNW327651 UXN327648:UXS327651 VHJ327648:VHO327651 VRF327648:VRK327651 WBB327648:WBG327651 WKX327648:WLC327651 WUT327648:WUY327651 IH393184:IM393187 SD393184:SI393187 ABZ393184:ACE393187 ALV393184:AMA393187 AVR393184:AVW393187 BFN393184:BFS393187 BPJ393184:BPO393187 BZF393184:BZK393187 CJB393184:CJG393187 CSX393184:CTC393187 DCT393184:DCY393187 DMP393184:DMU393187 DWL393184:DWQ393187 EGH393184:EGM393187 EQD393184:EQI393187 EZZ393184:FAE393187 FJV393184:FKA393187 FTR393184:FTW393187 GDN393184:GDS393187 GNJ393184:GNO393187 GXF393184:GXK393187 HHB393184:HHG393187 HQX393184:HRC393187 IAT393184:IAY393187 IKP393184:IKU393187 IUL393184:IUQ393187 JEH393184:JEM393187 JOD393184:JOI393187 JXZ393184:JYE393187 KHV393184:KIA393187 KRR393184:KRW393187 LBN393184:LBS393187 LLJ393184:LLO393187 LVF393184:LVK393187 MFB393184:MFG393187 MOX393184:MPC393187 MYT393184:MYY393187 NIP393184:NIU393187 NSL393184:NSQ393187 OCH393184:OCM393187 OMD393184:OMI393187 OVZ393184:OWE393187 PFV393184:PGA393187 PPR393184:PPW393187 PZN393184:PZS393187 QJJ393184:QJO393187 QTF393184:QTK393187 RDB393184:RDG393187 RMX393184:RNC393187 RWT393184:RWY393187 SGP393184:SGU393187 SQL393184:SQQ393187 TAH393184:TAM393187 TKD393184:TKI393187 TTZ393184:TUE393187 UDV393184:UEA393187 UNR393184:UNW393187 UXN393184:UXS393187 VHJ393184:VHO393187 VRF393184:VRK393187 WBB393184:WBG393187 WKX393184:WLC393187 WUT393184:WUY393187 IH458720:IM458723 SD458720:SI458723 ABZ458720:ACE458723 ALV458720:AMA458723 AVR458720:AVW458723 BFN458720:BFS458723 BPJ458720:BPO458723 BZF458720:BZK458723 CJB458720:CJG458723 CSX458720:CTC458723 DCT458720:DCY458723 DMP458720:DMU458723 DWL458720:DWQ458723 EGH458720:EGM458723 EQD458720:EQI458723 EZZ458720:FAE458723 FJV458720:FKA458723 FTR458720:FTW458723 GDN458720:GDS458723 GNJ458720:GNO458723 GXF458720:GXK458723 HHB458720:HHG458723 HQX458720:HRC458723 IAT458720:IAY458723 IKP458720:IKU458723 IUL458720:IUQ458723 JEH458720:JEM458723 JOD458720:JOI458723 JXZ458720:JYE458723 KHV458720:KIA458723 KRR458720:KRW458723 LBN458720:LBS458723 LLJ458720:LLO458723 LVF458720:LVK458723 MFB458720:MFG458723 MOX458720:MPC458723 MYT458720:MYY458723 NIP458720:NIU458723 NSL458720:NSQ458723 OCH458720:OCM458723 OMD458720:OMI458723 OVZ458720:OWE458723 PFV458720:PGA458723 PPR458720:PPW458723 PZN458720:PZS458723 QJJ458720:QJO458723 QTF458720:QTK458723 RDB458720:RDG458723 RMX458720:RNC458723 RWT458720:RWY458723 SGP458720:SGU458723 SQL458720:SQQ458723 TAH458720:TAM458723 TKD458720:TKI458723 TTZ458720:TUE458723 UDV458720:UEA458723 UNR458720:UNW458723 UXN458720:UXS458723 VHJ458720:VHO458723 VRF458720:VRK458723 WBB458720:WBG458723 WKX458720:WLC458723 WUT458720:WUY458723 IH524256:IM524259 SD524256:SI524259 ABZ524256:ACE524259 ALV524256:AMA524259 AVR524256:AVW524259 BFN524256:BFS524259 BPJ524256:BPO524259 BZF524256:BZK524259 CJB524256:CJG524259 CSX524256:CTC524259 DCT524256:DCY524259 DMP524256:DMU524259 DWL524256:DWQ524259 EGH524256:EGM524259 EQD524256:EQI524259 EZZ524256:FAE524259 FJV524256:FKA524259 FTR524256:FTW524259 GDN524256:GDS524259 GNJ524256:GNO524259 GXF524256:GXK524259 HHB524256:HHG524259 HQX524256:HRC524259 IAT524256:IAY524259 IKP524256:IKU524259 IUL524256:IUQ524259 JEH524256:JEM524259 JOD524256:JOI524259 JXZ524256:JYE524259 KHV524256:KIA524259 KRR524256:KRW524259 LBN524256:LBS524259 LLJ524256:LLO524259 LVF524256:LVK524259 MFB524256:MFG524259 MOX524256:MPC524259 MYT524256:MYY524259 NIP524256:NIU524259 NSL524256:NSQ524259 OCH524256:OCM524259 OMD524256:OMI524259 OVZ524256:OWE524259 PFV524256:PGA524259 PPR524256:PPW524259 PZN524256:PZS524259 QJJ524256:QJO524259 QTF524256:QTK524259 RDB524256:RDG524259 RMX524256:RNC524259 RWT524256:RWY524259 SGP524256:SGU524259 SQL524256:SQQ524259 TAH524256:TAM524259 TKD524256:TKI524259 TTZ524256:TUE524259 UDV524256:UEA524259 UNR524256:UNW524259 UXN524256:UXS524259 VHJ524256:VHO524259 VRF524256:VRK524259 WBB524256:WBG524259 WKX524256:WLC524259 WUT524256:WUY524259 IH589792:IM589795 SD589792:SI589795 ABZ589792:ACE589795 ALV589792:AMA589795 AVR589792:AVW589795 BFN589792:BFS589795 BPJ589792:BPO589795 BZF589792:BZK589795 CJB589792:CJG589795 CSX589792:CTC589795 DCT589792:DCY589795 DMP589792:DMU589795 DWL589792:DWQ589795 EGH589792:EGM589795 EQD589792:EQI589795 EZZ589792:FAE589795 FJV589792:FKA589795 FTR589792:FTW589795 GDN589792:GDS589795 GNJ589792:GNO589795 GXF589792:GXK589795 HHB589792:HHG589795 HQX589792:HRC589795 IAT589792:IAY589795 IKP589792:IKU589795 IUL589792:IUQ589795 JEH589792:JEM589795 JOD589792:JOI589795 JXZ589792:JYE589795 KHV589792:KIA589795 KRR589792:KRW589795 LBN589792:LBS589795 LLJ589792:LLO589795 LVF589792:LVK589795 MFB589792:MFG589795 MOX589792:MPC589795 MYT589792:MYY589795 NIP589792:NIU589795 NSL589792:NSQ589795 OCH589792:OCM589795 OMD589792:OMI589795 OVZ589792:OWE589795 PFV589792:PGA589795 PPR589792:PPW589795 PZN589792:PZS589795 QJJ589792:QJO589795 QTF589792:QTK589795 RDB589792:RDG589795 RMX589792:RNC589795 RWT589792:RWY589795 SGP589792:SGU589795 SQL589792:SQQ589795 TAH589792:TAM589795 TKD589792:TKI589795 TTZ589792:TUE589795 UDV589792:UEA589795 UNR589792:UNW589795 UXN589792:UXS589795 VHJ589792:VHO589795 VRF589792:VRK589795 WBB589792:WBG589795 WKX589792:WLC589795 WUT589792:WUY589795 IH655328:IM655331 SD655328:SI655331 ABZ655328:ACE655331 ALV655328:AMA655331 AVR655328:AVW655331 BFN655328:BFS655331 BPJ655328:BPO655331 BZF655328:BZK655331 CJB655328:CJG655331 CSX655328:CTC655331 DCT655328:DCY655331 DMP655328:DMU655331 DWL655328:DWQ655331 EGH655328:EGM655331 EQD655328:EQI655331 EZZ655328:FAE655331 FJV655328:FKA655331 FTR655328:FTW655331 GDN655328:GDS655331 GNJ655328:GNO655331 GXF655328:GXK655331 HHB655328:HHG655331 HQX655328:HRC655331 IAT655328:IAY655331 IKP655328:IKU655331 IUL655328:IUQ655331 JEH655328:JEM655331 JOD655328:JOI655331 JXZ655328:JYE655331 KHV655328:KIA655331 KRR655328:KRW655331 LBN655328:LBS655331 LLJ655328:LLO655331 LVF655328:LVK655331 MFB655328:MFG655331 MOX655328:MPC655331 MYT655328:MYY655331 NIP655328:NIU655331 NSL655328:NSQ655331 OCH655328:OCM655331 OMD655328:OMI655331 OVZ655328:OWE655331 PFV655328:PGA655331 PPR655328:PPW655331 PZN655328:PZS655331 QJJ655328:QJO655331 QTF655328:QTK655331 RDB655328:RDG655331 RMX655328:RNC655331 RWT655328:RWY655331 SGP655328:SGU655331 SQL655328:SQQ655331 TAH655328:TAM655331 TKD655328:TKI655331 TTZ655328:TUE655331 UDV655328:UEA655331 UNR655328:UNW655331 UXN655328:UXS655331 VHJ655328:VHO655331 VRF655328:VRK655331 WBB655328:WBG655331 WKX655328:WLC655331 WUT655328:WUY655331 IH720864:IM720867 SD720864:SI720867 ABZ720864:ACE720867 ALV720864:AMA720867 AVR720864:AVW720867 BFN720864:BFS720867 BPJ720864:BPO720867 BZF720864:BZK720867 CJB720864:CJG720867 CSX720864:CTC720867 DCT720864:DCY720867 DMP720864:DMU720867 DWL720864:DWQ720867 EGH720864:EGM720867 EQD720864:EQI720867 EZZ720864:FAE720867 FJV720864:FKA720867 FTR720864:FTW720867 GDN720864:GDS720867 GNJ720864:GNO720867 GXF720864:GXK720867 HHB720864:HHG720867 HQX720864:HRC720867 IAT720864:IAY720867 IKP720864:IKU720867 IUL720864:IUQ720867 JEH720864:JEM720867 JOD720864:JOI720867 JXZ720864:JYE720867 KHV720864:KIA720867 KRR720864:KRW720867 LBN720864:LBS720867 LLJ720864:LLO720867 LVF720864:LVK720867 MFB720864:MFG720867 MOX720864:MPC720867 MYT720864:MYY720867 NIP720864:NIU720867 NSL720864:NSQ720867 OCH720864:OCM720867 OMD720864:OMI720867 OVZ720864:OWE720867 PFV720864:PGA720867 PPR720864:PPW720867 PZN720864:PZS720867 QJJ720864:QJO720867 QTF720864:QTK720867 RDB720864:RDG720867 RMX720864:RNC720867 RWT720864:RWY720867 SGP720864:SGU720867 SQL720864:SQQ720867 TAH720864:TAM720867 TKD720864:TKI720867 TTZ720864:TUE720867 UDV720864:UEA720867 UNR720864:UNW720867 UXN720864:UXS720867 VHJ720864:VHO720867 VRF720864:VRK720867 WBB720864:WBG720867 WKX720864:WLC720867 WUT720864:WUY720867 IH786400:IM786403 SD786400:SI786403 ABZ786400:ACE786403 ALV786400:AMA786403 AVR786400:AVW786403 BFN786400:BFS786403 BPJ786400:BPO786403 BZF786400:BZK786403 CJB786400:CJG786403 CSX786400:CTC786403 DCT786400:DCY786403 DMP786400:DMU786403 DWL786400:DWQ786403 EGH786400:EGM786403 EQD786400:EQI786403 EZZ786400:FAE786403 FJV786400:FKA786403 FTR786400:FTW786403 GDN786400:GDS786403 GNJ786400:GNO786403 GXF786400:GXK786403 HHB786400:HHG786403 HQX786400:HRC786403 IAT786400:IAY786403 IKP786400:IKU786403 IUL786400:IUQ786403 JEH786400:JEM786403 JOD786400:JOI786403 JXZ786400:JYE786403 KHV786400:KIA786403 KRR786400:KRW786403 LBN786400:LBS786403 LLJ786400:LLO786403 LVF786400:LVK786403 MFB786400:MFG786403 MOX786400:MPC786403 MYT786400:MYY786403 NIP786400:NIU786403 NSL786400:NSQ786403 OCH786400:OCM786403 OMD786400:OMI786403 OVZ786400:OWE786403 PFV786400:PGA786403 PPR786400:PPW786403 PZN786400:PZS786403 QJJ786400:QJO786403 QTF786400:QTK786403 RDB786400:RDG786403 RMX786400:RNC786403 RWT786400:RWY786403 SGP786400:SGU786403 SQL786400:SQQ786403 TAH786400:TAM786403 TKD786400:TKI786403 TTZ786400:TUE786403 UDV786400:UEA786403 UNR786400:UNW786403 UXN786400:UXS786403 VHJ786400:VHO786403 VRF786400:VRK786403 WBB786400:WBG786403 WKX786400:WLC786403 WUT786400:WUY786403 IH851936:IM851939 SD851936:SI851939 ABZ851936:ACE851939 ALV851936:AMA851939 AVR851936:AVW851939 BFN851936:BFS851939 BPJ851936:BPO851939 BZF851936:BZK851939 CJB851936:CJG851939 CSX851936:CTC851939 DCT851936:DCY851939 DMP851936:DMU851939 DWL851936:DWQ851939 EGH851936:EGM851939 EQD851936:EQI851939 EZZ851936:FAE851939 FJV851936:FKA851939 FTR851936:FTW851939 GDN851936:GDS851939 GNJ851936:GNO851939 GXF851936:GXK851939 HHB851936:HHG851939 HQX851936:HRC851939 IAT851936:IAY851939 IKP851936:IKU851939 IUL851936:IUQ851939 JEH851936:JEM851939 JOD851936:JOI851939 JXZ851936:JYE851939 KHV851936:KIA851939 KRR851936:KRW851939 LBN851936:LBS851939 LLJ851936:LLO851939 LVF851936:LVK851939 MFB851936:MFG851939 MOX851936:MPC851939 MYT851936:MYY851939 NIP851936:NIU851939 NSL851936:NSQ851939 OCH851936:OCM851939 OMD851936:OMI851939 OVZ851936:OWE851939 PFV851936:PGA851939 PPR851936:PPW851939 PZN851936:PZS851939 QJJ851936:QJO851939 QTF851936:QTK851939 RDB851936:RDG851939 RMX851936:RNC851939 RWT851936:RWY851939 SGP851936:SGU851939 SQL851936:SQQ851939 TAH851936:TAM851939 TKD851936:TKI851939 TTZ851936:TUE851939 UDV851936:UEA851939 UNR851936:UNW851939 UXN851936:UXS851939 VHJ851936:VHO851939 VRF851936:VRK851939 WBB851936:WBG851939 WKX851936:WLC851939 WUT851936:WUY851939 IH917472:IM917475 SD917472:SI917475 ABZ917472:ACE917475 ALV917472:AMA917475 AVR917472:AVW917475 BFN917472:BFS917475 BPJ917472:BPO917475 BZF917472:BZK917475 CJB917472:CJG917475 CSX917472:CTC917475 DCT917472:DCY917475 DMP917472:DMU917475 DWL917472:DWQ917475 EGH917472:EGM917475 EQD917472:EQI917475 EZZ917472:FAE917475 FJV917472:FKA917475 FTR917472:FTW917475 GDN917472:GDS917475 GNJ917472:GNO917475 GXF917472:GXK917475 HHB917472:HHG917475 HQX917472:HRC917475 IAT917472:IAY917475 IKP917472:IKU917475 IUL917472:IUQ917475 JEH917472:JEM917475 JOD917472:JOI917475 JXZ917472:JYE917475 KHV917472:KIA917475 KRR917472:KRW917475 LBN917472:LBS917475 LLJ917472:LLO917475 LVF917472:LVK917475 MFB917472:MFG917475 MOX917472:MPC917475 MYT917472:MYY917475 NIP917472:NIU917475 NSL917472:NSQ917475 OCH917472:OCM917475 OMD917472:OMI917475 OVZ917472:OWE917475 PFV917472:PGA917475 PPR917472:PPW917475 PZN917472:PZS917475 QJJ917472:QJO917475 QTF917472:QTK917475 RDB917472:RDG917475 RMX917472:RNC917475 RWT917472:RWY917475 SGP917472:SGU917475 SQL917472:SQQ917475 TAH917472:TAM917475 TKD917472:TKI917475 TTZ917472:TUE917475 UDV917472:UEA917475 UNR917472:UNW917475 UXN917472:UXS917475 VHJ917472:VHO917475 VRF917472:VRK917475 WBB917472:WBG917475 WKX917472:WLC917475 WUT917472:WUY917475 IH983008:IM983011 SD983008:SI983011 ABZ983008:ACE983011 ALV983008:AMA983011 AVR983008:AVW983011 BFN983008:BFS983011 BPJ983008:BPO983011 BZF983008:BZK983011 CJB983008:CJG983011 CSX983008:CTC983011 DCT983008:DCY983011 DMP983008:DMU983011 DWL983008:DWQ983011 EGH983008:EGM983011 EQD983008:EQI983011 EZZ983008:FAE983011 FJV983008:FKA983011 FTR983008:FTW983011 GDN983008:GDS983011 GNJ983008:GNO983011 GXF983008:GXK983011 HHB983008:HHG983011 HQX983008:HRC983011 IAT983008:IAY983011 IKP983008:IKU983011 IUL983008:IUQ983011 JEH983008:JEM983011 JOD983008:JOI983011 JXZ983008:JYE983011 KHV983008:KIA983011 KRR983008:KRW983011 LBN983008:LBS983011 LLJ983008:LLO983011 LVF983008:LVK983011 MFB983008:MFG983011 MOX983008:MPC983011 MYT983008:MYY983011 NIP983008:NIU983011 NSL983008:NSQ983011 OCH983008:OCM983011 OMD983008:OMI983011 OVZ983008:OWE983011 PFV983008:PGA983011 PPR983008:PPW983011 PZN983008:PZS983011 QJJ983008:QJO983011 QTF983008:QTK983011 RDB983008:RDG983011 RMX983008:RNC983011 RWT983008:RWY983011 SGP983008:SGU983011 SQL983008:SQQ983011 TAH983008:TAM983011 TKD983008:TKI983011 TTZ983008:TUE983011 UDV983008:UEA983011 UNR983008:UNW983011 UXN983008:UXS983011 VHJ983008:VHO983011 VRF983008:VRK983011 WBB983008:WBG983011 WKX983008:WLC983011 WUT983008:WUY983011 C983008:D983011 C917472:D917475 C851936:D851939 C786400:D786403 C720864:D720867 C655328:D655331 C589792:D589795 C524256:D524259 C458720:D458723 C393184:D393187 C327648:D327651 C262112:D262115 C196576:D196579 C131040:D131043 C65504:D65507" xr:uid="{BE617429-5DBA-405D-B47F-5018B9C52984}">
      <formula1>TiposEnsayosF3</formula1>
    </dataValidation>
    <dataValidation type="list" allowBlank="1" showInputMessage="1" showErrorMessage="1" sqref="IH65496:IM65502 SD65496:SI65502 ABZ65496:ACE65502 ALV65496:AMA65502 AVR65496:AVW65502 BFN65496:BFS65502 BPJ65496:BPO65502 BZF65496:BZK65502 CJB65496:CJG65502 CSX65496:CTC65502 DCT65496:DCY65502 DMP65496:DMU65502 DWL65496:DWQ65502 EGH65496:EGM65502 EQD65496:EQI65502 EZZ65496:FAE65502 FJV65496:FKA65502 FTR65496:FTW65502 GDN65496:GDS65502 GNJ65496:GNO65502 GXF65496:GXK65502 HHB65496:HHG65502 HQX65496:HRC65502 IAT65496:IAY65502 IKP65496:IKU65502 IUL65496:IUQ65502 JEH65496:JEM65502 JOD65496:JOI65502 JXZ65496:JYE65502 KHV65496:KIA65502 KRR65496:KRW65502 LBN65496:LBS65502 LLJ65496:LLO65502 LVF65496:LVK65502 MFB65496:MFG65502 MOX65496:MPC65502 MYT65496:MYY65502 NIP65496:NIU65502 NSL65496:NSQ65502 OCH65496:OCM65502 OMD65496:OMI65502 OVZ65496:OWE65502 PFV65496:PGA65502 PPR65496:PPW65502 PZN65496:PZS65502 QJJ65496:QJO65502 QTF65496:QTK65502 RDB65496:RDG65502 RMX65496:RNC65502 RWT65496:RWY65502 SGP65496:SGU65502 SQL65496:SQQ65502 TAH65496:TAM65502 TKD65496:TKI65502 TTZ65496:TUE65502 UDV65496:UEA65502 UNR65496:UNW65502 UXN65496:UXS65502 VHJ65496:VHO65502 VRF65496:VRK65502 WBB65496:WBG65502 WKX65496:WLC65502 WUT65496:WUY65502 IH131032:IM131038 SD131032:SI131038 ABZ131032:ACE131038 ALV131032:AMA131038 AVR131032:AVW131038 BFN131032:BFS131038 BPJ131032:BPO131038 BZF131032:BZK131038 CJB131032:CJG131038 CSX131032:CTC131038 DCT131032:DCY131038 DMP131032:DMU131038 DWL131032:DWQ131038 EGH131032:EGM131038 EQD131032:EQI131038 EZZ131032:FAE131038 FJV131032:FKA131038 FTR131032:FTW131038 GDN131032:GDS131038 GNJ131032:GNO131038 GXF131032:GXK131038 HHB131032:HHG131038 HQX131032:HRC131038 IAT131032:IAY131038 IKP131032:IKU131038 IUL131032:IUQ131038 JEH131032:JEM131038 JOD131032:JOI131038 JXZ131032:JYE131038 KHV131032:KIA131038 KRR131032:KRW131038 LBN131032:LBS131038 LLJ131032:LLO131038 LVF131032:LVK131038 MFB131032:MFG131038 MOX131032:MPC131038 MYT131032:MYY131038 NIP131032:NIU131038 NSL131032:NSQ131038 OCH131032:OCM131038 OMD131032:OMI131038 OVZ131032:OWE131038 PFV131032:PGA131038 PPR131032:PPW131038 PZN131032:PZS131038 QJJ131032:QJO131038 QTF131032:QTK131038 RDB131032:RDG131038 RMX131032:RNC131038 RWT131032:RWY131038 SGP131032:SGU131038 SQL131032:SQQ131038 TAH131032:TAM131038 TKD131032:TKI131038 TTZ131032:TUE131038 UDV131032:UEA131038 UNR131032:UNW131038 UXN131032:UXS131038 VHJ131032:VHO131038 VRF131032:VRK131038 WBB131032:WBG131038 WKX131032:WLC131038 WUT131032:WUY131038 IH196568:IM196574 SD196568:SI196574 ABZ196568:ACE196574 ALV196568:AMA196574 AVR196568:AVW196574 BFN196568:BFS196574 BPJ196568:BPO196574 BZF196568:BZK196574 CJB196568:CJG196574 CSX196568:CTC196574 DCT196568:DCY196574 DMP196568:DMU196574 DWL196568:DWQ196574 EGH196568:EGM196574 EQD196568:EQI196574 EZZ196568:FAE196574 FJV196568:FKA196574 FTR196568:FTW196574 GDN196568:GDS196574 GNJ196568:GNO196574 GXF196568:GXK196574 HHB196568:HHG196574 HQX196568:HRC196574 IAT196568:IAY196574 IKP196568:IKU196574 IUL196568:IUQ196574 JEH196568:JEM196574 JOD196568:JOI196574 JXZ196568:JYE196574 KHV196568:KIA196574 KRR196568:KRW196574 LBN196568:LBS196574 LLJ196568:LLO196574 LVF196568:LVK196574 MFB196568:MFG196574 MOX196568:MPC196574 MYT196568:MYY196574 NIP196568:NIU196574 NSL196568:NSQ196574 OCH196568:OCM196574 OMD196568:OMI196574 OVZ196568:OWE196574 PFV196568:PGA196574 PPR196568:PPW196574 PZN196568:PZS196574 QJJ196568:QJO196574 QTF196568:QTK196574 RDB196568:RDG196574 RMX196568:RNC196574 RWT196568:RWY196574 SGP196568:SGU196574 SQL196568:SQQ196574 TAH196568:TAM196574 TKD196568:TKI196574 TTZ196568:TUE196574 UDV196568:UEA196574 UNR196568:UNW196574 UXN196568:UXS196574 VHJ196568:VHO196574 VRF196568:VRK196574 WBB196568:WBG196574 WKX196568:WLC196574 WUT196568:WUY196574 IH262104:IM262110 SD262104:SI262110 ABZ262104:ACE262110 ALV262104:AMA262110 AVR262104:AVW262110 BFN262104:BFS262110 BPJ262104:BPO262110 BZF262104:BZK262110 CJB262104:CJG262110 CSX262104:CTC262110 DCT262104:DCY262110 DMP262104:DMU262110 DWL262104:DWQ262110 EGH262104:EGM262110 EQD262104:EQI262110 EZZ262104:FAE262110 FJV262104:FKA262110 FTR262104:FTW262110 GDN262104:GDS262110 GNJ262104:GNO262110 GXF262104:GXK262110 HHB262104:HHG262110 HQX262104:HRC262110 IAT262104:IAY262110 IKP262104:IKU262110 IUL262104:IUQ262110 JEH262104:JEM262110 JOD262104:JOI262110 JXZ262104:JYE262110 KHV262104:KIA262110 KRR262104:KRW262110 LBN262104:LBS262110 LLJ262104:LLO262110 LVF262104:LVK262110 MFB262104:MFG262110 MOX262104:MPC262110 MYT262104:MYY262110 NIP262104:NIU262110 NSL262104:NSQ262110 OCH262104:OCM262110 OMD262104:OMI262110 OVZ262104:OWE262110 PFV262104:PGA262110 PPR262104:PPW262110 PZN262104:PZS262110 QJJ262104:QJO262110 QTF262104:QTK262110 RDB262104:RDG262110 RMX262104:RNC262110 RWT262104:RWY262110 SGP262104:SGU262110 SQL262104:SQQ262110 TAH262104:TAM262110 TKD262104:TKI262110 TTZ262104:TUE262110 UDV262104:UEA262110 UNR262104:UNW262110 UXN262104:UXS262110 VHJ262104:VHO262110 VRF262104:VRK262110 WBB262104:WBG262110 WKX262104:WLC262110 WUT262104:WUY262110 IH327640:IM327646 SD327640:SI327646 ABZ327640:ACE327646 ALV327640:AMA327646 AVR327640:AVW327646 BFN327640:BFS327646 BPJ327640:BPO327646 BZF327640:BZK327646 CJB327640:CJG327646 CSX327640:CTC327646 DCT327640:DCY327646 DMP327640:DMU327646 DWL327640:DWQ327646 EGH327640:EGM327646 EQD327640:EQI327646 EZZ327640:FAE327646 FJV327640:FKA327646 FTR327640:FTW327646 GDN327640:GDS327646 GNJ327640:GNO327646 GXF327640:GXK327646 HHB327640:HHG327646 HQX327640:HRC327646 IAT327640:IAY327646 IKP327640:IKU327646 IUL327640:IUQ327646 JEH327640:JEM327646 JOD327640:JOI327646 JXZ327640:JYE327646 KHV327640:KIA327646 KRR327640:KRW327646 LBN327640:LBS327646 LLJ327640:LLO327646 LVF327640:LVK327646 MFB327640:MFG327646 MOX327640:MPC327646 MYT327640:MYY327646 NIP327640:NIU327646 NSL327640:NSQ327646 OCH327640:OCM327646 OMD327640:OMI327646 OVZ327640:OWE327646 PFV327640:PGA327646 PPR327640:PPW327646 PZN327640:PZS327646 QJJ327640:QJO327646 QTF327640:QTK327646 RDB327640:RDG327646 RMX327640:RNC327646 RWT327640:RWY327646 SGP327640:SGU327646 SQL327640:SQQ327646 TAH327640:TAM327646 TKD327640:TKI327646 TTZ327640:TUE327646 UDV327640:UEA327646 UNR327640:UNW327646 UXN327640:UXS327646 VHJ327640:VHO327646 VRF327640:VRK327646 WBB327640:WBG327646 WKX327640:WLC327646 WUT327640:WUY327646 IH393176:IM393182 SD393176:SI393182 ABZ393176:ACE393182 ALV393176:AMA393182 AVR393176:AVW393182 BFN393176:BFS393182 BPJ393176:BPO393182 BZF393176:BZK393182 CJB393176:CJG393182 CSX393176:CTC393182 DCT393176:DCY393182 DMP393176:DMU393182 DWL393176:DWQ393182 EGH393176:EGM393182 EQD393176:EQI393182 EZZ393176:FAE393182 FJV393176:FKA393182 FTR393176:FTW393182 GDN393176:GDS393182 GNJ393176:GNO393182 GXF393176:GXK393182 HHB393176:HHG393182 HQX393176:HRC393182 IAT393176:IAY393182 IKP393176:IKU393182 IUL393176:IUQ393182 JEH393176:JEM393182 JOD393176:JOI393182 JXZ393176:JYE393182 KHV393176:KIA393182 KRR393176:KRW393182 LBN393176:LBS393182 LLJ393176:LLO393182 LVF393176:LVK393182 MFB393176:MFG393182 MOX393176:MPC393182 MYT393176:MYY393182 NIP393176:NIU393182 NSL393176:NSQ393182 OCH393176:OCM393182 OMD393176:OMI393182 OVZ393176:OWE393182 PFV393176:PGA393182 PPR393176:PPW393182 PZN393176:PZS393182 QJJ393176:QJO393182 QTF393176:QTK393182 RDB393176:RDG393182 RMX393176:RNC393182 RWT393176:RWY393182 SGP393176:SGU393182 SQL393176:SQQ393182 TAH393176:TAM393182 TKD393176:TKI393182 TTZ393176:TUE393182 UDV393176:UEA393182 UNR393176:UNW393182 UXN393176:UXS393182 VHJ393176:VHO393182 VRF393176:VRK393182 WBB393176:WBG393182 WKX393176:WLC393182 WUT393176:WUY393182 IH458712:IM458718 SD458712:SI458718 ABZ458712:ACE458718 ALV458712:AMA458718 AVR458712:AVW458718 BFN458712:BFS458718 BPJ458712:BPO458718 BZF458712:BZK458718 CJB458712:CJG458718 CSX458712:CTC458718 DCT458712:DCY458718 DMP458712:DMU458718 DWL458712:DWQ458718 EGH458712:EGM458718 EQD458712:EQI458718 EZZ458712:FAE458718 FJV458712:FKA458718 FTR458712:FTW458718 GDN458712:GDS458718 GNJ458712:GNO458718 GXF458712:GXK458718 HHB458712:HHG458718 HQX458712:HRC458718 IAT458712:IAY458718 IKP458712:IKU458718 IUL458712:IUQ458718 JEH458712:JEM458718 JOD458712:JOI458718 JXZ458712:JYE458718 KHV458712:KIA458718 KRR458712:KRW458718 LBN458712:LBS458718 LLJ458712:LLO458718 LVF458712:LVK458718 MFB458712:MFG458718 MOX458712:MPC458718 MYT458712:MYY458718 NIP458712:NIU458718 NSL458712:NSQ458718 OCH458712:OCM458718 OMD458712:OMI458718 OVZ458712:OWE458718 PFV458712:PGA458718 PPR458712:PPW458718 PZN458712:PZS458718 QJJ458712:QJO458718 QTF458712:QTK458718 RDB458712:RDG458718 RMX458712:RNC458718 RWT458712:RWY458718 SGP458712:SGU458718 SQL458712:SQQ458718 TAH458712:TAM458718 TKD458712:TKI458718 TTZ458712:TUE458718 UDV458712:UEA458718 UNR458712:UNW458718 UXN458712:UXS458718 VHJ458712:VHO458718 VRF458712:VRK458718 WBB458712:WBG458718 WKX458712:WLC458718 WUT458712:WUY458718 IH524248:IM524254 SD524248:SI524254 ABZ524248:ACE524254 ALV524248:AMA524254 AVR524248:AVW524254 BFN524248:BFS524254 BPJ524248:BPO524254 BZF524248:BZK524254 CJB524248:CJG524254 CSX524248:CTC524254 DCT524248:DCY524254 DMP524248:DMU524254 DWL524248:DWQ524254 EGH524248:EGM524254 EQD524248:EQI524254 EZZ524248:FAE524254 FJV524248:FKA524254 FTR524248:FTW524254 GDN524248:GDS524254 GNJ524248:GNO524254 GXF524248:GXK524254 HHB524248:HHG524254 HQX524248:HRC524254 IAT524248:IAY524254 IKP524248:IKU524254 IUL524248:IUQ524254 JEH524248:JEM524254 JOD524248:JOI524254 JXZ524248:JYE524254 KHV524248:KIA524254 KRR524248:KRW524254 LBN524248:LBS524254 LLJ524248:LLO524254 LVF524248:LVK524254 MFB524248:MFG524254 MOX524248:MPC524254 MYT524248:MYY524254 NIP524248:NIU524254 NSL524248:NSQ524254 OCH524248:OCM524254 OMD524248:OMI524254 OVZ524248:OWE524254 PFV524248:PGA524254 PPR524248:PPW524254 PZN524248:PZS524254 QJJ524248:QJO524254 QTF524248:QTK524254 RDB524248:RDG524254 RMX524248:RNC524254 RWT524248:RWY524254 SGP524248:SGU524254 SQL524248:SQQ524254 TAH524248:TAM524254 TKD524248:TKI524254 TTZ524248:TUE524254 UDV524248:UEA524254 UNR524248:UNW524254 UXN524248:UXS524254 VHJ524248:VHO524254 VRF524248:VRK524254 WBB524248:WBG524254 WKX524248:WLC524254 WUT524248:WUY524254 IH589784:IM589790 SD589784:SI589790 ABZ589784:ACE589790 ALV589784:AMA589790 AVR589784:AVW589790 BFN589784:BFS589790 BPJ589784:BPO589790 BZF589784:BZK589790 CJB589784:CJG589790 CSX589784:CTC589790 DCT589784:DCY589790 DMP589784:DMU589790 DWL589784:DWQ589790 EGH589784:EGM589790 EQD589784:EQI589790 EZZ589784:FAE589790 FJV589784:FKA589790 FTR589784:FTW589790 GDN589784:GDS589790 GNJ589784:GNO589790 GXF589784:GXK589790 HHB589784:HHG589790 HQX589784:HRC589790 IAT589784:IAY589790 IKP589784:IKU589790 IUL589784:IUQ589790 JEH589784:JEM589790 JOD589784:JOI589790 JXZ589784:JYE589790 KHV589784:KIA589790 KRR589784:KRW589790 LBN589784:LBS589790 LLJ589784:LLO589790 LVF589784:LVK589790 MFB589784:MFG589790 MOX589784:MPC589790 MYT589784:MYY589790 NIP589784:NIU589790 NSL589784:NSQ589790 OCH589784:OCM589790 OMD589784:OMI589790 OVZ589784:OWE589790 PFV589784:PGA589790 PPR589784:PPW589790 PZN589784:PZS589790 QJJ589784:QJO589790 QTF589784:QTK589790 RDB589784:RDG589790 RMX589784:RNC589790 RWT589784:RWY589790 SGP589784:SGU589790 SQL589784:SQQ589790 TAH589784:TAM589790 TKD589784:TKI589790 TTZ589784:TUE589790 UDV589784:UEA589790 UNR589784:UNW589790 UXN589784:UXS589790 VHJ589784:VHO589790 VRF589784:VRK589790 WBB589784:WBG589790 WKX589784:WLC589790 WUT589784:WUY589790 IH655320:IM655326 SD655320:SI655326 ABZ655320:ACE655326 ALV655320:AMA655326 AVR655320:AVW655326 BFN655320:BFS655326 BPJ655320:BPO655326 BZF655320:BZK655326 CJB655320:CJG655326 CSX655320:CTC655326 DCT655320:DCY655326 DMP655320:DMU655326 DWL655320:DWQ655326 EGH655320:EGM655326 EQD655320:EQI655326 EZZ655320:FAE655326 FJV655320:FKA655326 FTR655320:FTW655326 GDN655320:GDS655326 GNJ655320:GNO655326 GXF655320:GXK655326 HHB655320:HHG655326 HQX655320:HRC655326 IAT655320:IAY655326 IKP655320:IKU655326 IUL655320:IUQ655326 JEH655320:JEM655326 JOD655320:JOI655326 JXZ655320:JYE655326 KHV655320:KIA655326 KRR655320:KRW655326 LBN655320:LBS655326 LLJ655320:LLO655326 LVF655320:LVK655326 MFB655320:MFG655326 MOX655320:MPC655326 MYT655320:MYY655326 NIP655320:NIU655326 NSL655320:NSQ655326 OCH655320:OCM655326 OMD655320:OMI655326 OVZ655320:OWE655326 PFV655320:PGA655326 PPR655320:PPW655326 PZN655320:PZS655326 QJJ655320:QJO655326 QTF655320:QTK655326 RDB655320:RDG655326 RMX655320:RNC655326 RWT655320:RWY655326 SGP655320:SGU655326 SQL655320:SQQ655326 TAH655320:TAM655326 TKD655320:TKI655326 TTZ655320:TUE655326 UDV655320:UEA655326 UNR655320:UNW655326 UXN655320:UXS655326 VHJ655320:VHO655326 VRF655320:VRK655326 WBB655320:WBG655326 WKX655320:WLC655326 WUT655320:WUY655326 IH720856:IM720862 SD720856:SI720862 ABZ720856:ACE720862 ALV720856:AMA720862 AVR720856:AVW720862 BFN720856:BFS720862 BPJ720856:BPO720862 BZF720856:BZK720862 CJB720856:CJG720862 CSX720856:CTC720862 DCT720856:DCY720862 DMP720856:DMU720862 DWL720856:DWQ720862 EGH720856:EGM720862 EQD720856:EQI720862 EZZ720856:FAE720862 FJV720856:FKA720862 FTR720856:FTW720862 GDN720856:GDS720862 GNJ720856:GNO720862 GXF720856:GXK720862 HHB720856:HHG720862 HQX720856:HRC720862 IAT720856:IAY720862 IKP720856:IKU720862 IUL720856:IUQ720862 JEH720856:JEM720862 JOD720856:JOI720862 JXZ720856:JYE720862 KHV720856:KIA720862 KRR720856:KRW720862 LBN720856:LBS720862 LLJ720856:LLO720862 LVF720856:LVK720862 MFB720856:MFG720862 MOX720856:MPC720862 MYT720856:MYY720862 NIP720856:NIU720862 NSL720856:NSQ720862 OCH720856:OCM720862 OMD720856:OMI720862 OVZ720856:OWE720862 PFV720856:PGA720862 PPR720856:PPW720862 PZN720856:PZS720862 QJJ720856:QJO720862 QTF720856:QTK720862 RDB720856:RDG720862 RMX720856:RNC720862 RWT720856:RWY720862 SGP720856:SGU720862 SQL720856:SQQ720862 TAH720856:TAM720862 TKD720856:TKI720862 TTZ720856:TUE720862 UDV720856:UEA720862 UNR720856:UNW720862 UXN720856:UXS720862 VHJ720856:VHO720862 VRF720856:VRK720862 WBB720856:WBG720862 WKX720856:WLC720862 WUT720856:WUY720862 IH786392:IM786398 SD786392:SI786398 ABZ786392:ACE786398 ALV786392:AMA786398 AVR786392:AVW786398 BFN786392:BFS786398 BPJ786392:BPO786398 BZF786392:BZK786398 CJB786392:CJG786398 CSX786392:CTC786398 DCT786392:DCY786398 DMP786392:DMU786398 DWL786392:DWQ786398 EGH786392:EGM786398 EQD786392:EQI786398 EZZ786392:FAE786398 FJV786392:FKA786398 FTR786392:FTW786398 GDN786392:GDS786398 GNJ786392:GNO786398 GXF786392:GXK786398 HHB786392:HHG786398 HQX786392:HRC786398 IAT786392:IAY786398 IKP786392:IKU786398 IUL786392:IUQ786398 JEH786392:JEM786398 JOD786392:JOI786398 JXZ786392:JYE786398 KHV786392:KIA786398 KRR786392:KRW786398 LBN786392:LBS786398 LLJ786392:LLO786398 LVF786392:LVK786398 MFB786392:MFG786398 MOX786392:MPC786398 MYT786392:MYY786398 NIP786392:NIU786398 NSL786392:NSQ786398 OCH786392:OCM786398 OMD786392:OMI786398 OVZ786392:OWE786398 PFV786392:PGA786398 PPR786392:PPW786398 PZN786392:PZS786398 QJJ786392:QJO786398 QTF786392:QTK786398 RDB786392:RDG786398 RMX786392:RNC786398 RWT786392:RWY786398 SGP786392:SGU786398 SQL786392:SQQ786398 TAH786392:TAM786398 TKD786392:TKI786398 TTZ786392:TUE786398 UDV786392:UEA786398 UNR786392:UNW786398 UXN786392:UXS786398 VHJ786392:VHO786398 VRF786392:VRK786398 WBB786392:WBG786398 WKX786392:WLC786398 WUT786392:WUY786398 IH851928:IM851934 SD851928:SI851934 ABZ851928:ACE851934 ALV851928:AMA851934 AVR851928:AVW851934 BFN851928:BFS851934 BPJ851928:BPO851934 BZF851928:BZK851934 CJB851928:CJG851934 CSX851928:CTC851934 DCT851928:DCY851934 DMP851928:DMU851934 DWL851928:DWQ851934 EGH851928:EGM851934 EQD851928:EQI851934 EZZ851928:FAE851934 FJV851928:FKA851934 FTR851928:FTW851934 GDN851928:GDS851934 GNJ851928:GNO851934 GXF851928:GXK851934 HHB851928:HHG851934 HQX851928:HRC851934 IAT851928:IAY851934 IKP851928:IKU851934 IUL851928:IUQ851934 JEH851928:JEM851934 JOD851928:JOI851934 JXZ851928:JYE851934 KHV851928:KIA851934 KRR851928:KRW851934 LBN851928:LBS851934 LLJ851928:LLO851934 LVF851928:LVK851934 MFB851928:MFG851934 MOX851928:MPC851934 MYT851928:MYY851934 NIP851928:NIU851934 NSL851928:NSQ851934 OCH851928:OCM851934 OMD851928:OMI851934 OVZ851928:OWE851934 PFV851928:PGA851934 PPR851928:PPW851934 PZN851928:PZS851934 QJJ851928:QJO851934 QTF851928:QTK851934 RDB851928:RDG851934 RMX851928:RNC851934 RWT851928:RWY851934 SGP851928:SGU851934 SQL851928:SQQ851934 TAH851928:TAM851934 TKD851928:TKI851934 TTZ851928:TUE851934 UDV851928:UEA851934 UNR851928:UNW851934 UXN851928:UXS851934 VHJ851928:VHO851934 VRF851928:VRK851934 WBB851928:WBG851934 WKX851928:WLC851934 WUT851928:WUY851934 IH917464:IM917470 SD917464:SI917470 ABZ917464:ACE917470 ALV917464:AMA917470 AVR917464:AVW917470 BFN917464:BFS917470 BPJ917464:BPO917470 BZF917464:BZK917470 CJB917464:CJG917470 CSX917464:CTC917470 DCT917464:DCY917470 DMP917464:DMU917470 DWL917464:DWQ917470 EGH917464:EGM917470 EQD917464:EQI917470 EZZ917464:FAE917470 FJV917464:FKA917470 FTR917464:FTW917470 GDN917464:GDS917470 GNJ917464:GNO917470 GXF917464:GXK917470 HHB917464:HHG917470 HQX917464:HRC917470 IAT917464:IAY917470 IKP917464:IKU917470 IUL917464:IUQ917470 JEH917464:JEM917470 JOD917464:JOI917470 JXZ917464:JYE917470 KHV917464:KIA917470 KRR917464:KRW917470 LBN917464:LBS917470 LLJ917464:LLO917470 LVF917464:LVK917470 MFB917464:MFG917470 MOX917464:MPC917470 MYT917464:MYY917470 NIP917464:NIU917470 NSL917464:NSQ917470 OCH917464:OCM917470 OMD917464:OMI917470 OVZ917464:OWE917470 PFV917464:PGA917470 PPR917464:PPW917470 PZN917464:PZS917470 QJJ917464:QJO917470 QTF917464:QTK917470 RDB917464:RDG917470 RMX917464:RNC917470 RWT917464:RWY917470 SGP917464:SGU917470 SQL917464:SQQ917470 TAH917464:TAM917470 TKD917464:TKI917470 TTZ917464:TUE917470 UDV917464:UEA917470 UNR917464:UNW917470 UXN917464:UXS917470 VHJ917464:VHO917470 VRF917464:VRK917470 WBB917464:WBG917470 WKX917464:WLC917470 WUT917464:WUY917470 IH983000:IM983006 SD983000:SI983006 ABZ983000:ACE983006 ALV983000:AMA983006 AVR983000:AVW983006 BFN983000:BFS983006 BPJ983000:BPO983006 BZF983000:BZK983006 CJB983000:CJG983006 CSX983000:CTC983006 DCT983000:DCY983006 DMP983000:DMU983006 DWL983000:DWQ983006 EGH983000:EGM983006 EQD983000:EQI983006 EZZ983000:FAE983006 FJV983000:FKA983006 FTR983000:FTW983006 GDN983000:GDS983006 GNJ983000:GNO983006 GXF983000:GXK983006 HHB983000:HHG983006 HQX983000:HRC983006 IAT983000:IAY983006 IKP983000:IKU983006 IUL983000:IUQ983006 JEH983000:JEM983006 JOD983000:JOI983006 JXZ983000:JYE983006 KHV983000:KIA983006 KRR983000:KRW983006 LBN983000:LBS983006 LLJ983000:LLO983006 LVF983000:LVK983006 MFB983000:MFG983006 MOX983000:MPC983006 MYT983000:MYY983006 NIP983000:NIU983006 NSL983000:NSQ983006 OCH983000:OCM983006 OMD983000:OMI983006 OVZ983000:OWE983006 PFV983000:PGA983006 PPR983000:PPW983006 PZN983000:PZS983006 QJJ983000:QJO983006 QTF983000:QTK983006 RDB983000:RDG983006 RMX983000:RNC983006 RWT983000:RWY983006 SGP983000:SGU983006 SQL983000:SQQ983006 TAH983000:TAM983006 TKD983000:TKI983006 TTZ983000:TUE983006 UDV983000:UEA983006 UNR983000:UNW983006 UXN983000:UXS983006 VHJ983000:VHO983006 VRF983000:VRK983006 WBB983000:WBG983006 WKX983000:WLC983006 WUT983000:WUY983006 C983000:D983006 C917464:D917470 C851928:D851934 C786392:D786398 C720856:D720862 C655320:D655326 C589784:D589790 C524248:D524254 C458712:D458718 C393176:D393182 C327640:D327646 C262104:D262110 C196568:D196574 C131032:D131038 C65496:D65502" xr:uid="{7C38F036-A94F-4AA7-9441-F6E54EE35CF1}">
      <formula1>TiposEnsayosF2</formula1>
    </dataValidation>
    <dataValidation type="list" allowBlank="1" showInputMessage="1" showErrorMessage="1" sqref="IH65489:IM65494 SD65489:SI65494 ABZ65489:ACE65494 ALV65489:AMA65494 AVR65489:AVW65494 BFN65489:BFS65494 BPJ65489:BPO65494 BZF65489:BZK65494 CJB65489:CJG65494 CSX65489:CTC65494 DCT65489:DCY65494 DMP65489:DMU65494 DWL65489:DWQ65494 EGH65489:EGM65494 EQD65489:EQI65494 EZZ65489:FAE65494 FJV65489:FKA65494 FTR65489:FTW65494 GDN65489:GDS65494 GNJ65489:GNO65494 GXF65489:GXK65494 HHB65489:HHG65494 HQX65489:HRC65494 IAT65489:IAY65494 IKP65489:IKU65494 IUL65489:IUQ65494 JEH65489:JEM65494 JOD65489:JOI65494 JXZ65489:JYE65494 KHV65489:KIA65494 KRR65489:KRW65494 LBN65489:LBS65494 LLJ65489:LLO65494 LVF65489:LVK65494 MFB65489:MFG65494 MOX65489:MPC65494 MYT65489:MYY65494 NIP65489:NIU65494 NSL65489:NSQ65494 OCH65489:OCM65494 OMD65489:OMI65494 OVZ65489:OWE65494 PFV65489:PGA65494 PPR65489:PPW65494 PZN65489:PZS65494 QJJ65489:QJO65494 QTF65489:QTK65494 RDB65489:RDG65494 RMX65489:RNC65494 RWT65489:RWY65494 SGP65489:SGU65494 SQL65489:SQQ65494 TAH65489:TAM65494 TKD65489:TKI65494 TTZ65489:TUE65494 UDV65489:UEA65494 UNR65489:UNW65494 UXN65489:UXS65494 VHJ65489:VHO65494 VRF65489:VRK65494 WBB65489:WBG65494 WKX65489:WLC65494 WUT65489:WUY65494 IH131025:IM131030 SD131025:SI131030 ABZ131025:ACE131030 ALV131025:AMA131030 AVR131025:AVW131030 BFN131025:BFS131030 BPJ131025:BPO131030 BZF131025:BZK131030 CJB131025:CJG131030 CSX131025:CTC131030 DCT131025:DCY131030 DMP131025:DMU131030 DWL131025:DWQ131030 EGH131025:EGM131030 EQD131025:EQI131030 EZZ131025:FAE131030 FJV131025:FKA131030 FTR131025:FTW131030 GDN131025:GDS131030 GNJ131025:GNO131030 GXF131025:GXK131030 HHB131025:HHG131030 HQX131025:HRC131030 IAT131025:IAY131030 IKP131025:IKU131030 IUL131025:IUQ131030 JEH131025:JEM131030 JOD131025:JOI131030 JXZ131025:JYE131030 KHV131025:KIA131030 KRR131025:KRW131030 LBN131025:LBS131030 LLJ131025:LLO131030 LVF131025:LVK131030 MFB131025:MFG131030 MOX131025:MPC131030 MYT131025:MYY131030 NIP131025:NIU131030 NSL131025:NSQ131030 OCH131025:OCM131030 OMD131025:OMI131030 OVZ131025:OWE131030 PFV131025:PGA131030 PPR131025:PPW131030 PZN131025:PZS131030 QJJ131025:QJO131030 QTF131025:QTK131030 RDB131025:RDG131030 RMX131025:RNC131030 RWT131025:RWY131030 SGP131025:SGU131030 SQL131025:SQQ131030 TAH131025:TAM131030 TKD131025:TKI131030 TTZ131025:TUE131030 UDV131025:UEA131030 UNR131025:UNW131030 UXN131025:UXS131030 VHJ131025:VHO131030 VRF131025:VRK131030 WBB131025:WBG131030 WKX131025:WLC131030 WUT131025:WUY131030 IH196561:IM196566 SD196561:SI196566 ABZ196561:ACE196566 ALV196561:AMA196566 AVR196561:AVW196566 BFN196561:BFS196566 BPJ196561:BPO196566 BZF196561:BZK196566 CJB196561:CJG196566 CSX196561:CTC196566 DCT196561:DCY196566 DMP196561:DMU196566 DWL196561:DWQ196566 EGH196561:EGM196566 EQD196561:EQI196566 EZZ196561:FAE196566 FJV196561:FKA196566 FTR196561:FTW196566 GDN196561:GDS196566 GNJ196561:GNO196566 GXF196561:GXK196566 HHB196561:HHG196566 HQX196561:HRC196566 IAT196561:IAY196566 IKP196561:IKU196566 IUL196561:IUQ196566 JEH196561:JEM196566 JOD196561:JOI196566 JXZ196561:JYE196566 KHV196561:KIA196566 KRR196561:KRW196566 LBN196561:LBS196566 LLJ196561:LLO196566 LVF196561:LVK196566 MFB196561:MFG196566 MOX196561:MPC196566 MYT196561:MYY196566 NIP196561:NIU196566 NSL196561:NSQ196566 OCH196561:OCM196566 OMD196561:OMI196566 OVZ196561:OWE196566 PFV196561:PGA196566 PPR196561:PPW196566 PZN196561:PZS196566 QJJ196561:QJO196566 QTF196561:QTK196566 RDB196561:RDG196566 RMX196561:RNC196566 RWT196561:RWY196566 SGP196561:SGU196566 SQL196561:SQQ196566 TAH196561:TAM196566 TKD196561:TKI196566 TTZ196561:TUE196566 UDV196561:UEA196566 UNR196561:UNW196566 UXN196561:UXS196566 VHJ196561:VHO196566 VRF196561:VRK196566 WBB196561:WBG196566 WKX196561:WLC196566 WUT196561:WUY196566 IH262097:IM262102 SD262097:SI262102 ABZ262097:ACE262102 ALV262097:AMA262102 AVR262097:AVW262102 BFN262097:BFS262102 BPJ262097:BPO262102 BZF262097:BZK262102 CJB262097:CJG262102 CSX262097:CTC262102 DCT262097:DCY262102 DMP262097:DMU262102 DWL262097:DWQ262102 EGH262097:EGM262102 EQD262097:EQI262102 EZZ262097:FAE262102 FJV262097:FKA262102 FTR262097:FTW262102 GDN262097:GDS262102 GNJ262097:GNO262102 GXF262097:GXK262102 HHB262097:HHG262102 HQX262097:HRC262102 IAT262097:IAY262102 IKP262097:IKU262102 IUL262097:IUQ262102 JEH262097:JEM262102 JOD262097:JOI262102 JXZ262097:JYE262102 KHV262097:KIA262102 KRR262097:KRW262102 LBN262097:LBS262102 LLJ262097:LLO262102 LVF262097:LVK262102 MFB262097:MFG262102 MOX262097:MPC262102 MYT262097:MYY262102 NIP262097:NIU262102 NSL262097:NSQ262102 OCH262097:OCM262102 OMD262097:OMI262102 OVZ262097:OWE262102 PFV262097:PGA262102 PPR262097:PPW262102 PZN262097:PZS262102 QJJ262097:QJO262102 QTF262097:QTK262102 RDB262097:RDG262102 RMX262097:RNC262102 RWT262097:RWY262102 SGP262097:SGU262102 SQL262097:SQQ262102 TAH262097:TAM262102 TKD262097:TKI262102 TTZ262097:TUE262102 UDV262097:UEA262102 UNR262097:UNW262102 UXN262097:UXS262102 VHJ262097:VHO262102 VRF262097:VRK262102 WBB262097:WBG262102 WKX262097:WLC262102 WUT262097:WUY262102 IH327633:IM327638 SD327633:SI327638 ABZ327633:ACE327638 ALV327633:AMA327638 AVR327633:AVW327638 BFN327633:BFS327638 BPJ327633:BPO327638 BZF327633:BZK327638 CJB327633:CJG327638 CSX327633:CTC327638 DCT327633:DCY327638 DMP327633:DMU327638 DWL327633:DWQ327638 EGH327633:EGM327638 EQD327633:EQI327638 EZZ327633:FAE327638 FJV327633:FKA327638 FTR327633:FTW327638 GDN327633:GDS327638 GNJ327633:GNO327638 GXF327633:GXK327638 HHB327633:HHG327638 HQX327633:HRC327638 IAT327633:IAY327638 IKP327633:IKU327638 IUL327633:IUQ327638 JEH327633:JEM327638 JOD327633:JOI327638 JXZ327633:JYE327638 KHV327633:KIA327638 KRR327633:KRW327638 LBN327633:LBS327638 LLJ327633:LLO327638 LVF327633:LVK327638 MFB327633:MFG327638 MOX327633:MPC327638 MYT327633:MYY327638 NIP327633:NIU327638 NSL327633:NSQ327638 OCH327633:OCM327638 OMD327633:OMI327638 OVZ327633:OWE327638 PFV327633:PGA327638 PPR327633:PPW327638 PZN327633:PZS327638 QJJ327633:QJO327638 QTF327633:QTK327638 RDB327633:RDG327638 RMX327633:RNC327638 RWT327633:RWY327638 SGP327633:SGU327638 SQL327633:SQQ327638 TAH327633:TAM327638 TKD327633:TKI327638 TTZ327633:TUE327638 UDV327633:UEA327638 UNR327633:UNW327638 UXN327633:UXS327638 VHJ327633:VHO327638 VRF327633:VRK327638 WBB327633:WBG327638 WKX327633:WLC327638 WUT327633:WUY327638 IH393169:IM393174 SD393169:SI393174 ABZ393169:ACE393174 ALV393169:AMA393174 AVR393169:AVW393174 BFN393169:BFS393174 BPJ393169:BPO393174 BZF393169:BZK393174 CJB393169:CJG393174 CSX393169:CTC393174 DCT393169:DCY393174 DMP393169:DMU393174 DWL393169:DWQ393174 EGH393169:EGM393174 EQD393169:EQI393174 EZZ393169:FAE393174 FJV393169:FKA393174 FTR393169:FTW393174 GDN393169:GDS393174 GNJ393169:GNO393174 GXF393169:GXK393174 HHB393169:HHG393174 HQX393169:HRC393174 IAT393169:IAY393174 IKP393169:IKU393174 IUL393169:IUQ393174 JEH393169:JEM393174 JOD393169:JOI393174 JXZ393169:JYE393174 KHV393169:KIA393174 KRR393169:KRW393174 LBN393169:LBS393174 LLJ393169:LLO393174 LVF393169:LVK393174 MFB393169:MFG393174 MOX393169:MPC393174 MYT393169:MYY393174 NIP393169:NIU393174 NSL393169:NSQ393174 OCH393169:OCM393174 OMD393169:OMI393174 OVZ393169:OWE393174 PFV393169:PGA393174 PPR393169:PPW393174 PZN393169:PZS393174 QJJ393169:QJO393174 QTF393169:QTK393174 RDB393169:RDG393174 RMX393169:RNC393174 RWT393169:RWY393174 SGP393169:SGU393174 SQL393169:SQQ393174 TAH393169:TAM393174 TKD393169:TKI393174 TTZ393169:TUE393174 UDV393169:UEA393174 UNR393169:UNW393174 UXN393169:UXS393174 VHJ393169:VHO393174 VRF393169:VRK393174 WBB393169:WBG393174 WKX393169:WLC393174 WUT393169:WUY393174 IH458705:IM458710 SD458705:SI458710 ABZ458705:ACE458710 ALV458705:AMA458710 AVR458705:AVW458710 BFN458705:BFS458710 BPJ458705:BPO458710 BZF458705:BZK458710 CJB458705:CJG458710 CSX458705:CTC458710 DCT458705:DCY458710 DMP458705:DMU458710 DWL458705:DWQ458710 EGH458705:EGM458710 EQD458705:EQI458710 EZZ458705:FAE458710 FJV458705:FKA458710 FTR458705:FTW458710 GDN458705:GDS458710 GNJ458705:GNO458710 GXF458705:GXK458710 HHB458705:HHG458710 HQX458705:HRC458710 IAT458705:IAY458710 IKP458705:IKU458710 IUL458705:IUQ458710 JEH458705:JEM458710 JOD458705:JOI458710 JXZ458705:JYE458710 KHV458705:KIA458710 KRR458705:KRW458710 LBN458705:LBS458710 LLJ458705:LLO458710 LVF458705:LVK458710 MFB458705:MFG458710 MOX458705:MPC458710 MYT458705:MYY458710 NIP458705:NIU458710 NSL458705:NSQ458710 OCH458705:OCM458710 OMD458705:OMI458710 OVZ458705:OWE458710 PFV458705:PGA458710 PPR458705:PPW458710 PZN458705:PZS458710 QJJ458705:QJO458710 QTF458705:QTK458710 RDB458705:RDG458710 RMX458705:RNC458710 RWT458705:RWY458710 SGP458705:SGU458710 SQL458705:SQQ458710 TAH458705:TAM458710 TKD458705:TKI458710 TTZ458705:TUE458710 UDV458705:UEA458710 UNR458705:UNW458710 UXN458705:UXS458710 VHJ458705:VHO458710 VRF458705:VRK458710 WBB458705:WBG458710 WKX458705:WLC458710 WUT458705:WUY458710 IH524241:IM524246 SD524241:SI524246 ABZ524241:ACE524246 ALV524241:AMA524246 AVR524241:AVW524246 BFN524241:BFS524246 BPJ524241:BPO524246 BZF524241:BZK524246 CJB524241:CJG524246 CSX524241:CTC524246 DCT524241:DCY524246 DMP524241:DMU524246 DWL524241:DWQ524246 EGH524241:EGM524246 EQD524241:EQI524246 EZZ524241:FAE524246 FJV524241:FKA524246 FTR524241:FTW524246 GDN524241:GDS524246 GNJ524241:GNO524246 GXF524241:GXK524246 HHB524241:HHG524246 HQX524241:HRC524246 IAT524241:IAY524246 IKP524241:IKU524246 IUL524241:IUQ524246 JEH524241:JEM524246 JOD524241:JOI524246 JXZ524241:JYE524246 KHV524241:KIA524246 KRR524241:KRW524246 LBN524241:LBS524246 LLJ524241:LLO524246 LVF524241:LVK524246 MFB524241:MFG524246 MOX524241:MPC524246 MYT524241:MYY524246 NIP524241:NIU524246 NSL524241:NSQ524246 OCH524241:OCM524246 OMD524241:OMI524246 OVZ524241:OWE524246 PFV524241:PGA524246 PPR524241:PPW524246 PZN524241:PZS524246 QJJ524241:QJO524246 QTF524241:QTK524246 RDB524241:RDG524246 RMX524241:RNC524246 RWT524241:RWY524246 SGP524241:SGU524246 SQL524241:SQQ524246 TAH524241:TAM524246 TKD524241:TKI524246 TTZ524241:TUE524246 UDV524241:UEA524246 UNR524241:UNW524246 UXN524241:UXS524246 VHJ524241:VHO524246 VRF524241:VRK524246 WBB524241:WBG524246 WKX524241:WLC524246 WUT524241:WUY524246 IH589777:IM589782 SD589777:SI589782 ABZ589777:ACE589782 ALV589777:AMA589782 AVR589777:AVW589782 BFN589777:BFS589782 BPJ589777:BPO589782 BZF589777:BZK589782 CJB589777:CJG589782 CSX589777:CTC589782 DCT589777:DCY589782 DMP589777:DMU589782 DWL589777:DWQ589782 EGH589777:EGM589782 EQD589777:EQI589782 EZZ589777:FAE589782 FJV589777:FKA589782 FTR589777:FTW589782 GDN589777:GDS589782 GNJ589777:GNO589782 GXF589777:GXK589782 HHB589777:HHG589782 HQX589777:HRC589782 IAT589777:IAY589782 IKP589777:IKU589782 IUL589777:IUQ589782 JEH589777:JEM589782 JOD589777:JOI589782 JXZ589777:JYE589782 KHV589777:KIA589782 KRR589777:KRW589782 LBN589777:LBS589782 LLJ589777:LLO589782 LVF589777:LVK589782 MFB589777:MFG589782 MOX589777:MPC589782 MYT589777:MYY589782 NIP589777:NIU589782 NSL589777:NSQ589782 OCH589777:OCM589782 OMD589777:OMI589782 OVZ589777:OWE589782 PFV589777:PGA589782 PPR589777:PPW589782 PZN589777:PZS589782 QJJ589777:QJO589782 QTF589777:QTK589782 RDB589777:RDG589782 RMX589777:RNC589782 RWT589777:RWY589782 SGP589777:SGU589782 SQL589777:SQQ589782 TAH589777:TAM589782 TKD589777:TKI589782 TTZ589777:TUE589782 UDV589777:UEA589782 UNR589777:UNW589782 UXN589777:UXS589782 VHJ589777:VHO589782 VRF589777:VRK589782 WBB589777:WBG589782 WKX589777:WLC589782 WUT589777:WUY589782 IH655313:IM655318 SD655313:SI655318 ABZ655313:ACE655318 ALV655313:AMA655318 AVR655313:AVW655318 BFN655313:BFS655318 BPJ655313:BPO655318 BZF655313:BZK655318 CJB655313:CJG655318 CSX655313:CTC655318 DCT655313:DCY655318 DMP655313:DMU655318 DWL655313:DWQ655318 EGH655313:EGM655318 EQD655313:EQI655318 EZZ655313:FAE655318 FJV655313:FKA655318 FTR655313:FTW655318 GDN655313:GDS655318 GNJ655313:GNO655318 GXF655313:GXK655318 HHB655313:HHG655318 HQX655313:HRC655318 IAT655313:IAY655318 IKP655313:IKU655318 IUL655313:IUQ655318 JEH655313:JEM655318 JOD655313:JOI655318 JXZ655313:JYE655318 KHV655313:KIA655318 KRR655313:KRW655318 LBN655313:LBS655318 LLJ655313:LLO655318 LVF655313:LVK655318 MFB655313:MFG655318 MOX655313:MPC655318 MYT655313:MYY655318 NIP655313:NIU655318 NSL655313:NSQ655318 OCH655313:OCM655318 OMD655313:OMI655318 OVZ655313:OWE655318 PFV655313:PGA655318 PPR655313:PPW655318 PZN655313:PZS655318 QJJ655313:QJO655318 QTF655313:QTK655318 RDB655313:RDG655318 RMX655313:RNC655318 RWT655313:RWY655318 SGP655313:SGU655318 SQL655313:SQQ655318 TAH655313:TAM655318 TKD655313:TKI655318 TTZ655313:TUE655318 UDV655313:UEA655318 UNR655313:UNW655318 UXN655313:UXS655318 VHJ655313:VHO655318 VRF655313:VRK655318 WBB655313:WBG655318 WKX655313:WLC655318 WUT655313:WUY655318 IH720849:IM720854 SD720849:SI720854 ABZ720849:ACE720854 ALV720849:AMA720854 AVR720849:AVW720854 BFN720849:BFS720854 BPJ720849:BPO720854 BZF720849:BZK720854 CJB720849:CJG720854 CSX720849:CTC720854 DCT720849:DCY720854 DMP720849:DMU720854 DWL720849:DWQ720854 EGH720849:EGM720854 EQD720849:EQI720854 EZZ720849:FAE720854 FJV720849:FKA720854 FTR720849:FTW720854 GDN720849:GDS720854 GNJ720849:GNO720854 GXF720849:GXK720854 HHB720849:HHG720854 HQX720849:HRC720854 IAT720849:IAY720854 IKP720849:IKU720854 IUL720849:IUQ720854 JEH720849:JEM720854 JOD720849:JOI720854 JXZ720849:JYE720854 KHV720849:KIA720854 KRR720849:KRW720854 LBN720849:LBS720854 LLJ720849:LLO720854 LVF720849:LVK720854 MFB720849:MFG720854 MOX720849:MPC720854 MYT720849:MYY720854 NIP720849:NIU720854 NSL720849:NSQ720854 OCH720849:OCM720854 OMD720849:OMI720854 OVZ720849:OWE720854 PFV720849:PGA720854 PPR720849:PPW720854 PZN720849:PZS720854 QJJ720849:QJO720854 QTF720849:QTK720854 RDB720849:RDG720854 RMX720849:RNC720854 RWT720849:RWY720854 SGP720849:SGU720854 SQL720849:SQQ720854 TAH720849:TAM720854 TKD720849:TKI720854 TTZ720849:TUE720854 UDV720849:UEA720854 UNR720849:UNW720854 UXN720849:UXS720854 VHJ720849:VHO720854 VRF720849:VRK720854 WBB720849:WBG720854 WKX720849:WLC720854 WUT720849:WUY720854 IH786385:IM786390 SD786385:SI786390 ABZ786385:ACE786390 ALV786385:AMA786390 AVR786385:AVW786390 BFN786385:BFS786390 BPJ786385:BPO786390 BZF786385:BZK786390 CJB786385:CJG786390 CSX786385:CTC786390 DCT786385:DCY786390 DMP786385:DMU786390 DWL786385:DWQ786390 EGH786385:EGM786390 EQD786385:EQI786390 EZZ786385:FAE786390 FJV786385:FKA786390 FTR786385:FTW786390 GDN786385:GDS786390 GNJ786385:GNO786390 GXF786385:GXK786390 HHB786385:HHG786390 HQX786385:HRC786390 IAT786385:IAY786390 IKP786385:IKU786390 IUL786385:IUQ786390 JEH786385:JEM786390 JOD786385:JOI786390 JXZ786385:JYE786390 KHV786385:KIA786390 KRR786385:KRW786390 LBN786385:LBS786390 LLJ786385:LLO786390 LVF786385:LVK786390 MFB786385:MFG786390 MOX786385:MPC786390 MYT786385:MYY786390 NIP786385:NIU786390 NSL786385:NSQ786390 OCH786385:OCM786390 OMD786385:OMI786390 OVZ786385:OWE786390 PFV786385:PGA786390 PPR786385:PPW786390 PZN786385:PZS786390 QJJ786385:QJO786390 QTF786385:QTK786390 RDB786385:RDG786390 RMX786385:RNC786390 RWT786385:RWY786390 SGP786385:SGU786390 SQL786385:SQQ786390 TAH786385:TAM786390 TKD786385:TKI786390 TTZ786385:TUE786390 UDV786385:UEA786390 UNR786385:UNW786390 UXN786385:UXS786390 VHJ786385:VHO786390 VRF786385:VRK786390 WBB786385:WBG786390 WKX786385:WLC786390 WUT786385:WUY786390 IH851921:IM851926 SD851921:SI851926 ABZ851921:ACE851926 ALV851921:AMA851926 AVR851921:AVW851926 BFN851921:BFS851926 BPJ851921:BPO851926 BZF851921:BZK851926 CJB851921:CJG851926 CSX851921:CTC851926 DCT851921:DCY851926 DMP851921:DMU851926 DWL851921:DWQ851926 EGH851921:EGM851926 EQD851921:EQI851926 EZZ851921:FAE851926 FJV851921:FKA851926 FTR851921:FTW851926 GDN851921:GDS851926 GNJ851921:GNO851926 GXF851921:GXK851926 HHB851921:HHG851926 HQX851921:HRC851926 IAT851921:IAY851926 IKP851921:IKU851926 IUL851921:IUQ851926 JEH851921:JEM851926 JOD851921:JOI851926 JXZ851921:JYE851926 KHV851921:KIA851926 KRR851921:KRW851926 LBN851921:LBS851926 LLJ851921:LLO851926 LVF851921:LVK851926 MFB851921:MFG851926 MOX851921:MPC851926 MYT851921:MYY851926 NIP851921:NIU851926 NSL851921:NSQ851926 OCH851921:OCM851926 OMD851921:OMI851926 OVZ851921:OWE851926 PFV851921:PGA851926 PPR851921:PPW851926 PZN851921:PZS851926 QJJ851921:QJO851926 QTF851921:QTK851926 RDB851921:RDG851926 RMX851921:RNC851926 RWT851921:RWY851926 SGP851921:SGU851926 SQL851921:SQQ851926 TAH851921:TAM851926 TKD851921:TKI851926 TTZ851921:TUE851926 UDV851921:UEA851926 UNR851921:UNW851926 UXN851921:UXS851926 VHJ851921:VHO851926 VRF851921:VRK851926 WBB851921:WBG851926 WKX851921:WLC851926 WUT851921:WUY851926 IH917457:IM917462 SD917457:SI917462 ABZ917457:ACE917462 ALV917457:AMA917462 AVR917457:AVW917462 BFN917457:BFS917462 BPJ917457:BPO917462 BZF917457:BZK917462 CJB917457:CJG917462 CSX917457:CTC917462 DCT917457:DCY917462 DMP917457:DMU917462 DWL917457:DWQ917462 EGH917457:EGM917462 EQD917457:EQI917462 EZZ917457:FAE917462 FJV917457:FKA917462 FTR917457:FTW917462 GDN917457:GDS917462 GNJ917457:GNO917462 GXF917457:GXK917462 HHB917457:HHG917462 HQX917457:HRC917462 IAT917457:IAY917462 IKP917457:IKU917462 IUL917457:IUQ917462 JEH917457:JEM917462 JOD917457:JOI917462 JXZ917457:JYE917462 KHV917457:KIA917462 KRR917457:KRW917462 LBN917457:LBS917462 LLJ917457:LLO917462 LVF917457:LVK917462 MFB917457:MFG917462 MOX917457:MPC917462 MYT917457:MYY917462 NIP917457:NIU917462 NSL917457:NSQ917462 OCH917457:OCM917462 OMD917457:OMI917462 OVZ917457:OWE917462 PFV917457:PGA917462 PPR917457:PPW917462 PZN917457:PZS917462 QJJ917457:QJO917462 QTF917457:QTK917462 RDB917457:RDG917462 RMX917457:RNC917462 RWT917457:RWY917462 SGP917457:SGU917462 SQL917457:SQQ917462 TAH917457:TAM917462 TKD917457:TKI917462 TTZ917457:TUE917462 UDV917457:UEA917462 UNR917457:UNW917462 UXN917457:UXS917462 VHJ917457:VHO917462 VRF917457:VRK917462 WBB917457:WBG917462 WKX917457:WLC917462 WUT917457:WUY917462 IH982993:IM982998 SD982993:SI982998 ABZ982993:ACE982998 ALV982993:AMA982998 AVR982993:AVW982998 BFN982993:BFS982998 BPJ982993:BPO982998 BZF982993:BZK982998 CJB982993:CJG982998 CSX982993:CTC982998 DCT982993:DCY982998 DMP982993:DMU982998 DWL982993:DWQ982998 EGH982993:EGM982998 EQD982993:EQI982998 EZZ982993:FAE982998 FJV982993:FKA982998 FTR982993:FTW982998 GDN982993:GDS982998 GNJ982993:GNO982998 GXF982993:GXK982998 HHB982993:HHG982998 HQX982993:HRC982998 IAT982993:IAY982998 IKP982993:IKU982998 IUL982993:IUQ982998 JEH982993:JEM982998 JOD982993:JOI982998 JXZ982993:JYE982998 KHV982993:KIA982998 KRR982993:KRW982998 LBN982993:LBS982998 LLJ982993:LLO982998 LVF982993:LVK982998 MFB982993:MFG982998 MOX982993:MPC982998 MYT982993:MYY982998 NIP982993:NIU982998 NSL982993:NSQ982998 OCH982993:OCM982998 OMD982993:OMI982998 OVZ982993:OWE982998 PFV982993:PGA982998 PPR982993:PPW982998 PZN982993:PZS982998 QJJ982993:QJO982998 QTF982993:QTK982998 RDB982993:RDG982998 RMX982993:RNC982998 RWT982993:RWY982998 SGP982993:SGU982998 SQL982993:SQQ982998 TAH982993:TAM982998 TKD982993:TKI982998 TTZ982993:TUE982998 UDV982993:UEA982998 UNR982993:UNW982998 UXN982993:UXS982998 VHJ982993:VHO982998 VRF982993:VRK982998 WBB982993:WBG982998 WKX982993:WLC982998 WUT982993:WUY982998 C982993:D982998 C917457:D917462 C851921:D851926 C786385:D786390 C720849:D720854 C655313:D655318 C589777:D589782 C524241:D524246 C458705:D458710 C393169:D393174 C327633:D327638 C262097:D262102 C196561:D196566 C131025:D131030 C65489:D65494" xr:uid="{8DD88D02-E0CC-42D1-9DA9-9508120CFAA7}">
      <formula1>TiposEnsayosF1</formula1>
    </dataValidation>
    <dataValidation type="list" allowBlank="1" showInputMessage="1" showErrorMessage="1" sqref="IH65482:IM65486 SD65482:SI65486 ABZ65482:ACE65486 ALV65482:AMA65486 AVR65482:AVW65486 BFN65482:BFS65486 BPJ65482:BPO65486 BZF65482:BZK65486 CJB65482:CJG65486 CSX65482:CTC65486 DCT65482:DCY65486 DMP65482:DMU65486 DWL65482:DWQ65486 EGH65482:EGM65486 EQD65482:EQI65486 EZZ65482:FAE65486 FJV65482:FKA65486 FTR65482:FTW65486 GDN65482:GDS65486 GNJ65482:GNO65486 GXF65482:GXK65486 HHB65482:HHG65486 HQX65482:HRC65486 IAT65482:IAY65486 IKP65482:IKU65486 IUL65482:IUQ65486 JEH65482:JEM65486 JOD65482:JOI65486 JXZ65482:JYE65486 KHV65482:KIA65486 KRR65482:KRW65486 LBN65482:LBS65486 LLJ65482:LLO65486 LVF65482:LVK65486 MFB65482:MFG65486 MOX65482:MPC65486 MYT65482:MYY65486 NIP65482:NIU65486 NSL65482:NSQ65486 OCH65482:OCM65486 OMD65482:OMI65486 OVZ65482:OWE65486 PFV65482:PGA65486 PPR65482:PPW65486 PZN65482:PZS65486 QJJ65482:QJO65486 QTF65482:QTK65486 RDB65482:RDG65486 RMX65482:RNC65486 RWT65482:RWY65486 SGP65482:SGU65486 SQL65482:SQQ65486 TAH65482:TAM65486 TKD65482:TKI65486 TTZ65482:TUE65486 UDV65482:UEA65486 UNR65482:UNW65486 UXN65482:UXS65486 VHJ65482:VHO65486 VRF65482:VRK65486 WBB65482:WBG65486 WKX65482:WLC65486 WUT65482:WUY65486 IH131018:IM131022 SD131018:SI131022 ABZ131018:ACE131022 ALV131018:AMA131022 AVR131018:AVW131022 BFN131018:BFS131022 BPJ131018:BPO131022 BZF131018:BZK131022 CJB131018:CJG131022 CSX131018:CTC131022 DCT131018:DCY131022 DMP131018:DMU131022 DWL131018:DWQ131022 EGH131018:EGM131022 EQD131018:EQI131022 EZZ131018:FAE131022 FJV131018:FKA131022 FTR131018:FTW131022 GDN131018:GDS131022 GNJ131018:GNO131022 GXF131018:GXK131022 HHB131018:HHG131022 HQX131018:HRC131022 IAT131018:IAY131022 IKP131018:IKU131022 IUL131018:IUQ131022 JEH131018:JEM131022 JOD131018:JOI131022 JXZ131018:JYE131022 KHV131018:KIA131022 KRR131018:KRW131022 LBN131018:LBS131022 LLJ131018:LLO131022 LVF131018:LVK131022 MFB131018:MFG131022 MOX131018:MPC131022 MYT131018:MYY131022 NIP131018:NIU131022 NSL131018:NSQ131022 OCH131018:OCM131022 OMD131018:OMI131022 OVZ131018:OWE131022 PFV131018:PGA131022 PPR131018:PPW131022 PZN131018:PZS131022 QJJ131018:QJO131022 QTF131018:QTK131022 RDB131018:RDG131022 RMX131018:RNC131022 RWT131018:RWY131022 SGP131018:SGU131022 SQL131018:SQQ131022 TAH131018:TAM131022 TKD131018:TKI131022 TTZ131018:TUE131022 UDV131018:UEA131022 UNR131018:UNW131022 UXN131018:UXS131022 VHJ131018:VHO131022 VRF131018:VRK131022 WBB131018:WBG131022 WKX131018:WLC131022 WUT131018:WUY131022 IH196554:IM196558 SD196554:SI196558 ABZ196554:ACE196558 ALV196554:AMA196558 AVR196554:AVW196558 BFN196554:BFS196558 BPJ196554:BPO196558 BZF196554:BZK196558 CJB196554:CJG196558 CSX196554:CTC196558 DCT196554:DCY196558 DMP196554:DMU196558 DWL196554:DWQ196558 EGH196554:EGM196558 EQD196554:EQI196558 EZZ196554:FAE196558 FJV196554:FKA196558 FTR196554:FTW196558 GDN196554:GDS196558 GNJ196554:GNO196558 GXF196554:GXK196558 HHB196554:HHG196558 HQX196554:HRC196558 IAT196554:IAY196558 IKP196554:IKU196558 IUL196554:IUQ196558 JEH196554:JEM196558 JOD196554:JOI196558 JXZ196554:JYE196558 KHV196554:KIA196558 KRR196554:KRW196558 LBN196554:LBS196558 LLJ196554:LLO196558 LVF196554:LVK196558 MFB196554:MFG196558 MOX196554:MPC196558 MYT196554:MYY196558 NIP196554:NIU196558 NSL196554:NSQ196558 OCH196554:OCM196558 OMD196554:OMI196558 OVZ196554:OWE196558 PFV196554:PGA196558 PPR196554:PPW196558 PZN196554:PZS196558 QJJ196554:QJO196558 QTF196554:QTK196558 RDB196554:RDG196558 RMX196554:RNC196558 RWT196554:RWY196558 SGP196554:SGU196558 SQL196554:SQQ196558 TAH196554:TAM196558 TKD196554:TKI196558 TTZ196554:TUE196558 UDV196554:UEA196558 UNR196554:UNW196558 UXN196554:UXS196558 VHJ196554:VHO196558 VRF196554:VRK196558 WBB196554:WBG196558 WKX196554:WLC196558 WUT196554:WUY196558 IH262090:IM262094 SD262090:SI262094 ABZ262090:ACE262094 ALV262090:AMA262094 AVR262090:AVW262094 BFN262090:BFS262094 BPJ262090:BPO262094 BZF262090:BZK262094 CJB262090:CJG262094 CSX262090:CTC262094 DCT262090:DCY262094 DMP262090:DMU262094 DWL262090:DWQ262094 EGH262090:EGM262094 EQD262090:EQI262094 EZZ262090:FAE262094 FJV262090:FKA262094 FTR262090:FTW262094 GDN262090:GDS262094 GNJ262090:GNO262094 GXF262090:GXK262094 HHB262090:HHG262094 HQX262090:HRC262094 IAT262090:IAY262094 IKP262090:IKU262094 IUL262090:IUQ262094 JEH262090:JEM262094 JOD262090:JOI262094 JXZ262090:JYE262094 KHV262090:KIA262094 KRR262090:KRW262094 LBN262090:LBS262094 LLJ262090:LLO262094 LVF262090:LVK262094 MFB262090:MFG262094 MOX262090:MPC262094 MYT262090:MYY262094 NIP262090:NIU262094 NSL262090:NSQ262094 OCH262090:OCM262094 OMD262090:OMI262094 OVZ262090:OWE262094 PFV262090:PGA262094 PPR262090:PPW262094 PZN262090:PZS262094 QJJ262090:QJO262094 QTF262090:QTK262094 RDB262090:RDG262094 RMX262090:RNC262094 RWT262090:RWY262094 SGP262090:SGU262094 SQL262090:SQQ262094 TAH262090:TAM262094 TKD262090:TKI262094 TTZ262090:TUE262094 UDV262090:UEA262094 UNR262090:UNW262094 UXN262090:UXS262094 VHJ262090:VHO262094 VRF262090:VRK262094 WBB262090:WBG262094 WKX262090:WLC262094 WUT262090:WUY262094 IH327626:IM327630 SD327626:SI327630 ABZ327626:ACE327630 ALV327626:AMA327630 AVR327626:AVW327630 BFN327626:BFS327630 BPJ327626:BPO327630 BZF327626:BZK327630 CJB327626:CJG327630 CSX327626:CTC327630 DCT327626:DCY327630 DMP327626:DMU327630 DWL327626:DWQ327630 EGH327626:EGM327630 EQD327626:EQI327630 EZZ327626:FAE327630 FJV327626:FKA327630 FTR327626:FTW327630 GDN327626:GDS327630 GNJ327626:GNO327630 GXF327626:GXK327630 HHB327626:HHG327630 HQX327626:HRC327630 IAT327626:IAY327630 IKP327626:IKU327630 IUL327626:IUQ327630 JEH327626:JEM327630 JOD327626:JOI327630 JXZ327626:JYE327630 KHV327626:KIA327630 KRR327626:KRW327630 LBN327626:LBS327630 LLJ327626:LLO327630 LVF327626:LVK327630 MFB327626:MFG327630 MOX327626:MPC327630 MYT327626:MYY327630 NIP327626:NIU327630 NSL327626:NSQ327630 OCH327626:OCM327630 OMD327626:OMI327630 OVZ327626:OWE327630 PFV327626:PGA327630 PPR327626:PPW327630 PZN327626:PZS327630 QJJ327626:QJO327630 QTF327626:QTK327630 RDB327626:RDG327630 RMX327626:RNC327630 RWT327626:RWY327630 SGP327626:SGU327630 SQL327626:SQQ327630 TAH327626:TAM327630 TKD327626:TKI327630 TTZ327626:TUE327630 UDV327626:UEA327630 UNR327626:UNW327630 UXN327626:UXS327630 VHJ327626:VHO327630 VRF327626:VRK327630 WBB327626:WBG327630 WKX327626:WLC327630 WUT327626:WUY327630 IH393162:IM393166 SD393162:SI393166 ABZ393162:ACE393166 ALV393162:AMA393166 AVR393162:AVW393166 BFN393162:BFS393166 BPJ393162:BPO393166 BZF393162:BZK393166 CJB393162:CJG393166 CSX393162:CTC393166 DCT393162:DCY393166 DMP393162:DMU393166 DWL393162:DWQ393166 EGH393162:EGM393166 EQD393162:EQI393166 EZZ393162:FAE393166 FJV393162:FKA393166 FTR393162:FTW393166 GDN393162:GDS393166 GNJ393162:GNO393166 GXF393162:GXK393166 HHB393162:HHG393166 HQX393162:HRC393166 IAT393162:IAY393166 IKP393162:IKU393166 IUL393162:IUQ393166 JEH393162:JEM393166 JOD393162:JOI393166 JXZ393162:JYE393166 KHV393162:KIA393166 KRR393162:KRW393166 LBN393162:LBS393166 LLJ393162:LLO393166 LVF393162:LVK393166 MFB393162:MFG393166 MOX393162:MPC393166 MYT393162:MYY393166 NIP393162:NIU393166 NSL393162:NSQ393166 OCH393162:OCM393166 OMD393162:OMI393166 OVZ393162:OWE393166 PFV393162:PGA393166 PPR393162:PPW393166 PZN393162:PZS393166 QJJ393162:QJO393166 QTF393162:QTK393166 RDB393162:RDG393166 RMX393162:RNC393166 RWT393162:RWY393166 SGP393162:SGU393166 SQL393162:SQQ393166 TAH393162:TAM393166 TKD393162:TKI393166 TTZ393162:TUE393166 UDV393162:UEA393166 UNR393162:UNW393166 UXN393162:UXS393166 VHJ393162:VHO393166 VRF393162:VRK393166 WBB393162:WBG393166 WKX393162:WLC393166 WUT393162:WUY393166 IH458698:IM458702 SD458698:SI458702 ABZ458698:ACE458702 ALV458698:AMA458702 AVR458698:AVW458702 BFN458698:BFS458702 BPJ458698:BPO458702 BZF458698:BZK458702 CJB458698:CJG458702 CSX458698:CTC458702 DCT458698:DCY458702 DMP458698:DMU458702 DWL458698:DWQ458702 EGH458698:EGM458702 EQD458698:EQI458702 EZZ458698:FAE458702 FJV458698:FKA458702 FTR458698:FTW458702 GDN458698:GDS458702 GNJ458698:GNO458702 GXF458698:GXK458702 HHB458698:HHG458702 HQX458698:HRC458702 IAT458698:IAY458702 IKP458698:IKU458702 IUL458698:IUQ458702 JEH458698:JEM458702 JOD458698:JOI458702 JXZ458698:JYE458702 KHV458698:KIA458702 KRR458698:KRW458702 LBN458698:LBS458702 LLJ458698:LLO458702 LVF458698:LVK458702 MFB458698:MFG458702 MOX458698:MPC458702 MYT458698:MYY458702 NIP458698:NIU458702 NSL458698:NSQ458702 OCH458698:OCM458702 OMD458698:OMI458702 OVZ458698:OWE458702 PFV458698:PGA458702 PPR458698:PPW458702 PZN458698:PZS458702 QJJ458698:QJO458702 QTF458698:QTK458702 RDB458698:RDG458702 RMX458698:RNC458702 RWT458698:RWY458702 SGP458698:SGU458702 SQL458698:SQQ458702 TAH458698:TAM458702 TKD458698:TKI458702 TTZ458698:TUE458702 UDV458698:UEA458702 UNR458698:UNW458702 UXN458698:UXS458702 VHJ458698:VHO458702 VRF458698:VRK458702 WBB458698:WBG458702 WKX458698:WLC458702 WUT458698:WUY458702 IH524234:IM524238 SD524234:SI524238 ABZ524234:ACE524238 ALV524234:AMA524238 AVR524234:AVW524238 BFN524234:BFS524238 BPJ524234:BPO524238 BZF524234:BZK524238 CJB524234:CJG524238 CSX524234:CTC524238 DCT524234:DCY524238 DMP524234:DMU524238 DWL524234:DWQ524238 EGH524234:EGM524238 EQD524234:EQI524238 EZZ524234:FAE524238 FJV524234:FKA524238 FTR524234:FTW524238 GDN524234:GDS524238 GNJ524234:GNO524238 GXF524234:GXK524238 HHB524234:HHG524238 HQX524234:HRC524238 IAT524234:IAY524238 IKP524234:IKU524238 IUL524234:IUQ524238 JEH524234:JEM524238 JOD524234:JOI524238 JXZ524234:JYE524238 KHV524234:KIA524238 KRR524234:KRW524238 LBN524234:LBS524238 LLJ524234:LLO524238 LVF524234:LVK524238 MFB524234:MFG524238 MOX524234:MPC524238 MYT524234:MYY524238 NIP524234:NIU524238 NSL524234:NSQ524238 OCH524234:OCM524238 OMD524234:OMI524238 OVZ524234:OWE524238 PFV524234:PGA524238 PPR524234:PPW524238 PZN524234:PZS524238 QJJ524234:QJO524238 QTF524234:QTK524238 RDB524234:RDG524238 RMX524234:RNC524238 RWT524234:RWY524238 SGP524234:SGU524238 SQL524234:SQQ524238 TAH524234:TAM524238 TKD524234:TKI524238 TTZ524234:TUE524238 UDV524234:UEA524238 UNR524234:UNW524238 UXN524234:UXS524238 VHJ524234:VHO524238 VRF524234:VRK524238 WBB524234:WBG524238 WKX524234:WLC524238 WUT524234:WUY524238 IH589770:IM589774 SD589770:SI589774 ABZ589770:ACE589774 ALV589770:AMA589774 AVR589770:AVW589774 BFN589770:BFS589774 BPJ589770:BPO589774 BZF589770:BZK589774 CJB589770:CJG589774 CSX589770:CTC589774 DCT589770:DCY589774 DMP589770:DMU589774 DWL589770:DWQ589774 EGH589770:EGM589774 EQD589770:EQI589774 EZZ589770:FAE589774 FJV589770:FKA589774 FTR589770:FTW589774 GDN589770:GDS589774 GNJ589770:GNO589774 GXF589770:GXK589774 HHB589770:HHG589774 HQX589770:HRC589774 IAT589770:IAY589774 IKP589770:IKU589774 IUL589770:IUQ589774 JEH589770:JEM589774 JOD589770:JOI589774 JXZ589770:JYE589774 KHV589770:KIA589774 KRR589770:KRW589774 LBN589770:LBS589774 LLJ589770:LLO589774 LVF589770:LVK589774 MFB589770:MFG589774 MOX589770:MPC589774 MYT589770:MYY589774 NIP589770:NIU589774 NSL589770:NSQ589774 OCH589770:OCM589774 OMD589770:OMI589774 OVZ589770:OWE589774 PFV589770:PGA589774 PPR589770:PPW589774 PZN589770:PZS589774 QJJ589770:QJO589774 QTF589770:QTK589774 RDB589770:RDG589774 RMX589770:RNC589774 RWT589770:RWY589774 SGP589770:SGU589774 SQL589770:SQQ589774 TAH589770:TAM589774 TKD589770:TKI589774 TTZ589770:TUE589774 UDV589770:UEA589774 UNR589770:UNW589774 UXN589770:UXS589774 VHJ589770:VHO589774 VRF589770:VRK589774 WBB589770:WBG589774 WKX589770:WLC589774 WUT589770:WUY589774 IH655306:IM655310 SD655306:SI655310 ABZ655306:ACE655310 ALV655306:AMA655310 AVR655306:AVW655310 BFN655306:BFS655310 BPJ655306:BPO655310 BZF655306:BZK655310 CJB655306:CJG655310 CSX655306:CTC655310 DCT655306:DCY655310 DMP655306:DMU655310 DWL655306:DWQ655310 EGH655306:EGM655310 EQD655306:EQI655310 EZZ655306:FAE655310 FJV655306:FKA655310 FTR655306:FTW655310 GDN655306:GDS655310 GNJ655306:GNO655310 GXF655306:GXK655310 HHB655306:HHG655310 HQX655306:HRC655310 IAT655306:IAY655310 IKP655306:IKU655310 IUL655306:IUQ655310 JEH655306:JEM655310 JOD655306:JOI655310 JXZ655306:JYE655310 KHV655306:KIA655310 KRR655306:KRW655310 LBN655306:LBS655310 LLJ655306:LLO655310 LVF655306:LVK655310 MFB655306:MFG655310 MOX655306:MPC655310 MYT655306:MYY655310 NIP655306:NIU655310 NSL655306:NSQ655310 OCH655306:OCM655310 OMD655306:OMI655310 OVZ655306:OWE655310 PFV655306:PGA655310 PPR655306:PPW655310 PZN655306:PZS655310 QJJ655306:QJO655310 QTF655306:QTK655310 RDB655306:RDG655310 RMX655306:RNC655310 RWT655306:RWY655310 SGP655306:SGU655310 SQL655306:SQQ655310 TAH655306:TAM655310 TKD655306:TKI655310 TTZ655306:TUE655310 UDV655306:UEA655310 UNR655306:UNW655310 UXN655306:UXS655310 VHJ655306:VHO655310 VRF655306:VRK655310 WBB655306:WBG655310 WKX655306:WLC655310 WUT655306:WUY655310 IH720842:IM720846 SD720842:SI720846 ABZ720842:ACE720846 ALV720842:AMA720846 AVR720842:AVW720846 BFN720842:BFS720846 BPJ720842:BPO720846 BZF720842:BZK720846 CJB720842:CJG720846 CSX720842:CTC720846 DCT720842:DCY720846 DMP720842:DMU720846 DWL720842:DWQ720846 EGH720842:EGM720846 EQD720842:EQI720846 EZZ720842:FAE720846 FJV720842:FKA720846 FTR720842:FTW720846 GDN720842:GDS720846 GNJ720842:GNO720846 GXF720842:GXK720846 HHB720842:HHG720846 HQX720842:HRC720846 IAT720842:IAY720846 IKP720842:IKU720846 IUL720842:IUQ720846 JEH720842:JEM720846 JOD720842:JOI720846 JXZ720842:JYE720846 KHV720842:KIA720846 KRR720842:KRW720846 LBN720842:LBS720846 LLJ720842:LLO720846 LVF720842:LVK720846 MFB720842:MFG720846 MOX720842:MPC720846 MYT720842:MYY720846 NIP720842:NIU720846 NSL720842:NSQ720846 OCH720842:OCM720846 OMD720842:OMI720846 OVZ720842:OWE720846 PFV720842:PGA720846 PPR720842:PPW720846 PZN720842:PZS720846 QJJ720842:QJO720846 QTF720842:QTK720846 RDB720842:RDG720846 RMX720842:RNC720846 RWT720842:RWY720846 SGP720842:SGU720846 SQL720842:SQQ720846 TAH720842:TAM720846 TKD720842:TKI720846 TTZ720842:TUE720846 UDV720842:UEA720846 UNR720842:UNW720846 UXN720842:UXS720846 VHJ720842:VHO720846 VRF720842:VRK720846 WBB720842:WBG720846 WKX720842:WLC720846 WUT720842:WUY720846 IH786378:IM786382 SD786378:SI786382 ABZ786378:ACE786382 ALV786378:AMA786382 AVR786378:AVW786382 BFN786378:BFS786382 BPJ786378:BPO786382 BZF786378:BZK786382 CJB786378:CJG786382 CSX786378:CTC786382 DCT786378:DCY786382 DMP786378:DMU786382 DWL786378:DWQ786382 EGH786378:EGM786382 EQD786378:EQI786382 EZZ786378:FAE786382 FJV786378:FKA786382 FTR786378:FTW786382 GDN786378:GDS786382 GNJ786378:GNO786382 GXF786378:GXK786382 HHB786378:HHG786382 HQX786378:HRC786382 IAT786378:IAY786382 IKP786378:IKU786382 IUL786378:IUQ786382 JEH786378:JEM786382 JOD786378:JOI786382 JXZ786378:JYE786382 KHV786378:KIA786382 KRR786378:KRW786382 LBN786378:LBS786382 LLJ786378:LLO786382 LVF786378:LVK786382 MFB786378:MFG786382 MOX786378:MPC786382 MYT786378:MYY786382 NIP786378:NIU786382 NSL786378:NSQ786382 OCH786378:OCM786382 OMD786378:OMI786382 OVZ786378:OWE786382 PFV786378:PGA786382 PPR786378:PPW786382 PZN786378:PZS786382 QJJ786378:QJO786382 QTF786378:QTK786382 RDB786378:RDG786382 RMX786378:RNC786382 RWT786378:RWY786382 SGP786378:SGU786382 SQL786378:SQQ786382 TAH786378:TAM786382 TKD786378:TKI786382 TTZ786378:TUE786382 UDV786378:UEA786382 UNR786378:UNW786382 UXN786378:UXS786382 VHJ786378:VHO786382 VRF786378:VRK786382 WBB786378:WBG786382 WKX786378:WLC786382 WUT786378:WUY786382 IH851914:IM851918 SD851914:SI851918 ABZ851914:ACE851918 ALV851914:AMA851918 AVR851914:AVW851918 BFN851914:BFS851918 BPJ851914:BPO851918 BZF851914:BZK851918 CJB851914:CJG851918 CSX851914:CTC851918 DCT851914:DCY851918 DMP851914:DMU851918 DWL851914:DWQ851918 EGH851914:EGM851918 EQD851914:EQI851918 EZZ851914:FAE851918 FJV851914:FKA851918 FTR851914:FTW851918 GDN851914:GDS851918 GNJ851914:GNO851918 GXF851914:GXK851918 HHB851914:HHG851918 HQX851914:HRC851918 IAT851914:IAY851918 IKP851914:IKU851918 IUL851914:IUQ851918 JEH851914:JEM851918 JOD851914:JOI851918 JXZ851914:JYE851918 KHV851914:KIA851918 KRR851914:KRW851918 LBN851914:LBS851918 LLJ851914:LLO851918 LVF851914:LVK851918 MFB851914:MFG851918 MOX851914:MPC851918 MYT851914:MYY851918 NIP851914:NIU851918 NSL851914:NSQ851918 OCH851914:OCM851918 OMD851914:OMI851918 OVZ851914:OWE851918 PFV851914:PGA851918 PPR851914:PPW851918 PZN851914:PZS851918 QJJ851914:QJO851918 QTF851914:QTK851918 RDB851914:RDG851918 RMX851914:RNC851918 RWT851914:RWY851918 SGP851914:SGU851918 SQL851914:SQQ851918 TAH851914:TAM851918 TKD851914:TKI851918 TTZ851914:TUE851918 UDV851914:UEA851918 UNR851914:UNW851918 UXN851914:UXS851918 VHJ851914:VHO851918 VRF851914:VRK851918 WBB851914:WBG851918 WKX851914:WLC851918 WUT851914:WUY851918 IH917450:IM917454 SD917450:SI917454 ABZ917450:ACE917454 ALV917450:AMA917454 AVR917450:AVW917454 BFN917450:BFS917454 BPJ917450:BPO917454 BZF917450:BZK917454 CJB917450:CJG917454 CSX917450:CTC917454 DCT917450:DCY917454 DMP917450:DMU917454 DWL917450:DWQ917454 EGH917450:EGM917454 EQD917450:EQI917454 EZZ917450:FAE917454 FJV917450:FKA917454 FTR917450:FTW917454 GDN917450:GDS917454 GNJ917450:GNO917454 GXF917450:GXK917454 HHB917450:HHG917454 HQX917450:HRC917454 IAT917450:IAY917454 IKP917450:IKU917454 IUL917450:IUQ917454 JEH917450:JEM917454 JOD917450:JOI917454 JXZ917450:JYE917454 KHV917450:KIA917454 KRR917450:KRW917454 LBN917450:LBS917454 LLJ917450:LLO917454 LVF917450:LVK917454 MFB917450:MFG917454 MOX917450:MPC917454 MYT917450:MYY917454 NIP917450:NIU917454 NSL917450:NSQ917454 OCH917450:OCM917454 OMD917450:OMI917454 OVZ917450:OWE917454 PFV917450:PGA917454 PPR917450:PPW917454 PZN917450:PZS917454 QJJ917450:QJO917454 QTF917450:QTK917454 RDB917450:RDG917454 RMX917450:RNC917454 RWT917450:RWY917454 SGP917450:SGU917454 SQL917450:SQQ917454 TAH917450:TAM917454 TKD917450:TKI917454 TTZ917450:TUE917454 UDV917450:UEA917454 UNR917450:UNW917454 UXN917450:UXS917454 VHJ917450:VHO917454 VRF917450:VRK917454 WBB917450:WBG917454 WKX917450:WLC917454 WUT917450:WUY917454 IH982986:IM982990 SD982986:SI982990 ABZ982986:ACE982990 ALV982986:AMA982990 AVR982986:AVW982990 BFN982986:BFS982990 BPJ982986:BPO982990 BZF982986:BZK982990 CJB982986:CJG982990 CSX982986:CTC982990 DCT982986:DCY982990 DMP982986:DMU982990 DWL982986:DWQ982990 EGH982986:EGM982990 EQD982986:EQI982990 EZZ982986:FAE982990 FJV982986:FKA982990 FTR982986:FTW982990 GDN982986:GDS982990 GNJ982986:GNO982990 GXF982986:GXK982990 HHB982986:HHG982990 HQX982986:HRC982990 IAT982986:IAY982990 IKP982986:IKU982990 IUL982986:IUQ982990 JEH982986:JEM982990 JOD982986:JOI982990 JXZ982986:JYE982990 KHV982986:KIA982990 KRR982986:KRW982990 LBN982986:LBS982990 LLJ982986:LLO982990 LVF982986:LVK982990 MFB982986:MFG982990 MOX982986:MPC982990 MYT982986:MYY982990 NIP982986:NIU982990 NSL982986:NSQ982990 OCH982986:OCM982990 OMD982986:OMI982990 OVZ982986:OWE982990 PFV982986:PGA982990 PPR982986:PPW982990 PZN982986:PZS982990 QJJ982986:QJO982990 QTF982986:QTK982990 RDB982986:RDG982990 RMX982986:RNC982990 RWT982986:RWY982990 SGP982986:SGU982990 SQL982986:SQQ982990 TAH982986:TAM982990 TKD982986:TKI982990 TTZ982986:TUE982990 UDV982986:UEA982990 UNR982986:UNW982990 UXN982986:UXS982990 VHJ982986:VHO982990 VRF982986:VRK982990 WBB982986:WBG982990 WKX982986:WLC982990 WUT982986:WUY982990 C982986:D982990 C917450:D917454 C851914:D851918 C786378:D786382 C720842:D720846 C655306:D655310 C589770:D589774 C524234:D524238 C458698:D458702 C393162:D393166 C327626:D327630 C262090:D262094 C196554:D196558 C131018:D131022 C65482:D65486" xr:uid="{1A1BE989-5F81-4EAB-AF0D-24291CD1F610}">
      <formula1>TiposEnsayosE3</formula1>
    </dataValidation>
    <dataValidation type="list" allowBlank="1" showInputMessage="1" showErrorMessage="1" sqref="IH65474:IM65480 SD65474:SI65480 ABZ65474:ACE65480 ALV65474:AMA65480 AVR65474:AVW65480 BFN65474:BFS65480 BPJ65474:BPO65480 BZF65474:BZK65480 CJB65474:CJG65480 CSX65474:CTC65480 DCT65474:DCY65480 DMP65474:DMU65480 DWL65474:DWQ65480 EGH65474:EGM65480 EQD65474:EQI65480 EZZ65474:FAE65480 FJV65474:FKA65480 FTR65474:FTW65480 GDN65474:GDS65480 GNJ65474:GNO65480 GXF65474:GXK65480 HHB65474:HHG65480 HQX65474:HRC65480 IAT65474:IAY65480 IKP65474:IKU65480 IUL65474:IUQ65480 JEH65474:JEM65480 JOD65474:JOI65480 JXZ65474:JYE65480 KHV65474:KIA65480 KRR65474:KRW65480 LBN65474:LBS65480 LLJ65474:LLO65480 LVF65474:LVK65480 MFB65474:MFG65480 MOX65474:MPC65480 MYT65474:MYY65480 NIP65474:NIU65480 NSL65474:NSQ65480 OCH65474:OCM65480 OMD65474:OMI65480 OVZ65474:OWE65480 PFV65474:PGA65480 PPR65474:PPW65480 PZN65474:PZS65480 QJJ65474:QJO65480 QTF65474:QTK65480 RDB65474:RDG65480 RMX65474:RNC65480 RWT65474:RWY65480 SGP65474:SGU65480 SQL65474:SQQ65480 TAH65474:TAM65480 TKD65474:TKI65480 TTZ65474:TUE65480 UDV65474:UEA65480 UNR65474:UNW65480 UXN65474:UXS65480 VHJ65474:VHO65480 VRF65474:VRK65480 WBB65474:WBG65480 WKX65474:WLC65480 WUT65474:WUY65480 IH131010:IM131016 SD131010:SI131016 ABZ131010:ACE131016 ALV131010:AMA131016 AVR131010:AVW131016 BFN131010:BFS131016 BPJ131010:BPO131016 BZF131010:BZK131016 CJB131010:CJG131016 CSX131010:CTC131016 DCT131010:DCY131016 DMP131010:DMU131016 DWL131010:DWQ131016 EGH131010:EGM131016 EQD131010:EQI131016 EZZ131010:FAE131016 FJV131010:FKA131016 FTR131010:FTW131016 GDN131010:GDS131016 GNJ131010:GNO131016 GXF131010:GXK131016 HHB131010:HHG131016 HQX131010:HRC131016 IAT131010:IAY131016 IKP131010:IKU131016 IUL131010:IUQ131016 JEH131010:JEM131016 JOD131010:JOI131016 JXZ131010:JYE131016 KHV131010:KIA131016 KRR131010:KRW131016 LBN131010:LBS131016 LLJ131010:LLO131016 LVF131010:LVK131016 MFB131010:MFG131016 MOX131010:MPC131016 MYT131010:MYY131016 NIP131010:NIU131016 NSL131010:NSQ131016 OCH131010:OCM131016 OMD131010:OMI131016 OVZ131010:OWE131016 PFV131010:PGA131016 PPR131010:PPW131016 PZN131010:PZS131016 QJJ131010:QJO131016 QTF131010:QTK131016 RDB131010:RDG131016 RMX131010:RNC131016 RWT131010:RWY131016 SGP131010:SGU131016 SQL131010:SQQ131016 TAH131010:TAM131016 TKD131010:TKI131016 TTZ131010:TUE131016 UDV131010:UEA131016 UNR131010:UNW131016 UXN131010:UXS131016 VHJ131010:VHO131016 VRF131010:VRK131016 WBB131010:WBG131016 WKX131010:WLC131016 WUT131010:WUY131016 IH196546:IM196552 SD196546:SI196552 ABZ196546:ACE196552 ALV196546:AMA196552 AVR196546:AVW196552 BFN196546:BFS196552 BPJ196546:BPO196552 BZF196546:BZK196552 CJB196546:CJG196552 CSX196546:CTC196552 DCT196546:DCY196552 DMP196546:DMU196552 DWL196546:DWQ196552 EGH196546:EGM196552 EQD196546:EQI196552 EZZ196546:FAE196552 FJV196546:FKA196552 FTR196546:FTW196552 GDN196546:GDS196552 GNJ196546:GNO196552 GXF196546:GXK196552 HHB196546:HHG196552 HQX196546:HRC196552 IAT196546:IAY196552 IKP196546:IKU196552 IUL196546:IUQ196552 JEH196546:JEM196552 JOD196546:JOI196552 JXZ196546:JYE196552 KHV196546:KIA196552 KRR196546:KRW196552 LBN196546:LBS196552 LLJ196546:LLO196552 LVF196546:LVK196552 MFB196546:MFG196552 MOX196546:MPC196552 MYT196546:MYY196552 NIP196546:NIU196552 NSL196546:NSQ196552 OCH196546:OCM196552 OMD196546:OMI196552 OVZ196546:OWE196552 PFV196546:PGA196552 PPR196546:PPW196552 PZN196546:PZS196552 QJJ196546:QJO196552 QTF196546:QTK196552 RDB196546:RDG196552 RMX196546:RNC196552 RWT196546:RWY196552 SGP196546:SGU196552 SQL196546:SQQ196552 TAH196546:TAM196552 TKD196546:TKI196552 TTZ196546:TUE196552 UDV196546:UEA196552 UNR196546:UNW196552 UXN196546:UXS196552 VHJ196546:VHO196552 VRF196546:VRK196552 WBB196546:WBG196552 WKX196546:WLC196552 WUT196546:WUY196552 IH262082:IM262088 SD262082:SI262088 ABZ262082:ACE262088 ALV262082:AMA262088 AVR262082:AVW262088 BFN262082:BFS262088 BPJ262082:BPO262088 BZF262082:BZK262088 CJB262082:CJG262088 CSX262082:CTC262088 DCT262082:DCY262088 DMP262082:DMU262088 DWL262082:DWQ262088 EGH262082:EGM262088 EQD262082:EQI262088 EZZ262082:FAE262088 FJV262082:FKA262088 FTR262082:FTW262088 GDN262082:GDS262088 GNJ262082:GNO262088 GXF262082:GXK262088 HHB262082:HHG262088 HQX262082:HRC262088 IAT262082:IAY262088 IKP262082:IKU262088 IUL262082:IUQ262088 JEH262082:JEM262088 JOD262082:JOI262088 JXZ262082:JYE262088 KHV262082:KIA262088 KRR262082:KRW262088 LBN262082:LBS262088 LLJ262082:LLO262088 LVF262082:LVK262088 MFB262082:MFG262088 MOX262082:MPC262088 MYT262082:MYY262088 NIP262082:NIU262088 NSL262082:NSQ262088 OCH262082:OCM262088 OMD262082:OMI262088 OVZ262082:OWE262088 PFV262082:PGA262088 PPR262082:PPW262088 PZN262082:PZS262088 QJJ262082:QJO262088 QTF262082:QTK262088 RDB262082:RDG262088 RMX262082:RNC262088 RWT262082:RWY262088 SGP262082:SGU262088 SQL262082:SQQ262088 TAH262082:TAM262088 TKD262082:TKI262088 TTZ262082:TUE262088 UDV262082:UEA262088 UNR262082:UNW262088 UXN262082:UXS262088 VHJ262082:VHO262088 VRF262082:VRK262088 WBB262082:WBG262088 WKX262082:WLC262088 WUT262082:WUY262088 IH327618:IM327624 SD327618:SI327624 ABZ327618:ACE327624 ALV327618:AMA327624 AVR327618:AVW327624 BFN327618:BFS327624 BPJ327618:BPO327624 BZF327618:BZK327624 CJB327618:CJG327624 CSX327618:CTC327624 DCT327618:DCY327624 DMP327618:DMU327624 DWL327618:DWQ327624 EGH327618:EGM327624 EQD327618:EQI327624 EZZ327618:FAE327624 FJV327618:FKA327624 FTR327618:FTW327624 GDN327618:GDS327624 GNJ327618:GNO327624 GXF327618:GXK327624 HHB327618:HHG327624 HQX327618:HRC327624 IAT327618:IAY327624 IKP327618:IKU327624 IUL327618:IUQ327624 JEH327618:JEM327624 JOD327618:JOI327624 JXZ327618:JYE327624 KHV327618:KIA327624 KRR327618:KRW327624 LBN327618:LBS327624 LLJ327618:LLO327624 LVF327618:LVK327624 MFB327618:MFG327624 MOX327618:MPC327624 MYT327618:MYY327624 NIP327618:NIU327624 NSL327618:NSQ327624 OCH327618:OCM327624 OMD327618:OMI327624 OVZ327618:OWE327624 PFV327618:PGA327624 PPR327618:PPW327624 PZN327618:PZS327624 QJJ327618:QJO327624 QTF327618:QTK327624 RDB327618:RDG327624 RMX327618:RNC327624 RWT327618:RWY327624 SGP327618:SGU327624 SQL327618:SQQ327624 TAH327618:TAM327624 TKD327618:TKI327624 TTZ327618:TUE327624 UDV327618:UEA327624 UNR327618:UNW327624 UXN327618:UXS327624 VHJ327618:VHO327624 VRF327618:VRK327624 WBB327618:WBG327624 WKX327618:WLC327624 WUT327618:WUY327624 IH393154:IM393160 SD393154:SI393160 ABZ393154:ACE393160 ALV393154:AMA393160 AVR393154:AVW393160 BFN393154:BFS393160 BPJ393154:BPO393160 BZF393154:BZK393160 CJB393154:CJG393160 CSX393154:CTC393160 DCT393154:DCY393160 DMP393154:DMU393160 DWL393154:DWQ393160 EGH393154:EGM393160 EQD393154:EQI393160 EZZ393154:FAE393160 FJV393154:FKA393160 FTR393154:FTW393160 GDN393154:GDS393160 GNJ393154:GNO393160 GXF393154:GXK393160 HHB393154:HHG393160 HQX393154:HRC393160 IAT393154:IAY393160 IKP393154:IKU393160 IUL393154:IUQ393160 JEH393154:JEM393160 JOD393154:JOI393160 JXZ393154:JYE393160 KHV393154:KIA393160 KRR393154:KRW393160 LBN393154:LBS393160 LLJ393154:LLO393160 LVF393154:LVK393160 MFB393154:MFG393160 MOX393154:MPC393160 MYT393154:MYY393160 NIP393154:NIU393160 NSL393154:NSQ393160 OCH393154:OCM393160 OMD393154:OMI393160 OVZ393154:OWE393160 PFV393154:PGA393160 PPR393154:PPW393160 PZN393154:PZS393160 QJJ393154:QJO393160 QTF393154:QTK393160 RDB393154:RDG393160 RMX393154:RNC393160 RWT393154:RWY393160 SGP393154:SGU393160 SQL393154:SQQ393160 TAH393154:TAM393160 TKD393154:TKI393160 TTZ393154:TUE393160 UDV393154:UEA393160 UNR393154:UNW393160 UXN393154:UXS393160 VHJ393154:VHO393160 VRF393154:VRK393160 WBB393154:WBG393160 WKX393154:WLC393160 WUT393154:WUY393160 IH458690:IM458696 SD458690:SI458696 ABZ458690:ACE458696 ALV458690:AMA458696 AVR458690:AVW458696 BFN458690:BFS458696 BPJ458690:BPO458696 BZF458690:BZK458696 CJB458690:CJG458696 CSX458690:CTC458696 DCT458690:DCY458696 DMP458690:DMU458696 DWL458690:DWQ458696 EGH458690:EGM458696 EQD458690:EQI458696 EZZ458690:FAE458696 FJV458690:FKA458696 FTR458690:FTW458696 GDN458690:GDS458696 GNJ458690:GNO458696 GXF458690:GXK458696 HHB458690:HHG458696 HQX458690:HRC458696 IAT458690:IAY458696 IKP458690:IKU458696 IUL458690:IUQ458696 JEH458690:JEM458696 JOD458690:JOI458696 JXZ458690:JYE458696 KHV458690:KIA458696 KRR458690:KRW458696 LBN458690:LBS458696 LLJ458690:LLO458696 LVF458690:LVK458696 MFB458690:MFG458696 MOX458690:MPC458696 MYT458690:MYY458696 NIP458690:NIU458696 NSL458690:NSQ458696 OCH458690:OCM458696 OMD458690:OMI458696 OVZ458690:OWE458696 PFV458690:PGA458696 PPR458690:PPW458696 PZN458690:PZS458696 QJJ458690:QJO458696 QTF458690:QTK458696 RDB458690:RDG458696 RMX458690:RNC458696 RWT458690:RWY458696 SGP458690:SGU458696 SQL458690:SQQ458696 TAH458690:TAM458696 TKD458690:TKI458696 TTZ458690:TUE458696 UDV458690:UEA458696 UNR458690:UNW458696 UXN458690:UXS458696 VHJ458690:VHO458696 VRF458690:VRK458696 WBB458690:WBG458696 WKX458690:WLC458696 WUT458690:WUY458696 IH524226:IM524232 SD524226:SI524232 ABZ524226:ACE524232 ALV524226:AMA524232 AVR524226:AVW524232 BFN524226:BFS524232 BPJ524226:BPO524232 BZF524226:BZK524232 CJB524226:CJG524232 CSX524226:CTC524232 DCT524226:DCY524232 DMP524226:DMU524232 DWL524226:DWQ524232 EGH524226:EGM524232 EQD524226:EQI524232 EZZ524226:FAE524232 FJV524226:FKA524232 FTR524226:FTW524232 GDN524226:GDS524232 GNJ524226:GNO524232 GXF524226:GXK524232 HHB524226:HHG524232 HQX524226:HRC524232 IAT524226:IAY524232 IKP524226:IKU524232 IUL524226:IUQ524232 JEH524226:JEM524232 JOD524226:JOI524232 JXZ524226:JYE524232 KHV524226:KIA524232 KRR524226:KRW524232 LBN524226:LBS524232 LLJ524226:LLO524232 LVF524226:LVK524232 MFB524226:MFG524232 MOX524226:MPC524232 MYT524226:MYY524232 NIP524226:NIU524232 NSL524226:NSQ524232 OCH524226:OCM524232 OMD524226:OMI524232 OVZ524226:OWE524232 PFV524226:PGA524232 PPR524226:PPW524232 PZN524226:PZS524232 QJJ524226:QJO524232 QTF524226:QTK524232 RDB524226:RDG524232 RMX524226:RNC524232 RWT524226:RWY524232 SGP524226:SGU524232 SQL524226:SQQ524232 TAH524226:TAM524232 TKD524226:TKI524232 TTZ524226:TUE524232 UDV524226:UEA524232 UNR524226:UNW524232 UXN524226:UXS524232 VHJ524226:VHO524232 VRF524226:VRK524232 WBB524226:WBG524232 WKX524226:WLC524232 WUT524226:WUY524232 IH589762:IM589768 SD589762:SI589768 ABZ589762:ACE589768 ALV589762:AMA589768 AVR589762:AVW589768 BFN589762:BFS589768 BPJ589762:BPO589768 BZF589762:BZK589768 CJB589762:CJG589768 CSX589762:CTC589768 DCT589762:DCY589768 DMP589762:DMU589768 DWL589762:DWQ589768 EGH589762:EGM589768 EQD589762:EQI589768 EZZ589762:FAE589768 FJV589762:FKA589768 FTR589762:FTW589768 GDN589762:GDS589768 GNJ589762:GNO589768 GXF589762:GXK589768 HHB589762:HHG589768 HQX589762:HRC589768 IAT589762:IAY589768 IKP589762:IKU589768 IUL589762:IUQ589768 JEH589762:JEM589768 JOD589762:JOI589768 JXZ589762:JYE589768 KHV589762:KIA589768 KRR589762:KRW589768 LBN589762:LBS589768 LLJ589762:LLO589768 LVF589762:LVK589768 MFB589762:MFG589768 MOX589762:MPC589768 MYT589762:MYY589768 NIP589762:NIU589768 NSL589762:NSQ589768 OCH589762:OCM589768 OMD589762:OMI589768 OVZ589762:OWE589768 PFV589762:PGA589768 PPR589762:PPW589768 PZN589762:PZS589768 QJJ589762:QJO589768 QTF589762:QTK589768 RDB589762:RDG589768 RMX589762:RNC589768 RWT589762:RWY589768 SGP589762:SGU589768 SQL589762:SQQ589768 TAH589762:TAM589768 TKD589762:TKI589768 TTZ589762:TUE589768 UDV589762:UEA589768 UNR589762:UNW589768 UXN589762:UXS589768 VHJ589762:VHO589768 VRF589762:VRK589768 WBB589762:WBG589768 WKX589762:WLC589768 WUT589762:WUY589768 IH655298:IM655304 SD655298:SI655304 ABZ655298:ACE655304 ALV655298:AMA655304 AVR655298:AVW655304 BFN655298:BFS655304 BPJ655298:BPO655304 BZF655298:BZK655304 CJB655298:CJG655304 CSX655298:CTC655304 DCT655298:DCY655304 DMP655298:DMU655304 DWL655298:DWQ655304 EGH655298:EGM655304 EQD655298:EQI655304 EZZ655298:FAE655304 FJV655298:FKA655304 FTR655298:FTW655304 GDN655298:GDS655304 GNJ655298:GNO655304 GXF655298:GXK655304 HHB655298:HHG655304 HQX655298:HRC655304 IAT655298:IAY655304 IKP655298:IKU655304 IUL655298:IUQ655304 JEH655298:JEM655304 JOD655298:JOI655304 JXZ655298:JYE655304 KHV655298:KIA655304 KRR655298:KRW655304 LBN655298:LBS655304 LLJ655298:LLO655304 LVF655298:LVK655304 MFB655298:MFG655304 MOX655298:MPC655304 MYT655298:MYY655304 NIP655298:NIU655304 NSL655298:NSQ655304 OCH655298:OCM655304 OMD655298:OMI655304 OVZ655298:OWE655304 PFV655298:PGA655304 PPR655298:PPW655304 PZN655298:PZS655304 QJJ655298:QJO655304 QTF655298:QTK655304 RDB655298:RDG655304 RMX655298:RNC655304 RWT655298:RWY655304 SGP655298:SGU655304 SQL655298:SQQ655304 TAH655298:TAM655304 TKD655298:TKI655304 TTZ655298:TUE655304 UDV655298:UEA655304 UNR655298:UNW655304 UXN655298:UXS655304 VHJ655298:VHO655304 VRF655298:VRK655304 WBB655298:WBG655304 WKX655298:WLC655304 WUT655298:WUY655304 IH720834:IM720840 SD720834:SI720840 ABZ720834:ACE720840 ALV720834:AMA720840 AVR720834:AVW720840 BFN720834:BFS720840 BPJ720834:BPO720840 BZF720834:BZK720840 CJB720834:CJG720840 CSX720834:CTC720840 DCT720834:DCY720840 DMP720834:DMU720840 DWL720834:DWQ720840 EGH720834:EGM720840 EQD720834:EQI720840 EZZ720834:FAE720840 FJV720834:FKA720840 FTR720834:FTW720840 GDN720834:GDS720840 GNJ720834:GNO720840 GXF720834:GXK720840 HHB720834:HHG720840 HQX720834:HRC720840 IAT720834:IAY720840 IKP720834:IKU720840 IUL720834:IUQ720840 JEH720834:JEM720840 JOD720834:JOI720840 JXZ720834:JYE720840 KHV720834:KIA720840 KRR720834:KRW720840 LBN720834:LBS720840 LLJ720834:LLO720840 LVF720834:LVK720840 MFB720834:MFG720840 MOX720834:MPC720840 MYT720834:MYY720840 NIP720834:NIU720840 NSL720834:NSQ720840 OCH720834:OCM720840 OMD720834:OMI720840 OVZ720834:OWE720840 PFV720834:PGA720840 PPR720834:PPW720840 PZN720834:PZS720840 QJJ720834:QJO720840 QTF720834:QTK720840 RDB720834:RDG720840 RMX720834:RNC720840 RWT720834:RWY720840 SGP720834:SGU720840 SQL720834:SQQ720840 TAH720834:TAM720840 TKD720834:TKI720840 TTZ720834:TUE720840 UDV720834:UEA720840 UNR720834:UNW720840 UXN720834:UXS720840 VHJ720834:VHO720840 VRF720834:VRK720840 WBB720834:WBG720840 WKX720834:WLC720840 WUT720834:WUY720840 IH786370:IM786376 SD786370:SI786376 ABZ786370:ACE786376 ALV786370:AMA786376 AVR786370:AVW786376 BFN786370:BFS786376 BPJ786370:BPO786376 BZF786370:BZK786376 CJB786370:CJG786376 CSX786370:CTC786376 DCT786370:DCY786376 DMP786370:DMU786376 DWL786370:DWQ786376 EGH786370:EGM786376 EQD786370:EQI786376 EZZ786370:FAE786376 FJV786370:FKA786376 FTR786370:FTW786376 GDN786370:GDS786376 GNJ786370:GNO786376 GXF786370:GXK786376 HHB786370:HHG786376 HQX786370:HRC786376 IAT786370:IAY786376 IKP786370:IKU786376 IUL786370:IUQ786376 JEH786370:JEM786376 JOD786370:JOI786376 JXZ786370:JYE786376 KHV786370:KIA786376 KRR786370:KRW786376 LBN786370:LBS786376 LLJ786370:LLO786376 LVF786370:LVK786376 MFB786370:MFG786376 MOX786370:MPC786376 MYT786370:MYY786376 NIP786370:NIU786376 NSL786370:NSQ786376 OCH786370:OCM786376 OMD786370:OMI786376 OVZ786370:OWE786376 PFV786370:PGA786376 PPR786370:PPW786376 PZN786370:PZS786376 QJJ786370:QJO786376 QTF786370:QTK786376 RDB786370:RDG786376 RMX786370:RNC786376 RWT786370:RWY786376 SGP786370:SGU786376 SQL786370:SQQ786376 TAH786370:TAM786376 TKD786370:TKI786376 TTZ786370:TUE786376 UDV786370:UEA786376 UNR786370:UNW786376 UXN786370:UXS786376 VHJ786370:VHO786376 VRF786370:VRK786376 WBB786370:WBG786376 WKX786370:WLC786376 WUT786370:WUY786376 IH851906:IM851912 SD851906:SI851912 ABZ851906:ACE851912 ALV851906:AMA851912 AVR851906:AVW851912 BFN851906:BFS851912 BPJ851906:BPO851912 BZF851906:BZK851912 CJB851906:CJG851912 CSX851906:CTC851912 DCT851906:DCY851912 DMP851906:DMU851912 DWL851906:DWQ851912 EGH851906:EGM851912 EQD851906:EQI851912 EZZ851906:FAE851912 FJV851906:FKA851912 FTR851906:FTW851912 GDN851906:GDS851912 GNJ851906:GNO851912 GXF851906:GXK851912 HHB851906:HHG851912 HQX851906:HRC851912 IAT851906:IAY851912 IKP851906:IKU851912 IUL851906:IUQ851912 JEH851906:JEM851912 JOD851906:JOI851912 JXZ851906:JYE851912 KHV851906:KIA851912 KRR851906:KRW851912 LBN851906:LBS851912 LLJ851906:LLO851912 LVF851906:LVK851912 MFB851906:MFG851912 MOX851906:MPC851912 MYT851906:MYY851912 NIP851906:NIU851912 NSL851906:NSQ851912 OCH851906:OCM851912 OMD851906:OMI851912 OVZ851906:OWE851912 PFV851906:PGA851912 PPR851906:PPW851912 PZN851906:PZS851912 QJJ851906:QJO851912 QTF851906:QTK851912 RDB851906:RDG851912 RMX851906:RNC851912 RWT851906:RWY851912 SGP851906:SGU851912 SQL851906:SQQ851912 TAH851906:TAM851912 TKD851906:TKI851912 TTZ851906:TUE851912 UDV851906:UEA851912 UNR851906:UNW851912 UXN851906:UXS851912 VHJ851906:VHO851912 VRF851906:VRK851912 WBB851906:WBG851912 WKX851906:WLC851912 WUT851906:WUY851912 IH917442:IM917448 SD917442:SI917448 ABZ917442:ACE917448 ALV917442:AMA917448 AVR917442:AVW917448 BFN917442:BFS917448 BPJ917442:BPO917448 BZF917442:BZK917448 CJB917442:CJG917448 CSX917442:CTC917448 DCT917442:DCY917448 DMP917442:DMU917448 DWL917442:DWQ917448 EGH917442:EGM917448 EQD917442:EQI917448 EZZ917442:FAE917448 FJV917442:FKA917448 FTR917442:FTW917448 GDN917442:GDS917448 GNJ917442:GNO917448 GXF917442:GXK917448 HHB917442:HHG917448 HQX917442:HRC917448 IAT917442:IAY917448 IKP917442:IKU917448 IUL917442:IUQ917448 JEH917442:JEM917448 JOD917442:JOI917448 JXZ917442:JYE917448 KHV917442:KIA917448 KRR917442:KRW917448 LBN917442:LBS917448 LLJ917442:LLO917448 LVF917442:LVK917448 MFB917442:MFG917448 MOX917442:MPC917448 MYT917442:MYY917448 NIP917442:NIU917448 NSL917442:NSQ917448 OCH917442:OCM917448 OMD917442:OMI917448 OVZ917442:OWE917448 PFV917442:PGA917448 PPR917442:PPW917448 PZN917442:PZS917448 QJJ917442:QJO917448 QTF917442:QTK917448 RDB917442:RDG917448 RMX917442:RNC917448 RWT917442:RWY917448 SGP917442:SGU917448 SQL917442:SQQ917448 TAH917442:TAM917448 TKD917442:TKI917448 TTZ917442:TUE917448 UDV917442:UEA917448 UNR917442:UNW917448 UXN917442:UXS917448 VHJ917442:VHO917448 VRF917442:VRK917448 WBB917442:WBG917448 WKX917442:WLC917448 WUT917442:WUY917448 IH982978:IM982984 SD982978:SI982984 ABZ982978:ACE982984 ALV982978:AMA982984 AVR982978:AVW982984 BFN982978:BFS982984 BPJ982978:BPO982984 BZF982978:BZK982984 CJB982978:CJG982984 CSX982978:CTC982984 DCT982978:DCY982984 DMP982978:DMU982984 DWL982978:DWQ982984 EGH982978:EGM982984 EQD982978:EQI982984 EZZ982978:FAE982984 FJV982978:FKA982984 FTR982978:FTW982984 GDN982978:GDS982984 GNJ982978:GNO982984 GXF982978:GXK982984 HHB982978:HHG982984 HQX982978:HRC982984 IAT982978:IAY982984 IKP982978:IKU982984 IUL982978:IUQ982984 JEH982978:JEM982984 JOD982978:JOI982984 JXZ982978:JYE982984 KHV982978:KIA982984 KRR982978:KRW982984 LBN982978:LBS982984 LLJ982978:LLO982984 LVF982978:LVK982984 MFB982978:MFG982984 MOX982978:MPC982984 MYT982978:MYY982984 NIP982978:NIU982984 NSL982978:NSQ982984 OCH982978:OCM982984 OMD982978:OMI982984 OVZ982978:OWE982984 PFV982978:PGA982984 PPR982978:PPW982984 PZN982978:PZS982984 QJJ982978:QJO982984 QTF982978:QTK982984 RDB982978:RDG982984 RMX982978:RNC982984 RWT982978:RWY982984 SGP982978:SGU982984 SQL982978:SQQ982984 TAH982978:TAM982984 TKD982978:TKI982984 TTZ982978:TUE982984 UDV982978:UEA982984 UNR982978:UNW982984 UXN982978:UXS982984 VHJ982978:VHO982984 VRF982978:VRK982984 WBB982978:WBG982984 WKX982978:WLC982984 WUT982978:WUY982984 C982978:D982984 C917442:D917448 C851906:D851912 C786370:D786376 C720834:D720840 C655298:D655304 C589762:D589768 C524226:D524232 C458690:D458696 C393154:D393160 C327618:D327624 C262082:D262088 C196546:D196552 C131010:D131016 C65474:D65480" xr:uid="{CF68A993-4C74-4414-874A-98924616D4E9}">
      <formula1>TiposEnsayosE2</formula1>
    </dataValidation>
    <dataValidation type="list" allowBlank="1" showInputMessage="1" showErrorMessage="1" sqref="IH65467:IM65472 SD65467:SI65472 ABZ65467:ACE65472 ALV65467:AMA65472 AVR65467:AVW65472 BFN65467:BFS65472 BPJ65467:BPO65472 BZF65467:BZK65472 CJB65467:CJG65472 CSX65467:CTC65472 DCT65467:DCY65472 DMP65467:DMU65472 DWL65467:DWQ65472 EGH65467:EGM65472 EQD65467:EQI65472 EZZ65467:FAE65472 FJV65467:FKA65472 FTR65467:FTW65472 GDN65467:GDS65472 GNJ65467:GNO65472 GXF65467:GXK65472 HHB65467:HHG65472 HQX65467:HRC65472 IAT65467:IAY65472 IKP65467:IKU65472 IUL65467:IUQ65472 JEH65467:JEM65472 JOD65467:JOI65472 JXZ65467:JYE65472 KHV65467:KIA65472 KRR65467:KRW65472 LBN65467:LBS65472 LLJ65467:LLO65472 LVF65467:LVK65472 MFB65467:MFG65472 MOX65467:MPC65472 MYT65467:MYY65472 NIP65467:NIU65472 NSL65467:NSQ65472 OCH65467:OCM65472 OMD65467:OMI65472 OVZ65467:OWE65472 PFV65467:PGA65472 PPR65467:PPW65472 PZN65467:PZS65472 QJJ65467:QJO65472 QTF65467:QTK65472 RDB65467:RDG65472 RMX65467:RNC65472 RWT65467:RWY65472 SGP65467:SGU65472 SQL65467:SQQ65472 TAH65467:TAM65472 TKD65467:TKI65472 TTZ65467:TUE65472 UDV65467:UEA65472 UNR65467:UNW65472 UXN65467:UXS65472 VHJ65467:VHO65472 VRF65467:VRK65472 WBB65467:WBG65472 WKX65467:WLC65472 WUT65467:WUY65472 IH131003:IM131008 SD131003:SI131008 ABZ131003:ACE131008 ALV131003:AMA131008 AVR131003:AVW131008 BFN131003:BFS131008 BPJ131003:BPO131008 BZF131003:BZK131008 CJB131003:CJG131008 CSX131003:CTC131008 DCT131003:DCY131008 DMP131003:DMU131008 DWL131003:DWQ131008 EGH131003:EGM131008 EQD131003:EQI131008 EZZ131003:FAE131008 FJV131003:FKA131008 FTR131003:FTW131008 GDN131003:GDS131008 GNJ131003:GNO131008 GXF131003:GXK131008 HHB131003:HHG131008 HQX131003:HRC131008 IAT131003:IAY131008 IKP131003:IKU131008 IUL131003:IUQ131008 JEH131003:JEM131008 JOD131003:JOI131008 JXZ131003:JYE131008 KHV131003:KIA131008 KRR131003:KRW131008 LBN131003:LBS131008 LLJ131003:LLO131008 LVF131003:LVK131008 MFB131003:MFG131008 MOX131003:MPC131008 MYT131003:MYY131008 NIP131003:NIU131008 NSL131003:NSQ131008 OCH131003:OCM131008 OMD131003:OMI131008 OVZ131003:OWE131008 PFV131003:PGA131008 PPR131003:PPW131008 PZN131003:PZS131008 QJJ131003:QJO131008 QTF131003:QTK131008 RDB131003:RDG131008 RMX131003:RNC131008 RWT131003:RWY131008 SGP131003:SGU131008 SQL131003:SQQ131008 TAH131003:TAM131008 TKD131003:TKI131008 TTZ131003:TUE131008 UDV131003:UEA131008 UNR131003:UNW131008 UXN131003:UXS131008 VHJ131003:VHO131008 VRF131003:VRK131008 WBB131003:WBG131008 WKX131003:WLC131008 WUT131003:WUY131008 IH196539:IM196544 SD196539:SI196544 ABZ196539:ACE196544 ALV196539:AMA196544 AVR196539:AVW196544 BFN196539:BFS196544 BPJ196539:BPO196544 BZF196539:BZK196544 CJB196539:CJG196544 CSX196539:CTC196544 DCT196539:DCY196544 DMP196539:DMU196544 DWL196539:DWQ196544 EGH196539:EGM196544 EQD196539:EQI196544 EZZ196539:FAE196544 FJV196539:FKA196544 FTR196539:FTW196544 GDN196539:GDS196544 GNJ196539:GNO196544 GXF196539:GXK196544 HHB196539:HHG196544 HQX196539:HRC196544 IAT196539:IAY196544 IKP196539:IKU196544 IUL196539:IUQ196544 JEH196539:JEM196544 JOD196539:JOI196544 JXZ196539:JYE196544 KHV196539:KIA196544 KRR196539:KRW196544 LBN196539:LBS196544 LLJ196539:LLO196544 LVF196539:LVK196544 MFB196539:MFG196544 MOX196539:MPC196544 MYT196539:MYY196544 NIP196539:NIU196544 NSL196539:NSQ196544 OCH196539:OCM196544 OMD196539:OMI196544 OVZ196539:OWE196544 PFV196539:PGA196544 PPR196539:PPW196544 PZN196539:PZS196544 QJJ196539:QJO196544 QTF196539:QTK196544 RDB196539:RDG196544 RMX196539:RNC196544 RWT196539:RWY196544 SGP196539:SGU196544 SQL196539:SQQ196544 TAH196539:TAM196544 TKD196539:TKI196544 TTZ196539:TUE196544 UDV196539:UEA196544 UNR196539:UNW196544 UXN196539:UXS196544 VHJ196539:VHO196544 VRF196539:VRK196544 WBB196539:WBG196544 WKX196539:WLC196544 WUT196539:WUY196544 IH262075:IM262080 SD262075:SI262080 ABZ262075:ACE262080 ALV262075:AMA262080 AVR262075:AVW262080 BFN262075:BFS262080 BPJ262075:BPO262080 BZF262075:BZK262080 CJB262075:CJG262080 CSX262075:CTC262080 DCT262075:DCY262080 DMP262075:DMU262080 DWL262075:DWQ262080 EGH262075:EGM262080 EQD262075:EQI262080 EZZ262075:FAE262080 FJV262075:FKA262080 FTR262075:FTW262080 GDN262075:GDS262080 GNJ262075:GNO262080 GXF262075:GXK262080 HHB262075:HHG262080 HQX262075:HRC262080 IAT262075:IAY262080 IKP262075:IKU262080 IUL262075:IUQ262080 JEH262075:JEM262080 JOD262075:JOI262080 JXZ262075:JYE262080 KHV262075:KIA262080 KRR262075:KRW262080 LBN262075:LBS262080 LLJ262075:LLO262080 LVF262075:LVK262080 MFB262075:MFG262080 MOX262075:MPC262080 MYT262075:MYY262080 NIP262075:NIU262080 NSL262075:NSQ262080 OCH262075:OCM262080 OMD262075:OMI262080 OVZ262075:OWE262080 PFV262075:PGA262080 PPR262075:PPW262080 PZN262075:PZS262080 QJJ262075:QJO262080 QTF262075:QTK262080 RDB262075:RDG262080 RMX262075:RNC262080 RWT262075:RWY262080 SGP262075:SGU262080 SQL262075:SQQ262080 TAH262075:TAM262080 TKD262075:TKI262080 TTZ262075:TUE262080 UDV262075:UEA262080 UNR262075:UNW262080 UXN262075:UXS262080 VHJ262075:VHO262080 VRF262075:VRK262080 WBB262075:WBG262080 WKX262075:WLC262080 WUT262075:WUY262080 IH327611:IM327616 SD327611:SI327616 ABZ327611:ACE327616 ALV327611:AMA327616 AVR327611:AVW327616 BFN327611:BFS327616 BPJ327611:BPO327616 BZF327611:BZK327616 CJB327611:CJG327616 CSX327611:CTC327616 DCT327611:DCY327616 DMP327611:DMU327616 DWL327611:DWQ327616 EGH327611:EGM327616 EQD327611:EQI327616 EZZ327611:FAE327616 FJV327611:FKA327616 FTR327611:FTW327616 GDN327611:GDS327616 GNJ327611:GNO327616 GXF327611:GXK327616 HHB327611:HHG327616 HQX327611:HRC327616 IAT327611:IAY327616 IKP327611:IKU327616 IUL327611:IUQ327616 JEH327611:JEM327616 JOD327611:JOI327616 JXZ327611:JYE327616 KHV327611:KIA327616 KRR327611:KRW327616 LBN327611:LBS327616 LLJ327611:LLO327616 LVF327611:LVK327616 MFB327611:MFG327616 MOX327611:MPC327616 MYT327611:MYY327616 NIP327611:NIU327616 NSL327611:NSQ327616 OCH327611:OCM327616 OMD327611:OMI327616 OVZ327611:OWE327616 PFV327611:PGA327616 PPR327611:PPW327616 PZN327611:PZS327616 QJJ327611:QJO327616 QTF327611:QTK327616 RDB327611:RDG327616 RMX327611:RNC327616 RWT327611:RWY327616 SGP327611:SGU327616 SQL327611:SQQ327616 TAH327611:TAM327616 TKD327611:TKI327616 TTZ327611:TUE327616 UDV327611:UEA327616 UNR327611:UNW327616 UXN327611:UXS327616 VHJ327611:VHO327616 VRF327611:VRK327616 WBB327611:WBG327616 WKX327611:WLC327616 WUT327611:WUY327616 IH393147:IM393152 SD393147:SI393152 ABZ393147:ACE393152 ALV393147:AMA393152 AVR393147:AVW393152 BFN393147:BFS393152 BPJ393147:BPO393152 BZF393147:BZK393152 CJB393147:CJG393152 CSX393147:CTC393152 DCT393147:DCY393152 DMP393147:DMU393152 DWL393147:DWQ393152 EGH393147:EGM393152 EQD393147:EQI393152 EZZ393147:FAE393152 FJV393147:FKA393152 FTR393147:FTW393152 GDN393147:GDS393152 GNJ393147:GNO393152 GXF393147:GXK393152 HHB393147:HHG393152 HQX393147:HRC393152 IAT393147:IAY393152 IKP393147:IKU393152 IUL393147:IUQ393152 JEH393147:JEM393152 JOD393147:JOI393152 JXZ393147:JYE393152 KHV393147:KIA393152 KRR393147:KRW393152 LBN393147:LBS393152 LLJ393147:LLO393152 LVF393147:LVK393152 MFB393147:MFG393152 MOX393147:MPC393152 MYT393147:MYY393152 NIP393147:NIU393152 NSL393147:NSQ393152 OCH393147:OCM393152 OMD393147:OMI393152 OVZ393147:OWE393152 PFV393147:PGA393152 PPR393147:PPW393152 PZN393147:PZS393152 QJJ393147:QJO393152 QTF393147:QTK393152 RDB393147:RDG393152 RMX393147:RNC393152 RWT393147:RWY393152 SGP393147:SGU393152 SQL393147:SQQ393152 TAH393147:TAM393152 TKD393147:TKI393152 TTZ393147:TUE393152 UDV393147:UEA393152 UNR393147:UNW393152 UXN393147:UXS393152 VHJ393147:VHO393152 VRF393147:VRK393152 WBB393147:WBG393152 WKX393147:WLC393152 WUT393147:WUY393152 IH458683:IM458688 SD458683:SI458688 ABZ458683:ACE458688 ALV458683:AMA458688 AVR458683:AVW458688 BFN458683:BFS458688 BPJ458683:BPO458688 BZF458683:BZK458688 CJB458683:CJG458688 CSX458683:CTC458688 DCT458683:DCY458688 DMP458683:DMU458688 DWL458683:DWQ458688 EGH458683:EGM458688 EQD458683:EQI458688 EZZ458683:FAE458688 FJV458683:FKA458688 FTR458683:FTW458688 GDN458683:GDS458688 GNJ458683:GNO458688 GXF458683:GXK458688 HHB458683:HHG458688 HQX458683:HRC458688 IAT458683:IAY458688 IKP458683:IKU458688 IUL458683:IUQ458688 JEH458683:JEM458688 JOD458683:JOI458688 JXZ458683:JYE458688 KHV458683:KIA458688 KRR458683:KRW458688 LBN458683:LBS458688 LLJ458683:LLO458688 LVF458683:LVK458688 MFB458683:MFG458688 MOX458683:MPC458688 MYT458683:MYY458688 NIP458683:NIU458688 NSL458683:NSQ458688 OCH458683:OCM458688 OMD458683:OMI458688 OVZ458683:OWE458688 PFV458683:PGA458688 PPR458683:PPW458688 PZN458683:PZS458688 QJJ458683:QJO458688 QTF458683:QTK458688 RDB458683:RDG458688 RMX458683:RNC458688 RWT458683:RWY458688 SGP458683:SGU458688 SQL458683:SQQ458688 TAH458683:TAM458688 TKD458683:TKI458688 TTZ458683:TUE458688 UDV458683:UEA458688 UNR458683:UNW458688 UXN458683:UXS458688 VHJ458683:VHO458688 VRF458683:VRK458688 WBB458683:WBG458688 WKX458683:WLC458688 WUT458683:WUY458688 IH524219:IM524224 SD524219:SI524224 ABZ524219:ACE524224 ALV524219:AMA524224 AVR524219:AVW524224 BFN524219:BFS524224 BPJ524219:BPO524224 BZF524219:BZK524224 CJB524219:CJG524224 CSX524219:CTC524224 DCT524219:DCY524224 DMP524219:DMU524224 DWL524219:DWQ524224 EGH524219:EGM524224 EQD524219:EQI524224 EZZ524219:FAE524224 FJV524219:FKA524224 FTR524219:FTW524224 GDN524219:GDS524224 GNJ524219:GNO524224 GXF524219:GXK524224 HHB524219:HHG524224 HQX524219:HRC524224 IAT524219:IAY524224 IKP524219:IKU524224 IUL524219:IUQ524224 JEH524219:JEM524224 JOD524219:JOI524224 JXZ524219:JYE524224 KHV524219:KIA524224 KRR524219:KRW524224 LBN524219:LBS524224 LLJ524219:LLO524224 LVF524219:LVK524224 MFB524219:MFG524224 MOX524219:MPC524224 MYT524219:MYY524224 NIP524219:NIU524224 NSL524219:NSQ524224 OCH524219:OCM524224 OMD524219:OMI524224 OVZ524219:OWE524224 PFV524219:PGA524224 PPR524219:PPW524224 PZN524219:PZS524224 QJJ524219:QJO524224 QTF524219:QTK524224 RDB524219:RDG524224 RMX524219:RNC524224 RWT524219:RWY524224 SGP524219:SGU524224 SQL524219:SQQ524224 TAH524219:TAM524224 TKD524219:TKI524224 TTZ524219:TUE524224 UDV524219:UEA524224 UNR524219:UNW524224 UXN524219:UXS524224 VHJ524219:VHO524224 VRF524219:VRK524224 WBB524219:WBG524224 WKX524219:WLC524224 WUT524219:WUY524224 IH589755:IM589760 SD589755:SI589760 ABZ589755:ACE589760 ALV589755:AMA589760 AVR589755:AVW589760 BFN589755:BFS589760 BPJ589755:BPO589760 BZF589755:BZK589760 CJB589755:CJG589760 CSX589755:CTC589760 DCT589755:DCY589760 DMP589755:DMU589760 DWL589755:DWQ589760 EGH589755:EGM589760 EQD589755:EQI589760 EZZ589755:FAE589760 FJV589755:FKA589760 FTR589755:FTW589760 GDN589755:GDS589760 GNJ589755:GNO589760 GXF589755:GXK589760 HHB589755:HHG589760 HQX589755:HRC589760 IAT589755:IAY589760 IKP589755:IKU589760 IUL589755:IUQ589760 JEH589755:JEM589760 JOD589755:JOI589760 JXZ589755:JYE589760 KHV589755:KIA589760 KRR589755:KRW589760 LBN589755:LBS589760 LLJ589755:LLO589760 LVF589755:LVK589760 MFB589755:MFG589760 MOX589755:MPC589760 MYT589755:MYY589760 NIP589755:NIU589760 NSL589755:NSQ589760 OCH589755:OCM589760 OMD589755:OMI589760 OVZ589755:OWE589760 PFV589755:PGA589760 PPR589755:PPW589760 PZN589755:PZS589760 QJJ589755:QJO589760 QTF589755:QTK589760 RDB589755:RDG589760 RMX589755:RNC589760 RWT589755:RWY589760 SGP589755:SGU589760 SQL589755:SQQ589760 TAH589755:TAM589760 TKD589755:TKI589760 TTZ589755:TUE589760 UDV589755:UEA589760 UNR589755:UNW589760 UXN589755:UXS589760 VHJ589755:VHO589760 VRF589755:VRK589760 WBB589755:WBG589760 WKX589755:WLC589760 WUT589755:WUY589760 IH655291:IM655296 SD655291:SI655296 ABZ655291:ACE655296 ALV655291:AMA655296 AVR655291:AVW655296 BFN655291:BFS655296 BPJ655291:BPO655296 BZF655291:BZK655296 CJB655291:CJG655296 CSX655291:CTC655296 DCT655291:DCY655296 DMP655291:DMU655296 DWL655291:DWQ655296 EGH655291:EGM655296 EQD655291:EQI655296 EZZ655291:FAE655296 FJV655291:FKA655296 FTR655291:FTW655296 GDN655291:GDS655296 GNJ655291:GNO655296 GXF655291:GXK655296 HHB655291:HHG655296 HQX655291:HRC655296 IAT655291:IAY655296 IKP655291:IKU655296 IUL655291:IUQ655296 JEH655291:JEM655296 JOD655291:JOI655296 JXZ655291:JYE655296 KHV655291:KIA655296 KRR655291:KRW655296 LBN655291:LBS655296 LLJ655291:LLO655296 LVF655291:LVK655296 MFB655291:MFG655296 MOX655291:MPC655296 MYT655291:MYY655296 NIP655291:NIU655296 NSL655291:NSQ655296 OCH655291:OCM655296 OMD655291:OMI655296 OVZ655291:OWE655296 PFV655291:PGA655296 PPR655291:PPW655296 PZN655291:PZS655296 QJJ655291:QJO655296 QTF655291:QTK655296 RDB655291:RDG655296 RMX655291:RNC655296 RWT655291:RWY655296 SGP655291:SGU655296 SQL655291:SQQ655296 TAH655291:TAM655296 TKD655291:TKI655296 TTZ655291:TUE655296 UDV655291:UEA655296 UNR655291:UNW655296 UXN655291:UXS655296 VHJ655291:VHO655296 VRF655291:VRK655296 WBB655291:WBG655296 WKX655291:WLC655296 WUT655291:WUY655296 IH720827:IM720832 SD720827:SI720832 ABZ720827:ACE720832 ALV720827:AMA720832 AVR720827:AVW720832 BFN720827:BFS720832 BPJ720827:BPO720832 BZF720827:BZK720832 CJB720827:CJG720832 CSX720827:CTC720832 DCT720827:DCY720832 DMP720827:DMU720832 DWL720827:DWQ720832 EGH720827:EGM720832 EQD720827:EQI720832 EZZ720827:FAE720832 FJV720827:FKA720832 FTR720827:FTW720832 GDN720827:GDS720832 GNJ720827:GNO720832 GXF720827:GXK720832 HHB720827:HHG720832 HQX720827:HRC720832 IAT720827:IAY720832 IKP720827:IKU720832 IUL720827:IUQ720832 JEH720827:JEM720832 JOD720827:JOI720832 JXZ720827:JYE720832 KHV720827:KIA720832 KRR720827:KRW720832 LBN720827:LBS720832 LLJ720827:LLO720832 LVF720827:LVK720832 MFB720827:MFG720832 MOX720827:MPC720832 MYT720827:MYY720832 NIP720827:NIU720832 NSL720827:NSQ720832 OCH720827:OCM720832 OMD720827:OMI720832 OVZ720827:OWE720832 PFV720827:PGA720832 PPR720827:PPW720832 PZN720827:PZS720832 QJJ720827:QJO720832 QTF720827:QTK720832 RDB720827:RDG720832 RMX720827:RNC720832 RWT720827:RWY720832 SGP720827:SGU720832 SQL720827:SQQ720832 TAH720827:TAM720832 TKD720827:TKI720832 TTZ720827:TUE720832 UDV720827:UEA720832 UNR720827:UNW720832 UXN720827:UXS720832 VHJ720827:VHO720832 VRF720827:VRK720832 WBB720827:WBG720832 WKX720827:WLC720832 WUT720827:WUY720832 IH786363:IM786368 SD786363:SI786368 ABZ786363:ACE786368 ALV786363:AMA786368 AVR786363:AVW786368 BFN786363:BFS786368 BPJ786363:BPO786368 BZF786363:BZK786368 CJB786363:CJG786368 CSX786363:CTC786368 DCT786363:DCY786368 DMP786363:DMU786368 DWL786363:DWQ786368 EGH786363:EGM786368 EQD786363:EQI786368 EZZ786363:FAE786368 FJV786363:FKA786368 FTR786363:FTW786368 GDN786363:GDS786368 GNJ786363:GNO786368 GXF786363:GXK786368 HHB786363:HHG786368 HQX786363:HRC786368 IAT786363:IAY786368 IKP786363:IKU786368 IUL786363:IUQ786368 JEH786363:JEM786368 JOD786363:JOI786368 JXZ786363:JYE786368 KHV786363:KIA786368 KRR786363:KRW786368 LBN786363:LBS786368 LLJ786363:LLO786368 LVF786363:LVK786368 MFB786363:MFG786368 MOX786363:MPC786368 MYT786363:MYY786368 NIP786363:NIU786368 NSL786363:NSQ786368 OCH786363:OCM786368 OMD786363:OMI786368 OVZ786363:OWE786368 PFV786363:PGA786368 PPR786363:PPW786368 PZN786363:PZS786368 QJJ786363:QJO786368 QTF786363:QTK786368 RDB786363:RDG786368 RMX786363:RNC786368 RWT786363:RWY786368 SGP786363:SGU786368 SQL786363:SQQ786368 TAH786363:TAM786368 TKD786363:TKI786368 TTZ786363:TUE786368 UDV786363:UEA786368 UNR786363:UNW786368 UXN786363:UXS786368 VHJ786363:VHO786368 VRF786363:VRK786368 WBB786363:WBG786368 WKX786363:WLC786368 WUT786363:WUY786368 IH851899:IM851904 SD851899:SI851904 ABZ851899:ACE851904 ALV851899:AMA851904 AVR851899:AVW851904 BFN851899:BFS851904 BPJ851899:BPO851904 BZF851899:BZK851904 CJB851899:CJG851904 CSX851899:CTC851904 DCT851899:DCY851904 DMP851899:DMU851904 DWL851899:DWQ851904 EGH851899:EGM851904 EQD851899:EQI851904 EZZ851899:FAE851904 FJV851899:FKA851904 FTR851899:FTW851904 GDN851899:GDS851904 GNJ851899:GNO851904 GXF851899:GXK851904 HHB851899:HHG851904 HQX851899:HRC851904 IAT851899:IAY851904 IKP851899:IKU851904 IUL851899:IUQ851904 JEH851899:JEM851904 JOD851899:JOI851904 JXZ851899:JYE851904 KHV851899:KIA851904 KRR851899:KRW851904 LBN851899:LBS851904 LLJ851899:LLO851904 LVF851899:LVK851904 MFB851899:MFG851904 MOX851899:MPC851904 MYT851899:MYY851904 NIP851899:NIU851904 NSL851899:NSQ851904 OCH851899:OCM851904 OMD851899:OMI851904 OVZ851899:OWE851904 PFV851899:PGA851904 PPR851899:PPW851904 PZN851899:PZS851904 QJJ851899:QJO851904 QTF851899:QTK851904 RDB851899:RDG851904 RMX851899:RNC851904 RWT851899:RWY851904 SGP851899:SGU851904 SQL851899:SQQ851904 TAH851899:TAM851904 TKD851899:TKI851904 TTZ851899:TUE851904 UDV851899:UEA851904 UNR851899:UNW851904 UXN851899:UXS851904 VHJ851899:VHO851904 VRF851899:VRK851904 WBB851899:WBG851904 WKX851899:WLC851904 WUT851899:WUY851904 IH917435:IM917440 SD917435:SI917440 ABZ917435:ACE917440 ALV917435:AMA917440 AVR917435:AVW917440 BFN917435:BFS917440 BPJ917435:BPO917440 BZF917435:BZK917440 CJB917435:CJG917440 CSX917435:CTC917440 DCT917435:DCY917440 DMP917435:DMU917440 DWL917435:DWQ917440 EGH917435:EGM917440 EQD917435:EQI917440 EZZ917435:FAE917440 FJV917435:FKA917440 FTR917435:FTW917440 GDN917435:GDS917440 GNJ917435:GNO917440 GXF917435:GXK917440 HHB917435:HHG917440 HQX917435:HRC917440 IAT917435:IAY917440 IKP917435:IKU917440 IUL917435:IUQ917440 JEH917435:JEM917440 JOD917435:JOI917440 JXZ917435:JYE917440 KHV917435:KIA917440 KRR917435:KRW917440 LBN917435:LBS917440 LLJ917435:LLO917440 LVF917435:LVK917440 MFB917435:MFG917440 MOX917435:MPC917440 MYT917435:MYY917440 NIP917435:NIU917440 NSL917435:NSQ917440 OCH917435:OCM917440 OMD917435:OMI917440 OVZ917435:OWE917440 PFV917435:PGA917440 PPR917435:PPW917440 PZN917435:PZS917440 QJJ917435:QJO917440 QTF917435:QTK917440 RDB917435:RDG917440 RMX917435:RNC917440 RWT917435:RWY917440 SGP917435:SGU917440 SQL917435:SQQ917440 TAH917435:TAM917440 TKD917435:TKI917440 TTZ917435:TUE917440 UDV917435:UEA917440 UNR917435:UNW917440 UXN917435:UXS917440 VHJ917435:VHO917440 VRF917435:VRK917440 WBB917435:WBG917440 WKX917435:WLC917440 WUT917435:WUY917440 IH982971:IM982976 SD982971:SI982976 ABZ982971:ACE982976 ALV982971:AMA982976 AVR982971:AVW982976 BFN982971:BFS982976 BPJ982971:BPO982976 BZF982971:BZK982976 CJB982971:CJG982976 CSX982971:CTC982976 DCT982971:DCY982976 DMP982971:DMU982976 DWL982971:DWQ982976 EGH982971:EGM982976 EQD982971:EQI982976 EZZ982971:FAE982976 FJV982971:FKA982976 FTR982971:FTW982976 GDN982971:GDS982976 GNJ982971:GNO982976 GXF982971:GXK982976 HHB982971:HHG982976 HQX982971:HRC982976 IAT982971:IAY982976 IKP982971:IKU982976 IUL982971:IUQ982976 JEH982971:JEM982976 JOD982971:JOI982976 JXZ982971:JYE982976 KHV982971:KIA982976 KRR982971:KRW982976 LBN982971:LBS982976 LLJ982971:LLO982976 LVF982971:LVK982976 MFB982971:MFG982976 MOX982971:MPC982976 MYT982971:MYY982976 NIP982971:NIU982976 NSL982971:NSQ982976 OCH982971:OCM982976 OMD982971:OMI982976 OVZ982971:OWE982976 PFV982971:PGA982976 PPR982971:PPW982976 PZN982971:PZS982976 QJJ982971:QJO982976 QTF982971:QTK982976 RDB982971:RDG982976 RMX982971:RNC982976 RWT982971:RWY982976 SGP982971:SGU982976 SQL982971:SQQ982976 TAH982971:TAM982976 TKD982971:TKI982976 TTZ982971:TUE982976 UDV982971:UEA982976 UNR982971:UNW982976 UXN982971:UXS982976 VHJ982971:VHO982976 VRF982971:VRK982976 WBB982971:WBG982976 WKX982971:WLC982976 WUT982971:WUY982976 C982971:D982976 C917435:D917440 C851899:D851904 C786363:D786368 C720827:D720832 C655291:D655296 C589755:D589760 C524219:D524224 C458683:D458688 C393147:D393152 C327611:D327616 C262075:D262080 C196539:D196544 C131003:D131008 C65467:D65472" xr:uid="{A448F065-AB6F-470C-ADE1-2EEAC999B623}">
      <formula1>TiposEnsayosE1</formula1>
    </dataValidation>
    <dataValidation type="list" allowBlank="1" showInputMessage="1" showErrorMessage="1" sqref="IH65460:IM65464 SD65460:SI65464 ABZ65460:ACE65464 ALV65460:AMA65464 AVR65460:AVW65464 BFN65460:BFS65464 BPJ65460:BPO65464 BZF65460:BZK65464 CJB65460:CJG65464 CSX65460:CTC65464 DCT65460:DCY65464 DMP65460:DMU65464 DWL65460:DWQ65464 EGH65460:EGM65464 EQD65460:EQI65464 EZZ65460:FAE65464 FJV65460:FKA65464 FTR65460:FTW65464 GDN65460:GDS65464 GNJ65460:GNO65464 GXF65460:GXK65464 HHB65460:HHG65464 HQX65460:HRC65464 IAT65460:IAY65464 IKP65460:IKU65464 IUL65460:IUQ65464 JEH65460:JEM65464 JOD65460:JOI65464 JXZ65460:JYE65464 KHV65460:KIA65464 KRR65460:KRW65464 LBN65460:LBS65464 LLJ65460:LLO65464 LVF65460:LVK65464 MFB65460:MFG65464 MOX65460:MPC65464 MYT65460:MYY65464 NIP65460:NIU65464 NSL65460:NSQ65464 OCH65460:OCM65464 OMD65460:OMI65464 OVZ65460:OWE65464 PFV65460:PGA65464 PPR65460:PPW65464 PZN65460:PZS65464 QJJ65460:QJO65464 QTF65460:QTK65464 RDB65460:RDG65464 RMX65460:RNC65464 RWT65460:RWY65464 SGP65460:SGU65464 SQL65460:SQQ65464 TAH65460:TAM65464 TKD65460:TKI65464 TTZ65460:TUE65464 UDV65460:UEA65464 UNR65460:UNW65464 UXN65460:UXS65464 VHJ65460:VHO65464 VRF65460:VRK65464 WBB65460:WBG65464 WKX65460:WLC65464 WUT65460:WUY65464 IH130996:IM131000 SD130996:SI131000 ABZ130996:ACE131000 ALV130996:AMA131000 AVR130996:AVW131000 BFN130996:BFS131000 BPJ130996:BPO131000 BZF130996:BZK131000 CJB130996:CJG131000 CSX130996:CTC131000 DCT130996:DCY131000 DMP130996:DMU131000 DWL130996:DWQ131000 EGH130996:EGM131000 EQD130996:EQI131000 EZZ130996:FAE131000 FJV130996:FKA131000 FTR130996:FTW131000 GDN130996:GDS131000 GNJ130996:GNO131000 GXF130996:GXK131000 HHB130996:HHG131000 HQX130996:HRC131000 IAT130996:IAY131000 IKP130996:IKU131000 IUL130996:IUQ131000 JEH130996:JEM131000 JOD130996:JOI131000 JXZ130996:JYE131000 KHV130996:KIA131000 KRR130996:KRW131000 LBN130996:LBS131000 LLJ130996:LLO131000 LVF130996:LVK131000 MFB130996:MFG131000 MOX130996:MPC131000 MYT130996:MYY131000 NIP130996:NIU131000 NSL130996:NSQ131000 OCH130996:OCM131000 OMD130996:OMI131000 OVZ130996:OWE131000 PFV130996:PGA131000 PPR130996:PPW131000 PZN130996:PZS131000 QJJ130996:QJO131000 QTF130996:QTK131000 RDB130996:RDG131000 RMX130996:RNC131000 RWT130996:RWY131000 SGP130996:SGU131000 SQL130996:SQQ131000 TAH130996:TAM131000 TKD130996:TKI131000 TTZ130996:TUE131000 UDV130996:UEA131000 UNR130996:UNW131000 UXN130996:UXS131000 VHJ130996:VHO131000 VRF130996:VRK131000 WBB130996:WBG131000 WKX130996:WLC131000 WUT130996:WUY131000 IH196532:IM196536 SD196532:SI196536 ABZ196532:ACE196536 ALV196532:AMA196536 AVR196532:AVW196536 BFN196532:BFS196536 BPJ196532:BPO196536 BZF196532:BZK196536 CJB196532:CJG196536 CSX196532:CTC196536 DCT196532:DCY196536 DMP196532:DMU196536 DWL196532:DWQ196536 EGH196532:EGM196536 EQD196532:EQI196536 EZZ196532:FAE196536 FJV196532:FKA196536 FTR196532:FTW196536 GDN196532:GDS196536 GNJ196532:GNO196536 GXF196532:GXK196536 HHB196532:HHG196536 HQX196532:HRC196536 IAT196532:IAY196536 IKP196532:IKU196536 IUL196532:IUQ196536 JEH196532:JEM196536 JOD196532:JOI196536 JXZ196532:JYE196536 KHV196532:KIA196536 KRR196532:KRW196536 LBN196532:LBS196536 LLJ196532:LLO196536 LVF196532:LVK196536 MFB196532:MFG196536 MOX196532:MPC196536 MYT196532:MYY196536 NIP196532:NIU196536 NSL196532:NSQ196536 OCH196532:OCM196536 OMD196532:OMI196536 OVZ196532:OWE196536 PFV196532:PGA196536 PPR196532:PPW196536 PZN196532:PZS196536 QJJ196532:QJO196536 QTF196532:QTK196536 RDB196532:RDG196536 RMX196532:RNC196536 RWT196532:RWY196536 SGP196532:SGU196536 SQL196532:SQQ196536 TAH196532:TAM196536 TKD196532:TKI196536 TTZ196532:TUE196536 UDV196532:UEA196536 UNR196532:UNW196536 UXN196532:UXS196536 VHJ196532:VHO196536 VRF196532:VRK196536 WBB196532:WBG196536 WKX196532:WLC196536 WUT196532:WUY196536 IH262068:IM262072 SD262068:SI262072 ABZ262068:ACE262072 ALV262068:AMA262072 AVR262068:AVW262072 BFN262068:BFS262072 BPJ262068:BPO262072 BZF262068:BZK262072 CJB262068:CJG262072 CSX262068:CTC262072 DCT262068:DCY262072 DMP262068:DMU262072 DWL262068:DWQ262072 EGH262068:EGM262072 EQD262068:EQI262072 EZZ262068:FAE262072 FJV262068:FKA262072 FTR262068:FTW262072 GDN262068:GDS262072 GNJ262068:GNO262072 GXF262068:GXK262072 HHB262068:HHG262072 HQX262068:HRC262072 IAT262068:IAY262072 IKP262068:IKU262072 IUL262068:IUQ262072 JEH262068:JEM262072 JOD262068:JOI262072 JXZ262068:JYE262072 KHV262068:KIA262072 KRR262068:KRW262072 LBN262068:LBS262072 LLJ262068:LLO262072 LVF262068:LVK262072 MFB262068:MFG262072 MOX262068:MPC262072 MYT262068:MYY262072 NIP262068:NIU262072 NSL262068:NSQ262072 OCH262068:OCM262072 OMD262068:OMI262072 OVZ262068:OWE262072 PFV262068:PGA262072 PPR262068:PPW262072 PZN262068:PZS262072 QJJ262068:QJO262072 QTF262068:QTK262072 RDB262068:RDG262072 RMX262068:RNC262072 RWT262068:RWY262072 SGP262068:SGU262072 SQL262068:SQQ262072 TAH262068:TAM262072 TKD262068:TKI262072 TTZ262068:TUE262072 UDV262068:UEA262072 UNR262068:UNW262072 UXN262068:UXS262072 VHJ262068:VHO262072 VRF262068:VRK262072 WBB262068:WBG262072 WKX262068:WLC262072 WUT262068:WUY262072 IH327604:IM327608 SD327604:SI327608 ABZ327604:ACE327608 ALV327604:AMA327608 AVR327604:AVW327608 BFN327604:BFS327608 BPJ327604:BPO327608 BZF327604:BZK327608 CJB327604:CJG327608 CSX327604:CTC327608 DCT327604:DCY327608 DMP327604:DMU327608 DWL327604:DWQ327608 EGH327604:EGM327608 EQD327604:EQI327608 EZZ327604:FAE327608 FJV327604:FKA327608 FTR327604:FTW327608 GDN327604:GDS327608 GNJ327604:GNO327608 GXF327604:GXK327608 HHB327604:HHG327608 HQX327604:HRC327608 IAT327604:IAY327608 IKP327604:IKU327608 IUL327604:IUQ327608 JEH327604:JEM327608 JOD327604:JOI327608 JXZ327604:JYE327608 KHV327604:KIA327608 KRR327604:KRW327608 LBN327604:LBS327608 LLJ327604:LLO327608 LVF327604:LVK327608 MFB327604:MFG327608 MOX327604:MPC327608 MYT327604:MYY327608 NIP327604:NIU327608 NSL327604:NSQ327608 OCH327604:OCM327608 OMD327604:OMI327608 OVZ327604:OWE327608 PFV327604:PGA327608 PPR327604:PPW327608 PZN327604:PZS327608 QJJ327604:QJO327608 QTF327604:QTK327608 RDB327604:RDG327608 RMX327604:RNC327608 RWT327604:RWY327608 SGP327604:SGU327608 SQL327604:SQQ327608 TAH327604:TAM327608 TKD327604:TKI327608 TTZ327604:TUE327608 UDV327604:UEA327608 UNR327604:UNW327608 UXN327604:UXS327608 VHJ327604:VHO327608 VRF327604:VRK327608 WBB327604:WBG327608 WKX327604:WLC327608 WUT327604:WUY327608 IH393140:IM393144 SD393140:SI393144 ABZ393140:ACE393144 ALV393140:AMA393144 AVR393140:AVW393144 BFN393140:BFS393144 BPJ393140:BPO393144 BZF393140:BZK393144 CJB393140:CJG393144 CSX393140:CTC393144 DCT393140:DCY393144 DMP393140:DMU393144 DWL393140:DWQ393144 EGH393140:EGM393144 EQD393140:EQI393144 EZZ393140:FAE393144 FJV393140:FKA393144 FTR393140:FTW393144 GDN393140:GDS393144 GNJ393140:GNO393144 GXF393140:GXK393144 HHB393140:HHG393144 HQX393140:HRC393144 IAT393140:IAY393144 IKP393140:IKU393144 IUL393140:IUQ393144 JEH393140:JEM393144 JOD393140:JOI393144 JXZ393140:JYE393144 KHV393140:KIA393144 KRR393140:KRW393144 LBN393140:LBS393144 LLJ393140:LLO393144 LVF393140:LVK393144 MFB393140:MFG393144 MOX393140:MPC393144 MYT393140:MYY393144 NIP393140:NIU393144 NSL393140:NSQ393144 OCH393140:OCM393144 OMD393140:OMI393144 OVZ393140:OWE393144 PFV393140:PGA393144 PPR393140:PPW393144 PZN393140:PZS393144 QJJ393140:QJO393144 QTF393140:QTK393144 RDB393140:RDG393144 RMX393140:RNC393144 RWT393140:RWY393144 SGP393140:SGU393144 SQL393140:SQQ393144 TAH393140:TAM393144 TKD393140:TKI393144 TTZ393140:TUE393144 UDV393140:UEA393144 UNR393140:UNW393144 UXN393140:UXS393144 VHJ393140:VHO393144 VRF393140:VRK393144 WBB393140:WBG393144 WKX393140:WLC393144 WUT393140:WUY393144 IH458676:IM458680 SD458676:SI458680 ABZ458676:ACE458680 ALV458676:AMA458680 AVR458676:AVW458680 BFN458676:BFS458680 BPJ458676:BPO458680 BZF458676:BZK458680 CJB458676:CJG458680 CSX458676:CTC458680 DCT458676:DCY458680 DMP458676:DMU458680 DWL458676:DWQ458680 EGH458676:EGM458680 EQD458676:EQI458680 EZZ458676:FAE458680 FJV458676:FKA458680 FTR458676:FTW458680 GDN458676:GDS458680 GNJ458676:GNO458680 GXF458676:GXK458680 HHB458676:HHG458680 HQX458676:HRC458680 IAT458676:IAY458680 IKP458676:IKU458680 IUL458676:IUQ458680 JEH458676:JEM458680 JOD458676:JOI458680 JXZ458676:JYE458680 KHV458676:KIA458680 KRR458676:KRW458680 LBN458676:LBS458680 LLJ458676:LLO458680 LVF458676:LVK458680 MFB458676:MFG458680 MOX458676:MPC458680 MYT458676:MYY458680 NIP458676:NIU458680 NSL458676:NSQ458680 OCH458676:OCM458680 OMD458676:OMI458680 OVZ458676:OWE458680 PFV458676:PGA458680 PPR458676:PPW458680 PZN458676:PZS458680 QJJ458676:QJO458680 QTF458676:QTK458680 RDB458676:RDG458680 RMX458676:RNC458680 RWT458676:RWY458680 SGP458676:SGU458680 SQL458676:SQQ458680 TAH458676:TAM458680 TKD458676:TKI458680 TTZ458676:TUE458680 UDV458676:UEA458680 UNR458676:UNW458680 UXN458676:UXS458680 VHJ458676:VHO458680 VRF458676:VRK458680 WBB458676:WBG458680 WKX458676:WLC458680 WUT458676:WUY458680 IH524212:IM524216 SD524212:SI524216 ABZ524212:ACE524216 ALV524212:AMA524216 AVR524212:AVW524216 BFN524212:BFS524216 BPJ524212:BPO524216 BZF524212:BZK524216 CJB524212:CJG524216 CSX524212:CTC524216 DCT524212:DCY524216 DMP524212:DMU524216 DWL524212:DWQ524216 EGH524212:EGM524216 EQD524212:EQI524216 EZZ524212:FAE524216 FJV524212:FKA524216 FTR524212:FTW524216 GDN524212:GDS524216 GNJ524212:GNO524216 GXF524212:GXK524216 HHB524212:HHG524216 HQX524212:HRC524216 IAT524212:IAY524216 IKP524212:IKU524216 IUL524212:IUQ524216 JEH524212:JEM524216 JOD524212:JOI524216 JXZ524212:JYE524216 KHV524212:KIA524216 KRR524212:KRW524216 LBN524212:LBS524216 LLJ524212:LLO524216 LVF524212:LVK524216 MFB524212:MFG524216 MOX524212:MPC524216 MYT524212:MYY524216 NIP524212:NIU524216 NSL524212:NSQ524216 OCH524212:OCM524216 OMD524212:OMI524216 OVZ524212:OWE524216 PFV524212:PGA524216 PPR524212:PPW524216 PZN524212:PZS524216 QJJ524212:QJO524216 QTF524212:QTK524216 RDB524212:RDG524216 RMX524212:RNC524216 RWT524212:RWY524216 SGP524212:SGU524216 SQL524212:SQQ524216 TAH524212:TAM524216 TKD524212:TKI524216 TTZ524212:TUE524216 UDV524212:UEA524216 UNR524212:UNW524216 UXN524212:UXS524216 VHJ524212:VHO524216 VRF524212:VRK524216 WBB524212:WBG524216 WKX524212:WLC524216 WUT524212:WUY524216 IH589748:IM589752 SD589748:SI589752 ABZ589748:ACE589752 ALV589748:AMA589752 AVR589748:AVW589752 BFN589748:BFS589752 BPJ589748:BPO589752 BZF589748:BZK589752 CJB589748:CJG589752 CSX589748:CTC589752 DCT589748:DCY589752 DMP589748:DMU589752 DWL589748:DWQ589752 EGH589748:EGM589752 EQD589748:EQI589752 EZZ589748:FAE589752 FJV589748:FKA589752 FTR589748:FTW589752 GDN589748:GDS589752 GNJ589748:GNO589752 GXF589748:GXK589752 HHB589748:HHG589752 HQX589748:HRC589752 IAT589748:IAY589752 IKP589748:IKU589752 IUL589748:IUQ589752 JEH589748:JEM589752 JOD589748:JOI589752 JXZ589748:JYE589752 KHV589748:KIA589752 KRR589748:KRW589752 LBN589748:LBS589752 LLJ589748:LLO589752 LVF589748:LVK589752 MFB589748:MFG589752 MOX589748:MPC589752 MYT589748:MYY589752 NIP589748:NIU589752 NSL589748:NSQ589752 OCH589748:OCM589752 OMD589748:OMI589752 OVZ589748:OWE589752 PFV589748:PGA589752 PPR589748:PPW589752 PZN589748:PZS589752 QJJ589748:QJO589752 QTF589748:QTK589752 RDB589748:RDG589752 RMX589748:RNC589752 RWT589748:RWY589752 SGP589748:SGU589752 SQL589748:SQQ589752 TAH589748:TAM589752 TKD589748:TKI589752 TTZ589748:TUE589752 UDV589748:UEA589752 UNR589748:UNW589752 UXN589748:UXS589752 VHJ589748:VHO589752 VRF589748:VRK589752 WBB589748:WBG589752 WKX589748:WLC589752 WUT589748:WUY589752 IH655284:IM655288 SD655284:SI655288 ABZ655284:ACE655288 ALV655284:AMA655288 AVR655284:AVW655288 BFN655284:BFS655288 BPJ655284:BPO655288 BZF655284:BZK655288 CJB655284:CJG655288 CSX655284:CTC655288 DCT655284:DCY655288 DMP655284:DMU655288 DWL655284:DWQ655288 EGH655284:EGM655288 EQD655284:EQI655288 EZZ655284:FAE655288 FJV655284:FKA655288 FTR655284:FTW655288 GDN655284:GDS655288 GNJ655284:GNO655288 GXF655284:GXK655288 HHB655284:HHG655288 HQX655284:HRC655288 IAT655284:IAY655288 IKP655284:IKU655288 IUL655284:IUQ655288 JEH655284:JEM655288 JOD655284:JOI655288 JXZ655284:JYE655288 KHV655284:KIA655288 KRR655284:KRW655288 LBN655284:LBS655288 LLJ655284:LLO655288 LVF655284:LVK655288 MFB655284:MFG655288 MOX655284:MPC655288 MYT655284:MYY655288 NIP655284:NIU655288 NSL655284:NSQ655288 OCH655284:OCM655288 OMD655284:OMI655288 OVZ655284:OWE655288 PFV655284:PGA655288 PPR655284:PPW655288 PZN655284:PZS655288 QJJ655284:QJO655288 QTF655284:QTK655288 RDB655284:RDG655288 RMX655284:RNC655288 RWT655284:RWY655288 SGP655284:SGU655288 SQL655284:SQQ655288 TAH655284:TAM655288 TKD655284:TKI655288 TTZ655284:TUE655288 UDV655284:UEA655288 UNR655284:UNW655288 UXN655284:UXS655288 VHJ655284:VHO655288 VRF655284:VRK655288 WBB655284:WBG655288 WKX655284:WLC655288 WUT655284:WUY655288 IH720820:IM720824 SD720820:SI720824 ABZ720820:ACE720824 ALV720820:AMA720824 AVR720820:AVW720824 BFN720820:BFS720824 BPJ720820:BPO720824 BZF720820:BZK720824 CJB720820:CJG720824 CSX720820:CTC720824 DCT720820:DCY720824 DMP720820:DMU720824 DWL720820:DWQ720824 EGH720820:EGM720824 EQD720820:EQI720824 EZZ720820:FAE720824 FJV720820:FKA720824 FTR720820:FTW720824 GDN720820:GDS720824 GNJ720820:GNO720824 GXF720820:GXK720824 HHB720820:HHG720824 HQX720820:HRC720824 IAT720820:IAY720824 IKP720820:IKU720824 IUL720820:IUQ720824 JEH720820:JEM720824 JOD720820:JOI720824 JXZ720820:JYE720824 KHV720820:KIA720824 KRR720820:KRW720824 LBN720820:LBS720824 LLJ720820:LLO720824 LVF720820:LVK720824 MFB720820:MFG720824 MOX720820:MPC720824 MYT720820:MYY720824 NIP720820:NIU720824 NSL720820:NSQ720824 OCH720820:OCM720824 OMD720820:OMI720824 OVZ720820:OWE720824 PFV720820:PGA720824 PPR720820:PPW720824 PZN720820:PZS720824 QJJ720820:QJO720824 QTF720820:QTK720824 RDB720820:RDG720824 RMX720820:RNC720824 RWT720820:RWY720824 SGP720820:SGU720824 SQL720820:SQQ720824 TAH720820:TAM720824 TKD720820:TKI720824 TTZ720820:TUE720824 UDV720820:UEA720824 UNR720820:UNW720824 UXN720820:UXS720824 VHJ720820:VHO720824 VRF720820:VRK720824 WBB720820:WBG720824 WKX720820:WLC720824 WUT720820:WUY720824 IH786356:IM786360 SD786356:SI786360 ABZ786356:ACE786360 ALV786356:AMA786360 AVR786356:AVW786360 BFN786356:BFS786360 BPJ786356:BPO786360 BZF786356:BZK786360 CJB786356:CJG786360 CSX786356:CTC786360 DCT786356:DCY786360 DMP786356:DMU786360 DWL786356:DWQ786360 EGH786356:EGM786360 EQD786356:EQI786360 EZZ786356:FAE786360 FJV786356:FKA786360 FTR786356:FTW786360 GDN786356:GDS786360 GNJ786356:GNO786360 GXF786356:GXK786360 HHB786356:HHG786360 HQX786356:HRC786360 IAT786356:IAY786360 IKP786356:IKU786360 IUL786356:IUQ786360 JEH786356:JEM786360 JOD786356:JOI786360 JXZ786356:JYE786360 KHV786356:KIA786360 KRR786356:KRW786360 LBN786356:LBS786360 LLJ786356:LLO786360 LVF786356:LVK786360 MFB786356:MFG786360 MOX786356:MPC786360 MYT786356:MYY786360 NIP786356:NIU786360 NSL786356:NSQ786360 OCH786356:OCM786360 OMD786356:OMI786360 OVZ786356:OWE786360 PFV786356:PGA786360 PPR786356:PPW786360 PZN786356:PZS786360 QJJ786356:QJO786360 QTF786356:QTK786360 RDB786356:RDG786360 RMX786356:RNC786360 RWT786356:RWY786360 SGP786356:SGU786360 SQL786356:SQQ786360 TAH786356:TAM786360 TKD786356:TKI786360 TTZ786356:TUE786360 UDV786356:UEA786360 UNR786356:UNW786360 UXN786356:UXS786360 VHJ786356:VHO786360 VRF786356:VRK786360 WBB786356:WBG786360 WKX786356:WLC786360 WUT786356:WUY786360 IH851892:IM851896 SD851892:SI851896 ABZ851892:ACE851896 ALV851892:AMA851896 AVR851892:AVW851896 BFN851892:BFS851896 BPJ851892:BPO851896 BZF851892:BZK851896 CJB851892:CJG851896 CSX851892:CTC851896 DCT851892:DCY851896 DMP851892:DMU851896 DWL851892:DWQ851896 EGH851892:EGM851896 EQD851892:EQI851896 EZZ851892:FAE851896 FJV851892:FKA851896 FTR851892:FTW851896 GDN851892:GDS851896 GNJ851892:GNO851896 GXF851892:GXK851896 HHB851892:HHG851896 HQX851892:HRC851896 IAT851892:IAY851896 IKP851892:IKU851896 IUL851892:IUQ851896 JEH851892:JEM851896 JOD851892:JOI851896 JXZ851892:JYE851896 KHV851892:KIA851896 KRR851892:KRW851896 LBN851892:LBS851896 LLJ851892:LLO851896 LVF851892:LVK851896 MFB851892:MFG851896 MOX851892:MPC851896 MYT851892:MYY851896 NIP851892:NIU851896 NSL851892:NSQ851896 OCH851892:OCM851896 OMD851892:OMI851896 OVZ851892:OWE851896 PFV851892:PGA851896 PPR851892:PPW851896 PZN851892:PZS851896 QJJ851892:QJO851896 QTF851892:QTK851896 RDB851892:RDG851896 RMX851892:RNC851896 RWT851892:RWY851896 SGP851892:SGU851896 SQL851892:SQQ851896 TAH851892:TAM851896 TKD851892:TKI851896 TTZ851892:TUE851896 UDV851892:UEA851896 UNR851892:UNW851896 UXN851892:UXS851896 VHJ851892:VHO851896 VRF851892:VRK851896 WBB851892:WBG851896 WKX851892:WLC851896 WUT851892:WUY851896 IH917428:IM917432 SD917428:SI917432 ABZ917428:ACE917432 ALV917428:AMA917432 AVR917428:AVW917432 BFN917428:BFS917432 BPJ917428:BPO917432 BZF917428:BZK917432 CJB917428:CJG917432 CSX917428:CTC917432 DCT917428:DCY917432 DMP917428:DMU917432 DWL917428:DWQ917432 EGH917428:EGM917432 EQD917428:EQI917432 EZZ917428:FAE917432 FJV917428:FKA917432 FTR917428:FTW917432 GDN917428:GDS917432 GNJ917428:GNO917432 GXF917428:GXK917432 HHB917428:HHG917432 HQX917428:HRC917432 IAT917428:IAY917432 IKP917428:IKU917432 IUL917428:IUQ917432 JEH917428:JEM917432 JOD917428:JOI917432 JXZ917428:JYE917432 KHV917428:KIA917432 KRR917428:KRW917432 LBN917428:LBS917432 LLJ917428:LLO917432 LVF917428:LVK917432 MFB917428:MFG917432 MOX917428:MPC917432 MYT917428:MYY917432 NIP917428:NIU917432 NSL917428:NSQ917432 OCH917428:OCM917432 OMD917428:OMI917432 OVZ917428:OWE917432 PFV917428:PGA917432 PPR917428:PPW917432 PZN917428:PZS917432 QJJ917428:QJO917432 QTF917428:QTK917432 RDB917428:RDG917432 RMX917428:RNC917432 RWT917428:RWY917432 SGP917428:SGU917432 SQL917428:SQQ917432 TAH917428:TAM917432 TKD917428:TKI917432 TTZ917428:TUE917432 UDV917428:UEA917432 UNR917428:UNW917432 UXN917428:UXS917432 VHJ917428:VHO917432 VRF917428:VRK917432 WBB917428:WBG917432 WKX917428:WLC917432 WUT917428:WUY917432 IH982964:IM982968 SD982964:SI982968 ABZ982964:ACE982968 ALV982964:AMA982968 AVR982964:AVW982968 BFN982964:BFS982968 BPJ982964:BPO982968 BZF982964:BZK982968 CJB982964:CJG982968 CSX982964:CTC982968 DCT982964:DCY982968 DMP982964:DMU982968 DWL982964:DWQ982968 EGH982964:EGM982968 EQD982964:EQI982968 EZZ982964:FAE982968 FJV982964:FKA982968 FTR982964:FTW982968 GDN982964:GDS982968 GNJ982964:GNO982968 GXF982964:GXK982968 HHB982964:HHG982968 HQX982964:HRC982968 IAT982964:IAY982968 IKP982964:IKU982968 IUL982964:IUQ982968 JEH982964:JEM982968 JOD982964:JOI982968 JXZ982964:JYE982968 KHV982964:KIA982968 KRR982964:KRW982968 LBN982964:LBS982968 LLJ982964:LLO982968 LVF982964:LVK982968 MFB982964:MFG982968 MOX982964:MPC982968 MYT982964:MYY982968 NIP982964:NIU982968 NSL982964:NSQ982968 OCH982964:OCM982968 OMD982964:OMI982968 OVZ982964:OWE982968 PFV982964:PGA982968 PPR982964:PPW982968 PZN982964:PZS982968 QJJ982964:QJO982968 QTF982964:QTK982968 RDB982964:RDG982968 RMX982964:RNC982968 RWT982964:RWY982968 SGP982964:SGU982968 SQL982964:SQQ982968 TAH982964:TAM982968 TKD982964:TKI982968 TTZ982964:TUE982968 UDV982964:UEA982968 UNR982964:UNW982968 UXN982964:UXS982968 VHJ982964:VHO982968 VRF982964:VRK982968 WBB982964:WBG982968 WKX982964:WLC982968 WUT982964:WUY982968 C982964:D982968 C917428:D917432 C851892:D851896 C786356:D786360 C720820:D720824 C655284:D655288 C589748:D589752 C524212:D524216 C458676:D458680 C393140:D393144 C327604:D327608 C262068:D262072 C196532:D196536 C130996:D131000 C65460:D65464" xr:uid="{648233F5-D434-495F-B308-B4AFAF347B9E}">
      <formula1>TiposEnsayosD4</formula1>
    </dataValidation>
    <dataValidation type="list" allowBlank="1" showInputMessage="1" showErrorMessage="1" sqref="IH65453:IM65458 SD65453:SI65458 ABZ65453:ACE65458 ALV65453:AMA65458 AVR65453:AVW65458 BFN65453:BFS65458 BPJ65453:BPO65458 BZF65453:BZK65458 CJB65453:CJG65458 CSX65453:CTC65458 DCT65453:DCY65458 DMP65453:DMU65458 DWL65453:DWQ65458 EGH65453:EGM65458 EQD65453:EQI65458 EZZ65453:FAE65458 FJV65453:FKA65458 FTR65453:FTW65458 GDN65453:GDS65458 GNJ65453:GNO65458 GXF65453:GXK65458 HHB65453:HHG65458 HQX65453:HRC65458 IAT65453:IAY65458 IKP65453:IKU65458 IUL65453:IUQ65458 JEH65453:JEM65458 JOD65453:JOI65458 JXZ65453:JYE65458 KHV65453:KIA65458 KRR65453:KRW65458 LBN65453:LBS65458 LLJ65453:LLO65458 LVF65453:LVK65458 MFB65453:MFG65458 MOX65453:MPC65458 MYT65453:MYY65458 NIP65453:NIU65458 NSL65453:NSQ65458 OCH65453:OCM65458 OMD65453:OMI65458 OVZ65453:OWE65458 PFV65453:PGA65458 PPR65453:PPW65458 PZN65453:PZS65458 QJJ65453:QJO65458 QTF65453:QTK65458 RDB65453:RDG65458 RMX65453:RNC65458 RWT65453:RWY65458 SGP65453:SGU65458 SQL65453:SQQ65458 TAH65453:TAM65458 TKD65453:TKI65458 TTZ65453:TUE65458 UDV65453:UEA65458 UNR65453:UNW65458 UXN65453:UXS65458 VHJ65453:VHO65458 VRF65453:VRK65458 WBB65453:WBG65458 WKX65453:WLC65458 WUT65453:WUY65458 IH130989:IM130994 SD130989:SI130994 ABZ130989:ACE130994 ALV130989:AMA130994 AVR130989:AVW130994 BFN130989:BFS130994 BPJ130989:BPO130994 BZF130989:BZK130994 CJB130989:CJG130994 CSX130989:CTC130994 DCT130989:DCY130994 DMP130989:DMU130994 DWL130989:DWQ130994 EGH130989:EGM130994 EQD130989:EQI130994 EZZ130989:FAE130994 FJV130989:FKA130994 FTR130989:FTW130994 GDN130989:GDS130994 GNJ130989:GNO130994 GXF130989:GXK130994 HHB130989:HHG130994 HQX130989:HRC130994 IAT130989:IAY130994 IKP130989:IKU130994 IUL130989:IUQ130994 JEH130989:JEM130994 JOD130989:JOI130994 JXZ130989:JYE130994 KHV130989:KIA130994 KRR130989:KRW130994 LBN130989:LBS130994 LLJ130989:LLO130994 LVF130989:LVK130994 MFB130989:MFG130994 MOX130989:MPC130994 MYT130989:MYY130994 NIP130989:NIU130994 NSL130989:NSQ130994 OCH130989:OCM130994 OMD130989:OMI130994 OVZ130989:OWE130994 PFV130989:PGA130994 PPR130989:PPW130994 PZN130989:PZS130994 QJJ130989:QJO130994 QTF130989:QTK130994 RDB130989:RDG130994 RMX130989:RNC130994 RWT130989:RWY130994 SGP130989:SGU130994 SQL130989:SQQ130994 TAH130989:TAM130994 TKD130989:TKI130994 TTZ130989:TUE130994 UDV130989:UEA130994 UNR130989:UNW130994 UXN130989:UXS130994 VHJ130989:VHO130994 VRF130989:VRK130994 WBB130989:WBG130994 WKX130989:WLC130994 WUT130989:WUY130994 IH196525:IM196530 SD196525:SI196530 ABZ196525:ACE196530 ALV196525:AMA196530 AVR196525:AVW196530 BFN196525:BFS196530 BPJ196525:BPO196530 BZF196525:BZK196530 CJB196525:CJG196530 CSX196525:CTC196530 DCT196525:DCY196530 DMP196525:DMU196530 DWL196525:DWQ196530 EGH196525:EGM196530 EQD196525:EQI196530 EZZ196525:FAE196530 FJV196525:FKA196530 FTR196525:FTW196530 GDN196525:GDS196530 GNJ196525:GNO196530 GXF196525:GXK196530 HHB196525:HHG196530 HQX196525:HRC196530 IAT196525:IAY196530 IKP196525:IKU196530 IUL196525:IUQ196530 JEH196525:JEM196530 JOD196525:JOI196530 JXZ196525:JYE196530 KHV196525:KIA196530 KRR196525:KRW196530 LBN196525:LBS196530 LLJ196525:LLO196530 LVF196525:LVK196530 MFB196525:MFG196530 MOX196525:MPC196530 MYT196525:MYY196530 NIP196525:NIU196530 NSL196525:NSQ196530 OCH196525:OCM196530 OMD196525:OMI196530 OVZ196525:OWE196530 PFV196525:PGA196530 PPR196525:PPW196530 PZN196525:PZS196530 QJJ196525:QJO196530 QTF196525:QTK196530 RDB196525:RDG196530 RMX196525:RNC196530 RWT196525:RWY196530 SGP196525:SGU196530 SQL196525:SQQ196530 TAH196525:TAM196530 TKD196525:TKI196530 TTZ196525:TUE196530 UDV196525:UEA196530 UNR196525:UNW196530 UXN196525:UXS196530 VHJ196525:VHO196530 VRF196525:VRK196530 WBB196525:WBG196530 WKX196525:WLC196530 WUT196525:WUY196530 IH262061:IM262066 SD262061:SI262066 ABZ262061:ACE262066 ALV262061:AMA262066 AVR262061:AVW262066 BFN262061:BFS262066 BPJ262061:BPO262066 BZF262061:BZK262066 CJB262061:CJG262066 CSX262061:CTC262066 DCT262061:DCY262066 DMP262061:DMU262066 DWL262061:DWQ262066 EGH262061:EGM262066 EQD262061:EQI262066 EZZ262061:FAE262066 FJV262061:FKA262066 FTR262061:FTW262066 GDN262061:GDS262066 GNJ262061:GNO262066 GXF262061:GXK262066 HHB262061:HHG262066 HQX262061:HRC262066 IAT262061:IAY262066 IKP262061:IKU262066 IUL262061:IUQ262066 JEH262061:JEM262066 JOD262061:JOI262066 JXZ262061:JYE262066 KHV262061:KIA262066 KRR262061:KRW262066 LBN262061:LBS262066 LLJ262061:LLO262066 LVF262061:LVK262066 MFB262061:MFG262066 MOX262061:MPC262066 MYT262061:MYY262066 NIP262061:NIU262066 NSL262061:NSQ262066 OCH262061:OCM262066 OMD262061:OMI262066 OVZ262061:OWE262066 PFV262061:PGA262066 PPR262061:PPW262066 PZN262061:PZS262066 QJJ262061:QJO262066 QTF262061:QTK262066 RDB262061:RDG262066 RMX262061:RNC262066 RWT262061:RWY262066 SGP262061:SGU262066 SQL262061:SQQ262066 TAH262061:TAM262066 TKD262061:TKI262066 TTZ262061:TUE262066 UDV262061:UEA262066 UNR262061:UNW262066 UXN262061:UXS262066 VHJ262061:VHO262066 VRF262061:VRK262066 WBB262061:WBG262066 WKX262061:WLC262066 WUT262061:WUY262066 IH327597:IM327602 SD327597:SI327602 ABZ327597:ACE327602 ALV327597:AMA327602 AVR327597:AVW327602 BFN327597:BFS327602 BPJ327597:BPO327602 BZF327597:BZK327602 CJB327597:CJG327602 CSX327597:CTC327602 DCT327597:DCY327602 DMP327597:DMU327602 DWL327597:DWQ327602 EGH327597:EGM327602 EQD327597:EQI327602 EZZ327597:FAE327602 FJV327597:FKA327602 FTR327597:FTW327602 GDN327597:GDS327602 GNJ327597:GNO327602 GXF327597:GXK327602 HHB327597:HHG327602 HQX327597:HRC327602 IAT327597:IAY327602 IKP327597:IKU327602 IUL327597:IUQ327602 JEH327597:JEM327602 JOD327597:JOI327602 JXZ327597:JYE327602 KHV327597:KIA327602 KRR327597:KRW327602 LBN327597:LBS327602 LLJ327597:LLO327602 LVF327597:LVK327602 MFB327597:MFG327602 MOX327597:MPC327602 MYT327597:MYY327602 NIP327597:NIU327602 NSL327597:NSQ327602 OCH327597:OCM327602 OMD327597:OMI327602 OVZ327597:OWE327602 PFV327597:PGA327602 PPR327597:PPW327602 PZN327597:PZS327602 QJJ327597:QJO327602 QTF327597:QTK327602 RDB327597:RDG327602 RMX327597:RNC327602 RWT327597:RWY327602 SGP327597:SGU327602 SQL327597:SQQ327602 TAH327597:TAM327602 TKD327597:TKI327602 TTZ327597:TUE327602 UDV327597:UEA327602 UNR327597:UNW327602 UXN327597:UXS327602 VHJ327597:VHO327602 VRF327597:VRK327602 WBB327597:WBG327602 WKX327597:WLC327602 WUT327597:WUY327602 IH393133:IM393138 SD393133:SI393138 ABZ393133:ACE393138 ALV393133:AMA393138 AVR393133:AVW393138 BFN393133:BFS393138 BPJ393133:BPO393138 BZF393133:BZK393138 CJB393133:CJG393138 CSX393133:CTC393138 DCT393133:DCY393138 DMP393133:DMU393138 DWL393133:DWQ393138 EGH393133:EGM393138 EQD393133:EQI393138 EZZ393133:FAE393138 FJV393133:FKA393138 FTR393133:FTW393138 GDN393133:GDS393138 GNJ393133:GNO393138 GXF393133:GXK393138 HHB393133:HHG393138 HQX393133:HRC393138 IAT393133:IAY393138 IKP393133:IKU393138 IUL393133:IUQ393138 JEH393133:JEM393138 JOD393133:JOI393138 JXZ393133:JYE393138 KHV393133:KIA393138 KRR393133:KRW393138 LBN393133:LBS393138 LLJ393133:LLO393138 LVF393133:LVK393138 MFB393133:MFG393138 MOX393133:MPC393138 MYT393133:MYY393138 NIP393133:NIU393138 NSL393133:NSQ393138 OCH393133:OCM393138 OMD393133:OMI393138 OVZ393133:OWE393138 PFV393133:PGA393138 PPR393133:PPW393138 PZN393133:PZS393138 QJJ393133:QJO393138 QTF393133:QTK393138 RDB393133:RDG393138 RMX393133:RNC393138 RWT393133:RWY393138 SGP393133:SGU393138 SQL393133:SQQ393138 TAH393133:TAM393138 TKD393133:TKI393138 TTZ393133:TUE393138 UDV393133:UEA393138 UNR393133:UNW393138 UXN393133:UXS393138 VHJ393133:VHO393138 VRF393133:VRK393138 WBB393133:WBG393138 WKX393133:WLC393138 WUT393133:WUY393138 IH458669:IM458674 SD458669:SI458674 ABZ458669:ACE458674 ALV458669:AMA458674 AVR458669:AVW458674 BFN458669:BFS458674 BPJ458669:BPO458674 BZF458669:BZK458674 CJB458669:CJG458674 CSX458669:CTC458674 DCT458669:DCY458674 DMP458669:DMU458674 DWL458669:DWQ458674 EGH458669:EGM458674 EQD458669:EQI458674 EZZ458669:FAE458674 FJV458669:FKA458674 FTR458669:FTW458674 GDN458669:GDS458674 GNJ458669:GNO458674 GXF458669:GXK458674 HHB458669:HHG458674 HQX458669:HRC458674 IAT458669:IAY458674 IKP458669:IKU458674 IUL458669:IUQ458674 JEH458669:JEM458674 JOD458669:JOI458674 JXZ458669:JYE458674 KHV458669:KIA458674 KRR458669:KRW458674 LBN458669:LBS458674 LLJ458669:LLO458674 LVF458669:LVK458674 MFB458669:MFG458674 MOX458669:MPC458674 MYT458669:MYY458674 NIP458669:NIU458674 NSL458669:NSQ458674 OCH458669:OCM458674 OMD458669:OMI458674 OVZ458669:OWE458674 PFV458669:PGA458674 PPR458669:PPW458674 PZN458669:PZS458674 QJJ458669:QJO458674 QTF458669:QTK458674 RDB458669:RDG458674 RMX458669:RNC458674 RWT458669:RWY458674 SGP458669:SGU458674 SQL458669:SQQ458674 TAH458669:TAM458674 TKD458669:TKI458674 TTZ458669:TUE458674 UDV458669:UEA458674 UNR458669:UNW458674 UXN458669:UXS458674 VHJ458669:VHO458674 VRF458669:VRK458674 WBB458669:WBG458674 WKX458669:WLC458674 WUT458669:WUY458674 IH524205:IM524210 SD524205:SI524210 ABZ524205:ACE524210 ALV524205:AMA524210 AVR524205:AVW524210 BFN524205:BFS524210 BPJ524205:BPO524210 BZF524205:BZK524210 CJB524205:CJG524210 CSX524205:CTC524210 DCT524205:DCY524210 DMP524205:DMU524210 DWL524205:DWQ524210 EGH524205:EGM524210 EQD524205:EQI524210 EZZ524205:FAE524210 FJV524205:FKA524210 FTR524205:FTW524210 GDN524205:GDS524210 GNJ524205:GNO524210 GXF524205:GXK524210 HHB524205:HHG524210 HQX524205:HRC524210 IAT524205:IAY524210 IKP524205:IKU524210 IUL524205:IUQ524210 JEH524205:JEM524210 JOD524205:JOI524210 JXZ524205:JYE524210 KHV524205:KIA524210 KRR524205:KRW524210 LBN524205:LBS524210 LLJ524205:LLO524210 LVF524205:LVK524210 MFB524205:MFG524210 MOX524205:MPC524210 MYT524205:MYY524210 NIP524205:NIU524210 NSL524205:NSQ524210 OCH524205:OCM524210 OMD524205:OMI524210 OVZ524205:OWE524210 PFV524205:PGA524210 PPR524205:PPW524210 PZN524205:PZS524210 QJJ524205:QJO524210 QTF524205:QTK524210 RDB524205:RDG524210 RMX524205:RNC524210 RWT524205:RWY524210 SGP524205:SGU524210 SQL524205:SQQ524210 TAH524205:TAM524210 TKD524205:TKI524210 TTZ524205:TUE524210 UDV524205:UEA524210 UNR524205:UNW524210 UXN524205:UXS524210 VHJ524205:VHO524210 VRF524205:VRK524210 WBB524205:WBG524210 WKX524205:WLC524210 WUT524205:WUY524210 IH589741:IM589746 SD589741:SI589746 ABZ589741:ACE589746 ALV589741:AMA589746 AVR589741:AVW589746 BFN589741:BFS589746 BPJ589741:BPO589746 BZF589741:BZK589746 CJB589741:CJG589746 CSX589741:CTC589746 DCT589741:DCY589746 DMP589741:DMU589746 DWL589741:DWQ589746 EGH589741:EGM589746 EQD589741:EQI589746 EZZ589741:FAE589746 FJV589741:FKA589746 FTR589741:FTW589746 GDN589741:GDS589746 GNJ589741:GNO589746 GXF589741:GXK589746 HHB589741:HHG589746 HQX589741:HRC589746 IAT589741:IAY589746 IKP589741:IKU589746 IUL589741:IUQ589746 JEH589741:JEM589746 JOD589741:JOI589746 JXZ589741:JYE589746 KHV589741:KIA589746 KRR589741:KRW589746 LBN589741:LBS589746 LLJ589741:LLO589746 LVF589741:LVK589746 MFB589741:MFG589746 MOX589741:MPC589746 MYT589741:MYY589746 NIP589741:NIU589746 NSL589741:NSQ589746 OCH589741:OCM589746 OMD589741:OMI589746 OVZ589741:OWE589746 PFV589741:PGA589746 PPR589741:PPW589746 PZN589741:PZS589746 QJJ589741:QJO589746 QTF589741:QTK589746 RDB589741:RDG589746 RMX589741:RNC589746 RWT589741:RWY589746 SGP589741:SGU589746 SQL589741:SQQ589746 TAH589741:TAM589746 TKD589741:TKI589746 TTZ589741:TUE589746 UDV589741:UEA589746 UNR589741:UNW589746 UXN589741:UXS589746 VHJ589741:VHO589746 VRF589741:VRK589746 WBB589741:WBG589746 WKX589741:WLC589746 WUT589741:WUY589746 IH655277:IM655282 SD655277:SI655282 ABZ655277:ACE655282 ALV655277:AMA655282 AVR655277:AVW655282 BFN655277:BFS655282 BPJ655277:BPO655282 BZF655277:BZK655282 CJB655277:CJG655282 CSX655277:CTC655282 DCT655277:DCY655282 DMP655277:DMU655282 DWL655277:DWQ655282 EGH655277:EGM655282 EQD655277:EQI655282 EZZ655277:FAE655282 FJV655277:FKA655282 FTR655277:FTW655282 GDN655277:GDS655282 GNJ655277:GNO655282 GXF655277:GXK655282 HHB655277:HHG655282 HQX655277:HRC655282 IAT655277:IAY655282 IKP655277:IKU655282 IUL655277:IUQ655282 JEH655277:JEM655282 JOD655277:JOI655282 JXZ655277:JYE655282 KHV655277:KIA655282 KRR655277:KRW655282 LBN655277:LBS655282 LLJ655277:LLO655282 LVF655277:LVK655282 MFB655277:MFG655282 MOX655277:MPC655282 MYT655277:MYY655282 NIP655277:NIU655282 NSL655277:NSQ655282 OCH655277:OCM655282 OMD655277:OMI655282 OVZ655277:OWE655282 PFV655277:PGA655282 PPR655277:PPW655282 PZN655277:PZS655282 QJJ655277:QJO655282 QTF655277:QTK655282 RDB655277:RDG655282 RMX655277:RNC655282 RWT655277:RWY655282 SGP655277:SGU655282 SQL655277:SQQ655282 TAH655277:TAM655282 TKD655277:TKI655282 TTZ655277:TUE655282 UDV655277:UEA655282 UNR655277:UNW655282 UXN655277:UXS655282 VHJ655277:VHO655282 VRF655277:VRK655282 WBB655277:WBG655282 WKX655277:WLC655282 WUT655277:WUY655282 IH720813:IM720818 SD720813:SI720818 ABZ720813:ACE720818 ALV720813:AMA720818 AVR720813:AVW720818 BFN720813:BFS720818 BPJ720813:BPO720818 BZF720813:BZK720818 CJB720813:CJG720818 CSX720813:CTC720818 DCT720813:DCY720818 DMP720813:DMU720818 DWL720813:DWQ720818 EGH720813:EGM720818 EQD720813:EQI720818 EZZ720813:FAE720818 FJV720813:FKA720818 FTR720813:FTW720818 GDN720813:GDS720818 GNJ720813:GNO720818 GXF720813:GXK720818 HHB720813:HHG720818 HQX720813:HRC720818 IAT720813:IAY720818 IKP720813:IKU720818 IUL720813:IUQ720818 JEH720813:JEM720818 JOD720813:JOI720818 JXZ720813:JYE720818 KHV720813:KIA720818 KRR720813:KRW720818 LBN720813:LBS720818 LLJ720813:LLO720818 LVF720813:LVK720818 MFB720813:MFG720818 MOX720813:MPC720818 MYT720813:MYY720818 NIP720813:NIU720818 NSL720813:NSQ720818 OCH720813:OCM720818 OMD720813:OMI720818 OVZ720813:OWE720818 PFV720813:PGA720818 PPR720813:PPW720818 PZN720813:PZS720818 QJJ720813:QJO720818 QTF720813:QTK720818 RDB720813:RDG720818 RMX720813:RNC720818 RWT720813:RWY720818 SGP720813:SGU720818 SQL720813:SQQ720818 TAH720813:TAM720818 TKD720813:TKI720818 TTZ720813:TUE720818 UDV720813:UEA720818 UNR720813:UNW720818 UXN720813:UXS720818 VHJ720813:VHO720818 VRF720813:VRK720818 WBB720813:WBG720818 WKX720813:WLC720818 WUT720813:WUY720818 IH786349:IM786354 SD786349:SI786354 ABZ786349:ACE786354 ALV786349:AMA786354 AVR786349:AVW786354 BFN786349:BFS786354 BPJ786349:BPO786354 BZF786349:BZK786354 CJB786349:CJG786354 CSX786349:CTC786354 DCT786349:DCY786354 DMP786349:DMU786354 DWL786349:DWQ786354 EGH786349:EGM786354 EQD786349:EQI786354 EZZ786349:FAE786354 FJV786349:FKA786354 FTR786349:FTW786354 GDN786349:GDS786354 GNJ786349:GNO786354 GXF786349:GXK786354 HHB786349:HHG786354 HQX786349:HRC786354 IAT786349:IAY786354 IKP786349:IKU786354 IUL786349:IUQ786354 JEH786349:JEM786354 JOD786349:JOI786354 JXZ786349:JYE786354 KHV786349:KIA786354 KRR786349:KRW786354 LBN786349:LBS786354 LLJ786349:LLO786354 LVF786349:LVK786354 MFB786349:MFG786354 MOX786349:MPC786354 MYT786349:MYY786354 NIP786349:NIU786354 NSL786349:NSQ786354 OCH786349:OCM786354 OMD786349:OMI786354 OVZ786349:OWE786354 PFV786349:PGA786354 PPR786349:PPW786354 PZN786349:PZS786354 QJJ786349:QJO786354 QTF786349:QTK786354 RDB786349:RDG786354 RMX786349:RNC786354 RWT786349:RWY786354 SGP786349:SGU786354 SQL786349:SQQ786354 TAH786349:TAM786354 TKD786349:TKI786354 TTZ786349:TUE786354 UDV786349:UEA786354 UNR786349:UNW786354 UXN786349:UXS786354 VHJ786349:VHO786354 VRF786349:VRK786354 WBB786349:WBG786354 WKX786349:WLC786354 WUT786349:WUY786354 IH851885:IM851890 SD851885:SI851890 ABZ851885:ACE851890 ALV851885:AMA851890 AVR851885:AVW851890 BFN851885:BFS851890 BPJ851885:BPO851890 BZF851885:BZK851890 CJB851885:CJG851890 CSX851885:CTC851890 DCT851885:DCY851890 DMP851885:DMU851890 DWL851885:DWQ851890 EGH851885:EGM851890 EQD851885:EQI851890 EZZ851885:FAE851890 FJV851885:FKA851890 FTR851885:FTW851890 GDN851885:GDS851890 GNJ851885:GNO851890 GXF851885:GXK851890 HHB851885:HHG851890 HQX851885:HRC851890 IAT851885:IAY851890 IKP851885:IKU851890 IUL851885:IUQ851890 JEH851885:JEM851890 JOD851885:JOI851890 JXZ851885:JYE851890 KHV851885:KIA851890 KRR851885:KRW851890 LBN851885:LBS851890 LLJ851885:LLO851890 LVF851885:LVK851890 MFB851885:MFG851890 MOX851885:MPC851890 MYT851885:MYY851890 NIP851885:NIU851890 NSL851885:NSQ851890 OCH851885:OCM851890 OMD851885:OMI851890 OVZ851885:OWE851890 PFV851885:PGA851890 PPR851885:PPW851890 PZN851885:PZS851890 QJJ851885:QJO851890 QTF851885:QTK851890 RDB851885:RDG851890 RMX851885:RNC851890 RWT851885:RWY851890 SGP851885:SGU851890 SQL851885:SQQ851890 TAH851885:TAM851890 TKD851885:TKI851890 TTZ851885:TUE851890 UDV851885:UEA851890 UNR851885:UNW851890 UXN851885:UXS851890 VHJ851885:VHO851890 VRF851885:VRK851890 WBB851885:WBG851890 WKX851885:WLC851890 WUT851885:WUY851890 IH917421:IM917426 SD917421:SI917426 ABZ917421:ACE917426 ALV917421:AMA917426 AVR917421:AVW917426 BFN917421:BFS917426 BPJ917421:BPO917426 BZF917421:BZK917426 CJB917421:CJG917426 CSX917421:CTC917426 DCT917421:DCY917426 DMP917421:DMU917426 DWL917421:DWQ917426 EGH917421:EGM917426 EQD917421:EQI917426 EZZ917421:FAE917426 FJV917421:FKA917426 FTR917421:FTW917426 GDN917421:GDS917426 GNJ917421:GNO917426 GXF917421:GXK917426 HHB917421:HHG917426 HQX917421:HRC917426 IAT917421:IAY917426 IKP917421:IKU917426 IUL917421:IUQ917426 JEH917421:JEM917426 JOD917421:JOI917426 JXZ917421:JYE917426 KHV917421:KIA917426 KRR917421:KRW917426 LBN917421:LBS917426 LLJ917421:LLO917426 LVF917421:LVK917426 MFB917421:MFG917426 MOX917421:MPC917426 MYT917421:MYY917426 NIP917421:NIU917426 NSL917421:NSQ917426 OCH917421:OCM917426 OMD917421:OMI917426 OVZ917421:OWE917426 PFV917421:PGA917426 PPR917421:PPW917426 PZN917421:PZS917426 QJJ917421:QJO917426 QTF917421:QTK917426 RDB917421:RDG917426 RMX917421:RNC917426 RWT917421:RWY917426 SGP917421:SGU917426 SQL917421:SQQ917426 TAH917421:TAM917426 TKD917421:TKI917426 TTZ917421:TUE917426 UDV917421:UEA917426 UNR917421:UNW917426 UXN917421:UXS917426 VHJ917421:VHO917426 VRF917421:VRK917426 WBB917421:WBG917426 WKX917421:WLC917426 WUT917421:WUY917426 IH982957:IM982962 SD982957:SI982962 ABZ982957:ACE982962 ALV982957:AMA982962 AVR982957:AVW982962 BFN982957:BFS982962 BPJ982957:BPO982962 BZF982957:BZK982962 CJB982957:CJG982962 CSX982957:CTC982962 DCT982957:DCY982962 DMP982957:DMU982962 DWL982957:DWQ982962 EGH982957:EGM982962 EQD982957:EQI982962 EZZ982957:FAE982962 FJV982957:FKA982962 FTR982957:FTW982962 GDN982957:GDS982962 GNJ982957:GNO982962 GXF982957:GXK982962 HHB982957:HHG982962 HQX982957:HRC982962 IAT982957:IAY982962 IKP982957:IKU982962 IUL982957:IUQ982962 JEH982957:JEM982962 JOD982957:JOI982962 JXZ982957:JYE982962 KHV982957:KIA982962 KRR982957:KRW982962 LBN982957:LBS982962 LLJ982957:LLO982962 LVF982957:LVK982962 MFB982957:MFG982962 MOX982957:MPC982962 MYT982957:MYY982962 NIP982957:NIU982962 NSL982957:NSQ982962 OCH982957:OCM982962 OMD982957:OMI982962 OVZ982957:OWE982962 PFV982957:PGA982962 PPR982957:PPW982962 PZN982957:PZS982962 QJJ982957:QJO982962 QTF982957:QTK982962 RDB982957:RDG982962 RMX982957:RNC982962 RWT982957:RWY982962 SGP982957:SGU982962 SQL982957:SQQ982962 TAH982957:TAM982962 TKD982957:TKI982962 TTZ982957:TUE982962 UDV982957:UEA982962 UNR982957:UNW982962 UXN982957:UXS982962 VHJ982957:VHO982962 VRF982957:VRK982962 WBB982957:WBG982962 WKX982957:WLC982962 WUT982957:WUY982962 C982957:D982962 C917421:D917426 C851885:D851890 C786349:D786354 C720813:D720818 C655277:D655282 C589741:D589746 C524205:D524210 C458669:D458674 C393133:D393138 C327597:D327602 C262061:D262066 C196525:D196530 C130989:D130994 C65453:D65458" xr:uid="{4F942325-FC3E-420F-8537-72923FEBA4E5}">
      <formula1>TiposEnsayosD3</formula1>
    </dataValidation>
    <dataValidation type="list" allowBlank="1" showInputMessage="1" showErrorMessage="1" sqref="IH65447:IM65451 SD65447:SI65451 ABZ65447:ACE65451 ALV65447:AMA65451 AVR65447:AVW65451 BFN65447:BFS65451 BPJ65447:BPO65451 BZF65447:BZK65451 CJB65447:CJG65451 CSX65447:CTC65451 DCT65447:DCY65451 DMP65447:DMU65451 DWL65447:DWQ65451 EGH65447:EGM65451 EQD65447:EQI65451 EZZ65447:FAE65451 FJV65447:FKA65451 FTR65447:FTW65451 GDN65447:GDS65451 GNJ65447:GNO65451 GXF65447:GXK65451 HHB65447:HHG65451 HQX65447:HRC65451 IAT65447:IAY65451 IKP65447:IKU65451 IUL65447:IUQ65451 JEH65447:JEM65451 JOD65447:JOI65451 JXZ65447:JYE65451 KHV65447:KIA65451 KRR65447:KRW65451 LBN65447:LBS65451 LLJ65447:LLO65451 LVF65447:LVK65451 MFB65447:MFG65451 MOX65447:MPC65451 MYT65447:MYY65451 NIP65447:NIU65451 NSL65447:NSQ65451 OCH65447:OCM65451 OMD65447:OMI65451 OVZ65447:OWE65451 PFV65447:PGA65451 PPR65447:PPW65451 PZN65447:PZS65451 QJJ65447:QJO65451 QTF65447:QTK65451 RDB65447:RDG65451 RMX65447:RNC65451 RWT65447:RWY65451 SGP65447:SGU65451 SQL65447:SQQ65451 TAH65447:TAM65451 TKD65447:TKI65451 TTZ65447:TUE65451 UDV65447:UEA65451 UNR65447:UNW65451 UXN65447:UXS65451 VHJ65447:VHO65451 VRF65447:VRK65451 WBB65447:WBG65451 WKX65447:WLC65451 WUT65447:WUY65451 IH130983:IM130987 SD130983:SI130987 ABZ130983:ACE130987 ALV130983:AMA130987 AVR130983:AVW130987 BFN130983:BFS130987 BPJ130983:BPO130987 BZF130983:BZK130987 CJB130983:CJG130987 CSX130983:CTC130987 DCT130983:DCY130987 DMP130983:DMU130987 DWL130983:DWQ130987 EGH130983:EGM130987 EQD130983:EQI130987 EZZ130983:FAE130987 FJV130983:FKA130987 FTR130983:FTW130987 GDN130983:GDS130987 GNJ130983:GNO130987 GXF130983:GXK130987 HHB130983:HHG130987 HQX130983:HRC130987 IAT130983:IAY130987 IKP130983:IKU130987 IUL130983:IUQ130987 JEH130983:JEM130987 JOD130983:JOI130987 JXZ130983:JYE130987 KHV130983:KIA130987 KRR130983:KRW130987 LBN130983:LBS130987 LLJ130983:LLO130987 LVF130983:LVK130987 MFB130983:MFG130987 MOX130983:MPC130987 MYT130983:MYY130987 NIP130983:NIU130987 NSL130983:NSQ130987 OCH130983:OCM130987 OMD130983:OMI130987 OVZ130983:OWE130987 PFV130983:PGA130987 PPR130983:PPW130987 PZN130983:PZS130987 QJJ130983:QJO130987 QTF130983:QTK130987 RDB130983:RDG130987 RMX130983:RNC130987 RWT130983:RWY130987 SGP130983:SGU130987 SQL130983:SQQ130987 TAH130983:TAM130987 TKD130983:TKI130987 TTZ130983:TUE130987 UDV130983:UEA130987 UNR130983:UNW130987 UXN130983:UXS130987 VHJ130983:VHO130987 VRF130983:VRK130987 WBB130983:WBG130987 WKX130983:WLC130987 WUT130983:WUY130987 IH196519:IM196523 SD196519:SI196523 ABZ196519:ACE196523 ALV196519:AMA196523 AVR196519:AVW196523 BFN196519:BFS196523 BPJ196519:BPO196523 BZF196519:BZK196523 CJB196519:CJG196523 CSX196519:CTC196523 DCT196519:DCY196523 DMP196519:DMU196523 DWL196519:DWQ196523 EGH196519:EGM196523 EQD196519:EQI196523 EZZ196519:FAE196523 FJV196519:FKA196523 FTR196519:FTW196523 GDN196519:GDS196523 GNJ196519:GNO196523 GXF196519:GXK196523 HHB196519:HHG196523 HQX196519:HRC196523 IAT196519:IAY196523 IKP196519:IKU196523 IUL196519:IUQ196523 JEH196519:JEM196523 JOD196519:JOI196523 JXZ196519:JYE196523 KHV196519:KIA196523 KRR196519:KRW196523 LBN196519:LBS196523 LLJ196519:LLO196523 LVF196519:LVK196523 MFB196519:MFG196523 MOX196519:MPC196523 MYT196519:MYY196523 NIP196519:NIU196523 NSL196519:NSQ196523 OCH196519:OCM196523 OMD196519:OMI196523 OVZ196519:OWE196523 PFV196519:PGA196523 PPR196519:PPW196523 PZN196519:PZS196523 QJJ196519:QJO196523 QTF196519:QTK196523 RDB196519:RDG196523 RMX196519:RNC196523 RWT196519:RWY196523 SGP196519:SGU196523 SQL196519:SQQ196523 TAH196519:TAM196523 TKD196519:TKI196523 TTZ196519:TUE196523 UDV196519:UEA196523 UNR196519:UNW196523 UXN196519:UXS196523 VHJ196519:VHO196523 VRF196519:VRK196523 WBB196519:WBG196523 WKX196519:WLC196523 WUT196519:WUY196523 IH262055:IM262059 SD262055:SI262059 ABZ262055:ACE262059 ALV262055:AMA262059 AVR262055:AVW262059 BFN262055:BFS262059 BPJ262055:BPO262059 BZF262055:BZK262059 CJB262055:CJG262059 CSX262055:CTC262059 DCT262055:DCY262059 DMP262055:DMU262059 DWL262055:DWQ262059 EGH262055:EGM262059 EQD262055:EQI262059 EZZ262055:FAE262059 FJV262055:FKA262059 FTR262055:FTW262059 GDN262055:GDS262059 GNJ262055:GNO262059 GXF262055:GXK262059 HHB262055:HHG262059 HQX262055:HRC262059 IAT262055:IAY262059 IKP262055:IKU262059 IUL262055:IUQ262059 JEH262055:JEM262059 JOD262055:JOI262059 JXZ262055:JYE262059 KHV262055:KIA262059 KRR262055:KRW262059 LBN262055:LBS262059 LLJ262055:LLO262059 LVF262055:LVK262059 MFB262055:MFG262059 MOX262055:MPC262059 MYT262055:MYY262059 NIP262055:NIU262059 NSL262055:NSQ262059 OCH262055:OCM262059 OMD262055:OMI262059 OVZ262055:OWE262059 PFV262055:PGA262059 PPR262055:PPW262059 PZN262055:PZS262059 QJJ262055:QJO262059 QTF262055:QTK262059 RDB262055:RDG262059 RMX262055:RNC262059 RWT262055:RWY262059 SGP262055:SGU262059 SQL262055:SQQ262059 TAH262055:TAM262059 TKD262055:TKI262059 TTZ262055:TUE262059 UDV262055:UEA262059 UNR262055:UNW262059 UXN262055:UXS262059 VHJ262055:VHO262059 VRF262055:VRK262059 WBB262055:WBG262059 WKX262055:WLC262059 WUT262055:WUY262059 IH327591:IM327595 SD327591:SI327595 ABZ327591:ACE327595 ALV327591:AMA327595 AVR327591:AVW327595 BFN327591:BFS327595 BPJ327591:BPO327595 BZF327591:BZK327595 CJB327591:CJG327595 CSX327591:CTC327595 DCT327591:DCY327595 DMP327591:DMU327595 DWL327591:DWQ327595 EGH327591:EGM327595 EQD327591:EQI327595 EZZ327591:FAE327595 FJV327591:FKA327595 FTR327591:FTW327595 GDN327591:GDS327595 GNJ327591:GNO327595 GXF327591:GXK327595 HHB327591:HHG327595 HQX327591:HRC327595 IAT327591:IAY327595 IKP327591:IKU327595 IUL327591:IUQ327595 JEH327591:JEM327595 JOD327591:JOI327595 JXZ327591:JYE327595 KHV327591:KIA327595 KRR327591:KRW327595 LBN327591:LBS327595 LLJ327591:LLO327595 LVF327591:LVK327595 MFB327591:MFG327595 MOX327591:MPC327595 MYT327591:MYY327595 NIP327591:NIU327595 NSL327591:NSQ327595 OCH327591:OCM327595 OMD327591:OMI327595 OVZ327591:OWE327595 PFV327591:PGA327595 PPR327591:PPW327595 PZN327591:PZS327595 QJJ327591:QJO327595 QTF327591:QTK327595 RDB327591:RDG327595 RMX327591:RNC327595 RWT327591:RWY327595 SGP327591:SGU327595 SQL327591:SQQ327595 TAH327591:TAM327595 TKD327591:TKI327595 TTZ327591:TUE327595 UDV327591:UEA327595 UNR327591:UNW327595 UXN327591:UXS327595 VHJ327591:VHO327595 VRF327591:VRK327595 WBB327591:WBG327595 WKX327591:WLC327595 WUT327591:WUY327595 IH393127:IM393131 SD393127:SI393131 ABZ393127:ACE393131 ALV393127:AMA393131 AVR393127:AVW393131 BFN393127:BFS393131 BPJ393127:BPO393131 BZF393127:BZK393131 CJB393127:CJG393131 CSX393127:CTC393131 DCT393127:DCY393131 DMP393127:DMU393131 DWL393127:DWQ393131 EGH393127:EGM393131 EQD393127:EQI393131 EZZ393127:FAE393131 FJV393127:FKA393131 FTR393127:FTW393131 GDN393127:GDS393131 GNJ393127:GNO393131 GXF393127:GXK393131 HHB393127:HHG393131 HQX393127:HRC393131 IAT393127:IAY393131 IKP393127:IKU393131 IUL393127:IUQ393131 JEH393127:JEM393131 JOD393127:JOI393131 JXZ393127:JYE393131 KHV393127:KIA393131 KRR393127:KRW393131 LBN393127:LBS393131 LLJ393127:LLO393131 LVF393127:LVK393131 MFB393127:MFG393131 MOX393127:MPC393131 MYT393127:MYY393131 NIP393127:NIU393131 NSL393127:NSQ393131 OCH393127:OCM393131 OMD393127:OMI393131 OVZ393127:OWE393131 PFV393127:PGA393131 PPR393127:PPW393131 PZN393127:PZS393131 QJJ393127:QJO393131 QTF393127:QTK393131 RDB393127:RDG393131 RMX393127:RNC393131 RWT393127:RWY393131 SGP393127:SGU393131 SQL393127:SQQ393131 TAH393127:TAM393131 TKD393127:TKI393131 TTZ393127:TUE393131 UDV393127:UEA393131 UNR393127:UNW393131 UXN393127:UXS393131 VHJ393127:VHO393131 VRF393127:VRK393131 WBB393127:WBG393131 WKX393127:WLC393131 WUT393127:WUY393131 IH458663:IM458667 SD458663:SI458667 ABZ458663:ACE458667 ALV458663:AMA458667 AVR458663:AVW458667 BFN458663:BFS458667 BPJ458663:BPO458667 BZF458663:BZK458667 CJB458663:CJG458667 CSX458663:CTC458667 DCT458663:DCY458667 DMP458663:DMU458667 DWL458663:DWQ458667 EGH458663:EGM458667 EQD458663:EQI458667 EZZ458663:FAE458667 FJV458663:FKA458667 FTR458663:FTW458667 GDN458663:GDS458667 GNJ458663:GNO458667 GXF458663:GXK458667 HHB458663:HHG458667 HQX458663:HRC458667 IAT458663:IAY458667 IKP458663:IKU458667 IUL458663:IUQ458667 JEH458663:JEM458667 JOD458663:JOI458667 JXZ458663:JYE458667 KHV458663:KIA458667 KRR458663:KRW458667 LBN458663:LBS458667 LLJ458663:LLO458667 LVF458663:LVK458667 MFB458663:MFG458667 MOX458663:MPC458667 MYT458663:MYY458667 NIP458663:NIU458667 NSL458663:NSQ458667 OCH458663:OCM458667 OMD458663:OMI458667 OVZ458663:OWE458667 PFV458663:PGA458667 PPR458663:PPW458667 PZN458663:PZS458667 QJJ458663:QJO458667 QTF458663:QTK458667 RDB458663:RDG458667 RMX458663:RNC458667 RWT458663:RWY458667 SGP458663:SGU458667 SQL458663:SQQ458667 TAH458663:TAM458667 TKD458663:TKI458667 TTZ458663:TUE458667 UDV458663:UEA458667 UNR458663:UNW458667 UXN458663:UXS458667 VHJ458663:VHO458667 VRF458663:VRK458667 WBB458663:WBG458667 WKX458663:WLC458667 WUT458663:WUY458667 IH524199:IM524203 SD524199:SI524203 ABZ524199:ACE524203 ALV524199:AMA524203 AVR524199:AVW524203 BFN524199:BFS524203 BPJ524199:BPO524203 BZF524199:BZK524203 CJB524199:CJG524203 CSX524199:CTC524203 DCT524199:DCY524203 DMP524199:DMU524203 DWL524199:DWQ524203 EGH524199:EGM524203 EQD524199:EQI524203 EZZ524199:FAE524203 FJV524199:FKA524203 FTR524199:FTW524203 GDN524199:GDS524203 GNJ524199:GNO524203 GXF524199:GXK524203 HHB524199:HHG524203 HQX524199:HRC524203 IAT524199:IAY524203 IKP524199:IKU524203 IUL524199:IUQ524203 JEH524199:JEM524203 JOD524199:JOI524203 JXZ524199:JYE524203 KHV524199:KIA524203 KRR524199:KRW524203 LBN524199:LBS524203 LLJ524199:LLO524203 LVF524199:LVK524203 MFB524199:MFG524203 MOX524199:MPC524203 MYT524199:MYY524203 NIP524199:NIU524203 NSL524199:NSQ524203 OCH524199:OCM524203 OMD524199:OMI524203 OVZ524199:OWE524203 PFV524199:PGA524203 PPR524199:PPW524203 PZN524199:PZS524203 QJJ524199:QJO524203 QTF524199:QTK524203 RDB524199:RDG524203 RMX524199:RNC524203 RWT524199:RWY524203 SGP524199:SGU524203 SQL524199:SQQ524203 TAH524199:TAM524203 TKD524199:TKI524203 TTZ524199:TUE524203 UDV524199:UEA524203 UNR524199:UNW524203 UXN524199:UXS524203 VHJ524199:VHO524203 VRF524199:VRK524203 WBB524199:WBG524203 WKX524199:WLC524203 WUT524199:WUY524203 IH589735:IM589739 SD589735:SI589739 ABZ589735:ACE589739 ALV589735:AMA589739 AVR589735:AVW589739 BFN589735:BFS589739 BPJ589735:BPO589739 BZF589735:BZK589739 CJB589735:CJG589739 CSX589735:CTC589739 DCT589735:DCY589739 DMP589735:DMU589739 DWL589735:DWQ589739 EGH589735:EGM589739 EQD589735:EQI589739 EZZ589735:FAE589739 FJV589735:FKA589739 FTR589735:FTW589739 GDN589735:GDS589739 GNJ589735:GNO589739 GXF589735:GXK589739 HHB589735:HHG589739 HQX589735:HRC589739 IAT589735:IAY589739 IKP589735:IKU589739 IUL589735:IUQ589739 JEH589735:JEM589739 JOD589735:JOI589739 JXZ589735:JYE589739 KHV589735:KIA589739 KRR589735:KRW589739 LBN589735:LBS589739 LLJ589735:LLO589739 LVF589735:LVK589739 MFB589735:MFG589739 MOX589735:MPC589739 MYT589735:MYY589739 NIP589735:NIU589739 NSL589735:NSQ589739 OCH589735:OCM589739 OMD589735:OMI589739 OVZ589735:OWE589739 PFV589735:PGA589739 PPR589735:PPW589739 PZN589735:PZS589739 QJJ589735:QJO589739 QTF589735:QTK589739 RDB589735:RDG589739 RMX589735:RNC589739 RWT589735:RWY589739 SGP589735:SGU589739 SQL589735:SQQ589739 TAH589735:TAM589739 TKD589735:TKI589739 TTZ589735:TUE589739 UDV589735:UEA589739 UNR589735:UNW589739 UXN589735:UXS589739 VHJ589735:VHO589739 VRF589735:VRK589739 WBB589735:WBG589739 WKX589735:WLC589739 WUT589735:WUY589739 IH655271:IM655275 SD655271:SI655275 ABZ655271:ACE655275 ALV655271:AMA655275 AVR655271:AVW655275 BFN655271:BFS655275 BPJ655271:BPO655275 BZF655271:BZK655275 CJB655271:CJG655275 CSX655271:CTC655275 DCT655271:DCY655275 DMP655271:DMU655275 DWL655271:DWQ655275 EGH655271:EGM655275 EQD655271:EQI655275 EZZ655271:FAE655275 FJV655271:FKA655275 FTR655271:FTW655275 GDN655271:GDS655275 GNJ655271:GNO655275 GXF655271:GXK655275 HHB655271:HHG655275 HQX655271:HRC655275 IAT655271:IAY655275 IKP655271:IKU655275 IUL655271:IUQ655275 JEH655271:JEM655275 JOD655271:JOI655275 JXZ655271:JYE655275 KHV655271:KIA655275 KRR655271:KRW655275 LBN655271:LBS655275 LLJ655271:LLO655275 LVF655271:LVK655275 MFB655271:MFG655275 MOX655271:MPC655275 MYT655271:MYY655275 NIP655271:NIU655275 NSL655271:NSQ655275 OCH655271:OCM655275 OMD655271:OMI655275 OVZ655271:OWE655275 PFV655271:PGA655275 PPR655271:PPW655275 PZN655271:PZS655275 QJJ655271:QJO655275 QTF655271:QTK655275 RDB655271:RDG655275 RMX655271:RNC655275 RWT655271:RWY655275 SGP655271:SGU655275 SQL655271:SQQ655275 TAH655271:TAM655275 TKD655271:TKI655275 TTZ655271:TUE655275 UDV655271:UEA655275 UNR655271:UNW655275 UXN655271:UXS655275 VHJ655271:VHO655275 VRF655271:VRK655275 WBB655271:WBG655275 WKX655271:WLC655275 WUT655271:WUY655275 IH720807:IM720811 SD720807:SI720811 ABZ720807:ACE720811 ALV720807:AMA720811 AVR720807:AVW720811 BFN720807:BFS720811 BPJ720807:BPO720811 BZF720807:BZK720811 CJB720807:CJG720811 CSX720807:CTC720811 DCT720807:DCY720811 DMP720807:DMU720811 DWL720807:DWQ720811 EGH720807:EGM720811 EQD720807:EQI720811 EZZ720807:FAE720811 FJV720807:FKA720811 FTR720807:FTW720811 GDN720807:GDS720811 GNJ720807:GNO720811 GXF720807:GXK720811 HHB720807:HHG720811 HQX720807:HRC720811 IAT720807:IAY720811 IKP720807:IKU720811 IUL720807:IUQ720811 JEH720807:JEM720811 JOD720807:JOI720811 JXZ720807:JYE720811 KHV720807:KIA720811 KRR720807:KRW720811 LBN720807:LBS720811 LLJ720807:LLO720811 LVF720807:LVK720811 MFB720807:MFG720811 MOX720807:MPC720811 MYT720807:MYY720811 NIP720807:NIU720811 NSL720807:NSQ720811 OCH720807:OCM720811 OMD720807:OMI720811 OVZ720807:OWE720811 PFV720807:PGA720811 PPR720807:PPW720811 PZN720807:PZS720811 QJJ720807:QJO720811 QTF720807:QTK720811 RDB720807:RDG720811 RMX720807:RNC720811 RWT720807:RWY720811 SGP720807:SGU720811 SQL720807:SQQ720811 TAH720807:TAM720811 TKD720807:TKI720811 TTZ720807:TUE720811 UDV720807:UEA720811 UNR720807:UNW720811 UXN720807:UXS720811 VHJ720807:VHO720811 VRF720807:VRK720811 WBB720807:WBG720811 WKX720807:WLC720811 WUT720807:WUY720811 IH786343:IM786347 SD786343:SI786347 ABZ786343:ACE786347 ALV786343:AMA786347 AVR786343:AVW786347 BFN786343:BFS786347 BPJ786343:BPO786347 BZF786343:BZK786347 CJB786343:CJG786347 CSX786343:CTC786347 DCT786343:DCY786347 DMP786343:DMU786347 DWL786343:DWQ786347 EGH786343:EGM786347 EQD786343:EQI786347 EZZ786343:FAE786347 FJV786343:FKA786347 FTR786343:FTW786347 GDN786343:GDS786347 GNJ786343:GNO786347 GXF786343:GXK786347 HHB786343:HHG786347 HQX786343:HRC786347 IAT786343:IAY786347 IKP786343:IKU786347 IUL786343:IUQ786347 JEH786343:JEM786347 JOD786343:JOI786347 JXZ786343:JYE786347 KHV786343:KIA786347 KRR786343:KRW786347 LBN786343:LBS786347 LLJ786343:LLO786347 LVF786343:LVK786347 MFB786343:MFG786347 MOX786343:MPC786347 MYT786343:MYY786347 NIP786343:NIU786347 NSL786343:NSQ786347 OCH786343:OCM786347 OMD786343:OMI786347 OVZ786343:OWE786347 PFV786343:PGA786347 PPR786343:PPW786347 PZN786343:PZS786347 QJJ786343:QJO786347 QTF786343:QTK786347 RDB786343:RDG786347 RMX786343:RNC786347 RWT786343:RWY786347 SGP786343:SGU786347 SQL786343:SQQ786347 TAH786343:TAM786347 TKD786343:TKI786347 TTZ786343:TUE786347 UDV786343:UEA786347 UNR786343:UNW786347 UXN786343:UXS786347 VHJ786343:VHO786347 VRF786343:VRK786347 WBB786343:WBG786347 WKX786343:WLC786347 WUT786343:WUY786347 IH851879:IM851883 SD851879:SI851883 ABZ851879:ACE851883 ALV851879:AMA851883 AVR851879:AVW851883 BFN851879:BFS851883 BPJ851879:BPO851883 BZF851879:BZK851883 CJB851879:CJG851883 CSX851879:CTC851883 DCT851879:DCY851883 DMP851879:DMU851883 DWL851879:DWQ851883 EGH851879:EGM851883 EQD851879:EQI851883 EZZ851879:FAE851883 FJV851879:FKA851883 FTR851879:FTW851883 GDN851879:GDS851883 GNJ851879:GNO851883 GXF851879:GXK851883 HHB851879:HHG851883 HQX851879:HRC851883 IAT851879:IAY851883 IKP851879:IKU851883 IUL851879:IUQ851883 JEH851879:JEM851883 JOD851879:JOI851883 JXZ851879:JYE851883 KHV851879:KIA851883 KRR851879:KRW851883 LBN851879:LBS851883 LLJ851879:LLO851883 LVF851879:LVK851883 MFB851879:MFG851883 MOX851879:MPC851883 MYT851879:MYY851883 NIP851879:NIU851883 NSL851879:NSQ851883 OCH851879:OCM851883 OMD851879:OMI851883 OVZ851879:OWE851883 PFV851879:PGA851883 PPR851879:PPW851883 PZN851879:PZS851883 QJJ851879:QJO851883 QTF851879:QTK851883 RDB851879:RDG851883 RMX851879:RNC851883 RWT851879:RWY851883 SGP851879:SGU851883 SQL851879:SQQ851883 TAH851879:TAM851883 TKD851879:TKI851883 TTZ851879:TUE851883 UDV851879:UEA851883 UNR851879:UNW851883 UXN851879:UXS851883 VHJ851879:VHO851883 VRF851879:VRK851883 WBB851879:WBG851883 WKX851879:WLC851883 WUT851879:WUY851883 IH917415:IM917419 SD917415:SI917419 ABZ917415:ACE917419 ALV917415:AMA917419 AVR917415:AVW917419 BFN917415:BFS917419 BPJ917415:BPO917419 BZF917415:BZK917419 CJB917415:CJG917419 CSX917415:CTC917419 DCT917415:DCY917419 DMP917415:DMU917419 DWL917415:DWQ917419 EGH917415:EGM917419 EQD917415:EQI917419 EZZ917415:FAE917419 FJV917415:FKA917419 FTR917415:FTW917419 GDN917415:GDS917419 GNJ917415:GNO917419 GXF917415:GXK917419 HHB917415:HHG917419 HQX917415:HRC917419 IAT917415:IAY917419 IKP917415:IKU917419 IUL917415:IUQ917419 JEH917415:JEM917419 JOD917415:JOI917419 JXZ917415:JYE917419 KHV917415:KIA917419 KRR917415:KRW917419 LBN917415:LBS917419 LLJ917415:LLO917419 LVF917415:LVK917419 MFB917415:MFG917419 MOX917415:MPC917419 MYT917415:MYY917419 NIP917415:NIU917419 NSL917415:NSQ917419 OCH917415:OCM917419 OMD917415:OMI917419 OVZ917415:OWE917419 PFV917415:PGA917419 PPR917415:PPW917419 PZN917415:PZS917419 QJJ917415:QJO917419 QTF917415:QTK917419 RDB917415:RDG917419 RMX917415:RNC917419 RWT917415:RWY917419 SGP917415:SGU917419 SQL917415:SQQ917419 TAH917415:TAM917419 TKD917415:TKI917419 TTZ917415:TUE917419 UDV917415:UEA917419 UNR917415:UNW917419 UXN917415:UXS917419 VHJ917415:VHO917419 VRF917415:VRK917419 WBB917415:WBG917419 WKX917415:WLC917419 WUT917415:WUY917419 IH982951:IM982955 SD982951:SI982955 ABZ982951:ACE982955 ALV982951:AMA982955 AVR982951:AVW982955 BFN982951:BFS982955 BPJ982951:BPO982955 BZF982951:BZK982955 CJB982951:CJG982955 CSX982951:CTC982955 DCT982951:DCY982955 DMP982951:DMU982955 DWL982951:DWQ982955 EGH982951:EGM982955 EQD982951:EQI982955 EZZ982951:FAE982955 FJV982951:FKA982955 FTR982951:FTW982955 GDN982951:GDS982955 GNJ982951:GNO982955 GXF982951:GXK982955 HHB982951:HHG982955 HQX982951:HRC982955 IAT982951:IAY982955 IKP982951:IKU982955 IUL982951:IUQ982955 JEH982951:JEM982955 JOD982951:JOI982955 JXZ982951:JYE982955 KHV982951:KIA982955 KRR982951:KRW982955 LBN982951:LBS982955 LLJ982951:LLO982955 LVF982951:LVK982955 MFB982951:MFG982955 MOX982951:MPC982955 MYT982951:MYY982955 NIP982951:NIU982955 NSL982951:NSQ982955 OCH982951:OCM982955 OMD982951:OMI982955 OVZ982951:OWE982955 PFV982951:PGA982955 PPR982951:PPW982955 PZN982951:PZS982955 QJJ982951:QJO982955 QTF982951:QTK982955 RDB982951:RDG982955 RMX982951:RNC982955 RWT982951:RWY982955 SGP982951:SGU982955 SQL982951:SQQ982955 TAH982951:TAM982955 TKD982951:TKI982955 TTZ982951:TUE982955 UDV982951:UEA982955 UNR982951:UNW982955 UXN982951:UXS982955 VHJ982951:VHO982955 VRF982951:VRK982955 WBB982951:WBG982955 WKX982951:WLC982955 WUT982951:WUY982955 C982951:D982955 C917415:D917419 C851879:D851883 C786343:D786347 C720807:D720811 C655271:D655275 C589735:D589739 C524199:D524203 C458663:D458667 C393127:D393131 C327591:D327595 C262055:D262059 C196519:D196523 C130983:D130987 C65447:D65451" xr:uid="{DB8D841D-DE2E-4A59-A864-95EDB0BAE548}">
      <formula1>TiposEnsayosD2</formula1>
    </dataValidation>
    <dataValidation type="list" allowBlank="1" showInputMessage="1" showErrorMessage="1" sqref="IH65441:IM65445 SD65441:SI65445 ABZ65441:ACE65445 ALV65441:AMA65445 AVR65441:AVW65445 BFN65441:BFS65445 BPJ65441:BPO65445 BZF65441:BZK65445 CJB65441:CJG65445 CSX65441:CTC65445 DCT65441:DCY65445 DMP65441:DMU65445 DWL65441:DWQ65445 EGH65441:EGM65445 EQD65441:EQI65445 EZZ65441:FAE65445 FJV65441:FKA65445 FTR65441:FTW65445 GDN65441:GDS65445 GNJ65441:GNO65445 GXF65441:GXK65445 HHB65441:HHG65445 HQX65441:HRC65445 IAT65441:IAY65445 IKP65441:IKU65445 IUL65441:IUQ65445 JEH65441:JEM65445 JOD65441:JOI65445 JXZ65441:JYE65445 KHV65441:KIA65445 KRR65441:KRW65445 LBN65441:LBS65445 LLJ65441:LLO65445 LVF65441:LVK65445 MFB65441:MFG65445 MOX65441:MPC65445 MYT65441:MYY65445 NIP65441:NIU65445 NSL65441:NSQ65445 OCH65441:OCM65445 OMD65441:OMI65445 OVZ65441:OWE65445 PFV65441:PGA65445 PPR65441:PPW65445 PZN65441:PZS65445 QJJ65441:QJO65445 QTF65441:QTK65445 RDB65441:RDG65445 RMX65441:RNC65445 RWT65441:RWY65445 SGP65441:SGU65445 SQL65441:SQQ65445 TAH65441:TAM65445 TKD65441:TKI65445 TTZ65441:TUE65445 UDV65441:UEA65445 UNR65441:UNW65445 UXN65441:UXS65445 VHJ65441:VHO65445 VRF65441:VRK65445 WBB65441:WBG65445 WKX65441:WLC65445 WUT65441:WUY65445 IH130977:IM130981 SD130977:SI130981 ABZ130977:ACE130981 ALV130977:AMA130981 AVR130977:AVW130981 BFN130977:BFS130981 BPJ130977:BPO130981 BZF130977:BZK130981 CJB130977:CJG130981 CSX130977:CTC130981 DCT130977:DCY130981 DMP130977:DMU130981 DWL130977:DWQ130981 EGH130977:EGM130981 EQD130977:EQI130981 EZZ130977:FAE130981 FJV130977:FKA130981 FTR130977:FTW130981 GDN130977:GDS130981 GNJ130977:GNO130981 GXF130977:GXK130981 HHB130977:HHG130981 HQX130977:HRC130981 IAT130977:IAY130981 IKP130977:IKU130981 IUL130977:IUQ130981 JEH130977:JEM130981 JOD130977:JOI130981 JXZ130977:JYE130981 KHV130977:KIA130981 KRR130977:KRW130981 LBN130977:LBS130981 LLJ130977:LLO130981 LVF130977:LVK130981 MFB130977:MFG130981 MOX130977:MPC130981 MYT130977:MYY130981 NIP130977:NIU130981 NSL130977:NSQ130981 OCH130977:OCM130981 OMD130977:OMI130981 OVZ130977:OWE130981 PFV130977:PGA130981 PPR130977:PPW130981 PZN130977:PZS130981 QJJ130977:QJO130981 QTF130977:QTK130981 RDB130977:RDG130981 RMX130977:RNC130981 RWT130977:RWY130981 SGP130977:SGU130981 SQL130977:SQQ130981 TAH130977:TAM130981 TKD130977:TKI130981 TTZ130977:TUE130981 UDV130977:UEA130981 UNR130977:UNW130981 UXN130977:UXS130981 VHJ130977:VHO130981 VRF130977:VRK130981 WBB130977:WBG130981 WKX130977:WLC130981 WUT130977:WUY130981 IH196513:IM196517 SD196513:SI196517 ABZ196513:ACE196517 ALV196513:AMA196517 AVR196513:AVW196517 BFN196513:BFS196517 BPJ196513:BPO196517 BZF196513:BZK196517 CJB196513:CJG196517 CSX196513:CTC196517 DCT196513:DCY196517 DMP196513:DMU196517 DWL196513:DWQ196517 EGH196513:EGM196517 EQD196513:EQI196517 EZZ196513:FAE196517 FJV196513:FKA196517 FTR196513:FTW196517 GDN196513:GDS196517 GNJ196513:GNO196517 GXF196513:GXK196517 HHB196513:HHG196517 HQX196513:HRC196517 IAT196513:IAY196517 IKP196513:IKU196517 IUL196513:IUQ196517 JEH196513:JEM196517 JOD196513:JOI196517 JXZ196513:JYE196517 KHV196513:KIA196517 KRR196513:KRW196517 LBN196513:LBS196517 LLJ196513:LLO196517 LVF196513:LVK196517 MFB196513:MFG196517 MOX196513:MPC196517 MYT196513:MYY196517 NIP196513:NIU196517 NSL196513:NSQ196517 OCH196513:OCM196517 OMD196513:OMI196517 OVZ196513:OWE196517 PFV196513:PGA196517 PPR196513:PPW196517 PZN196513:PZS196517 QJJ196513:QJO196517 QTF196513:QTK196517 RDB196513:RDG196517 RMX196513:RNC196517 RWT196513:RWY196517 SGP196513:SGU196517 SQL196513:SQQ196517 TAH196513:TAM196517 TKD196513:TKI196517 TTZ196513:TUE196517 UDV196513:UEA196517 UNR196513:UNW196517 UXN196513:UXS196517 VHJ196513:VHO196517 VRF196513:VRK196517 WBB196513:WBG196517 WKX196513:WLC196517 WUT196513:WUY196517 IH262049:IM262053 SD262049:SI262053 ABZ262049:ACE262053 ALV262049:AMA262053 AVR262049:AVW262053 BFN262049:BFS262053 BPJ262049:BPO262053 BZF262049:BZK262053 CJB262049:CJG262053 CSX262049:CTC262053 DCT262049:DCY262053 DMP262049:DMU262053 DWL262049:DWQ262053 EGH262049:EGM262053 EQD262049:EQI262053 EZZ262049:FAE262053 FJV262049:FKA262053 FTR262049:FTW262053 GDN262049:GDS262053 GNJ262049:GNO262053 GXF262049:GXK262053 HHB262049:HHG262053 HQX262049:HRC262053 IAT262049:IAY262053 IKP262049:IKU262053 IUL262049:IUQ262053 JEH262049:JEM262053 JOD262049:JOI262053 JXZ262049:JYE262053 KHV262049:KIA262053 KRR262049:KRW262053 LBN262049:LBS262053 LLJ262049:LLO262053 LVF262049:LVK262053 MFB262049:MFG262053 MOX262049:MPC262053 MYT262049:MYY262053 NIP262049:NIU262053 NSL262049:NSQ262053 OCH262049:OCM262053 OMD262049:OMI262053 OVZ262049:OWE262053 PFV262049:PGA262053 PPR262049:PPW262053 PZN262049:PZS262053 QJJ262049:QJO262053 QTF262049:QTK262053 RDB262049:RDG262053 RMX262049:RNC262053 RWT262049:RWY262053 SGP262049:SGU262053 SQL262049:SQQ262053 TAH262049:TAM262053 TKD262049:TKI262053 TTZ262049:TUE262053 UDV262049:UEA262053 UNR262049:UNW262053 UXN262049:UXS262053 VHJ262049:VHO262053 VRF262049:VRK262053 WBB262049:WBG262053 WKX262049:WLC262053 WUT262049:WUY262053 IH327585:IM327589 SD327585:SI327589 ABZ327585:ACE327589 ALV327585:AMA327589 AVR327585:AVW327589 BFN327585:BFS327589 BPJ327585:BPO327589 BZF327585:BZK327589 CJB327585:CJG327589 CSX327585:CTC327589 DCT327585:DCY327589 DMP327585:DMU327589 DWL327585:DWQ327589 EGH327585:EGM327589 EQD327585:EQI327589 EZZ327585:FAE327589 FJV327585:FKA327589 FTR327585:FTW327589 GDN327585:GDS327589 GNJ327585:GNO327589 GXF327585:GXK327589 HHB327585:HHG327589 HQX327585:HRC327589 IAT327585:IAY327589 IKP327585:IKU327589 IUL327585:IUQ327589 JEH327585:JEM327589 JOD327585:JOI327589 JXZ327585:JYE327589 KHV327585:KIA327589 KRR327585:KRW327589 LBN327585:LBS327589 LLJ327585:LLO327589 LVF327585:LVK327589 MFB327585:MFG327589 MOX327585:MPC327589 MYT327585:MYY327589 NIP327585:NIU327589 NSL327585:NSQ327589 OCH327585:OCM327589 OMD327585:OMI327589 OVZ327585:OWE327589 PFV327585:PGA327589 PPR327585:PPW327589 PZN327585:PZS327589 QJJ327585:QJO327589 QTF327585:QTK327589 RDB327585:RDG327589 RMX327585:RNC327589 RWT327585:RWY327589 SGP327585:SGU327589 SQL327585:SQQ327589 TAH327585:TAM327589 TKD327585:TKI327589 TTZ327585:TUE327589 UDV327585:UEA327589 UNR327585:UNW327589 UXN327585:UXS327589 VHJ327585:VHO327589 VRF327585:VRK327589 WBB327585:WBG327589 WKX327585:WLC327589 WUT327585:WUY327589 IH393121:IM393125 SD393121:SI393125 ABZ393121:ACE393125 ALV393121:AMA393125 AVR393121:AVW393125 BFN393121:BFS393125 BPJ393121:BPO393125 BZF393121:BZK393125 CJB393121:CJG393125 CSX393121:CTC393125 DCT393121:DCY393125 DMP393121:DMU393125 DWL393121:DWQ393125 EGH393121:EGM393125 EQD393121:EQI393125 EZZ393121:FAE393125 FJV393121:FKA393125 FTR393121:FTW393125 GDN393121:GDS393125 GNJ393121:GNO393125 GXF393121:GXK393125 HHB393121:HHG393125 HQX393121:HRC393125 IAT393121:IAY393125 IKP393121:IKU393125 IUL393121:IUQ393125 JEH393121:JEM393125 JOD393121:JOI393125 JXZ393121:JYE393125 KHV393121:KIA393125 KRR393121:KRW393125 LBN393121:LBS393125 LLJ393121:LLO393125 LVF393121:LVK393125 MFB393121:MFG393125 MOX393121:MPC393125 MYT393121:MYY393125 NIP393121:NIU393125 NSL393121:NSQ393125 OCH393121:OCM393125 OMD393121:OMI393125 OVZ393121:OWE393125 PFV393121:PGA393125 PPR393121:PPW393125 PZN393121:PZS393125 QJJ393121:QJO393125 QTF393121:QTK393125 RDB393121:RDG393125 RMX393121:RNC393125 RWT393121:RWY393125 SGP393121:SGU393125 SQL393121:SQQ393125 TAH393121:TAM393125 TKD393121:TKI393125 TTZ393121:TUE393125 UDV393121:UEA393125 UNR393121:UNW393125 UXN393121:UXS393125 VHJ393121:VHO393125 VRF393121:VRK393125 WBB393121:WBG393125 WKX393121:WLC393125 WUT393121:WUY393125 IH458657:IM458661 SD458657:SI458661 ABZ458657:ACE458661 ALV458657:AMA458661 AVR458657:AVW458661 BFN458657:BFS458661 BPJ458657:BPO458661 BZF458657:BZK458661 CJB458657:CJG458661 CSX458657:CTC458661 DCT458657:DCY458661 DMP458657:DMU458661 DWL458657:DWQ458661 EGH458657:EGM458661 EQD458657:EQI458661 EZZ458657:FAE458661 FJV458657:FKA458661 FTR458657:FTW458661 GDN458657:GDS458661 GNJ458657:GNO458661 GXF458657:GXK458661 HHB458657:HHG458661 HQX458657:HRC458661 IAT458657:IAY458661 IKP458657:IKU458661 IUL458657:IUQ458661 JEH458657:JEM458661 JOD458657:JOI458661 JXZ458657:JYE458661 KHV458657:KIA458661 KRR458657:KRW458661 LBN458657:LBS458661 LLJ458657:LLO458661 LVF458657:LVK458661 MFB458657:MFG458661 MOX458657:MPC458661 MYT458657:MYY458661 NIP458657:NIU458661 NSL458657:NSQ458661 OCH458657:OCM458661 OMD458657:OMI458661 OVZ458657:OWE458661 PFV458657:PGA458661 PPR458657:PPW458661 PZN458657:PZS458661 QJJ458657:QJO458661 QTF458657:QTK458661 RDB458657:RDG458661 RMX458657:RNC458661 RWT458657:RWY458661 SGP458657:SGU458661 SQL458657:SQQ458661 TAH458657:TAM458661 TKD458657:TKI458661 TTZ458657:TUE458661 UDV458657:UEA458661 UNR458657:UNW458661 UXN458657:UXS458661 VHJ458657:VHO458661 VRF458657:VRK458661 WBB458657:WBG458661 WKX458657:WLC458661 WUT458657:WUY458661 IH524193:IM524197 SD524193:SI524197 ABZ524193:ACE524197 ALV524193:AMA524197 AVR524193:AVW524197 BFN524193:BFS524197 BPJ524193:BPO524197 BZF524193:BZK524197 CJB524193:CJG524197 CSX524193:CTC524197 DCT524193:DCY524197 DMP524193:DMU524197 DWL524193:DWQ524197 EGH524193:EGM524197 EQD524193:EQI524197 EZZ524193:FAE524197 FJV524193:FKA524197 FTR524193:FTW524197 GDN524193:GDS524197 GNJ524193:GNO524197 GXF524193:GXK524197 HHB524193:HHG524197 HQX524193:HRC524197 IAT524193:IAY524197 IKP524193:IKU524197 IUL524193:IUQ524197 JEH524193:JEM524197 JOD524193:JOI524197 JXZ524193:JYE524197 KHV524193:KIA524197 KRR524193:KRW524197 LBN524193:LBS524197 LLJ524193:LLO524197 LVF524193:LVK524197 MFB524193:MFG524197 MOX524193:MPC524197 MYT524193:MYY524197 NIP524193:NIU524197 NSL524193:NSQ524197 OCH524193:OCM524197 OMD524193:OMI524197 OVZ524193:OWE524197 PFV524193:PGA524197 PPR524193:PPW524197 PZN524193:PZS524197 QJJ524193:QJO524197 QTF524193:QTK524197 RDB524193:RDG524197 RMX524193:RNC524197 RWT524193:RWY524197 SGP524193:SGU524197 SQL524193:SQQ524197 TAH524193:TAM524197 TKD524193:TKI524197 TTZ524193:TUE524197 UDV524193:UEA524197 UNR524193:UNW524197 UXN524193:UXS524197 VHJ524193:VHO524197 VRF524193:VRK524197 WBB524193:WBG524197 WKX524193:WLC524197 WUT524193:WUY524197 IH589729:IM589733 SD589729:SI589733 ABZ589729:ACE589733 ALV589729:AMA589733 AVR589729:AVW589733 BFN589729:BFS589733 BPJ589729:BPO589733 BZF589729:BZK589733 CJB589729:CJG589733 CSX589729:CTC589733 DCT589729:DCY589733 DMP589729:DMU589733 DWL589729:DWQ589733 EGH589729:EGM589733 EQD589729:EQI589733 EZZ589729:FAE589733 FJV589729:FKA589733 FTR589729:FTW589733 GDN589729:GDS589733 GNJ589729:GNO589733 GXF589729:GXK589733 HHB589729:HHG589733 HQX589729:HRC589733 IAT589729:IAY589733 IKP589729:IKU589733 IUL589729:IUQ589733 JEH589729:JEM589733 JOD589729:JOI589733 JXZ589729:JYE589733 KHV589729:KIA589733 KRR589729:KRW589733 LBN589729:LBS589733 LLJ589729:LLO589733 LVF589729:LVK589733 MFB589729:MFG589733 MOX589729:MPC589733 MYT589729:MYY589733 NIP589729:NIU589733 NSL589729:NSQ589733 OCH589729:OCM589733 OMD589729:OMI589733 OVZ589729:OWE589733 PFV589729:PGA589733 PPR589729:PPW589733 PZN589729:PZS589733 QJJ589729:QJO589733 QTF589729:QTK589733 RDB589729:RDG589733 RMX589729:RNC589733 RWT589729:RWY589733 SGP589729:SGU589733 SQL589729:SQQ589733 TAH589729:TAM589733 TKD589729:TKI589733 TTZ589729:TUE589733 UDV589729:UEA589733 UNR589729:UNW589733 UXN589729:UXS589733 VHJ589729:VHO589733 VRF589729:VRK589733 WBB589729:WBG589733 WKX589729:WLC589733 WUT589729:WUY589733 IH655265:IM655269 SD655265:SI655269 ABZ655265:ACE655269 ALV655265:AMA655269 AVR655265:AVW655269 BFN655265:BFS655269 BPJ655265:BPO655269 BZF655265:BZK655269 CJB655265:CJG655269 CSX655265:CTC655269 DCT655265:DCY655269 DMP655265:DMU655269 DWL655265:DWQ655269 EGH655265:EGM655269 EQD655265:EQI655269 EZZ655265:FAE655269 FJV655265:FKA655269 FTR655265:FTW655269 GDN655265:GDS655269 GNJ655265:GNO655269 GXF655265:GXK655269 HHB655265:HHG655269 HQX655265:HRC655269 IAT655265:IAY655269 IKP655265:IKU655269 IUL655265:IUQ655269 JEH655265:JEM655269 JOD655265:JOI655269 JXZ655265:JYE655269 KHV655265:KIA655269 KRR655265:KRW655269 LBN655265:LBS655269 LLJ655265:LLO655269 LVF655265:LVK655269 MFB655265:MFG655269 MOX655265:MPC655269 MYT655265:MYY655269 NIP655265:NIU655269 NSL655265:NSQ655269 OCH655265:OCM655269 OMD655265:OMI655269 OVZ655265:OWE655269 PFV655265:PGA655269 PPR655265:PPW655269 PZN655265:PZS655269 QJJ655265:QJO655269 QTF655265:QTK655269 RDB655265:RDG655269 RMX655265:RNC655269 RWT655265:RWY655269 SGP655265:SGU655269 SQL655265:SQQ655269 TAH655265:TAM655269 TKD655265:TKI655269 TTZ655265:TUE655269 UDV655265:UEA655269 UNR655265:UNW655269 UXN655265:UXS655269 VHJ655265:VHO655269 VRF655265:VRK655269 WBB655265:WBG655269 WKX655265:WLC655269 WUT655265:WUY655269 IH720801:IM720805 SD720801:SI720805 ABZ720801:ACE720805 ALV720801:AMA720805 AVR720801:AVW720805 BFN720801:BFS720805 BPJ720801:BPO720805 BZF720801:BZK720805 CJB720801:CJG720805 CSX720801:CTC720805 DCT720801:DCY720805 DMP720801:DMU720805 DWL720801:DWQ720805 EGH720801:EGM720805 EQD720801:EQI720805 EZZ720801:FAE720805 FJV720801:FKA720805 FTR720801:FTW720805 GDN720801:GDS720805 GNJ720801:GNO720805 GXF720801:GXK720805 HHB720801:HHG720805 HQX720801:HRC720805 IAT720801:IAY720805 IKP720801:IKU720805 IUL720801:IUQ720805 JEH720801:JEM720805 JOD720801:JOI720805 JXZ720801:JYE720805 KHV720801:KIA720805 KRR720801:KRW720805 LBN720801:LBS720805 LLJ720801:LLO720805 LVF720801:LVK720805 MFB720801:MFG720805 MOX720801:MPC720805 MYT720801:MYY720805 NIP720801:NIU720805 NSL720801:NSQ720805 OCH720801:OCM720805 OMD720801:OMI720805 OVZ720801:OWE720805 PFV720801:PGA720805 PPR720801:PPW720805 PZN720801:PZS720805 QJJ720801:QJO720805 QTF720801:QTK720805 RDB720801:RDG720805 RMX720801:RNC720805 RWT720801:RWY720805 SGP720801:SGU720805 SQL720801:SQQ720805 TAH720801:TAM720805 TKD720801:TKI720805 TTZ720801:TUE720805 UDV720801:UEA720805 UNR720801:UNW720805 UXN720801:UXS720805 VHJ720801:VHO720805 VRF720801:VRK720805 WBB720801:WBG720805 WKX720801:WLC720805 WUT720801:WUY720805 IH786337:IM786341 SD786337:SI786341 ABZ786337:ACE786341 ALV786337:AMA786341 AVR786337:AVW786341 BFN786337:BFS786341 BPJ786337:BPO786341 BZF786337:BZK786341 CJB786337:CJG786341 CSX786337:CTC786341 DCT786337:DCY786341 DMP786337:DMU786341 DWL786337:DWQ786341 EGH786337:EGM786341 EQD786337:EQI786341 EZZ786337:FAE786341 FJV786337:FKA786341 FTR786337:FTW786341 GDN786337:GDS786341 GNJ786337:GNO786341 GXF786337:GXK786341 HHB786337:HHG786341 HQX786337:HRC786341 IAT786337:IAY786341 IKP786337:IKU786341 IUL786337:IUQ786341 JEH786337:JEM786341 JOD786337:JOI786341 JXZ786337:JYE786341 KHV786337:KIA786341 KRR786337:KRW786341 LBN786337:LBS786341 LLJ786337:LLO786341 LVF786337:LVK786341 MFB786337:MFG786341 MOX786337:MPC786341 MYT786337:MYY786341 NIP786337:NIU786341 NSL786337:NSQ786341 OCH786337:OCM786341 OMD786337:OMI786341 OVZ786337:OWE786341 PFV786337:PGA786341 PPR786337:PPW786341 PZN786337:PZS786341 QJJ786337:QJO786341 QTF786337:QTK786341 RDB786337:RDG786341 RMX786337:RNC786341 RWT786337:RWY786341 SGP786337:SGU786341 SQL786337:SQQ786341 TAH786337:TAM786341 TKD786337:TKI786341 TTZ786337:TUE786341 UDV786337:UEA786341 UNR786337:UNW786341 UXN786337:UXS786341 VHJ786337:VHO786341 VRF786337:VRK786341 WBB786337:WBG786341 WKX786337:WLC786341 WUT786337:WUY786341 IH851873:IM851877 SD851873:SI851877 ABZ851873:ACE851877 ALV851873:AMA851877 AVR851873:AVW851877 BFN851873:BFS851877 BPJ851873:BPO851877 BZF851873:BZK851877 CJB851873:CJG851877 CSX851873:CTC851877 DCT851873:DCY851877 DMP851873:DMU851877 DWL851873:DWQ851877 EGH851873:EGM851877 EQD851873:EQI851877 EZZ851873:FAE851877 FJV851873:FKA851877 FTR851873:FTW851877 GDN851873:GDS851877 GNJ851873:GNO851877 GXF851873:GXK851877 HHB851873:HHG851877 HQX851873:HRC851877 IAT851873:IAY851877 IKP851873:IKU851877 IUL851873:IUQ851877 JEH851873:JEM851877 JOD851873:JOI851877 JXZ851873:JYE851877 KHV851873:KIA851877 KRR851873:KRW851877 LBN851873:LBS851877 LLJ851873:LLO851877 LVF851873:LVK851877 MFB851873:MFG851877 MOX851873:MPC851877 MYT851873:MYY851877 NIP851873:NIU851877 NSL851873:NSQ851877 OCH851873:OCM851877 OMD851873:OMI851877 OVZ851873:OWE851877 PFV851873:PGA851877 PPR851873:PPW851877 PZN851873:PZS851877 QJJ851873:QJO851877 QTF851873:QTK851877 RDB851873:RDG851877 RMX851873:RNC851877 RWT851873:RWY851877 SGP851873:SGU851877 SQL851873:SQQ851877 TAH851873:TAM851877 TKD851873:TKI851877 TTZ851873:TUE851877 UDV851873:UEA851877 UNR851873:UNW851877 UXN851873:UXS851877 VHJ851873:VHO851877 VRF851873:VRK851877 WBB851873:WBG851877 WKX851873:WLC851877 WUT851873:WUY851877 IH917409:IM917413 SD917409:SI917413 ABZ917409:ACE917413 ALV917409:AMA917413 AVR917409:AVW917413 BFN917409:BFS917413 BPJ917409:BPO917413 BZF917409:BZK917413 CJB917409:CJG917413 CSX917409:CTC917413 DCT917409:DCY917413 DMP917409:DMU917413 DWL917409:DWQ917413 EGH917409:EGM917413 EQD917409:EQI917413 EZZ917409:FAE917413 FJV917409:FKA917413 FTR917409:FTW917413 GDN917409:GDS917413 GNJ917409:GNO917413 GXF917409:GXK917413 HHB917409:HHG917413 HQX917409:HRC917413 IAT917409:IAY917413 IKP917409:IKU917413 IUL917409:IUQ917413 JEH917409:JEM917413 JOD917409:JOI917413 JXZ917409:JYE917413 KHV917409:KIA917413 KRR917409:KRW917413 LBN917409:LBS917413 LLJ917409:LLO917413 LVF917409:LVK917413 MFB917409:MFG917413 MOX917409:MPC917413 MYT917409:MYY917413 NIP917409:NIU917413 NSL917409:NSQ917413 OCH917409:OCM917413 OMD917409:OMI917413 OVZ917409:OWE917413 PFV917409:PGA917413 PPR917409:PPW917413 PZN917409:PZS917413 QJJ917409:QJO917413 QTF917409:QTK917413 RDB917409:RDG917413 RMX917409:RNC917413 RWT917409:RWY917413 SGP917409:SGU917413 SQL917409:SQQ917413 TAH917409:TAM917413 TKD917409:TKI917413 TTZ917409:TUE917413 UDV917409:UEA917413 UNR917409:UNW917413 UXN917409:UXS917413 VHJ917409:VHO917413 VRF917409:VRK917413 WBB917409:WBG917413 WKX917409:WLC917413 WUT917409:WUY917413 IH982945:IM982949 SD982945:SI982949 ABZ982945:ACE982949 ALV982945:AMA982949 AVR982945:AVW982949 BFN982945:BFS982949 BPJ982945:BPO982949 BZF982945:BZK982949 CJB982945:CJG982949 CSX982945:CTC982949 DCT982945:DCY982949 DMP982945:DMU982949 DWL982945:DWQ982949 EGH982945:EGM982949 EQD982945:EQI982949 EZZ982945:FAE982949 FJV982945:FKA982949 FTR982945:FTW982949 GDN982945:GDS982949 GNJ982945:GNO982949 GXF982945:GXK982949 HHB982945:HHG982949 HQX982945:HRC982949 IAT982945:IAY982949 IKP982945:IKU982949 IUL982945:IUQ982949 JEH982945:JEM982949 JOD982945:JOI982949 JXZ982945:JYE982949 KHV982945:KIA982949 KRR982945:KRW982949 LBN982945:LBS982949 LLJ982945:LLO982949 LVF982945:LVK982949 MFB982945:MFG982949 MOX982945:MPC982949 MYT982945:MYY982949 NIP982945:NIU982949 NSL982945:NSQ982949 OCH982945:OCM982949 OMD982945:OMI982949 OVZ982945:OWE982949 PFV982945:PGA982949 PPR982945:PPW982949 PZN982945:PZS982949 QJJ982945:QJO982949 QTF982945:QTK982949 RDB982945:RDG982949 RMX982945:RNC982949 RWT982945:RWY982949 SGP982945:SGU982949 SQL982945:SQQ982949 TAH982945:TAM982949 TKD982945:TKI982949 TTZ982945:TUE982949 UDV982945:UEA982949 UNR982945:UNW982949 UXN982945:UXS982949 VHJ982945:VHO982949 VRF982945:VRK982949 WBB982945:WBG982949 WKX982945:WLC982949 WUT982945:WUY982949 C982945:D982949 C917409:D917413 C851873:D851877 C786337:D786341 C720801:D720805 C655265:D655269 C589729:D589733 C524193:D524197 C458657:D458661 C393121:D393125 C327585:D327589 C262049:D262053 C196513:D196517 C130977:D130981 C65441:D65445" xr:uid="{C31C6D61-E3A9-4B26-923C-FE2AE985464F}">
      <formula1>TiposEnsayosD1</formula1>
    </dataValidation>
    <dataValidation type="list" allowBlank="1" showInputMessage="1" showErrorMessage="1" sqref="IH65433:IM65438 SD65433:SI65438 ABZ65433:ACE65438 ALV65433:AMA65438 AVR65433:AVW65438 BFN65433:BFS65438 BPJ65433:BPO65438 BZF65433:BZK65438 CJB65433:CJG65438 CSX65433:CTC65438 DCT65433:DCY65438 DMP65433:DMU65438 DWL65433:DWQ65438 EGH65433:EGM65438 EQD65433:EQI65438 EZZ65433:FAE65438 FJV65433:FKA65438 FTR65433:FTW65438 GDN65433:GDS65438 GNJ65433:GNO65438 GXF65433:GXK65438 HHB65433:HHG65438 HQX65433:HRC65438 IAT65433:IAY65438 IKP65433:IKU65438 IUL65433:IUQ65438 JEH65433:JEM65438 JOD65433:JOI65438 JXZ65433:JYE65438 KHV65433:KIA65438 KRR65433:KRW65438 LBN65433:LBS65438 LLJ65433:LLO65438 LVF65433:LVK65438 MFB65433:MFG65438 MOX65433:MPC65438 MYT65433:MYY65438 NIP65433:NIU65438 NSL65433:NSQ65438 OCH65433:OCM65438 OMD65433:OMI65438 OVZ65433:OWE65438 PFV65433:PGA65438 PPR65433:PPW65438 PZN65433:PZS65438 QJJ65433:QJO65438 QTF65433:QTK65438 RDB65433:RDG65438 RMX65433:RNC65438 RWT65433:RWY65438 SGP65433:SGU65438 SQL65433:SQQ65438 TAH65433:TAM65438 TKD65433:TKI65438 TTZ65433:TUE65438 UDV65433:UEA65438 UNR65433:UNW65438 UXN65433:UXS65438 VHJ65433:VHO65438 VRF65433:VRK65438 WBB65433:WBG65438 WKX65433:WLC65438 WUT65433:WUY65438 IH130969:IM130974 SD130969:SI130974 ABZ130969:ACE130974 ALV130969:AMA130974 AVR130969:AVW130974 BFN130969:BFS130974 BPJ130969:BPO130974 BZF130969:BZK130974 CJB130969:CJG130974 CSX130969:CTC130974 DCT130969:DCY130974 DMP130969:DMU130974 DWL130969:DWQ130974 EGH130969:EGM130974 EQD130969:EQI130974 EZZ130969:FAE130974 FJV130969:FKA130974 FTR130969:FTW130974 GDN130969:GDS130974 GNJ130969:GNO130974 GXF130969:GXK130974 HHB130969:HHG130974 HQX130969:HRC130974 IAT130969:IAY130974 IKP130969:IKU130974 IUL130969:IUQ130974 JEH130969:JEM130974 JOD130969:JOI130974 JXZ130969:JYE130974 KHV130969:KIA130974 KRR130969:KRW130974 LBN130969:LBS130974 LLJ130969:LLO130974 LVF130969:LVK130974 MFB130969:MFG130974 MOX130969:MPC130974 MYT130969:MYY130974 NIP130969:NIU130974 NSL130969:NSQ130974 OCH130969:OCM130974 OMD130969:OMI130974 OVZ130969:OWE130974 PFV130969:PGA130974 PPR130969:PPW130974 PZN130969:PZS130974 QJJ130969:QJO130974 QTF130969:QTK130974 RDB130969:RDG130974 RMX130969:RNC130974 RWT130969:RWY130974 SGP130969:SGU130974 SQL130969:SQQ130974 TAH130969:TAM130974 TKD130969:TKI130974 TTZ130969:TUE130974 UDV130969:UEA130974 UNR130969:UNW130974 UXN130969:UXS130974 VHJ130969:VHO130974 VRF130969:VRK130974 WBB130969:WBG130974 WKX130969:WLC130974 WUT130969:WUY130974 IH196505:IM196510 SD196505:SI196510 ABZ196505:ACE196510 ALV196505:AMA196510 AVR196505:AVW196510 BFN196505:BFS196510 BPJ196505:BPO196510 BZF196505:BZK196510 CJB196505:CJG196510 CSX196505:CTC196510 DCT196505:DCY196510 DMP196505:DMU196510 DWL196505:DWQ196510 EGH196505:EGM196510 EQD196505:EQI196510 EZZ196505:FAE196510 FJV196505:FKA196510 FTR196505:FTW196510 GDN196505:GDS196510 GNJ196505:GNO196510 GXF196505:GXK196510 HHB196505:HHG196510 HQX196505:HRC196510 IAT196505:IAY196510 IKP196505:IKU196510 IUL196505:IUQ196510 JEH196505:JEM196510 JOD196505:JOI196510 JXZ196505:JYE196510 KHV196505:KIA196510 KRR196505:KRW196510 LBN196505:LBS196510 LLJ196505:LLO196510 LVF196505:LVK196510 MFB196505:MFG196510 MOX196505:MPC196510 MYT196505:MYY196510 NIP196505:NIU196510 NSL196505:NSQ196510 OCH196505:OCM196510 OMD196505:OMI196510 OVZ196505:OWE196510 PFV196505:PGA196510 PPR196505:PPW196510 PZN196505:PZS196510 QJJ196505:QJO196510 QTF196505:QTK196510 RDB196505:RDG196510 RMX196505:RNC196510 RWT196505:RWY196510 SGP196505:SGU196510 SQL196505:SQQ196510 TAH196505:TAM196510 TKD196505:TKI196510 TTZ196505:TUE196510 UDV196505:UEA196510 UNR196505:UNW196510 UXN196505:UXS196510 VHJ196505:VHO196510 VRF196505:VRK196510 WBB196505:WBG196510 WKX196505:WLC196510 WUT196505:WUY196510 IH262041:IM262046 SD262041:SI262046 ABZ262041:ACE262046 ALV262041:AMA262046 AVR262041:AVW262046 BFN262041:BFS262046 BPJ262041:BPO262046 BZF262041:BZK262046 CJB262041:CJG262046 CSX262041:CTC262046 DCT262041:DCY262046 DMP262041:DMU262046 DWL262041:DWQ262046 EGH262041:EGM262046 EQD262041:EQI262046 EZZ262041:FAE262046 FJV262041:FKA262046 FTR262041:FTW262046 GDN262041:GDS262046 GNJ262041:GNO262046 GXF262041:GXK262046 HHB262041:HHG262046 HQX262041:HRC262046 IAT262041:IAY262046 IKP262041:IKU262046 IUL262041:IUQ262046 JEH262041:JEM262046 JOD262041:JOI262046 JXZ262041:JYE262046 KHV262041:KIA262046 KRR262041:KRW262046 LBN262041:LBS262046 LLJ262041:LLO262046 LVF262041:LVK262046 MFB262041:MFG262046 MOX262041:MPC262046 MYT262041:MYY262046 NIP262041:NIU262046 NSL262041:NSQ262046 OCH262041:OCM262046 OMD262041:OMI262046 OVZ262041:OWE262046 PFV262041:PGA262046 PPR262041:PPW262046 PZN262041:PZS262046 QJJ262041:QJO262046 QTF262041:QTK262046 RDB262041:RDG262046 RMX262041:RNC262046 RWT262041:RWY262046 SGP262041:SGU262046 SQL262041:SQQ262046 TAH262041:TAM262046 TKD262041:TKI262046 TTZ262041:TUE262046 UDV262041:UEA262046 UNR262041:UNW262046 UXN262041:UXS262046 VHJ262041:VHO262046 VRF262041:VRK262046 WBB262041:WBG262046 WKX262041:WLC262046 WUT262041:WUY262046 IH327577:IM327582 SD327577:SI327582 ABZ327577:ACE327582 ALV327577:AMA327582 AVR327577:AVW327582 BFN327577:BFS327582 BPJ327577:BPO327582 BZF327577:BZK327582 CJB327577:CJG327582 CSX327577:CTC327582 DCT327577:DCY327582 DMP327577:DMU327582 DWL327577:DWQ327582 EGH327577:EGM327582 EQD327577:EQI327582 EZZ327577:FAE327582 FJV327577:FKA327582 FTR327577:FTW327582 GDN327577:GDS327582 GNJ327577:GNO327582 GXF327577:GXK327582 HHB327577:HHG327582 HQX327577:HRC327582 IAT327577:IAY327582 IKP327577:IKU327582 IUL327577:IUQ327582 JEH327577:JEM327582 JOD327577:JOI327582 JXZ327577:JYE327582 KHV327577:KIA327582 KRR327577:KRW327582 LBN327577:LBS327582 LLJ327577:LLO327582 LVF327577:LVK327582 MFB327577:MFG327582 MOX327577:MPC327582 MYT327577:MYY327582 NIP327577:NIU327582 NSL327577:NSQ327582 OCH327577:OCM327582 OMD327577:OMI327582 OVZ327577:OWE327582 PFV327577:PGA327582 PPR327577:PPW327582 PZN327577:PZS327582 QJJ327577:QJO327582 QTF327577:QTK327582 RDB327577:RDG327582 RMX327577:RNC327582 RWT327577:RWY327582 SGP327577:SGU327582 SQL327577:SQQ327582 TAH327577:TAM327582 TKD327577:TKI327582 TTZ327577:TUE327582 UDV327577:UEA327582 UNR327577:UNW327582 UXN327577:UXS327582 VHJ327577:VHO327582 VRF327577:VRK327582 WBB327577:WBG327582 WKX327577:WLC327582 WUT327577:WUY327582 IH393113:IM393118 SD393113:SI393118 ABZ393113:ACE393118 ALV393113:AMA393118 AVR393113:AVW393118 BFN393113:BFS393118 BPJ393113:BPO393118 BZF393113:BZK393118 CJB393113:CJG393118 CSX393113:CTC393118 DCT393113:DCY393118 DMP393113:DMU393118 DWL393113:DWQ393118 EGH393113:EGM393118 EQD393113:EQI393118 EZZ393113:FAE393118 FJV393113:FKA393118 FTR393113:FTW393118 GDN393113:GDS393118 GNJ393113:GNO393118 GXF393113:GXK393118 HHB393113:HHG393118 HQX393113:HRC393118 IAT393113:IAY393118 IKP393113:IKU393118 IUL393113:IUQ393118 JEH393113:JEM393118 JOD393113:JOI393118 JXZ393113:JYE393118 KHV393113:KIA393118 KRR393113:KRW393118 LBN393113:LBS393118 LLJ393113:LLO393118 LVF393113:LVK393118 MFB393113:MFG393118 MOX393113:MPC393118 MYT393113:MYY393118 NIP393113:NIU393118 NSL393113:NSQ393118 OCH393113:OCM393118 OMD393113:OMI393118 OVZ393113:OWE393118 PFV393113:PGA393118 PPR393113:PPW393118 PZN393113:PZS393118 QJJ393113:QJO393118 QTF393113:QTK393118 RDB393113:RDG393118 RMX393113:RNC393118 RWT393113:RWY393118 SGP393113:SGU393118 SQL393113:SQQ393118 TAH393113:TAM393118 TKD393113:TKI393118 TTZ393113:TUE393118 UDV393113:UEA393118 UNR393113:UNW393118 UXN393113:UXS393118 VHJ393113:VHO393118 VRF393113:VRK393118 WBB393113:WBG393118 WKX393113:WLC393118 WUT393113:WUY393118 IH458649:IM458654 SD458649:SI458654 ABZ458649:ACE458654 ALV458649:AMA458654 AVR458649:AVW458654 BFN458649:BFS458654 BPJ458649:BPO458654 BZF458649:BZK458654 CJB458649:CJG458654 CSX458649:CTC458654 DCT458649:DCY458654 DMP458649:DMU458654 DWL458649:DWQ458654 EGH458649:EGM458654 EQD458649:EQI458654 EZZ458649:FAE458654 FJV458649:FKA458654 FTR458649:FTW458654 GDN458649:GDS458654 GNJ458649:GNO458654 GXF458649:GXK458654 HHB458649:HHG458654 HQX458649:HRC458654 IAT458649:IAY458654 IKP458649:IKU458654 IUL458649:IUQ458654 JEH458649:JEM458654 JOD458649:JOI458654 JXZ458649:JYE458654 KHV458649:KIA458654 KRR458649:KRW458654 LBN458649:LBS458654 LLJ458649:LLO458654 LVF458649:LVK458654 MFB458649:MFG458654 MOX458649:MPC458654 MYT458649:MYY458654 NIP458649:NIU458654 NSL458649:NSQ458654 OCH458649:OCM458654 OMD458649:OMI458654 OVZ458649:OWE458654 PFV458649:PGA458654 PPR458649:PPW458654 PZN458649:PZS458654 QJJ458649:QJO458654 QTF458649:QTK458654 RDB458649:RDG458654 RMX458649:RNC458654 RWT458649:RWY458654 SGP458649:SGU458654 SQL458649:SQQ458654 TAH458649:TAM458654 TKD458649:TKI458654 TTZ458649:TUE458654 UDV458649:UEA458654 UNR458649:UNW458654 UXN458649:UXS458654 VHJ458649:VHO458654 VRF458649:VRK458654 WBB458649:WBG458654 WKX458649:WLC458654 WUT458649:WUY458654 IH524185:IM524190 SD524185:SI524190 ABZ524185:ACE524190 ALV524185:AMA524190 AVR524185:AVW524190 BFN524185:BFS524190 BPJ524185:BPO524190 BZF524185:BZK524190 CJB524185:CJG524190 CSX524185:CTC524190 DCT524185:DCY524190 DMP524185:DMU524190 DWL524185:DWQ524190 EGH524185:EGM524190 EQD524185:EQI524190 EZZ524185:FAE524190 FJV524185:FKA524190 FTR524185:FTW524190 GDN524185:GDS524190 GNJ524185:GNO524190 GXF524185:GXK524190 HHB524185:HHG524190 HQX524185:HRC524190 IAT524185:IAY524190 IKP524185:IKU524190 IUL524185:IUQ524190 JEH524185:JEM524190 JOD524185:JOI524190 JXZ524185:JYE524190 KHV524185:KIA524190 KRR524185:KRW524190 LBN524185:LBS524190 LLJ524185:LLO524190 LVF524185:LVK524190 MFB524185:MFG524190 MOX524185:MPC524190 MYT524185:MYY524190 NIP524185:NIU524190 NSL524185:NSQ524190 OCH524185:OCM524190 OMD524185:OMI524190 OVZ524185:OWE524190 PFV524185:PGA524190 PPR524185:PPW524190 PZN524185:PZS524190 QJJ524185:QJO524190 QTF524185:QTK524190 RDB524185:RDG524190 RMX524185:RNC524190 RWT524185:RWY524190 SGP524185:SGU524190 SQL524185:SQQ524190 TAH524185:TAM524190 TKD524185:TKI524190 TTZ524185:TUE524190 UDV524185:UEA524190 UNR524185:UNW524190 UXN524185:UXS524190 VHJ524185:VHO524190 VRF524185:VRK524190 WBB524185:WBG524190 WKX524185:WLC524190 WUT524185:WUY524190 IH589721:IM589726 SD589721:SI589726 ABZ589721:ACE589726 ALV589721:AMA589726 AVR589721:AVW589726 BFN589721:BFS589726 BPJ589721:BPO589726 BZF589721:BZK589726 CJB589721:CJG589726 CSX589721:CTC589726 DCT589721:DCY589726 DMP589721:DMU589726 DWL589721:DWQ589726 EGH589721:EGM589726 EQD589721:EQI589726 EZZ589721:FAE589726 FJV589721:FKA589726 FTR589721:FTW589726 GDN589721:GDS589726 GNJ589721:GNO589726 GXF589721:GXK589726 HHB589721:HHG589726 HQX589721:HRC589726 IAT589721:IAY589726 IKP589721:IKU589726 IUL589721:IUQ589726 JEH589721:JEM589726 JOD589721:JOI589726 JXZ589721:JYE589726 KHV589721:KIA589726 KRR589721:KRW589726 LBN589721:LBS589726 LLJ589721:LLO589726 LVF589721:LVK589726 MFB589721:MFG589726 MOX589721:MPC589726 MYT589721:MYY589726 NIP589721:NIU589726 NSL589721:NSQ589726 OCH589721:OCM589726 OMD589721:OMI589726 OVZ589721:OWE589726 PFV589721:PGA589726 PPR589721:PPW589726 PZN589721:PZS589726 QJJ589721:QJO589726 QTF589721:QTK589726 RDB589721:RDG589726 RMX589721:RNC589726 RWT589721:RWY589726 SGP589721:SGU589726 SQL589721:SQQ589726 TAH589721:TAM589726 TKD589721:TKI589726 TTZ589721:TUE589726 UDV589721:UEA589726 UNR589721:UNW589726 UXN589721:UXS589726 VHJ589721:VHO589726 VRF589721:VRK589726 WBB589721:WBG589726 WKX589721:WLC589726 WUT589721:WUY589726 IH655257:IM655262 SD655257:SI655262 ABZ655257:ACE655262 ALV655257:AMA655262 AVR655257:AVW655262 BFN655257:BFS655262 BPJ655257:BPO655262 BZF655257:BZK655262 CJB655257:CJG655262 CSX655257:CTC655262 DCT655257:DCY655262 DMP655257:DMU655262 DWL655257:DWQ655262 EGH655257:EGM655262 EQD655257:EQI655262 EZZ655257:FAE655262 FJV655257:FKA655262 FTR655257:FTW655262 GDN655257:GDS655262 GNJ655257:GNO655262 GXF655257:GXK655262 HHB655257:HHG655262 HQX655257:HRC655262 IAT655257:IAY655262 IKP655257:IKU655262 IUL655257:IUQ655262 JEH655257:JEM655262 JOD655257:JOI655262 JXZ655257:JYE655262 KHV655257:KIA655262 KRR655257:KRW655262 LBN655257:LBS655262 LLJ655257:LLO655262 LVF655257:LVK655262 MFB655257:MFG655262 MOX655257:MPC655262 MYT655257:MYY655262 NIP655257:NIU655262 NSL655257:NSQ655262 OCH655257:OCM655262 OMD655257:OMI655262 OVZ655257:OWE655262 PFV655257:PGA655262 PPR655257:PPW655262 PZN655257:PZS655262 QJJ655257:QJO655262 QTF655257:QTK655262 RDB655257:RDG655262 RMX655257:RNC655262 RWT655257:RWY655262 SGP655257:SGU655262 SQL655257:SQQ655262 TAH655257:TAM655262 TKD655257:TKI655262 TTZ655257:TUE655262 UDV655257:UEA655262 UNR655257:UNW655262 UXN655257:UXS655262 VHJ655257:VHO655262 VRF655257:VRK655262 WBB655257:WBG655262 WKX655257:WLC655262 WUT655257:WUY655262 IH720793:IM720798 SD720793:SI720798 ABZ720793:ACE720798 ALV720793:AMA720798 AVR720793:AVW720798 BFN720793:BFS720798 BPJ720793:BPO720798 BZF720793:BZK720798 CJB720793:CJG720798 CSX720793:CTC720798 DCT720793:DCY720798 DMP720793:DMU720798 DWL720793:DWQ720798 EGH720793:EGM720798 EQD720793:EQI720798 EZZ720793:FAE720798 FJV720793:FKA720798 FTR720793:FTW720798 GDN720793:GDS720798 GNJ720793:GNO720798 GXF720793:GXK720798 HHB720793:HHG720798 HQX720793:HRC720798 IAT720793:IAY720798 IKP720793:IKU720798 IUL720793:IUQ720798 JEH720793:JEM720798 JOD720793:JOI720798 JXZ720793:JYE720798 KHV720793:KIA720798 KRR720793:KRW720798 LBN720793:LBS720798 LLJ720793:LLO720798 LVF720793:LVK720798 MFB720793:MFG720798 MOX720793:MPC720798 MYT720793:MYY720798 NIP720793:NIU720798 NSL720793:NSQ720798 OCH720793:OCM720798 OMD720793:OMI720798 OVZ720793:OWE720798 PFV720793:PGA720798 PPR720793:PPW720798 PZN720793:PZS720798 QJJ720793:QJO720798 QTF720793:QTK720798 RDB720793:RDG720798 RMX720793:RNC720798 RWT720793:RWY720798 SGP720793:SGU720798 SQL720793:SQQ720798 TAH720793:TAM720798 TKD720793:TKI720798 TTZ720793:TUE720798 UDV720793:UEA720798 UNR720793:UNW720798 UXN720793:UXS720798 VHJ720793:VHO720798 VRF720793:VRK720798 WBB720793:WBG720798 WKX720793:WLC720798 WUT720793:WUY720798 IH786329:IM786334 SD786329:SI786334 ABZ786329:ACE786334 ALV786329:AMA786334 AVR786329:AVW786334 BFN786329:BFS786334 BPJ786329:BPO786334 BZF786329:BZK786334 CJB786329:CJG786334 CSX786329:CTC786334 DCT786329:DCY786334 DMP786329:DMU786334 DWL786329:DWQ786334 EGH786329:EGM786334 EQD786329:EQI786334 EZZ786329:FAE786334 FJV786329:FKA786334 FTR786329:FTW786334 GDN786329:GDS786334 GNJ786329:GNO786334 GXF786329:GXK786334 HHB786329:HHG786334 HQX786329:HRC786334 IAT786329:IAY786334 IKP786329:IKU786334 IUL786329:IUQ786334 JEH786329:JEM786334 JOD786329:JOI786334 JXZ786329:JYE786334 KHV786329:KIA786334 KRR786329:KRW786334 LBN786329:LBS786334 LLJ786329:LLO786334 LVF786329:LVK786334 MFB786329:MFG786334 MOX786329:MPC786334 MYT786329:MYY786334 NIP786329:NIU786334 NSL786329:NSQ786334 OCH786329:OCM786334 OMD786329:OMI786334 OVZ786329:OWE786334 PFV786329:PGA786334 PPR786329:PPW786334 PZN786329:PZS786334 QJJ786329:QJO786334 QTF786329:QTK786334 RDB786329:RDG786334 RMX786329:RNC786334 RWT786329:RWY786334 SGP786329:SGU786334 SQL786329:SQQ786334 TAH786329:TAM786334 TKD786329:TKI786334 TTZ786329:TUE786334 UDV786329:UEA786334 UNR786329:UNW786334 UXN786329:UXS786334 VHJ786329:VHO786334 VRF786329:VRK786334 WBB786329:WBG786334 WKX786329:WLC786334 WUT786329:WUY786334 IH851865:IM851870 SD851865:SI851870 ABZ851865:ACE851870 ALV851865:AMA851870 AVR851865:AVW851870 BFN851865:BFS851870 BPJ851865:BPO851870 BZF851865:BZK851870 CJB851865:CJG851870 CSX851865:CTC851870 DCT851865:DCY851870 DMP851865:DMU851870 DWL851865:DWQ851870 EGH851865:EGM851870 EQD851865:EQI851870 EZZ851865:FAE851870 FJV851865:FKA851870 FTR851865:FTW851870 GDN851865:GDS851870 GNJ851865:GNO851870 GXF851865:GXK851870 HHB851865:HHG851870 HQX851865:HRC851870 IAT851865:IAY851870 IKP851865:IKU851870 IUL851865:IUQ851870 JEH851865:JEM851870 JOD851865:JOI851870 JXZ851865:JYE851870 KHV851865:KIA851870 KRR851865:KRW851870 LBN851865:LBS851870 LLJ851865:LLO851870 LVF851865:LVK851870 MFB851865:MFG851870 MOX851865:MPC851870 MYT851865:MYY851870 NIP851865:NIU851870 NSL851865:NSQ851870 OCH851865:OCM851870 OMD851865:OMI851870 OVZ851865:OWE851870 PFV851865:PGA851870 PPR851865:PPW851870 PZN851865:PZS851870 QJJ851865:QJO851870 QTF851865:QTK851870 RDB851865:RDG851870 RMX851865:RNC851870 RWT851865:RWY851870 SGP851865:SGU851870 SQL851865:SQQ851870 TAH851865:TAM851870 TKD851865:TKI851870 TTZ851865:TUE851870 UDV851865:UEA851870 UNR851865:UNW851870 UXN851865:UXS851870 VHJ851865:VHO851870 VRF851865:VRK851870 WBB851865:WBG851870 WKX851865:WLC851870 WUT851865:WUY851870 IH917401:IM917406 SD917401:SI917406 ABZ917401:ACE917406 ALV917401:AMA917406 AVR917401:AVW917406 BFN917401:BFS917406 BPJ917401:BPO917406 BZF917401:BZK917406 CJB917401:CJG917406 CSX917401:CTC917406 DCT917401:DCY917406 DMP917401:DMU917406 DWL917401:DWQ917406 EGH917401:EGM917406 EQD917401:EQI917406 EZZ917401:FAE917406 FJV917401:FKA917406 FTR917401:FTW917406 GDN917401:GDS917406 GNJ917401:GNO917406 GXF917401:GXK917406 HHB917401:HHG917406 HQX917401:HRC917406 IAT917401:IAY917406 IKP917401:IKU917406 IUL917401:IUQ917406 JEH917401:JEM917406 JOD917401:JOI917406 JXZ917401:JYE917406 KHV917401:KIA917406 KRR917401:KRW917406 LBN917401:LBS917406 LLJ917401:LLO917406 LVF917401:LVK917406 MFB917401:MFG917406 MOX917401:MPC917406 MYT917401:MYY917406 NIP917401:NIU917406 NSL917401:NSQ917406 OCH917401:OCM917406 OMD917401:OMI917406 OVZ917401:OWE917406 PFV917401:PGA917406 PPR917401:PPW917406 PZN917401:PZS917406 QJJ917401:QJO917406 QTF917401:QTK917406 RDB917401:RDG917406 RMX917401:RNC917406 RWT917401:RWY917406 SGP917401:SGU917406 SQL917401:SQQ917406 TAH917401:TAM917406 TKD917401:TKI917406 TTZ917401:TUE917406 UDV917401:UEA917406 UNR917401:UNW917406 UXN917401:UXS917406 VHJ917401:VHO917406 VRF917401:VRK917406 WBB917401:WBG917406 WKX917401:WLC917406 WUT917401:WUY917406 IH982937:IM982942 SD982937:SI982942 ABZ982937:ACE982942 ALV982937:AMA982942 AVR982937:AVW982942 BFN982937:BFS982942 BPJ982937:BPO982942 BZF982937:BZK982942 CJB982937:CJG982942 CSX982937:CTC982942 DCT982937:DCY982942 DMP982937:DMU982942 DWL982937:DWQ982942 EGH982937:EGM982942 EQD982937:EQI982942 EZZ982937:FAE982942 FJV982937:FKA982942 FTR982937:FTW982942 GDN982937:GDS982942 GNJ982937:GNO982942 GXF982937:GXK982942 HHB982937:HHG982942 HQX982937:HRC982942 IAT982937:IAY982942 IKP982937:IKU982942 IUL982937:IUQ982942 JEH982937:JEM982942 JOD982937:JOI982942 JXZ982937:JYE982942 KHV982937:KIA982942 KRR982937:KRW982942 LBN982937:LBS982942 LLJ982937:LLO982942 LVF982937:LVK982942 MFB982937:MFG982942 MOX982937:MPC982942 MYT982937:MYY982942 NIP982937:NIU982942 NSL982937:NSQ982942 OCH982937:OCM982942 OMD982937:OMI982942 OVZ982937:OWE982942 PFV982937:PGA982942 PPR982937:PPW982942 PZN982937:PZS982942 QJJ982937:QJO982942 QTF982937:QTK982942 RDB982937:RDG982942 RMX982937:RNC982942 RWT982937:RWY982942 SGP982937:SGU982942 SQL982937:SQQ982942 TAH982937:TAM982942 TKD982937:TKI982942 TTZ982937:TUE982942 UDV982937:UEA982942 UNR982937:UNW982942 UXN982937:UXS982942 VHJ982937:VHO982942 VRF982937:VRK982942 WBB982937:WBG982942 WKX982937:WLC982942 WUT982937:WUY982942 C982937:D982942 C917401:D917406 C851865:D851870 C786329:D786334 C720793:D720798 C655257:D655262 C589721:D589726 C524185:D524190 C458649:D458654 C393113:D393118 C327577:D327582 C262041:D262046 C196505:D196510 C130969:D130974 C65433:D65438" xr:uid="{9EF92AB2-32B1-45EF-9D5E-F5D799E2CFF9}">
      <formula1>TiposEnsayosC1</formula1>
    </dataValidation>
    <dataValidation type="list" allowBlank="1" showInputMessage="1" showErrorMessage="1" sqref="IH65428:IM65431 SD65428:SI65431 ABZ65428:ACE65431 ALV65428:AMA65431 AVR65428:AVW65431 BFN65428:BFS65431 BPJ65428:BPO65431 BZF65428:BZK65431 CJB65428:CJG65431 CSX65428:CTC65431 DCT65428:DCY65431 DMP65428:DMU65431 DWL65428:DWQ65431 EGH65428:EGM65431 EQD65428:EQI65431 EZZ65428:FAE65431 FJV65428:FKA65431 FTR65428:FTW65431 GDN65428:GDS65431 GNJ65428:GNO65431 GXF65428:GXK65431 HHB65428:HHG65431 HQX65428:HRC65431 IAT65428:IAY65431 IKP65428:IKU65431 IUL65428:IUQ65431 JEH65428:JEM65431 JOD65428:JOI65431 JXZ65428:JYE65431 KHV65428:KIA65431 KRR65428:KRW65431 LBN65428:LBS65431 LLJ65428:LLO65431 LVF65428:LVK65431 MFB65428:MFG65431 MOX65428:MPC65431 MYT65428:MYY65431 NIP65428:NIU65431 NSL65428:NSQ65431 OCH65428:OCM65431 OMD65428:OMI65431 OVZ65428:OWE65431 PFV65428:PGA65431 PPR65428:PPW65431 PZN65428:PZS65431 QJJ65428:QJO65431 QTF65428:QTK65431 RDB65428:RDG65431 RMX65428:RNC65431 RWT65428:RWY65431 SGP65428:SGU65431 SQL65428:SQQ65431 TAH65428:TAM65431 TKD65428:TKI65431 TTZ65428:TUE65431 UDV65428:UEA65431 UNR65428:UNW65431 UXN65428:UXS65431 VHJ65428:VHO65431 VRF65428:VRK65431 WBB65428:WBG65431 WKX65428:WLC65431 WUT65428:WUY65431 IH130964:IM130967 SD130964:SI130967 ABZ130964:ACE130967 ALV130964:AMA130967 AVR130964:AVW130967 BFN130964:BFS130967 BPJ130964:BPO130967 BZF130964:BZK130967 CJB130964:CJG130967 CSX130964:CTC130967 DCT130964:DCY130967 DMP130964:DMU130967 DWL130964:DWQ130967 EGH130964:EGM130967 EQD130964:EQI130967 EZZ130964:FAE130967 FJV130964:FKA130967 FTR130964:FTW130967 GDN130964:GDS130967 GNJ130964:GNO130967 GXF130964:GXK130967 HHB130964:HHG130967 HQX130964:HRC130967 IAT130964:IAY130967 IKP130964:IKU130967 IUL130964:IUQ130967 JEH130964:JEM130967 JOD130964:JOI130967 JXZ130964:JYE130967 KHV130964:KIA130967 KRR130964:KRW130967 LBN130964:LBS130967 LLJ130964:LLO130967 LVF130964:LVK130967 MFB130964:MFG130967 MOX130964:MPC130967 MYT130964:MYY130967 NIP130964:NIU130967 NSL130964:NSQ130967 OCH130964:OCM130967 OMD130964:OMI130967 OVZ130964:OWE130967 PFV130964:PGA130967 PPR130964:PPW130967 PZN130964:PZS130967 QJJ130964:QJO130967 QTF130964:QTK130967 RDB130964:RDG130967 RMX130964:RNC130967 RWT130964:RWY130967 SGP130964:SGU130967 SQL130964:SQQ130967 TAH130964:TAM130967 TKD130964:TKI130967 TTZ130964:TUE130967 UDV130964:UEA130967 UNR130964:UNW130967 UXN130964:UXS130967 VHJ130964:VHO130967 VRF130964:VRK130967 WBB130964:WBG130967 WKX130964:WLC130967 WUT130964:WUY130967 IH196500:IM196503 SD196500:SI196503 ABZ196500:ACE196503 ALV196500:AMA196503 AVR196500:AVW196503 BFN196500:BFS196503 BPJ196500:BPO196503 BZF196500:BZK196503 CJB196500:CJG196503 CSX196500:CTC196503 DCT196500:DCY196503 DMP196500:DMU196503 DWL196500:DWQ196503 EGH196500:EGM196503 EQD196500:EQI196503 EZZ196500:FAE196503 FJV196500:FKA196503 FTR196500:FTW196503 GDN196500:GDS196503 GNJ196500:GNO196503 GXF196500:GXK196503 HHB196500:HHG196503 HQX196500:HRC196503 IAT196500:IAY196503 IKP196500:IKU196503 IUL196500:IUQ196503 JEH196500:JEM196503 JOD196500:JOI196503 JXZ196500:JYE196503 KHV196500:KIA196503 KRR196500:KRW196503 LBN196500:LBS196503 LLJ196500:LLO196503 LVF196500:LVK196503 MFB196500:MFG196503 MOX196500:MPC196503 MYT196500:MYY196503 NIP196500:NIU196503 NSL196500:NSQ196503 OCH196500:OCM196503 OMD196500:OMI196503 OVZ196500:OWE196503 PFV196500:PGA196503 PPR196500:PPW196503 PZN196500:PZS196503 QJJ196500:QJO196503 QTF196500:QTK196503 RDB196500:RDG196503 RMX196500:RNC196503 RWT196500:RWY196503 SGP196500:SGU196503 SQL196500:SQQ196503 TAH196500:TAM196503 TKD196500:TKI196503 TTZ196500:TUE196503 UDV196500:UEA196503 UNR196500:UNW196503 UXN196500:UXS196503 VHJ196500:VHO196503 VRF196500:VRK196503 WBB196500:WBG196503 WKX196500:WLC196503 WUT196500:WUY196503 IH262036:IM262039 SD262036:SI262039 ABZ262036:ACE262039 ALV262036:AMA262039 AVR262036:AVW262039 BFN262036:BFS262039 BPJ262036:BPO262039 BZF262036:BZK262039 CJB262036:CJG262039 CSX262036:CTC262039 DCT262036:DCY262039 DMP262036:DMU262039 DWL262036:DWQ262039 EGH262036:EGM262039 EQD262036:EQI262039 EZZ262036:FAE262039 FJV262036:FKA262039 FTR262036:FTW262039 GDN262036:GDS262039 GNJ262036:GNO262039 GXF262036:GXK262039 HHB262036:HHG262039 HQX262036:HRC262039 IAT262036:IAY262039 IKP262036:IKU262039 IUL262036:IUQ262039 JEH262036:JEM262039 JOD262036:JOI262039 JXZ262036:JYE262039 KHV262036:KIA262039 KRR262036:KRW262039 LBN262036:LBS262039 LLJ262036:LLO262039 LVF262036:LVK262039 MFB262036:MFG262039 MOX262036:MPC262039 MYT262036:MYY262039 NIP262036:NIU262039 NSL262036:NSQ262039 OCH262036:OCM262039 OMD262036:OMI262039 OVZ262036:OWE262039 PFV262036:PGA262039 PPR262036:PPW262039 PZN262036:PZS262039 QJJ262036:QJO262039 QTF262036:QTK262039 RDB262036:RDG262039 RMX262036:RNC262039 RWT262036:RWY262039 SGP262036:SGU262039 SQL262036:SQQ262039 TAH262036:TAM262039 TKD262036:TKI262039 TTZ262036:TUE262039 UDV262036:UEA262039 UNR262036:UNW262039 UXN262036:UXS262039 VHJ262036:VHO262039 VRF262036:VRK262039 WBB262036:WBG262039 WKX262036:WLC262039 WUT262036:WUY262039 IH327572:IM327575 SD327572:SI327575 ABZ327572:ACE327575 ALV327572:AMA327575 AVR327572:AVW327575 BFN327572:BFS327575 BPJ327572:BPO327575 BZF327572:BZK327575 CJB327572:CJG327575 CSX327572:CTC327575 DCT327572:DCY327575 DMP327572:DMU327575 DWL327572:DWQ327575 EGH327572:EGM327575 EQD327572:EQI327575 EZZ327572:FAE327575 FJV327572:FKA327575 FTR327572:FTW327575 GDN327572:GDS327575 GNJ327572:GNO327575 GXF327572:GXK327575 HHB327572:HHG327575 HQX327572:HRC327575 IAT327572:IAY327575 IKP327572:IKU327575 IUL327572:IUQ327575 JEH327572:JEM327575 JOD327572:JOI327575 JXZ327572:JYE327575 KHV327572:KIA327575 KRR327572:KRW327575 LBN327572:LBS327575 LLJ327572:LLO327575 LVF327572:LVK327575 MFB327572:MFG327575 MOX327572:MPC327575 MYT327572:MYY327575 NIP327572:NIU327575 NSL327572:NSQ327575 OCH327572:OCM327575 OMD327572:OMI327575 OVZ327572:OWE327575 PFV327572:PGA327575 PPR327572:PPW327575 PZN327572:PZS327575 QJJ327572:QJO327575 QTF327572:QTK327575 RDB327572:RDG327575 RMX327572:RNC327575 RWT327572:RWY327575 SGP327572:SGU327575 SQL327572:SQQ327575 TAH327572:TAM327575 TKD327572:TKI327575 TTZ327572:TUE327575 UDV327572:UEA327575 UNR327572:UNW327575 UXN327572:UXS327575 VHJ327572:VHO327575 VRF327572:VRK327575 WBB327572:WBG327575 WKX327572:WLC327575 WUT327572:WUY327575 IH393108:IM393111 SD393108:SI393111 ABZ393108:ACE393111 ALV393108:AMA393111 AVR393108:AVW393111 BFN393108:BFS393111 BPJ393108:BPO393111 BZF393108:BZK393111 CJB393108:CJG393111 CSX393108:CTC393111 DCT393108:DCY393111 DMP393108:DMU393111 DWL393108:DWQ393111 EGH393108:EGM393111 EQD393108:EQI393111 EZZ393108:FAE393111 FJV393108:FKA393111 FTR393108:FTW393111 GDN393108:GDS393111 GNJ393108:GNO393111 GXF393108:GXK393111 HHB393108:HHG393111 HQX393108:HRC393111 IAT393108:IAY393111 IKP393108:IKU393111 IUL393108:IUQ393111 JEH393108:JEM393111 JOD393108:JOI393111 JXZ393108:JYE393111 KHV393108:KIA393111 KRR393108:KRW393111 LBN393108:LBS393111 LLJ393108:LLO393111 LVF393108:LVK393111 MFB393108:MFG393111 MOX393108:MPC393111 MYT393108:MYY393111 NIP393108:NIU393111 NSL393108:NSQ393111 OCH393108:OCM393111 OMD393108:OMI393111 OVZ393108:OWE393111 PFV393108:PGA393111 PPR393108:PPW393111 PZN393108:PZS393111 QJJ393108:QJO393111 QTF393108:QTK393111 RDB393108:RDG393111 RMX393108:RNC393111 RWT393108:RWY393111 SGP393108:SGU393111 SQL393108:SQQ393111 TAH393108:TAM393111 TKD393108:TKI393111 TTZ393108:TUE393111 UDV393108:UEA393111 UNR393108:UNW393111 UXN393108:UXS393111 VHJ393108:VHO393111 VRF393108:VRK393111 WBB393108:WBG393111 WKX393108:WLC393111 WUT393108:WUY393111 IH458644:IM458647 SD458644:SI458647 ABZ458644:ACE458647 ALV458644:AMA458647 AVR458644:AVW458647 BFN458644:BFS458647 BPJ458644:BPO458647 BZF458644:BZK458647 CJB458644:CJG458647 CSX458644:CTC458647 DCT458644:DCY458647 DMP458644:DMU458647 DWL458644:DWQ458647 EGH458644:EGM458647 EQD458644:EQI458647 EZZ458644:FAE458647 FJV458644:FKA458647 FTR458644:FTW458647 GDN458644:GDS458647 GNJ458644:GNO458647 GXF458644:GXK458647 HHB458644:HHG458647 HQX458644:HRC458647 IAT458644:IAY458647 IKP458644:IKU458647 IUL458644:IUQ458647 JEH458644:JEM458647 JOD458644:JOI458647 JXZ458644:JYE458647 KHV458644:KIA458647 KRR458644:KRW458647 LBN458644:LBS458647 LLJ458644:LLO458647 LVF458644:LVK458647 MFB458644:MFG458647 MOX458644:MPC458647 MYT458644:MYY458647 NIP458644:NIU458647 NSL458644:NSQ458647 OCH458644:OCM458647 OMD458644:OMI458647 OVZ458644:OWE458647 PFV458644:PGA458647 PPR458644:PPW458647 PZN458644:PZS458647 QJJ458644:QJO458647 QTF458644:QTK458647 RDB458644:RDG458647 RMX458644:RNC458647 RWT458644:RWY458647 SGP458644:SGU458647 SQL458644:SQQ458647 TAH458644:TAM458647 TKD458644:TKI458647 TTZ458644:TUE458647 UDV458644:UEA458647 UNR458644:UNW458647 UXN458644:UXS458647 VHJ458644:VHO458647 VRF458644:VRK458647 WBB458644:WBG458647 WKX458644:WLC458647 WUT458644:WUY458647 IH524180:IM524183 SD524180:SI524183 ABZ524180:ACE524183 ALV524180:AMA524183 AVR524180:AVW524183 BFN524180:BFS524183 BPJ524180:BPO524183 BZF524180:BZK524183 CJB524180:CJG524183 CSX524180:CTC524183 DCT524180:DCY524183 DMP524180:DMU524183 DWL524180:DWQ524183 EGH524180:EGM524183 EQD524180:EQI524183 EZZ524180:FAE524183 FJV524180:FKA524183 FTR524180:FTW524183 GDN524180:GDS524183 GNJ524180:GNO524183 GXF524180:GXK524183 HHB524180:HHG524183 HQX524180:HRC524183 IAT524180:IAY524183 IKP524180:IKU524183 IUL524180:IUQ524183 JEH524180:JEM524183 JOD524180:JOI524183 JXZ524180:JYE524183 KHV524180:KIA524183 KRR524180:KRW524183 LBN524180:LBS524183 LLJ524180:LLO524183 LVF524180:LVK524183 MFB524180:MFG524183 MOX524180:MPC524183 MYT524180:MYY524183 NIP524180:NIU524183 NSL524180:NSQ524183 OCH524180:OCM524183 OMD524180:OMI524183 OVZ524180:OWE524183 PFV524180:PGA524183 PPR524180:PPW524183 PZN524180:PZS524183 QJJ524180:QJO524183 QTF524180:QTK524183 RDB524180:RDG524183 RMX524180:RNC524183 RWT524180:RWY524183 SGP524180:SGU524183 SQL524180:SQQ524183 TAH524180:TAM524183 TKD524180:TKI524183 TTZ524180:TUE524183 UDV524180:UEA524183 UNR524180:UNW524183 UXN524180:UXS524183 VHJ524180:VHO524183 VRF524180:VRK524183 WBB524180:WBG524183 WKX524180:WLC524183 WUT524180:WUY524183 IH589716:IM589719 SD589716:SI589719 ABZ589716:ACE589719 ALV589716:AMA589719 AVR589716:AVW589719 BFN589716:BFS589719 BPJ589716:BPO589719 BZF589716:BZK589719 CJB589716:CJG589719 CSX589716:CTC589719 DCT589716:DCY589719 DMP589716:DMU589719 DWL589716:DWQ589719 EGH589716:EGM589719 EQD589716:EQI589719 EZZ589716:FAE589719 FJV589716:FKA589719 FTR589716:FTW589719 GDN589716:GDS589719 GNJ589716:GNO589719 GXF589716:GXK589719 HHB589716:HHG589719 HQX589716:HRC589719 IAT589716:IAY589719 IKP589716:IKU589719 IUL589716:IUQ589719 JEH589716:JEM589719 JOD589716:JOI589719 JXZ589716:JYE589719 KHV589716:KIA589719 KRR589716:KRW589719 LBN589716:LBS589719 LLJ589716:LLO589719 LVF589716:LVK589719 MFB589716:MFG589719 MOX589716:MPC589719 MYT589716:MYY589719 NIP589716:NIU589719 NSL589716:NSQ589719 OCH589716:OCM589719 OMD589716:OMI589719 OVZ589716:OWE589719 PFV589716:PGA589719 PPR589716:PPW589719 PZN589716:PZS589719 QJJ589716:QJO589719 QTF589716:QTK589719 RDB589716:RDG589719 RMX589716:RNC589719 RWT589716:RWY589719 SGP589716:SGU589719 SQL589716:SQQ589719 TAH589716:TAM589719 TKD589716:TKI589719 TTZ589716:TUE589719 UDV589716:UEA589719 UNR589716:UNW589719 UXN589716:UXS589719 VHJ589716:VHO589719 VRF589716:VRK589719 WBB589716:WBG589719 WKX589716:WLC589719 WUT589716:WUY589719 IH655252:IM655255 SD655252:SI655255 ABZ655252:ACE655255 ALV655252:AMA655255 AVR655252:AVW655255 BFN655252:BFS655255 BPJ655252:BPO655255 BZF655252:BZK655255 CJB655252:CJG655255 CSX655252:CTC655255 DCT655252:DCY655255 DMP655252:DMU655255 DWL655252:DWQ655255 EGH655252:EGM655255 EQD655252:EQI655255 EZZ655252:FAE655255 FJV655252:FKA655255 FTR655252:FTW655255 GDN655252:GDS655255 GNJ655252:GNO655255 GXF655252:GXK655255 HHB655252:HHG655255 HQX655252:HRC655255 IAT655252:IAY655255 IKP655252:IKU655255 IUL655252:IUQ655255 JEH655252:JEM655255 JOD655252:JOI655255 JXZ655252:JYE655255 KHV655252:KIA655255 KRR655252:KRW655255 LBN655252:LBS655255 LLJ655252:LLO655255 LVF655252:LVK655255 MFB655252:MFG655255 MOX655252:MPC655255 MYT655252:MYY655255 NIP655252:NIU655255 NSL655252:NSQ655255 OCH655252:OCM655255 OMD655252:OMI655255 OVZ655252:OWE655255 PFV655252:PGA655255 PPR655252:PPW655255 PZN655252:PZS655255 QJJ655252:QJO655255 QTF655252:QTK655255 RDB655252:RDG655255 RMX655252:RNC655255 RWT655252:RWY655255 SGP655252:SGU655255 SQL655252:SQQ655255 TAH655252:TAM655255 TKD655252:TKI655255 TTZ655252:TUE655255 UDV655252:UEA655255 UNR655252:UNW655255 UXN655252:UXS655255 VHJ655252:VHO655255 VRF655252:VRK655255 WBB655252:WBG655255 WKX655252:WLC655255 WUT655252:WUY655255 IH720788:IM720791 SD720788:SI720791 ABZ720788:ACE720791 ALV720788:AMA720791 AVR720788:AVW720791 BFN720788:BFS720791 BPJ720788:BPO720791 BZF720788:BZK720791 CJB720788:CJG720791 CSX720788:CTC720791 DCT720788:DCY720791 DMP720788:DMU720791 DWL720788:DWQ720791 EGH720788:EGM720791 EQD720788:EQI720791 EZZ720788:FAE720791 FJV720788:FKA720791 FTR720788:FTW720791 GDN720788:GDS720791 GNJ720788:GNO720791 GXF720788:GXK720791 HHB720788:HHG720791 HQX720788:HRC720791 IAT720788:IAY720791 IKP720788:IKU720791 IUL720788:IUQ720791 JEH720788:JEM720791 JOD720788:JOI720791 JXZ720788:JYE720791 KHV720788:KIA720791 KRR720788:KRW720791 LBN720788:LBS720791 LLJ720788:LLO720791 LVF720788:LVK720791 MFB720788:MFG720791 MOX720788:MPC720791 MYT720788:MYY720791 NIP720788:NIU720791 NSL720788:NSQ720791 OCH720788:OCM720791 OMD720788:OMI720791 OVZ720788:OWE720791 PFV720788:PGA720791 PPR720788:PPW720791 PZN720788:PZS720791 QJJ720788:QJO720791 QTF720788:QTK720791 RDB720788:RDG720791 RMX720788:RNC720791 RWT720788:RWY720791 SGP720788:SGU720791 SQL720788:SQQ720791 TAH720788:TAM720791 TKD720788:TKI720791 TTZ720788:TUE720791 UDV720788:UEA720791 UNR720788:UNW720791 UXN720788:UXS720791 VHJ720788:VHO720791 VRF720788:VRK720791 WBB720788:WBG720791 WKX720788:WLC720791 WUT720788:WUY720791 IH786324:IM786327 SD786324:SI786327 ABZ786324:ACE786327 ALV786324:AMA786327 AVR786324:AVW786327 BFN786324:BFS786327 BPJ786324:BPO786327 BZF786324:BZK786327 CJB786324:CJG786327 CSX786324:CTC786327 DCT786324:DCY786327 DMP786324:DMU786327 DWL786324:DWQ786327 EGH786324:EGM786327 EQD786324:EQI786327 EZZ786324:FAE786327 FJV786324:FKA786327 FTR786324:FTW786327 GDN786324:GDS786327 GNJ786324:GNO786327 GXF786324:GXK786327 HHB786324:HHG786327 HQX786324:HRC786327 IAT786324:IAY786327 IKP786324:IKU786327 IUL786324:IUQ786327 JEH786324:JEM786327 JOD786324:JOI786327 JXZ786324:JYE786327 KHV786324:KIA786327 KRR786324:KRW786327 LBN786324:LBS786327 LLJ786324:LLO786327 LVF786324:LVK786327 MFB786324:MFG786327 MOX786324:MPC786327 MYT786324:MYY786327 NIP786324:NIU786327 NSL786324:NSQ786327 OCH786324:OCM786327 OMD786324:OMI786327 OVZ786324:OWE786327 PFV786324:PGA786327 PPR786324:PPW786327 PZN786324:PZS786327 QJJ786324:QJO786327 QTF786324:QTK786327 RDB786324:RDG786327 RMX786324:RNC786327 RWT786324:RWY786327 SGP786324:SGU786327 SQL786324:SQQ786327 TAH786324:TAM786327 TKD786324:TKI786327 TTZ786324:TUE786327 UDV786324:UEA786327 UNR786324:UNW786327 UXN786324:UXS786327 VHJ786324:VHO786327 VRF786324:VRK786327 WBB786324:WBG786327 WKX786324:WLC786327 WUT786324:WUY786327 IH851860:IM851863 SD851860:SI851863 ABZ851860:ACE851863 ALV851860:AMA851863 AVR851860:AVW851863 BFN851860:BFS851863 BPJ851860:BPO851863 BZF851860:BZK851863 CJB851860:CJG851863 CSX851860:CTC851863 DCT851860:DCY851863 DMP851860:DMU851863 DWL851860:DWQ851863 EGH851860:EGM851863 EQD851860:EQI851863 EZZ851860:FAE851863 FJV851860:FKA851863 FTR851860:FTW851863 GDN851860:GDS851863 GNJ851860:GNO851863 GXF851860:GXK851863 HHB851860:HHG851863 HQX851860:HRC851863 IAT851860:IAY851863 IKP851860:IKU851863 IUL851860:IUQ851863 JEH851860:JEM851863 JOD851860:JOI851863 JXZ851860:JYE851863 KHV851860:KIA851863 KRR851860:KRW851863 LBN851860:LBS851863 LLJ851860:LLO851863 LVF851860:LVK851863 MFB851860:MFG851863 MOX851860:MPC851863 MYT851860:MYY851863 NIP851860:NIU851863 NSL851860:NSQ851863 OCH851860:OCM851863 OMD851860:OMI851863 OVZ851860:OWE851863 PFV851860:PGA851863 PPR851860:PPW851863 PZN851860:PZS851863 QJJ851860:QJO851863 QTF851860:QTK851863 RDB851860:RDG851863 RMX851860:RNC851863 RWT851860:RWY851863 SGP851860:SGU851863 SQL851860:SQQ851863 TAH851860:TAM851863 TKD851860:TKI851863 TTZ851860:TUE851863 UDV851860:UEA851863 UNR851860:UNW851863 UXN851860:UXS851863 VHJ851860:VHO851863 VRF851860:VRK851863 WBB851860:WBG851863 WKX851860:WLC851863 WUT851860:WUY851863 IH917396:IM917399 SD917396:SI917399 ABZ917396:ACE917399 ALV917396:AMA917399 AVR917396:AVW917399 BFN917396:BFS917399 BPJ917396:BPO917399 BZF917396:BZK917399 CJB917396:CJG917399 CSX917396:CTC917399 DCT917396:DCY917399 DMP917396:DMU917399 DWL917396:DWQ917399 EGH917396:EGM917399 EQD917396:EQI917399 EZZ917396:FAE917399 FJV917396:FKA917399 FTR917396:FTW917399 GDN917396:GDS917399 GNJ917396:GNO917399 GXF917396:GXK917399 HHB917396:HHG917399 HQX917396:HRC917399 IAT917396:IAY917399 IKP917396:IKU917399 IUL917396:IUQ917399 JEH917396:JEM917399 JOD917396:JOI917399 JXZ917396:JYE917399 KHV917396:KIA917399 KRR917396:KRW917399 LBN917396:LBS917399 LLJ917396:LLO917399 LVF917396:LVK917399 MFB917396:MFG917399 MOX917396:MPC917399 MYT917396:MYY917399 NIP917396:NIU917399 NSL917396:NSQ917399 OCH917396:OCM917399 OMD917396:OMI917399 OVZ917396:OWE917399 PFV917396:PGA917399 PPR917396:PPW917399 PZN917396:PZS917399 QJJ917396:QJO917399 QTF917396:QTK917399 RDB917396:RDG917399 RMX917396:RNC917399 RWT917396:RWY917399 SGP917396:SGU917399 SQL917396:SQQ917399 TAH917396:TAM917399 TKD917396:TKI917399 TTZ917396:TUE917399 UDV917396:UEA917399 UNR917396:UNW917399 UXN917396:UXS917399 VHJ917396:VHO917399 VRF917396:VRK917399 WBB917396:WBG917399 WKX917396:WLC917399 WUT917396:WUY917399 IH982932:IM982935 SD982932:SI982935 ABZ982932:ACE982935 ALV982932:AMA982935 AVR982932:AVW982935 BFN982932:BFS982935 BPJ982932:BPO982935 BZF982932:BZK982935 CJB982932:CJG982935 CSX982932:CTC982935 DCT982932:DCY982935 DMP982932:DMU982935 DWL982932:DWQ982935 EGH982932:EGM982935 EQD982932:EQI982935 EZZ982932:FAE982935 FJV982932:FKA982935 FTR982932:FTW982935 GDN982932:GDS982935 GNJ982932:GNO982935 GXF982932:GXK982935 HHB982932:HHG982935 HQX982932:HRC982935 IAT982932:IAY982935 IKP982932:IKU982935 IUL982932:IUQ982935 JEH982932:JEM982935 JOD982932:JOI982935 JXZ982932:JYE982935 KHV982932:KIA982935 KRR982932:KRW982935 LBN982932:LBS982935 LLJ982932:LLO982935 LVF982932:LVK982935 MFB982932:MFG982935 MOX982932:MPC982935 MYT982932:MYY982935 NIP982932:NIU982935 NSL982932:NSQ982935 OCH982932:OCM982935 OMD982932:OMI982935 OVZ982932:OWE982935 PFV982932:PGA982935 PPR982932:PPW982935 PZN982932:PZS982935 QJJ982932:QJO982935 QTF982932:QTK982935 RDB982932:RDG982935 RMX982932:RNC982935 RWT982932:RWY982935 SGP982932:SGU982935 SQL982932:SQQ982935 TAH982932:TAM982935 TKD982932:TKI982935 TTZ982932:TUE982935 UDV982932:UEA982935 UNR982932:UNW982935 UXN982932:UXS982935 VHJ982932:VHO982935 VRF982932:VRK982935 WBB982932:WBG982935 WKX982932:WLC982935 WUT982932:WUY982935 C982932:D982935 C917396:D917399 C851860:D851863 C786324:D786327 C720788:D720791 C655252:D655255 C589716:D589719 C524180:D524183 C458644:D458647 C393108:D393111 C327572:D327575 C262036:D262039 C196500:D196503 C130964:D130967 C65428:D65431" xr:uid="{33657A33-4207-4B09-9A00-82CC6779DCCA}">
      <formula1>TiposEnsayosB2</formula1>
    </dataValidation>
    <dataValidation type="list" allowBlank="1" showInputMessage="1" showErrorMessage="1" sqref="IH65421:IM65426 SD65421:SI65426 ABZ65421:ACE65426 ALV65421:AMA65426 AVR65421:AVW65426 BFN65421:BFS65426 BPJ65421:BPO65426 BZF65421:BZK65426 CJB65421:CJG65426 CSX65421:CTC65426 DCT65421:DCY65426 DMP65421:DMU65426 DWL65421:DWQ65426 EGH65421:EGM65426 EQD65421:EQI65426 EZZ65421:FAE65426 FJV65421:FKA65426 FTR65421:FTW65426 GDN65421:GDS65426 GNJ65421:GNO65426 GXF65421:GXK65426 HHB65421:HHG65426 HQX65421:HRC65426 IAT65421:IAY65426 IKP65421:IKU65426 IUL65421:IUQ65426 JEH65421:JEM65426 JOD65421:JOI65426 JXZ65421:JYE65426 KHV65421:KIA65426 KRR65421:KRW65426 LBN65421:LBS65426 LLJ65421:LLO65426 LVF65421:LVK65426 MFB65421:MFG65426 MOX65421:MPC65426 MYT65421:MYY65426 NIP65421:NIU65426 NSL65421:NSQ65426 OCH65421:OCM65426 OMD65421:OMI65426 OVZ65421:OWE65426 PFV65421:PGA65426 PPR65421:PPW65426 PZN65421:PZS65426 QJJ65421:QJO65426 QTF65421:QTK65426 RDB65421:RDG65426 RMX65421:RNC65426 RWT65421:RWY65426 SGP65421:SGU65426 SQL65421:SQQ65426 TAH65421:TAM65426 TKD65421:TKI65426 TTZ65421:TUE65426 UDV65421:UEA65426 UNR65421:UNW65426 UXN65421:UXS65426 VHJ65421:VHO65426 VRF65421:VRK65426 WBB65421:WBG65426 WKX65421:WLC65426 WUT65421:WUY65426 IH130957:IM130962 SD130957:SI130962 ABZ130957:ACE130962 ALV130957:AMA130962 AVR130957:AVW130962 BFN130957:BFS130962 BPJ130957:BPO130962 BZF130957:BZK130962 CJB130957:CJG130962 CSX130957:CTC130962 DCT130957:DCY130962 DMP130957:DMU130962 DWL130957:DWQ130962 EGH130957:EGM130962 EQD130957:EQI130962 EZZ130957:FAE130962 FJV130957:FKA130962 FTR130957:FTW130962 GDN130957:GDS130962 GNJ130957:GNO130962 GXF130957:GXK130962 HHB130957:HHG130962 HQX130957:HRC130962 IAT130957:IAY130962 IKP130957:IKU130962 IUL130957:IUQ130962 JEH130957:JEM130962 JOD130957:JOI130962 JXZ130957:JYE130962 KHV130957:KIA130962 KRR130957:KRW130962 LBN130957:LBS130962 LLJ130957:LLO130962 LVF130957:LVK130962 MFB130957:MFG130962 MOX130957:MPC130962 MYT130957:MYY130962 NIP130957:NIU130962 NSL130957:NSQ130962 OCH130957:OCM130962 OMD130957:OMI130962 OVZ130957:OWE130962 PFV130957:PGA130962 PPR130957:PPW130962 PZN130957:PZS130962 QJJ130957:QJO130962 QTF130957:QTK130962 RDB130957:RDG130962 RMX130957:RNC130962 RWT130957:RWY130962 SGP130957:SGU130962 SQL130957:SQQ130962 TAH130957:TAM130962 TKD130957:TKI130962 TTZ130957:TUE130962 UDV130957:UEA130962 UNR130957:UNW130962 UXN130957:UXS130962 VHJ130957:VHO130962 VRF130957:VRK130962 WBB130957:WBG130962 WKX130957:WLC130962 WUT130957:WUY130962 IH196493:IM196498 SD196493:SI196498 ABZ196493:ACE196498 ALV196493:AMA196498 AVR196493:AVW196498 BFN196493:BFS196498 BPJ196493:BPO196498 BZF196493:BZK196498 CJB196493:CJG196498 CSX196493:CTC196498 DCT196493:DCY196498 DMP196493:DMU196498 DWL196493:DWQ196498 EGH196493:EGM196498 EQD196493:EQI196498 EZZ196493:FAE196498 FJV196493:FKA196498 FTR196493:FTW196498 GDN196493:GDS196498 GNJ196493:GNO196498 GXF196493:GXK196498 HHB196493:HHG196498 HQX196493:HRC196498 IAT196493:IAY196498 IKP196493:IKU196498 IUL196493:IUQ196498 JEH196493:JEM196498 JOD196493:JOI196498 JXZ196493:JYE196498 KHV196493:KIA196498 KRR196493:KRW196498 LBN196493:LBS196498 LLJ196493:LLO196498 LVF196493:LVK196498 MFB196493:MFG196498 MOX196493:MPC196498 MYT196493:MYY196498 NIP196493:NIU196498 NSL196493:NSQ196498 OCH196493:OCM196498 OMD196493:OMI196498 OVZ196493:OWE196498 PFV196493:PGA196498 PPR196493:PPW196498 PZN196493:PZS196498 QJJ196493:QJO196498 QTF196493:QTK196498 RDB196493:RDG196498 RMX196493:RNC196498 RWT196493:RWY196498 SGP196493:SGU196498 SQL196493:SQQ196498 TAH196493:TAM196498 TKD196493:TKI196498 TTZ196493:TUE196498 UDV196493:UEA196498 UNR196493:UNW196498 UXN196493:UXS196498 VHJ196493:VHO196498 VRF196493:VRK196498 WBB196493:WBG196498 WKX196493:WLC196498 WUT196493:WUY196498 IH262029:IM262034 SD262029:SI262034 ABZ262029:ACE262034 ALV262029:AMA262034 AVR262029:AVW262034 BFN262029:BFS262034 BPJ262029:BPO262034 BZF262029:BZK262034 CJB262029:CJG262034 CSX262029:CTC262034 DCT262029:DCY262034 DMP262029:DMU262034 DWL262029:DWQ262034 EGH262029:EGM262034 EQD262029:EQI262034 EZZ262029:FAE262034 FJV262029:FKA262034 FTR262029:FTW262034 GDN262029:GDS262034 GNJ262029:GNO262034 GXF262029:GXK262034 HHB262029:HHG262034 HQX262029:HRC262034 IAT262029:IAY262034 IKP262029:IKU262034 IUL262029:IUQ262034 JEH262029:JEM262034 JOD262029:JOI262034 JXZ262029:JYE262034 KHV262029:KIA262034 KRR262029:KRW262034 LBN262029:LBS262034 LLJ262029:LLO262034 LVF262029:LVK262034 MFB262029:MFG262034 MOX262029:MPC262034 MYT262029:MYY262034 NIP262029:NIU262034 NSL262029:NSQ262034 OCH262029:OCM262034 OMD262029:OMI262034 OVZ262029:OWE262034 PFV262029:PGA262034 PPR262029:PPW262034 PZN262029:PZS262034 QJJ262029:QJO262034 QTF262029:QTK262034 RDB262029:RDG262034 RMX262029:RNC262034 RWT262029:RWY262034 SGP262029:SGU262034 SQL262029:SQQ262034 TAH262029:TAM262034 TKD262029:TKI262034 TTZ262029:TUE262034 UDV262029:UEA262034 UNR262029:UNW262034 UXN262029:UXS262034 VHJ262029:VHO262034 VRF262029:VRK262034 WBB262029:WBG262034 WKX262029:WLC262034 WUT262029:WUY262034 IH327565:IM327570 SD327565:SI327570 ABZ327565:ACE327570 ALV327565:AMA327570 AVR327565:AVW327570 BFN327565:BFS327570 BPJ327565:BPO327570 BZF327565:BZK327570 CJB327565:CJG327570 CSX327565:CTC327570 DCT327565:DCY327570 DMP327565:DMU327570 DWL327565:DWQ327570 EGH327565:EGM327570 EQD327565:EQI327570 EZZ327565:FAE327570 FJV327565:FKA327570 FTR327565:FTW327570 GDN327565:GDS327570 GNJ327565:GNO327570 GXF327565:GXK327570 HHB327565:HHG327570 HQX327565:HRC327570 IAT327565:IAY327570 IKP327565:IKU327570 IUL327565:IUQ327570 JEH327565:JEM327570 JOD327565:JOI327570 JXZ327565:JYE327570 KHV327565:KIA327570 KRR327565:KRW327570 LBN327565:LBS327570 LLJ327565:LLO327570 LVF327565:LVK327570 MFB327565:MFG327570 MOX327565:MPC327570 MYT327565:MYY327570 NIP327565:NIU327570 NSL327565:NSQ327570 OCH327565:OCM327570 OMD327565:OMI327570 OVZ327565:OWE327570 PFV327565:PGA327570 PPR327565:PPW327570 PZN327565:PZS327570 QJJ327565:QJO327570 QTF327565:QTK327570 RDB327565:RDG327570 RMX327565:RNC327570 RWT327565:RWY327570 SGP327565:SGU327570 SQL327565:SQQ327570 TAH327565:TAM327570 TKD327565:TKI327570 TTZ327565:TUE327570 UDV327565:UEA327570 UNR327565:UNW327570 UXN327565:UXS327570 VHJ327565:VHO327570 VRF327565:VRK327570 WBB327565:WBG327570 WKX327565:WLC327570 WUT327565:WUY327570 IH393101:IM393106 SD393101:SI393106 ABZ393101:ACE393106 ALV393101:AMA393106 AVR393101:AVW393106 BFN393101:BFS393106 BPJ393101:BPO393106 BZF393101:BZK393106 CJB393101:CJG393106 CSX393101:CTC393106 DCT393101:DCY393106 DMP393101:DMU393106 DWL393101:DWQ393106 EGH393101:EGM393106 EQD393101:EQI393106 EZZ393101:FAE393106 FJV393101:FKA393106 FTR393101:FTW393106 GDN393101:GDS393106 GNJ393101:GNO393106 GXF393101:GXK393106 HHB393101:HHG393106 HQX393101:HRC393106 IAT393101:IAY393106 IKP393101:IKU393106 IUL393101:IUQ393106 JEH393101:JEM393106 JOD393101:JOI393106 JXZ393101:JYE393106 KHV393101:KIA393106 KRR393101:KRW393106 LBN393101:LBS393106 LLJ393101:LLO393106 LVF393101:LVK393106 MFB393101:MFG393106 MOX393101:MPC393106 MYT393101:MYY393106 NIP393101:NIU393106 NSL393101:NSQ393106 OCH393101:OCM393106 OMD393101:OMI393106 OVZ393101:OWE393106 PFV393101:PGA393106 PPR393101:PPW393106 PZN393101:PZS393106 QJJ393101:QJO393106 QTF393101:QTK393106 RDB393101:RDG393106 RMX393101:RNC393106 RWT393101:RWY393106 SGP393101:SGU393106 SQL393101:SQQ393106 TAH393101:TAM393106 TKD393101:TKI393106 TTZ393101:TUE393106 UDV393101:UEA393106 UNR393101:UNW393106 UXN393101:UXS393106 VHJ393101:VHO393106 VRF393101:VRK393106 WBB393101:WBG393106 WKX393101:WLC393106 WUT393101:WUY393106 IH458637:IM458642 SD458637:SI458642 ABZ458637:ACE458642 ALV458637:AMA458642 AVR458637:AVW458642 BFN458637:BFS458642 BPJ458637:BPO458642 BZF458637:BZK458642 CJB458637:CJG458642 CSX458637:CTC458642 DCT458637:DCY458642 DMP458637:DMU458642 DWL458637:DWQ458642 EGH458637:EGM458642 EQD458637:EQI458642 EZZ458637:FAE458642 FJV458637:FKA458642 FTR458637:FTW458642 GDN458637:GDS458642 GNJ458637:GNO458642 GXF458637:GXK458642 HHB458637:HHG458642 HQX458637:HRC458642 IAT458637:IAY458642 IKP458637:IKU458642 IUL458637:IUQ458642 JEH458637:JEM458642 JOD458637:JOI458642 JXZ458637:JYE458642 KHV458637:KIA458642 KRR458637:KRW458642 LBN458637:LBS458642 LLJ458637:LLO458642 LVF458637:LVK458642 MFB458637:MFG458642 MOX458637:MPC458642 MYT458637:MYY458642 NIP458637:NIU458642 NSL458637:NSQ458642 OCH458637:OCM458642 OMD458637:OMI458642 OVZ458637:OWE458642 PFV458637:PGA458642 PPR458637:PPW458642 PZN458637:PZS458642 QJJ458637:QJO458642 QTF458637:QTK458642 RDB458637:RDG458642 RMX458637:RNC458642 RWT458637:RWY458642 SGP458637:SGU458642 SQL458637:SQQ458642 TAH458637:TAM458642 TKD458637:TKI458642 TTZ458637:TUE458642 UDV458637:UEA458642 UNR458637:UNW458642 UXN458637:UXS458642 VHJ458637:VHO458642 VRF458637:VRK458642 WBB458637:WBG458642 WKX458637:WLC458642 WUT458637:WUY458642 IH524173:IM524178 SD524173:SI524178 ABZ524173:ACE524178 ALV524173:AMA524178 AVR524173:AVW524178 BFN524173:BFS524178 BPJ524173:BPO524178 BZF524173:BZK524178 CJB524173:CJG524178 CSX524173:CTC524178 DCT524173:DCY524178 DMP524173:DMU524178 DWL524173:DWQ524178 EGH524173:EGM524178 EQD524173:EQI524178 EZZ524173:FAE524178 FJV524173:FKA524178 FTR524173:FTW524178 GDN524173:GDS524178 GNJ524173:GNO524178 GXF524173:GXK524178 HHB524173:HHG524178 HQX524173:HRC524178 IAT524173:IAY524178 IKP524173:IKU524178 IUL524173:IUQ524178 JEH524173:JEM524178 JOD524173:JOI524178 JXZ524173:JYE524178 KHV524173:KIA524178 KRR524173:KRW524178 LBN524173:LBS524178 LLJ524173:LLO524178 LVF524173:LVK524178 MFB524173:MFG524178 MOX524173:MPC524178 MYT524173:MYY524178 NIP524173:NIU524178 NSL524173:NSQ524178 OCH524173:OCM524178 OMD524173:OMI524178 OVZ524173:OWE524178 PFV524173:PGA524178 PPR524173:PPW524178 PZN524173:PZS524178 QJJ524173:QJO524178 QTF524173:QTK524178 RDB524173:RDG524178 RMX524173:RNC524178 RWT524173:RWY524178 SGP524173:SGU524178 SQL524173:SQQ524178 TAH524173:TAM524178 TKD524173:TKI524178 TTZ524173:TUE524178 UDV524173:UEA524178 UNR524173:UNW524178 UXN524173:UXS524178 VHJ524173:VHO524178 VRF524173:VRK524178 WBB524173:WBG524178 WKX524173:WLC524178 WUT524173:WUY524178 IH589709:IM589714 SD589709:SI589714 ABZ589709:ACE589714 ALV589709:AMA589714 AVR589709:AVW589714 BFN589709:BFS589714 BPJ589709:BPO589714 BZF589709:BZK589714 CJB589709:CJG589714 CSX589709:CTC589714 DCT589709:DCY589714 DMP589709:DMU589714 DWL589709:DWQ589714 EGH589709:EGM589714 EQD589709:EQI589714 EZZ589709:FAE589714 FJV589709:FKA589714 FTR589709:FTW589714 GDN589709:GDS589714 GNJ589709:GNO589714 GXF589709:GXK589714 HHB589709:HHG589714 HQX589709:HRC589714 IAT589709:IAY589714 IKP589709:IKU589714 IUL589709:IUQ589714 JEH589709:JEM589714 JOD589709:JOI589714 JXZ589709:JYE589714 KHV589709:KIA589714 KRR589709:KRW589714 LBN589709:LBS589714 LLJ589709:LLO589714 LVF589709:LVK589714 MFB589709:MFG589714 MOX589709:MPC589714 MYT589709:MYY589714 NIP589709:NIU589714 NSL589709:NSQ589714 OCH589709:OCM589714 OMD589709:OMI589714 OVZ589709:OWE589714 PFV589709:PGA589714 PPR589709:PPW589714 PZN589709:PZS589714 QJJ589709:QJO589714 QTF589709:QTK589714 RDB589709:RDG589714 RMX589709:RNC589714 RWT589709:RWY589714 SGP589709:SGU589714 SQL589709:SQQ589714 TAH589709:TAM589714 TKD589709:TKI589714 TTZ589709:TUE589714 UDV589709:UEA589714 UNR589709:UNW589714 UXN589709:UXS589714 VHJ589709:VHO589714 VRF589709:VRK589714 WBB589709:WBG589714 WKX589709:WLC589714 WUT589709:WUY589714 IH655245:IM655250 SD655245:SI655250 ABZ655245:ACE655250 ALV655245:AMA655250 AVR655245:AVW655250 BFN655245:BFS655250 BPJ655245:BPO655250 BZF655245:BZK655250 CJB655245:CJG655250 CSX655245:CTC655250 DCT655245:DCY655250 DMP655245:DMU655250 DWL655245:DWQ655250 EGH655245:EGM655250 EQD655245:EQI655250 EZZ655245:FAE655250 FJV655245:FKA655250 FTR655245:FTW655250 GDN655245:GDS655250 GNJ655245:GNO655250 GXF655245:GXK655250 HHB655245:HHG655250 HQX655245:HRC655250 IAT655245:IAY655250 IKP655245:IKU655250 IUL655245:IUQ655250 JEH655245:JEM655250 JOD655245:JOI655250 JXZ655245:JYE655250 KHV655245:KIA655250 KRR655245:KRW655250 LBN655245:LBS655250 LLJ655245:LLO655250 LVF655245:LVK655250 MFB655245:MFG655250 MOX655245:MPC655250 MYT655245:MYY655250 NIP655245:NIU655250 NSL655245:NSQ655250 OCH655245:OCM655250 OMD655245:OMI655250 OVZ655245:OWE655250 PFV655245:PGA655250 PPR655245:PPW655250 PZN655245:PZS655250 QJJ655245:QJO655250 QTF655245:QTK655250 RDB655245:RDG655250 RMX655245:RNC655250 RWT655245:RWY655250 SGP655245:SGU655250 SQL655245:SQQ655250 TAH655245:TAM655250 TKD655245:TKI655250 TTZ655245:TUE655250 UDV655245:UEA655250 UNR655245:UNW655250 UXN655245:UXS655250 VHJ655245:VHO655250 VRF655245:VRK655250 WBB655245:WBG655250 WKX655245:WLC655250 WUT655245:WUY655250 IH720781:IM720786 SD720781:SI720786 ABZ720781:ACE720786 ALV720781:AMA720786 AVR720781:AVW720786 BFN720781:BFS720786 BPJ720781:BPO720786 BZF720781:BZK720786 CJB720781:CJG720786 CSX720781:CTC720786 DCT720781:DCY720786 DMP720781:DMU720786 DWL720781:DWQ720786 EGH720781:EGM720786 EQD720781:EQI720786 EZZ720781:FAE720786 FJV720781:FKA720786 FTR720781:FTW720786 GDN720781:GDS720786 GNJ720781:GNO720786 GXF720781:GXK720786 HHB720781:HHG720786 HQX720781:HRC720786 IAT720781:IAY720786 IKP720781:IKU720786 IUL720781:IUQ720786 JEH720781:JEM720786 JOD720781:JOI720786 JXZ720781:JYE720786 KHV720781:KIA720786 KRR720781:KRW720786 LBN720781:LBS720786 LLJ720781:LLO720786 LVF720781:LVK720786 MFB720781:MFG720786 MOX720781:MPC720786 MYT720781:MYY720786 NIP720781:NIU720786 NSL720781:NSQ720786 OCH720781:OCM720786 OMD720781:OMI720786 OVZ720781:OWE720786 PFV720781:PGA720786 PPR720781:PPW720786 PZN720781:PZS720786 QJJ720781:QJO720786 QTF720781:QTK720786 RDB720781:RDG720786 RMX720781:RNC720786 RWT720781:RWY720786 SGP720781:SGU720786 SQL720781:SQQ720786 TAH720781:TAM720786 TKD720781:TKI720786 TTZ720781:TUE720786 UDV720781:UEA720786 UNR720781:UNW720786 UXN720781:UXS720786 VHJ720781:VHO720786 VRF720781:VRK720786 WBB720781:WBG720786 WKX720781:WLC720786 WUT720781:WUY720786 IH786317:IM786322 SD786317:SI786322 ABZ786317:ACE786322 ALV786317:AMA786322 AVR786317:AVW786322 BFN786317:BFS786322 BPJ786317:BPO786322 BZF786317:BZK786322 CJB786317:CJG786322 CSX786317:CTC786322 DCT786317:DCY786322 DMP786317:DMU786322 DWL786317:DWQ786322 EGH786317:EGM786322 EQD786317:EQI786322 EZZ786317:FAE786322 FJV786317:FKA786322 FTR786317:FTW786322 GDN786317:GDS786322 GNJ786317:GNO786322 GXF786317:GXK786322 HHB786317:HHG786322 HQX786317:HRC786322 IAT786317:IAY786322 IKP786317:IKU786322 IUL786317:IUQ786322 JEH786317:JEM786322 JOD786317:JOI786322 JXZ786317:JYE786322 KHV786317:KIA786322 KRR786317:KRW786322 LBN786317:LBS786322 LLJ786317:LLO786322 LVF786317:LVK786322 MFB786317:MFG786322 MOX786317:MPC786322 MYT786317:MYY786322 NIP786317:NIU786322 NSL786317:NSQ786322 OCH786317:OCM786322 OMD786317:OMI786322 OVZ786317:OWE786322 PFV786317:PGA786322 PPR786317:PPW786322 PZN786317:PZS786322 QJJ786317:QJO786322 QTF786317:QTK786322 RDB786317:RDG786322 RMX786317:RNC786322 RWT786317:RWY786322 SGP786317:SGU786322 SQL786317:SQQ786322 TAH786317:TAM786322 TKD786317:TKI786322 TTZ786317:TUE786322 UDV786317:UEA786322 UNR786317:UNW786322 UXN786317:UXS786322 VHJ786317:VHO786322 VRF786317:VRK786322 WBB786317:WBG786322 WKX786317:WLC786322 WUT786317:WUY786322 IH851853:IM851858 SD851853:SI851858 ABZ851853:ACE851858 ALV851853:AMA851858 AVR851853:AVW851858 BFN851853:BFS851858 BPJ851853:BPO851858 BZF851853:BZK851858 CJB851853:CJG851858 CSX851853:CTC851858 DCT851853:DCY851858 DMP851853:DMU851858 DWL851853:DWQ851858 EGH851853:EGM851858 EQD851853:EQI851858 EZZ851853:FAE851858 FJV851853:FKA851858 FTR851853:FTW851858 GDN851853:GDS851858 GNJ851853:GNO851858 GXF851853:GXK851858 HHB851853:HHG851858 HQX851853:HRC851858 IAT851853:IAY851858 IKP851853:IKU851858 IUL851853:IUQ851858 JEH851853:JEM851858 JOD851853:JOI851858 JXZ851853:JYE851858 KHV851853:KIA851858 KRR851853:KRW851858 LBN851853:LBS851858 LLJ851853:LLO851858 LVF851853:LVK851858 MFB851853:MFG851858 MOX851853:MPC851858 MYT851853:MYY851858 NIP851853:NIU851858 NSL851853:NSQ851858 OCH851853:OCM851858 OMD851853:OMI851858 OVZ851853:OWE851858 PFV851853:PGA851858 PPR851853:PPW851858 PZN851853:PZS851858 QJJ851853:QJO851858 QTF851853:QTK851858 RDB851853:RDG851858 RMX851853:RNC851858 RWT851853:RWY851858 SGP851853:SGU851858 SQL851853:SQQ851858 TAH851853:TAM851858 TKD851853:TKI851858 TTZ851853:TUE851858 UDV851853:UEA851858 UNR851853:UNW851858 UXN851853:UXS851858 VHJ851853:VHO851858 VRF851853:VRK851858 WBB851853:WBG851858 WKX851853:WLC851858 WUT851853:WUY851858 IH917389:IM917394 SD917389:SI917394 ABZ917389:ACE917394 ALV917389:AMA917394 AVR917389:AVW917394 BFN917389:BFS917394 BPJ917389:BPO917394 BZF917389:BZK917394 CJB917389:CJG917394 CSX917389:CTC917394 DCT917389:DCY917394 DMP917389:DMU917394 DWL917389:DWQ917394 EGH917389:EGM917394 EQD917389:EQI917394 EZZ917389:FAE917394 FJV917389:FKA917394 FTR917389:FTW917394 GDN917389:GDS917394 GNJ917389:GNO917394 GXF917389:GXK917394 HHB917389:HHG917394 HQX917389:HRC917394 IAT917389:IAY917394 IKP917389:IKU917394 IUL917389:IUQ917394 JEH917389:JEM917394 JOD917389:JOI917394 JXZ917389:JYE917394 KHV917389:KIA917394 KRR917389:KRW917394 LBN917389:LBS917394 LLJ917389:LLO917394 LVF917389:LVK917394 MFB917389:MFG917394 MOX917389:MPC917394 MYT917389:MYY917394 NIP917389:NIU917394 NSL917389:NSQ917394 OCH917389:OCM917394 OMD917389:OMI917394 OVZ917389:OWE917394 PFV917389:PGA917394 PPR917389:PPW917394 PZN917389:PZS917394 QJJ917389:QJO917394 QTF917389:QTK917394 RDB917389:RDG917394 RMX917389:RNC917394 RWT917389:RWY917394 SGP917389:SGU917394 SQL917389:SQQ917394 TAH917389:TAM917394 TKD917389:TKI917394 TTZ917389:TUE917394 UDV917389:UEA917394 UNR917389:UNW917394 UXN917389:UXS917394 VHJ917389:VHO917394 VRF917389:VRK917394 WBB917389:WBG917394 WKX917389:WLC917394 WUT917389:WUY917394 IH982925:IM982930 SD982925:SI982930 ABZ982925:ACE982930 ALV982925:AMA982930 AVR982925:AVW982930 BFN982925:BFS982930 BPJ982925:BPO982930 BZF982925:BZK982930 CJB982925:CJG982930 CSX982925:CTC982930 DCT982925:DCY982930 DMP982925:DMU982930 DWL982925:DWQ982930 EGH982925:EGM982930 EQD982925:EQI982930 EZZ982925:FAE982930 FJV982925:FKA982930 FTR982925:FTW982930 GDN982925:GDS982930 GNJ982925:GNO982930 GXF982925:GXK982930 HHB982925:HHG982930 HQX982925:HRC982930 IAT982925:IAY982930 IKP982925:IKU982930 IUL982925:IUQ982930 JEH982925:JEM982930 JOD982925:JOI982930 JXZ982925:JYE982930 KHV982925:KIA982930 KRR982925:KRW982930 LBN982925:LBS982930 LLJ982925:LLO982930 LVF982925:LVK982930 MFB982925:MFG982930 MOX982925:MPC982930 MYT982925:MYY982930 NIP982925:NIU982930 NSL982925:NSQ982930 OCH982925:OCM982930 OMD982925:OMI982930 OVZ982925:OWE982930 PFV982925:PGA982930 PPR982925:PPW982930 PZN982925:PZS982930 QJJ982925:QJO982930 QTF982925:QTK982930 RDB982925:RDG982930 RMX982925:RNC982930 RWT982925:RWY982930 SGP982925:SGU982930 SQL982925:SQQ982930 TAH982925:TAM982930 TKD982925:TKI982930 TTZ982925:TUE982930 UDV982925:UEA982930 UNR982925:UNW982930 UXN982925:UXS982930 VHJ982925:VHO982930 VRF982925:VRK982930 WBB982925:WBG982930 WKX982925:WLC982930 WUT982925:WUY982930 C982925:D982930 C917389:D917394 C851853:D851858 C786317:D786322 C720781:D720786 C655245:D655250 C589709:D589714 C524173:D524178 C458637:D458642 C393101:D393106 C327565:D327570 C262029:D262034 C196493:D196498 C130957:D130962 C65421:D65426" xr:uid="{DFDA4068-521E-459F-9497-099898389AF6}">
      <formula1>TiposEnsayosB1</formula1>
    </dataValidation>
    <dataValidation type="list" allowBlank="1" showInputMessage="1" showErrorMessage="1" sqref="IH65413:IM65418 SD65413:SI65418 ABZ65413:ACE65418 ALV65413:AMA65418 AVR65413:AVW65418 BFN65413:BFS65418 BPJ65413:BPO65418 BZF65413:BZK65418 CJB65413:CJG65418 CSX65413:CTC65418 DCT65413:DCY65418 DMP65413:DMU65418 DWL65413:DWQ65418 EGH65413:EGM65418 EQD65413:EQI65418 EZZ65413:FAE65418 FJV65413:FKA65418 FTR65413:FTW65418 GDN65413:GDS65418 GNJ65413:GNO65418 GXF65413:GXK65418 HHB65413:HHG65418 HQX65413:HRC65418 IAT65413:IAY65418 IKP65413:IKU65418 IUL65413:IUQ65418 JEH65413:JEM65418 JOD65413:JOI65418 JXZ65413:JYE65418 KHV65413:KIA65418 KRR65413:KRW65418 LBN65413:LBS65418 LLJ65413:LLO65418 LVF65413:LVK65418 MFB65413:MFG65418 MOX65413:MPC65418 MYT65413:MYY65418 NIP65413:NIU65418 NSL65413:NSQ65418 OCH65413:OCM65418 OMD65413:OMI65418 OVZ65413:OWE65418 PFV65413:PGA65418 PPR65413:PPW65418 PZN65413:PZS65418 QJJ65413:QJO65418 QTF65413:QTK65418 RDB65413:RDG65418 RMX65413:RNC65418 RWT65413:RWY65418 SGP65413:SGU65418 SQL65413:SQQ65418 TAH65413:TAM65418 TKD65413:TKI65418 TTZ65413:TUE65418 UDV65413:UEA65418 UNR65413:UNW65418 UXN65413:UXS65418 VHJ65413:VHO65418 VRF65413:VRK65418 WBB65413:WBG65418 WKX65413:WLC65418 WUT65413:WUY65418 IH130949:IM130954 SD130949:SI130954 ABZ130949:ACE130954 ALV130949:AMA130954 AVR130949:AVW130954 BFN130949:BFS130954 BPJ130949:BPO130954 BZF130949:BZK130954 CJB130949:CJG130954 CSX130949:CTC130954 DCT130949:DCY130954 DMP130949:DMU130954 DWL130949:DWQ130954 EGH130949:EGM130954 EQD130949:EQI130954 EZZ130949:FAE130954 FJV130949:FKA130954 FTR130949:FTW130954 GDN130949:GDS130954 GNJ130949:GNO130954 GXF130949:GXK130954 HHB130949:HHG130954 HQX130949:HRC130954 IAT130949:IAY130954 IKP130949:IKU130954 IUL130949:IUQ130954 JEH130949:JEM130954 JOD130949:JOI130954 JXZ130949:JYE130954 KHV130949:KIA130954 KRR130949:KRW130954 LBN130949:LBS130954 LLJ130949:LLO130954 LVF130949:LVK130954 MFB130949:MFG130954 MOX130949:MPC130954 MYT130949:MYY130954 NIP130949:NIU130954 NSL130949:NSQ130954 OCH130949:OCM130954 OMD130949:OMI130954 OVZ130949:OWE130954 PFV130949:PGA130954 PPR130949:PPW130954 PZN130949:PZS130954 QJJ130949:QJO130954 QTF130949:QTK130954 RDB130949:RDG130954 RMX130949:RNC130954 RWT130949:RWY130954 SGP130949:SGU130954 SQL130949:SQQ130954 TAH130949:TAM130954 TKD130949:TKI130954 TTZ130949:TUE130954 UDV130949:UEA130954 UNR130949:UNW130954 UXN130949:UXS130954 VHJ130949:VHO130954 VRF130949:VRK130954 WBB130949:WBG130954 WKX130949:WLC130954 WUT130949:WUY130954 IH196485:IM196490 SD196485:SI196490 ABZ196485:ACE196490 ALV196485:AMA196490 AVR196485:AVW196490 BFN196485:BFS196490 BPJ196485:BPO196490 BZF196485:BZK196490 CJB196485:CJG196490 CSX196485:CTC196490 DCT196485:DCY196490 DMP196485:DMU196490 DWL196485:DWQ196490 EGH196485:EGM196490 EQD196485:EQI196490 EZZ196485:FAE196490 FJV196485:FKA196490 FTR196485:FTW196490 GDN196485:GDS196490 GNJ196485:GNO196490 GXF196485:GXK196490 HHB196485:HHG196490 HQX196485:HRC196490 IAT196485:IAY196490 IKP196485:IKU196490 IUL196485:IUQ196490 JEH196485:JEM196490 JOD196485:JOI196490 JXZ196485:JYE196490 KHV196485:KIA196490 KRR196485:KRW196490 LBN196485:LBS196490 LLJ196485:LLO196490 LVF196485:LVK196490 MFB196485:MFG196490 MOX196485:MPC196490 MYT196485:MYY196490 NIP196485:NIU196490 NSL196485:NSQ196490 OCH196485:OCM196490 OMD196485:OMI196490 OVZ196485:OWE196490 PFV196485:PGA196490 PPR196485:PPW196490 PZN196485:PZS196490 QJJ196485:QJO196490 QTF196485:QTK196490 RDB196485:RDG196490 RMX196485:RNC196490 RWT196485:RWY196490 SGP196485:SGU196490 SQL196485:SQQ196490 TAH196485:TAM196490 TKD196485:TKI196490 TTZ196485:TUE196490 UDV196485:UEA196490 UNR196485:UNW196490 UXN196485:UXS196490 VHJ196485:VHO196490 VRF196485:VRK196490 WBB196485:WBG196490 WKX196485:WLC196490 WUT196485:WUY196490 IH262021:IM262026 SD262021:SI262026 ABZ262021:ACE262026 ALV262021:AMA262026 AVR262021:AVW262026 BFN262021:BFS262026 BPJ262021:BPO262026 BZF262021:BZK262026 CJB262021:CJG262026 CSX262021:CTC262026 DCT262021:DCY262026 DMP262021:DMU262026 DWL262021:DWQ262026 EGH262021:EGM262026 EQD262021:EQI262026 EZZ262021:FAE262026 FJV262021:FKA262026 FTR262021:FTW262026 GDN262021:GDS262026 GNJ262021:GNO262026 GXF262021:GXK262026 HHB262021:HHG262026 HQX262021:HRC262026 IAT262021:IAY262026 IKP262021:IKU262026 IUL262021:IUQ262026 JEH262021:JEM262026 JOD262021:JOI262026 JXZ262021:JYE262026 KHV262021:KIA262026 KRR262021:KRW262026 LBN262021:LBS262026 LLJ262021:LLO262026 LVF262021:LVK262026 MFB262021:MFG262026 MOX262021:MPC262026 MYT262021:MYY262026 NIP262021:NIU262026 NSL262021:NSQ262026 OCH262021:OCM262026 OMD262021:OMI262026 OVZ262021:OWE262026 PFV262021:PGA262026 PPR262021:PPW262026 PZN262021:PZS262026 QJJ262021:QJO262026 QTF262021:QTK262026 RDB262021:RDG262026 RMX262021:RNC262026 RWT262021:RWY262026 SGP262021:SGU262026 SQL262021:SQQ262026 TAH262021:TAM262026 TKD262021:TKI262026 TTZ262021:TUE262026 UDV262021:UEA262026 UNR262021:UNW262026 UXN262021:UXS262026 VHJ262021:VHO262026 VRF262021:VRK262026 WBB262021:WBG262026 WKX262021:WLC262026 WUT262021:WUY262026 IH327557:IM327562 SD327557:SI327562 ABZ327557:ACE327562 ALV327557:AMA327562 AVR327557:AVW327562 BFN327557:BFS327562 BPJ327557:BPO327562 BZF327557:BZK327562 CJB327557:CJG327562 CSX327557:CTC327562 DCT327557:DCY327562 DMP327557:DMU327562 DWL327557:DWQ327562 EGH327557:EGM327562 EQD327557:EQI327562 EZZ327557:FAE327562 FJV327557:FKA327562 FTR327557:FTW327562 GDN327557:GDS327562 GNJ327557:GNO327562 GXF327557:GXK327562 HHB327557:HHG327562 HQX327557:HRC327562 IAT327557:IAY327562 IKP327557:IKU327562 IUL327557:IUQ327562 JEH327557:JEM327562 JOD327557:JOI327562 JXZ327557:JYE327562 KHV327557:KIA327562 KRR327557:KRW327562 LBN327557:LBS327562 LLJ327557:LLO327562 LVF327557:LVK327562 MFB327557:MFG327562 MOX327557:MPC327562 MYT327557:MYY327562 NIP327557:NIU327562 NSL327557:NSQ327562 OCH327557:OCM327562 OMD327557:OMI327562 OVZ327557:OWE327562 PFV327557:PGA327562 PPR327557:PPW327562 PZN327557:PZS327562 QJJ327557:QJO327562 QTF327557:QTK327562 RDB327557:RDG327562 RMX327557:RNC327562 RWT327557:RWY327562 SGP327557:SGU327562 SQL327557:SQQ327562 TAH327557:TAM327562 TKD327557:TKI327562 TTZ327557:TUE327562 UDV327557:UEA327562 UNR327557:UNW327562 UXN327557:UXS327562 VHJ327557:VHO327562 VRF327557:VRK327562 WBB327557:WBG327562 WKX327557:WLC327562 WUT327557:WUY327562 IH393093:IM393098 SD393093:SI393098 ABZ393093:ACE393098 ALV393093:AMA393098 AVR393093:AVW393098 BFN393093:BFS393098 BPJ393093:BPO393098 BZF393093:BZK393098 CJB393093:CJG393098 CSX393093:CTC393098 DCT393093:DCY393098 DMP393093:DMU393098 DWL393093:DWQ393098 EGH393093:EGM393098 EQD393093:EQI393098 EZZ393093:FAE393098 FJV393093:FKA393098 FTR393093:FTW393098 GDN393093:GDS393098 GNJ393093:GNO393098 GXF393093:GXK393098 HHB393093:HHG393098 HQX393093:HRC393098 IAT393093:IAY393098 IKP393093:IKU393098 IUL393093:IUQ393098 JEH393093:JEM393098 JOD393093:JOI393098 JXZ393093:JYE393098 KHV393093:KIA393098 KRR393093:KRW393098 LBN393093:LBS393098 LLJ393093:LLO393098 LVF393093:LVK393098 MFB393093:MFG393098 MOX393093:MPC393098 MYT393093:MYY393098 NIP393093:NIU393098 NSL393093:NSQ393098 OCH393093:OCM393098 OMD393093:OMI393098 OVZ393093:OWE393098 PFV393093:PGA393098 PPR393093:PPW393098 PZN393093:PZS393098 QJJ393093:QJO393098 QTF393093:QTK393098 RDB393093:RDG393098 RMX393093:RNC393098 RWT393093:RWY393098 SGP393093:SGU393098 SQL393093:SQQ393098 TAH393093:TAM393098 TKD393093:TKI393098 TTZ393093:TUE393098 UDV393093:UEA393098 UNR393093:UNW393098 UXN393093:UXS393098 VHJ393093:VHO393098 VRF393093:VRK393098 WBB393093:WBG393098 WKX393093:WLC393098 WUT393093:WUY393098 IH458629:IM458634 SD458629:SI458634 ABZ458629:ACE458634 ALV458629:AMA458634 AVR458629:AVW458634 BFN458629:BFS458634 BPJ458629:BPO458634 BZF458629:BZK458634 CJB458629:CJG458634 CSX458629:CTC458634 DCT458629:DCY458634 DMP458629:DMU458634 DWL458629:DWQ458634 EGH458629:EGM458634 EQD458629:EQI458634 EZZ458629:FAE458634 FJV458629:FKA458634 FTR458629:FTW458634 GDN458629:GDS458634 GNJ458629:GNO458634 GXF458629:GXK458634 HHB458629:HHG458634 HQX458629:HRC458634 IAT458629:IAY458634 IKP458629:IKU458634 IUL458629:IUQ458634 JEH458629:JEM458634 JOD458629:JOI458634 JXZ458629:JYE458634 KHV458629:KIA458634 KRR458629:KRW458634 LBN458629:LBS458634 LLJ458629:LLO458634 LVF458629:LVK458634 MFB458629:MFG458634 MOX458629:MPC458634 MYT458629:MYY458634 NIP458629:NIU458634 NSL458629:NSQ458634 OCH458629:OCM458634 OMD458629:OMI458634 OVZ458629:OWE458634 PFV458629:PGA458634 PPR458629:PPW458634 PZN458629:PZS458634 QJJ458629:QJO458634 QTF458629:QTK458634 RDB458629:RDG458634 RMX458629:RNC458634 RWT458629:RWY458634 SGP458629:SGU458634 SQL458629:SQQ458634 TAH458629:TAM458634 TKD458629:TKI458634 TTZ458629:TUE458634 UDV458629:UEA458634 UNR458629:UNW458634 UXN458629:UXS458634 VHJ458629:VHO458634 VRF458629:VRK458634 WBB458629:WBG458634 WKX458629:WLC458634 WUT458629:WUY458634 IH524165:IM524170 SD524165:SI524170 ABZ524165:ACE524170 ALV524165:AMA524170 AVR524165:AVW524170 BFN524165:BFS524170 BPJ524165:BPO524170 BZF524165:BZK524170 CJB524165:CJG524170 CSX524165:CTC524170 DCT524165:DCY524170 DMP524165:DMU524170 DWL524165:DWQ524170 EGH524165:EGM524170 EQD524165:EQI524170 EZZ524165:FAE524170 FJV524165:FKA524170 FTR524165:FTW524170 GDN524165:GDS524170 GNJ524165:GNO524170 GXF524165:GXK524170 HHB524165:HHG524170 HQX524165:HRC524170 IAT524165:IAY524170 IKP524165:IKU524170 IUL524165:IUQ524170 JEH524165:JEM524170 JOD524165:JOI524170 JXZ524165:JYE524170 KHV524165:KIA524170 KRR524165:KRW524170 LBN524165:LBS524170 LLJ524165:LLO524170 LVF524165:LVK524170 MFB524165:MFG524170 MOX524165:MPC524170 MYT524165:MYY524170 NIP524165:NIU524170 NSL524165:NSQ524170 OCH524165:OCM524170 OMD524165:OMI524170 OVZ524165:OWE524170 PFV524165:PGA524170 PPR524165:PPW524170 PZN524165:PZS524170 QJJ524165:QJO524170 QTF524165:QTK524170 RDB524165:RDG524170 RMX524165:RNC524170 RWT524165:RWY524170 SGP524165:SGU524170 SQL524165:SQQ524170 TAH524165:TAM524170 TKD524165:TKI524170 TTZ524165:TUE524170 UDV524165:UEA524170 UNR524165:UNW524170 UXN524165:UXS524170 VHJ524165:VHO524170 VRF524165:VRK524170 WBB524165:WBG524170 WKX524165:WLC524170 WUT524165:WUY524170 IH589701:IM589706 SD589701:SI589706 ABZ589701:ACE589706 ALV589701:AMA589706 AVR589701:AVW589706 BFN589701:BFS589706 BPJ589701:BPO589706 BZF589701:BZK589706 CJB589701:CJG589706 CSX589701:CTC589706 DCT589701:DCY589706 DMP589701:DMU589706 DWL589701:DWQ589706 EGH589701:EGM589706 EQD589701:EQI589706 EZZ589701:FAE589706 FJV589701:FKA589706 FTR589701:FTW589706 GDN589701:GDS589706 GNJ589701:GNO589706 GXF589701:GXK589706 HHB589701:HHG589706 HQX589701:HRC589706 IAT589701:IAY589706 IKP589701:IKU589706 IUL589701:IUQ589706 JEH589701:JEM589706 JOD589701:JOI589706 JXZ589701:JYE589706 KHV589701:KIA589706 KRR589701:KRW589706 LBN589701:LBS589706 LLJ589701:LLO589706 LVF589701:LVK589706 MFB589701:MFG589706 MOX589701:MPC589706 MYT589701:MYY589706 NIP589701:NIU589706 NSL589701:NSQ589706 OCH589701:OCM589706 OMD589701:OMI589706 OVZ589701:OWE589706 PFV589701:PGA589706 PPR589701:PPW589706 PZN589701:PZS589706 QJJ589701:QJO589706 QTF589701:QTK589706 RDB589701:RDG589706 RMX589701:RNC589706 RWT589701:RWY589706 SGP589701:SGU589706 SQL589701:SQQ589706 TAH589701:TAM589706 TKD589701:TKI589706 TTZ589701:TUE589706 UDV589701:UEA589706 UNR589701:UNW589706 UXN589701:UXS589706 VHJ589701:VHO589706 VRF589701:VRK589706 WBB589701:WBG589706 WKX589701:WLC589706 WUT589701:WUY589706 IH655237:IM655242 SD655237:SI655242 ABZ655237:ACE655242 ALV655237:AMA655242 AVR655237:AVW655242 BFN655237:BFS655242 BPJ655237:BPO655242 BZF655237:BZK655242 CJB655237:CJG655242 CSX655237:CTC655242 DCT655237:DCY655242 DMP655237:DMU655242 DWL655237:DWQ655242 EGH655237:EGM655242 EQD655237:EQI655242 EZZ655237:FAE655242 FJV655237:FKA655242 FTR655237:FTW655242 GDN655237:GDS655242 GNJ655237:GNO655242 GXF655237:GXK655242 HHB655237:HHG655242 HQX655237:HRC655242 IAT655237:IAY655242 IKP655237:IKU655242 IUL655237:IUQ655242 JEH655237:JEM655242 JOD655237:JOI655242 JXZ655237:JYE655242 KHV655237:KIA655242 KRR655237:KRW655242 LBN655237:LBS655242 LLJ655237:LLO655242 LVF655237:LVK655242 MFB655237:MFG655242 MOX655237:MPC655242 MYT655237:MYY655242 NIP655237:NIU655242 NSL655237:NSQ655242 OCH655237:OCM655242 OMD655237:OMI655242 OVZ655237:OWE655242 PFV655237:PGA655242 PPR655237:PPW655242 PZN655237:PZS655242 QJJ655237:QJO655242 QTF655237:QTK655242 RDB655237:RDG655242 RMX655237:RNC655242 RWT655237:RWY655242 SGP655237:SGU655242 SQL655237:SQQ655242 TAH655237:TAM655242 TKD655237:TKI655242 TTZ655237:TUE655242 UDV655237:UEA655242 UNR655237:UNW655242 UXN655237:UXS655242 VHJ655237:VHO655242 VRF655237:VRK655242 WBB655237:WBG655242 WKX655237:WLC655242 WUT655237:WUY655242 IH720773:IM720778 SD720773:SI720778 ABZ720773:ACE720778 ALV720773:AMA720778 AVR720773:AVW720778 BFN720773:BFS720778 BPJ720773:BPO720778 BZF720773:BZK720778 CJB720773:CJG720778 CSX720773:CTC720778 DCT720773:DCY720778 DMP720773:DMU720778 DWL720773:DWQ720778 EGH720773:EGM720778 EQD720773:EQI720778 EZZ720773:FAE720778 FJV720773:FKA720778 FTR720773:FTW720778 GDN720773:GDS720778 GNJ720773:GNO720778 GXF720773:GXK720778 HHB720773:HHG720778 HQX720773:HRC720778 IAT720773:IAY720778 IKP720773:IKU720778 IUL720773:IUQ720778 JEH720773:JEM720778 JOD720773:JOI720778 JXZ720773:JYE720778 KHV720773:KIA720778 KRR720773:KRW720778 LBN720773:LBS720778 LLJ720773:LLO720778 LVF720773:LVK720778 MFB720773:MFG720778 MOX720773:MPC720778 MYT720773:MYY720778 NIP720773:NIU720778 NSL720773:NSQ720778 OCH720773:OCM720778 OMD720773:OMI720778 OVZ720773:OWE720778 PFV720773:PGA720778 PPR720773:PPW720778 PZN720773:PZS720778 QJJ720773:QJO720778 QTF720773:QTK720778 RDB720773:RDG720778 RMX720773:RNC720778 RWT720773:RWY720778 SGP720773:SGU720778 SQL720773:SQQ720778 TAH720773:TAM720778 TKD720773:TKI720778 TTZ720773:TUE720778 UDV720773:UEA720778 UNR720773:UNW720778 UXN720773:UXS720778 VHJ720773:VHO720778 VRF720773:VRK720778 WBB720773:WBG720778 WKX720773:WLC720778 WUT720773:WUY720778 IH786309:IM786314 SD786309:SI786314 ABZ786309:ACE786314 ALV786309:AMA786314 AVR786309:AVW786314 BFN786309:BFS786314 BPJ786309:BPO786314 BZF786309:BZK786314 CJB786309:CJG786314 CSX786309:CTC786314 DCT786309:DCY786314 DMP786309:DMU786314 DWL786309:DWQ786314 EGH786309:EGM786314 EQD786309:EQI786314 EZZ786309:FAE786314 FJV786309:FKA786314 FTR786309:FTW786314 GDN786309:GDS786314 GNJ786309:GNO786314 GXF786309:GXK786314 HHB786309:HHG786314 HQX786309:HRC786314 IAT786309:IAY786314 IKP786309:IKU786314 IUL786309:IUQ786314 JEH786309:JEM786314 JOD786309:JOI786314 JXZ786309:JYE786314 KHV786309:KIA786314 KRR786309:KRW786314 LBN786309:LBS786314 LLJ786309:LLO786314 LVF786309:LVK786314 MFB786309:MFG786314 MOX786309:MPC786314 MYT786309:MYY786314 NIP786309:NIU786314 NSL786309:NSQ786314 OCH786309:OCM786314 OMD786309:OMI786314 OVZ786309:OWE786314 PFV786309:PGA786314 PPR786309:PPW786314 PZN786309:PZS786314 QJJ786309:QJO786314 QTF786309:QTK786314 RDB786309:RDG786314 RMX786309:RNC786314 RWT786309:RWY786314 SGP786309:SGU786314 SQL786309:SQQ786314 TAH786309:TAM786314 TKD786309:TKI786314 TTZ786309:TUE786314 UDV786309:UEA786314 UNR786309:UNW786314 UXN786309:UXS786314 VHJ786309:VHO786314 VRF786309:VRK786314 WBB786309:WBG786314 WKX786309:WLC786314 WUT786309:WUY786314 IH851845:IM851850 SD851845:SI851850 ABZ851845:ACE851850 ALV851845:AMA851850 AVR851845:AVW851850 BFN851845:BFS851850 BPJ851845:BPO851850 BZF851845:BZK851850 CJB851845:CJG851850 CSX851845:CTC851850 DCT851845:DCY851850 DMP851845:DMU851850 DWL851845:DWQ851850 EGH851845:EGM851850 EQD851845:EQI851850 EZZ851845:FAE851850 FJV851845:FKA851850 FTR851845:FTW851850 GDN851845:GDS851850 GNJ851845:GNO851850 GXF851845:GXK851850 HHB851845:HHG851850 HQX851845:HRC851850 IAT851845:IAY851850 IKP851845:IKU851850 IUL851845:IUQ851850 JEH851845:JEM851850 JOD851845:JOI851850 JXZ851845:JYE851850 KHV851845:KIA851850 KRR851845:KRW851850 LBN851845:LBS851850 LLJ851845:LLO851850 LVF851845:LVK851850 MFB851845:MFG851850 MOX851845:MPC851850 MYT851845:MYY851850 NIP851845:NIU851850 NSL851845:NSQ851850 OCH851845:OCM851850 OMD851845:OMI851850 OVZ851845:OWE851850 PFV851845:PGA851850 PPR851845:PPW851850 PZN851845:PZS851850 QJJ851845:QJO851850 QTF851845:QTK851850 RDB851845:RDG851850 RMX851845:RNC851850 RWT851845:RWY851850 SGP851845:SGU851850 SQL851845:SQQ851850 TAH851845:TAM851850 TKD851845:TKI851850 TTZ851845:TUE851850 UDV851845:UEA851850 UNR851845:UNW851850 UXN851845:UXS851850 VHJ851845:VHO851850 VRF851845:VRK851850 WBB851845:WBG851850 WKX851845:WLC851850 WUT851845:WUY851850 IH917381:IM917386 SD917381:SI917386 ABZ917381:ACE917386 ALV917381:AMA917386 AVR917381:AVW917386 BFN917381:BFS917386 BPJ917381:BPO917386 BZF917381:BZK917386 CJB917381:CJG917386 CSX917381:CTC917386 DCT917381:DCY917386 DMP917381:DMU917386 DWL917381:DWQ917386 EGH917381:EGM917386 EQD917381:EQI917386 EZZ917381:FAE917386 FJV917381:FKA917386 FTR917381:FTW917386 GDN917381:GDS917386 GNJ917381:GNO917386 GXF917381:GXK917386 HHB917381:HHG917386 HQX917381:HRC917386 IAT917381:IAY917386 IKP917381:IKU917386 IUL917381:IUQ917386 JEH917381:JEM917386 JOD917381:JOI917386 JXZ917381:JYE917386 KHV917381:KIA917386 KRR917381:KRW917386 LBN917381:LBS917386 LLJ917381:LLO917386 LVF917381:LVK917386 MFB917381:MFG917386 MOX917381:MPC917386 MYT917381:MYY917386 NIP917381:NIU917386 NSL917381:NSQ917386 OCH917381:OCM917386 OMD917381:OMI917386 OVZ917381:OWE917386 PFV917381:PGA917386 PPR917381:PPW917386 PZN917381:PZS917386 QJJ917381:QJO917386 QTF917381:QTK917386 RDB917381:RDG917386 RMX917381:RNC917386 RWT917381:RWY917386 SGP917381:SGU917386 SQL917381:SQQ917386 TAH917381:TAM917386 TKD917381:TKI917386 TTZ917381:TUE917386 UDV917381:UEA917386 UNR917381:UNW917386 UXN917381:UXS917386 VHJ917381:VHO917386 VRF917381:VRK917386 WBB917381:WBG917386 WKX917381:WLC917386 WUT917381:WUY917386 IH982917:IM982922 SD982917:SI982922 ABZ982917:ACE982922 ALV982917:AMA982922 AVR982917:AVW982922 BFN982917:BFS982922 BPJ982917:BPO982922 BZF982917:BZK982922 CJB982917:CJG982922 CSX982917:CTC982922 DCT982917:DCY982922 DMP982917:DMU982922 DWL982917:DWQ982922 EGH982917:EGM982922 EQD982917:EQI982922 EZZ982917:FAE982922 FJV982917:FKA982922 FTR982917:FTW982922 GDN982917:GDS982922 GNJ982917:GNO982922 GXF982917:GXK982922 HHB982917:HHG982922 HQX982917:HRC982922 IAT982917:IAY982922 IKP982917:IKU982922 IUL982917:IUQ982922 JEH982917:JEM982922 JOD982917:JOI982922 JXZ982917:JYE982922 KHV982917:KIA982922 KRR982917:KRW982922 LBN982917:LBS982922 LLJ982917:LLO982922 LVF982917:LVK982922 MFB982917:MFG982922 MOX982917:MPC982922 MYT982917:MYY982922 NIP982917:NIU982922 NSL982917:NSQ982922 OCH982917:OCM982922 OMD982917:OMI982922 OVZ982917:OWE982922 PFV982917:PGA982922 PPR982917:PPW982922 PZN982917:PZS982922 QJJ982917:QJO982922 QTF982917:QTK982922 RDB982917:RDG982922 RMX982917:RNC982922 RWT982917:RWY982922 SGP982917:SGU982922 SQL982917:SQQ982922 TAH982917:TAM982922 TKD982917:TKI982922 TTZ982917:TUE982922 UDV982917:UEA982922 UNR982917:UNW982922 UXN982917:UXS982922 VHJ982917:VHO982922 VRF982917:VRK982922 WBB982917:WBG982922 WKX982917:WLC982922 WUT982917:WUY982922 C982917:D982922 C917381:D917386 C851845:D851850 C786309:D786314 C720773:D720778 C655237:D655242 C589701:D589706 C524165:D524170 C458629:D458634 C393093:D393098 C327557:D327562 C262021:D262026 C196485:D196490 C130949:D130954 C65413:D65418" xr:uid="{D4A1D717-B5A6-4BA4-A44E-B308C75A539F}">
      <formula1>TiposEnsayosA7</formula1>
    </dataValidation>
    <dataValidation type="list" allowBlank="1" showInputMessage="1" showErrorMessage="1" sqref="IH65405:IM65411 SD65405:SI65411 ABZ65405:ACE65411 ALV65405:AMA65411 AVR65405:AVW65411 BFN65405:BFS65411 BPJ65405:BPO65411 BZF65405:BZK65411 CJB65405:CJG65411 CSX65405:CTC65411 DCT65405:DCY65411 DMP65405:DMU65411 DWL65405:DWQ65411 EGH65405:EGM65411 EQD65405:EQI65411 EZZ65405:FAE65411 FJV65405:FKA65411 FTR65405:FTW65411 GDN65405:GDS65411 GNJ65405:GNO65411 GXF65405:GXK65411 HHB65405:HHG65411 HQX65405:HRC65411 IAT65405:IAY65411 IKP65405:IKU65411 IUL65405:IUQ65411 JEH65405:JEM65411 JOD65405:JOI65411 JXZ65405:JYE65411 KHV65405:KIA65411 KRR65405:KRW65411 LBN65405:LBS65411 LLJ65405:LLO65411 LVF65405:LVK65411 MFB65405:MFG65411 MOX65405:MPC65411 MYT65405:MYY65411 NIP65405:NIU65411 NSL65405:NSQ65411 OCH65405:OCM65411 OMD65405:OMI65411 OVZ65405:OWE65411 PFV65405:PGA65411 PPR65405:PPW65411 PZN65405:PZS65411 QJJ65405:QJO65411 QTF65405:QTK65411 RDB65405:RDG65411 RMX65405:RNC65411 RWT65405:RWY65411 SGP65405:SGU65411 SQL65405:SQQ65411 TAH65405:TAM65411 TKD65405:TKI65411 TTZ65405:TUE65411 UDV65405:UEA65411 UNR65405:UNW65411 UXN65405:UXS65411 VHJ65405:VHO65411 VRF65405:VRK65411 WBB65405:WBG65411 WKX65405:WLC65411 WUT65405:WUY65411 IH130941:IM130947 SD130941:SI130947 ABZ130941:ACE130947 ALV130941:AMA130947 AVR130941:AVW130947 BFN130941:BFS130947 BPJ130941:BPO130947 BZF130941:BZK130947 CJB130941:CJG130947 CSX130941:CTC130947 DCT130941:DCY130947 DMP130941:DMU130947 DWL130941:DWQ130947 EGH130941:EGM130947 EQD130941:EQI130947 EZZ130941:FAE130947 FJV130941:FKA130947 FTR130941:FTW130947 GDN130941:GDS130947 GNJ130941:GNO130947 GXF130941:GXK130947 HHB130941:HHG130947 HQX130941:HRC130947 IAT130941:IAY130947 IKP130941:IKU130947 IUL130941:IUQ130947 JEH130941:JEM130947 JOD130941:JOI130947 JXZ130941:JYE130947 KHV130941:KIA130947 KRR130941:KRW130947 LBN130941:LBS130947 LLJ130941:LLO130947 LVF130941:LVK130947 MFB130941:MFG130947 MOX130941:MPC130947 MYT130941:MYY130947 NIP130941:NIU130947 NSL130941:NSQ130947 OCH130941:OCM130947 OMD130941:OMI130947 OVZ130941:OWE130947 PFV130941:PGA130947 PPR130941:PPW130947 PZN130941:PZS130947 QJJ130941:QJO130947 QTF130941:QTK130947 RDB130941:RDG130947 RMX130941:RNC130947 RWT130941:RWY130947 SGP130941:SGU130947 SQL130941:SQQ130947 TAH130941:TAM130947 TKD130941:TKI130947 TTZ130941:TUE130947 UDV130941:UEA130947 UNR130941:UNW130947 UXN130941:UXS130947 VHJ130941:VHO130947 VRF130941:VRK130947 WBB130941:WBG130947 WKX130941:WLC130947 WUT130941:WUY130947 IH196477:IM196483 SD196477:SI196483 ABZ196477:ACE196483 ALV196477:AMA196483 AVR196477:AVW196483 BFN196477:BFS196483 BPJ196477:BPO196483 BZF196477:BZK196483 CJB196477:CJG196483 CSX196477:CTC196483 DCT196477:DCY196483 DMP196477:DMU196483 DWL196477:DWQ196483 EGH196477:EGM196483 EQD196477:EQI196483 EZZ196477:FAE196483 FJV196477:FKA196483 FTR196477:FTW196483 GDN196477:GDS196483 GNJ196477:GNO196483 GXF196477:GXK196483 HHB196477:HHG196483 HQX196477:HRC196483 IAT196477:IAY196483 IKP196477:IKU196483 IUL196477:IUQ196483 JEH196477:JEM196483 JOD196477:JOI196483 JXZ196477:JYE196483 KHV196477:KIA196483 KRR196477:KRW196483 LBN196477:LBS196483 LLJ196477:LLO196483 LVF196477:LVK196483 MFB196477:MFG196483 MOX196477:MPC196483 MYT196477:MYY196483 NIP196477:NIU196483 NSL196477:NSQ196483 OCH196477:OCM196483 OMD196477:OMI196483 OVZ196477:OWE196483 PFV196477:PGA196483 PPR196477:PPW196483 PZN196477:PZS196483 QJJ196477:QJO196483 QTF196477:QTK196483 RDB196477:RDG196483 RMX196477:RNC196483 RWT196477:RWY196483 SGP196477:SGU196483 SQL196477:SQQ196483 TAH196477:TAM196483 TKD196477:TKI196483 TTZ196477:TUE196483 UDV196477:UEA196483 UNR196477:UNW196483 UXN196477:UXS196483 VHJ196477:VHO196483 VRF196477:VRK196483 WBB196477:WBG196483 WKX196477:WLC196483 WUT196477:WUY196483 IH262013:IM262019 SD262013:SI262019 ABZ262013:ACE262019 ALV262013:AMA262019 AVR262013:AVW262019 BFN262013:BFS262019 BPJ262013:BPO262019 BZF262013:BZK262019 CJB262013:CJG262019 CSX262013:CTC262019 DCT262013:DCY262019 DMP262013:DMU262019 DWL262013:DWQ262019 EGH262013:EGM262019 EQD262013:EQI262019 EZZ262013:FAE262019 FJV262013:FKA262019 FTR262013:FTW262019 GDN262013:GDS262019 GNJ262013:GNO262019 GXF262013:GXK262019 HHB262013:HHG262019 HQX262013:HRC262019 IAT262013:IAY262019 IKP262013:IKU262019 IUL262013:IUQ262019 JEH262013:JEM262019 JOD262013:JOI262019 JXZ262013:JYE262019 KHV262013:KIA262019 KRR262013:KRW262019 LBN262013:LBS262019 LLJ262013:LLO262019 LVF262013:LVK262019 MFB262013:MFG262019 MOX262013:MPC262019 MYT262013:MYY262019 NIP262013:NIU262019 NSL262013:NSQ262019 OCH262013:OCM262019 OMD262013:OMI262019 OVZ262013:OWE262019 PFV262013:PGA262019 PPR262013:PPW262019 PZN262013:PZS262019 QJJ262013:QJO262019 QTF262013:QTK262019 RDB262013:RDG262019 RMX262013:RNC262019 RWT262013:RWY262019 SGP262013:SGU262019 SQL262013:SQQ262019 TAH262013:TAM262019 TKD262013:TKI262019 TTZ262013:TUE262019 UDV262013:UEA262019 UNR262013:UNW262019 UXN262013:UXS262019 VHJ262013:VHO262019 VRF262013:VRK262019 WBB262013:WBG262019 WKX262013:WLC262019 WUT262013:WUY262019 IH327549:IM327555 SD327549:SI327555 ABZ327549:ACE327555 ALV327549:AMA327555 AVR327549:AVW327555 BFN327549:BFS327555 BPJ327549:BPO327555 BZF327549:BZK327555 CJB327549:CJG327555 CSX327549:CTC327555 DCT327549:DCY327555 DMP327549:DMU327555 DWL327549:DWQ327555 EGH327549:EGM327555 EQD327549:EQI327555 EZZ327549:FAE327555 FJV327549:FKA327555 FTR327549:FTW327555 GDN327549:GDS327555 GNJ327549:GNO327555 GXF327549:GXK327555 HHB327549:HHG327555 HQX327549:HRC327555 IAT327549:IAY327555 IKP327549:IKU327555 IUL327549:IUQ327555 JEH327549:JEM327555 JOD327549:JOI327555 JXZ327549:JYE327555 KHV327549:KIA327555 KRR327549:KRW327555 LBN327549:LBS327555 LLJ327549:LLO327555 LVF327549:LVK327555 MFB327549:MFG327555 MOX327549:MPC327555 MYT327549:MYY327555 NIP327549:NIU327555 NSL327549:NSQ327555 OCH327549:OCM327555 OMD327549:OMI327555 OVZ327549:OWE327555 PFV327549:PGA327555 PPR327549:PPW327555 PZN327549:PZS327555 QJJ327549:QJO327555 QTF327549:QTK327555 RDB327549:RDG327555 RMX327549:RNC327555 RWT327549:RWY327555 SGP327549:SGU327555 SQL327549:SQQ327555 TAH327549:TAM327555 TKD327549:TKI327555 TTZ327549:TUE327555 UDV327549:UEA327555 UNR327549:UNW327555 UXN327549:UXS327555 VHJ327549:VHO327555 VRF327549:VRK327555 WBB327549:WBG327555 WKX327549:WLC327555 WUT327549:WUY327555 IH393085:IM393091 SD393085:SI393091 ABZ393085:ACE393091 ALV393085:AMA393091 AVR393085:AVW393091 BFN393085:BFS393091 BPJ393085:BPO393091 BZF393085:BZK393091 CJB393085:CJG393091 CSX393085:CTC393091 DCT393085:DCY393091 DMP393085:DMU393091 DWL393085:DWQ393091 EGH393085:EGM393091 EQD393085:EQI393091 EZZ393085:FAE393091 FJV393085:FKA393091 FTR393085:FTW393091 GDN393085:GDS393091 GNJ393085:GNO393091 GXF393085:GXK393091 HHB393085:HHG393091 HQX393085:HRC393091 IAT393085:IAY393091 IKP393085:IKU393091 IUL393085:IUQ393091 JEH393085:JEM393091 JOD393085:JOI393091 JXZ393085:JYE393091 KHV393085:KIA393091 KRR393085:KRW393091 LBN393085:LBS393091 LLJ393085:LLO393091 LVF393085:LVK393091 MFB393085:MFG393091 MOX393085:MPC393091 MYT393085:MYY393091 NIP393085:NIU393091 NSL393085:NSQ393091 OCH393085:OCM393091 OMD393085:OMI393091 OVZ393085:OWE393091 PFV393085:PGA393091 PPR393085:PPW393091 PZN393085:PZS393091 QJJ393085:QJO393091 QTF393085:QTK393091 RDB393085:RDG393091 RMX393085:RNC393091 RWT393085:RWY393091 SGP393085:SGU393091 SQL393085:SQQ393091 TAH393085:TAM393091 TKD393085:TKI393091 TTZ393085:TUE393091 UDV393085:UEA393091 UNR393085:UNW393091 UXN393085:UXS393091 VHJ393085:VHO393091 VRF393085:VRK393091 WBB393085:WBG393091 WKX393085:WLC393091 WUT393085:WUY393091 IH458621:IM458627 SD458621:SI458627 ABZ458621:ACE458627 ALV458621:AMA458627 AVR458621:AVW458627 BFN458621:BFS458627 BPJ458621:BPO458627 BZF458621:BZK458627 CJB458621:CJG458627 CSX458621:CTC458627 DCT458621:DCY458627 DMP458621:DMU458627 DWL458621:DWQ458627 EGH458621:EGM458627 EQD458621:EQI458627 EZZ458621:FAE458627 FJV458621:FKA458627 FTR458621:FTW458627 GDN458621:GDS458627 GNJ458621:GNO458627 GXF458621:GXK458627 HHB458621:HHG458627 HQX458621:HRC458627 IAT458621:IAY458627 IKP458621:IKU458627 IUL458621:IUQ458627 JEH458621:JEM458627 JOD458621:JOI458627 JXZ458621:JYE458627 KHV458621:KIA458627 KRR458621:KRW458627 LBN458621:LBS458627 LLJ458621:LLO458627 LVF458621:LVK458627 MFB458621:MFG458627 MOX458621:MPC458627 MYT458621:MYY458627 NIP458621:NIU458627 NSL458621:NSQ458627 OCH458621:OCM458627 OMD458621:OMI458627 OVZ458621:OWE458627 PFV458621:PGA458627 PPR458621:PPW458627 PZN458621:PZS458627 QJJ458621:QJO458627 QTF458621:QTK458627 RDB458621:RDG458627 RMX458621:RNC458627 RWT458621:RWY458627 SGP458621:SGU458627 SQL458621:SQQ458627 TAH458621:TAM458627 TKD458621:TKI458627 TTZ458621:TUE458627 UDV458621:UEA458627 UNR458621:UNW458627 UXN458621:UXS458627 VHJ458621:VHO458627 VRF458621:VRK458627 WBB458621:WBG458627 WKX458621:WLC458627 WUT458621:WUY458627 IH524157:IM524163 SD524157:SI524163 ABZ524157:ACE524163 ALV524157:AMA524163 AVR524157:AVW524163 BFN524157:BFS524163 BPJ524157:BPO524163 BZF524157:BZK524163 CJB524157:CJG524163 CSX524157:CTC524163 DCT524157:DCY524163 DMP524157:DMU524163 DWL524157:DWQ524163 EGH524157:EGM524163 EQD524157:EQI524163 EZZ524157:FAE524163 FJV524157:FKA524163 FTR524157:FTW524163 GDN524157:GDS524163 GNJ524157:GNO524163 GXF524157:GXK524163 HHB524157:HHG524163 HQX524157:HRC524163 IAT524157:IAY524163 IKP524157:IKU524163 IUL524157:IUQ524163 JEH524157:JEM524163 JOD524157:JOI524163 JXZ524157:JYE524163 KHV524157:KIA524163 KRR524157:KRW524163 LBN524157:LBS524163 LLJ524157:LLO524163 LVF524157:LVK524163 MFB524157:MFG524163 MOX524157:MPC524163 MYT524157:MYY524163 NIP524157:NIU524163 NSL524157:NSQ524163 OCH524157:OCM524163 OMD524157:OMI524163 OVZ524157:OWE524163 PFV524157:PGA524163 PPR524157:PPW524163 PZN524157:PZS524163 QJJ524157:QJO524163 QTF524157:QTK524163 RDB524157:RDG524163 RMX524157:RNC524163 RWT524157:RWY524163 SGP524157:SGU524163 SQL524157:SQQ524163 TAH524157:TAM524163 TKD524157:TKI524163 TTZ524157:TUE524163 UDV524157:UEA524163 UNR524157:UNW524163 UXN524157:UXS524163 VHJ524157:VHO524163 VRF524157:VRK524163 WBB524157:WBG524163 WKX524157:WLC524163 WUT524157:WUY524163 IH589693:IM589699 SD589693:SI589699 ABZ589693:ACE589699 ALV589693:AMA589699 AVR589693:AVW589699 BFN589693:BFS589699 BPJ589693:BPO589699 BZF589693:BZK589699 CJB589693:CJG589699 CSX589693:CTC589699 DCT589693:DCY589699 DMP589693:DMU589699 DWL589693:DWQ589699 EGH589693:EGM589699 EQD589693:EQI589699 EZZ589693:FAE589699 FJV589693:FKA589699 FTR589693:FTW589699 GDN589693:GDS589699 GNJ589693:GNO589699 GXF589693:GXK589699 HHB589693:HHG589699 HQX589693:HRC589699 IAT589693:IAY589699 IKP589693:IKU589699 IUL589693:IUQ589699 JEH589693:JEM589699 JOD589693:JOI589699 JXZ589693:JYE589699 KHV589693:KIA589699 KRR589693:KRW589699 LBN589693:LBS589699 LLJ589693:LLO589699 LVF589693:LVK589699 MFB589693:MFG589699 MOX589693:MPC589699 MYT589693:MYY589699 NIP589693:NIU589699 NSL589693:NSQ589699 OCH589693:OCM589699 OMD589693:OMI589699 OVZ589693:OWE589699 PFV589693:PGA589699 PPR589693:PPW589699 PZN589693:PZS589699 QJJ589693:QJO589699 QTF589693:QTK589699 RDB589693:RDG589699 RMX589693:RNC589699 RWT589693:RWY589699 SGP589693:SGU589699 SQL589693:SQQ589699 TAH589693:TAM589699 TKD589693:TKI589699 TTZ589693:TUE589699 UDV589693:UEA589699 UNR589693:UNW589699 UXN589693:UXS589699 VHJ589693:VHO589699 VRF589693:VRK589699 WBB589693:WBG589699 WKX589693:WLC589699 WUT589693:WUY589699 IH655229:IM655235 SD655229:SI655235 ABZ655229:ACE655235 ALV655229:AMA655235 AVR655229:AVW655235 BFN655229:BFS655235 BPJ655229:BPO655235 BZF655229:BZK655235 CJB655229:CJG655235 CSX655229:CTC655235 DCT655229:DCY655235 DMP655229:DMU655235 DWL655229:DWQ655235 EGH655229:EGM655235 EQD655229:EQI655235 EZZ655229:FAE655235 FJV655229:FKA655235 FTR655229:FTW655235 GDN655229:GDS655235 GNJ655229:GNO655235 GXF655229:GXK655235 HHB655229:HHG655235 HQX655229:HRC655235 IAT655229:IAY655235 IKP655229:IKU655235 IUL655229:IUQ655235 JEH655229:JEM655235 JOD655229:JOI655235 JXZ655229:JYE655235 KHV655229:KIA655235 KRR655229:KRW655235 LBN655229:LBS655235 LLJ655229:LLO655235 LVF655229:LVK655235 MFB655229:MFG655235 MOX655229:MPC655235 MYT655229:MYY655235 NIP655229:NIU655235 NSL655229:NSQ655235 OCH655229:OCM655235 OMD655229:OMI655235 OVZ655229:OWE655235 PFV655229:PGA655235 PPR655229:PPW655235 PZN655229:PZS655235 QJJ655229:QJO655235 QTF655229:QTK655235 RDB655229:RDG655235 RMX655229:RNC655235 RWT655229:RWY655235 SGP655229:SGU655235 SQL655229:SQQ655235 TAH655229:TAM655235 TKD655229:TKI655235 TTZ655229:TUE655235 UDV655229:UEA655235 UNR655229:UNW655235 UXN655229:UXS655235 VHJ655229:VHO655235 VRF655229:VRK655235 WBB655229:WBG655235 WKX655229:WLC655235 WUT655229:WUY655235 IH720765:IM720771 SD720765:SI720771 ABZ720765:ACE720771 ALV720765:AMA720771 AVR720765:AVW720771 BFN720765:BFS720771 BPJ720765:BPO720771 BZF720765:BZK720771 CJB720765:CJG720771 CSX720765:CTC720771 DCT720765:DCY720771 DMP720765:DMU720771 DWL720765:DWQ720771 EGH720765:EGM720771 EQD720765:EQI720771 EZZ720765:FAE720771 FJV720765:FKA720771 FTR720765:FTW720771 GDN720765:GDS720771 GNJ720765:GNO720771 GXF720765:GXK720771 HHB720765:HHG720771 HQX720765:HRC720771 IAT720765:IAY720771 IKP720765:IKU720771 IUL720765:IUQ720771 JEH720765:JEM720771 JOD720765:JOI720771 JXZ720765:JYE720771 KHV720765:KIA720771 KRR720765:KRW720771 LBN720765:LBS720771 LLJ720765:LLO720771 LVF720765:LVK720771 MFB720765:MFG720771 MOX720765:MPC720771 MYT720765:MYY720771 NIP720765:NIU720771 NSL720765:NSQ720771 OCH720765:OCM720771 OMD720765:OMI720771 OVZ720765:OWE720771 PFV720765:PGA720771 PPR720765:PPW720771 PZN720765:PZS720771 QJJ720765:QJO720771 QTF720765:QTK720771 RDB720765:RDG720771 RMX720765:RNC720771 RWT720765:RWY720771 SGP720765:SGU720771 SQL720765:SQQ720771 TAH720765:TAM720771 TKD720765:TKI720771 TTZ720765:TUE720771 UDV720765:UEA720771 UNR720765:UNW720771 UXN720765:UXS720771 VHJ720765:VHO720771 VRF720765:VRK720771 WBB720765:WBG720771 WKX720765:WLC720771 WUT720765:WUY720771 IH786301:IM786307 SD786301:SI786307 ABZ786301:ACE786307 ALV786301:AMA786307 AVR786301:AVW786307 BFN786301:BFS786307 BPJ786301:BPO786307 BZF786301:BZK786307 CJB786301:CJG786307 CSX786301:CTC786307 DCT786301:DCY786307 DMP786301:DMU786307 DWL786301:DWQ786307 EGH786301:EGM786307 EQD786301:EQI786307 EZZ786301:FAE786307 FJV786301:FKA786307 FTR786301:FTW786307 GDN786301:GDS786307 GNJ786301:GNO786307 GXF786301:GXK786307 HHB786301:HHG786307 HQX786301:HRC786307 IAT786301:IAY786307 IKP786301:IKU786307 IUL786301:IUQ786307 JEH786301:JEM786307 JOD786301:JOI786307 JXZ786301:JYE786307 KHV786301:KIA786307 KRR786301:KRW786307 LBN786301:LBS786307 LLJ786301:LLO786307 LVF786301:LVK786307 MFB786301:MFG786307 MOX786301:MPC786307 MYT786301:MYY786307 NIP786301:NIU786307 NSL786301:NSQ786307 OCH786301:OCM786307 OMD786301:OMI786307 OVZ786301:OWE786307 PFV786301:PGA786307 PPR786301:PPW786307 PZN786301:PZS786307 QJJ786301:QJO786307 QTF786301:QTK786307 RDB786301:RDG786307 RMX786301:RNC786307 RWT786301:RWY786307 SGP786301:SGU786307 SQL786301:SQQ786307 TAH786301:TAM786307 TKD786301:TKI786307 TTZ786301:TUE786307 UDV786301:UEA786307 UNR786301:UNW786307 UXN786301:UXS786307 VHJ786301:VHO786307 VRF786301:VRK786307 WBB786301:WBG786307 WKX786301:WLC786307 WUT786301:WUY786307 IH851837:IM851843 SD851837:SI851843 ABZ851837:ACE851843 ALV851837:AMA851843 AVR851837:AVW851843 BFN851837:BFS851843 BPJ851837:BPO851843 BZF851837:BZK851843 CJB851837:CJG851843 CSX851837:CTC851843 DCT851837:DCY851843 DMP851837:DMU851843 DWL851837:DWQ851843 EGH851837:EGM851843 EQD851837:EQI851843 EZZ851837:FAE851843 FJV851837:FKA851843 FTR851837:FTW851843 GDN851837:GDS851843 GNJ851837:GNO851843 GXF851837:GXK851843 HHB851837:HHG851843 HQX851837:HRC851843 IAT851837:IAY851843 IKP851837:IKU851843 IUL851837:IUQ851843 JEH851837:JEM851843 JOD851837:JOI851843 JXZ851837:JYE851843 KHV851837:KIA851843 KRR851837:KRW851843 LBN851837:LBS851843 LLJ851837:LLO851843 LVF851837:LVK851843 MFB851837:MFG851843 MOX851837:MPC851843 MYT851837:MYY851843 NIP851837:NIU851843 NSL851837:NSQ851843 OCH851837:OCM851843 OMD851837:OMI851843 OVZ851837:OWE851843 PFV851837:PGA851843 PPR851837:PPW851843 PZN851837:PZS851843 QJJ851837:QJO851843 QTF851837:QTK851843 RDB851837:RDG851843 RMX851837:RNC851843 RWT851837:RWY851843 SGP851837:SGU851843 SQL851837:SQQ851843 TAH851837:TAM851843 TKD851837:TKI851843 TTZ851837:TUE851843 UDV851837:UEA851843 UNR851837:UNW851843 UXN851837:UXS851843 VHJ851837:VHO851843 VRF851837:VRK851843 WBB851837:WBG851843 WKX851837:WLC851843 WUT851837:WUY851843 IH917373:IM917379 SD917373:SI917379 ABZ917373:ACE917379 ALV917373:AMA917379 AVR917373:AVW917379 BFN917373:BFS917379 BPJ917373:BPO917379 BZF917373:BZK917379 CJB917373:CJG917379 CSX917373:CTC917379 DCT917373:DCY917379 DMP917373:DMU917379 DWL917373:DWQ917379 EGH917373:EGM917379 EQD917373:EQI917379 EZZ917373:FAE917379 FJV917373:FKA917379 FTR917373:FTW917379 GDN917373:GDS917379 GNJ917373:GNO917379 GXF917373:GXK917379 HHB917373:HHG917379 HQX917373:HRC917379 IAT917373:IAY917379 IKP917373:IKU917379 IUL917373:IUQ917379 JEH917373:JEM917379 JOD917373:JOI917379 JXZ917373:JYE917379 KHV917373:KIA917379 KRR917373:KRW917379 LBN917373:LBS917379 LLJ917373:LLO917379 LVF917373:LVK917379 MFB917373:MFG917379 MOX917373:MPC917379 MYT917373:MYY917379 NIP917373:NIU917379 NSL917373:NSQ917379 OCH917373:OCM917379 OMD917373:OMI917379 OVZ917373:OWE917379 PFV917373:PGA917379 PPR917373:PPW917379 PZN917373:PZS917379 QJJ917373:QJO917379 QTF917373:QTK917379 RDB917373:RDG917379 RMX917373:RNC917379 RWT917373:RWY917379 SGP917373:SGU917379 SQL917373:SQQ917379 TAH917373:TAM917379 TKD917373:TKI917379 TTZ917373:TUE917379 UDV917373:UEA917379 UNR917373:UNW917379 UXN917373:UXS917379 VHJ917373:VHO917379 VRF917373:VRK917379 WBB917373:WBG917379 WKX917373:WLC917379 WUT917373:WUY917379 IH982909:IM982915 SD982909:SI982915 ABZ982909:ACE982915 ALV982909:AMA982915 AVR982909:AVW982915 BFN982909:BFS982915 BPJ982909:BPO982915 BZF982909:BZK982915 CJB982909:CJG982915 CSX982909:CTC982915 DCT982909:DCY982915 DMP982909:DMU982915 DWL982909:DWQ982915 EGH982909:EGM982915 EQD982909:EQI982915 EZZ982909:FAE982915 FJV982909:FKA982915 FTR982909:FTW982915 GDN982909:GDS982915 GNJ982909:GNO982915 GXF982909:GXK982915 HHB982909:HHG982915 HQX982909:HRC982915 IAT982909:IAY982915 IKP982909:IKU982915 IUL982909:IUQ982915 JEH982909:JEM982915 JOD982909:JOI982915 JXZ982909:JYE982915 KHV982909:KIA982915 KRR982909:KRW982915 LBN982909:LBS982915 LLJ982909:LLO982915 LVF982909:LVK982915 MFB982909:MFG982915 MOX982909:MPC982915 MYT982909:MYY982915 NIP982909:NIU982915 NSL982909:NSQ982915 OCH982909:OCM982915 OMD982909:OMI982915 OVZ982909:OWE982915 PFV982909:PGA982915 PPR982909:PPW982915 PZN982909:PZS982915 QJJ982909:QJO982915 QTF982909:QTK982915 RDB982909:RDG982915 RMX982909:RNC982915 RWT982909:RWY982915 SGP982909:SGU982915 SQL982909:SQQ982915 TAH982909:TAM982915 TKD982909:TKI982915 TTZ982909:TUE982915 UDV982909:UEA982915 UNR982909:UNW982915 UXN982909:UXS982915 VHJ982909:VHO982915 VRF982909:VRK982915 WBB982909:WBG982915 WKX982909:WLC982915 WUT982909:WUY982915 C982909:D982915 C917373:D917379 C851837:D851843 C786301:D786307 C720765:D720771 C655229:D655235 C589693:D589699 C524157:D524163 C458621:D458627 C393085:D393091 C327549:D327555 C262013:D262019 C196477:D196483 C130941:D130947 C65405:D65411" xr:uid="{C5A05F29-9487-4686-AB42-B5231C903EE6}">
      <formula1>TiposEnsayosA6</formula1>
    </dataValidation>
    <dataValidation type="list" allowBlank="1" showInputMessage="1" showErrorMessage="1" sqref="IH65398:IM65403 SD65398:SI65403 ABZ65398:ACE65403 ALV65398:AMA65403 AVR65398:AVW65403 BFN65398:BFS65403 BPJ65398:BPO65403 BZF65398:BZK65403 CJB65398:CJG65403 CSX65398:CTC65403 DCT65398:DCY65403 DMP65398:DMU65403 DWL65398:DWQ65403 EGH65398:EGM65403 EQD65398:EQI65403 EZZ65398:FAE65403 FJV65398:FKA65403 FTR65398:FTW65403 GDN65398:GDS65403 GNJ65398:GNO65403 GXF65398:GXK65403 HHB65398:HHG65403 HQX65398:HRC65403 IAT65398:IAY65403 IKP65398:IKU65403 IUL65398:IUQ65403 JEH65398:JEM65403 JOD65398:JOI65403 JXZ65398:JYE65403 KHV65398:KIA65403 KRR65398:KRW65403 LBN65398:LBS65403 LLJ65398:LLO65403 LVF65398:LVK65403 MFB65398:MFG65403 MOX65398:MPC65403 MYT65398:MYY65403 NIP65398:NIU65403 NSL65398:NSQ65403 OCH65398:OCM65403 OMD65398:OMI65403 OVZ65398:OWE65403 PFV65398:PGA65403 PPR65398:PPW65403 PZN65398:PZS65403 QJJ65398:QJO65403 QTF65398:QTK65403 RDB65398:RDG65403 RMX65398:RNC65403 RWT65398:RWY65403 SGP65398:SGU65403 SQL65398:SQQ65403 TAH65398:TAM65403 TKD65398:TKI65403 TTZ65398:TUE65403 UDV65398:UEA65403 UNR65398:UNW65403 UXN65398:UXS65403 VHJ65398:VHO65403 VRF65398:VRK65403 WBB65398:WBG65403 WKX65398:WLC65403 WUT65398:WUY65403 IH130934:IM130939 SD130934:SI130939 ABZ130934:ACE130939 ALV130934:AMA130939 AVR130934:AVW130939 BFN130934:BFS130939 BPJ130934:BPO130939 BZF130934:BZK130939 CJB130934:CJG130939 CSX130934:CTC130939 DCT130934:DCY130939 DMP130934:DMU130939 DWL130934:DWQ130939 EGH130934:EGM130939 EQD130934:EQI130939 EZZ130934:FAE130939 FJV130934:FKA130939 FTR130934:FTW130939 GDN130934:GDS130939 GNJ130934:GNO130939 GXF130934:GXK130939 HHB130934:HHG130939 HQX130934:HRC130939 IAT130934:IAY130939 IKP130934:IKU130939 IUL130934:IUQ130939 JEH130934:JEM130939 JOD130934:JOI130939 JXZ130934:JYE130939 KHV130934:KIA130939 KRR130934:KRW130939 LBN130934:LBS130939 LLJ130934:LLO130939 LVF130934:LVK130939 MFB130934:MFG130939 MOX130934:MPC130939 MYT130934:MYY130939 NIP130934:NIU130939 NSL130934:NSQ130939 OCH130934:OCM130939 OMD130934:OMI130939 OVZ130934:OWE130939 PFV130934:PGA130939 PPR130934:PPW130939 PZN130934:PZS130939 QJJ130934:QJO130939 QTF130934:QTK130939 RDB130934:RDG130939 RMX130934:RNC130939 RWT130934:RWY130939 SGP130934:SGU130939 SQL130934:SQQ130939 TAH130934:TAM130939 TKD130934:TKI130939 TTZ130934:TUE130939 UDV130934:UEA130939 UNR130934:UNW130939 UXN130934:UXS130939 VHJ130934:VHO130939 VRF130934:VRK130939 WBB130934:WBG130939 WKX130934:WLC130939 WUT130934:WUY130939 IH196470:IM196475 SD196470:SI196475 ABZ196470:ACE196475 ALV196470:AMA196475 AVR196470:AVW196475 BFN196470:BFS196475 BPJ196470:BPO196475 BZF196470:BZK196475 CJB196470:CJG196475 CSX196470:CTC196475 DCT196470:DCY196475 DMP196470:DMU196475 DWL196470:DWQ196475 EGH196470:EGM196475 EQD196470:EQI196475 EZZ196470:FAE196475 FJV196470:FKA196475 FTR196470:FTW196475 GDN196470:GDS196475 GNJ196470:GNO196475 GXF196470:GXK196475 HHB196470:HHG196475 HQX196470:HRC196475 IAT196470:IAY196475 IKP196470:IKU196475 IUL196470:IUQ196475 JEH196470:JEM196475 JOD196470:JOI196475 JXZ196470:JYE196475 KHV196470:KIA196475 KRR196470:KRW196475 LBN196470:LBS196475 LLJ196470:LLO196475 LVF196470:LVK196475 MFB196470:MFG196475 MOX196470:MPC196475 MYT196470:MYY196475 NIP196470:NIU196475 NSL196470:NSQ196475 OCH196470:OCM196475 OMD196470:OMI196475 OVZ196470:OWE196475 PFV196470:PGA196475 PPR196470:PPW196475 PZN196470:PZS196475 QJJ196470:QJO196475 QTF196470:QTK196475 RDB196470:RDG196475 RMX196470:RNC196475 RWT196470:RWY196475 SGP196470:SGU196475 SQL196470:SQQ196475 TAH196470:TAM196475 TKD196470:TKI196475 TTZ196470:TUE196475 UDV196470:UEA196475 UNR196470:UNW196475 UXN196470:UXS196475 VHJ196470:VHO196475 VRF196470:VRK196475 WBB196470:WBG196475 WKX196470:WLC196475 WUT196470:WUY196475 IH262006:IM262011 SD262006:SI262011 ABZ262006:ACE262011 ALV262006:AMA262011 AVR262006:AVW262011 BFN262006:BFS262011 BPJ262006:BPO262011 BZF262006:BZK262011 CJB262006:CJG262011 CSX262006:CTC262011 DCT262006:DCY262011 DMP262006:DMU262011 DWL262006:DWQ262011 EGH262006:EGM262011 EQD262006:EQI262011 EZZ262006:FAE262011 FJV262006:FKA262011 FTR262006:FTW262011 GDN262006:GDS262011 GNJ262006:GNO262011 GXF262006:GXK262011 HHB262006:HHG262011 HQX262006:HRC262011 IAT262006:IAY262011 IKP262006:IKU262011 IUL262006:IUQ262011 JEH262006:JEM262011 JOD262006:JOI262011 JXZ262006:JYE262011 KHV262006:KIA262011 KRR262006:KRW262011 LBN262006:LBS262011 LLJ262006:LLO262011 LVF262006:LVK262011 MFB262006:MFG262011 MOX262006:MPC262011 MYT262006:MYY262011 NIP262006:NIU262011 NSL262006:NSQ262011 OCH262006:OCM262011 OMD262006:OMI262011 OVZ262006:OWE262011 PFV262006:PGA262011 PPR262006:PPW262011 PZN262006:PZS262011 QJJ262006:QJO262011 QTF262006:QTK262011 RDB262006:RDG262011 RMX262006:RNC262011 RWT262006:RWY262011 SGP262006:SGU262011 SQL262006:SQQ262011 TAH262006:TAM262011 TKD262006:TKI262011 TTZ262006:TUE262011 UDV262006:UEA262011 UNR262006:UNW262011 UXN262006:UXS262011 VHJ262006:VHO262011 VRF262006:VRK262011 WBB262006:WBG262011 WKX262006:WLC262011 WUT262006:WUY262011 IH327542:IM327547 SD327542:SI327547 ABZ327542:ACE327547 ALV327542:AMA327547 AVR327542:AVW327547 BFN327542:BFS327547 BPJ327542:BPO327547 BZF327542:BZK327547 CJB327542:CJG327547 CSX327542:CTC327547 DCT327542:DCY327547 DMP327542:DMU327547 DWL327542:DWQ327547 EGH327542:EGM327547 EQD327542:EQI327547 EZZ327542:FAE327547 FJV327542:FKA327547 FTR327542:FTW327547 GDN327542:GDS327547 GNJ327542:GNO327547 GXF327542:GXK327547 HHB327542:HHG327547 HQX327542:HRC327547 IAT327542:IAY327547 IKP327542:IKU327547 IUL327542:IUQ327547 JEH327542:JEM327547 JOD327542:JOI327547 JXZ327542:JYE327547 KHV327542:KIA327547 KRR327542:KRW327547 LBN327542:LBS327547 LLJ327542:LLO327547 LVF327542:LVK327547 MFB327542:MFG327547 MOX327542:MPC327547 MYT327542:MYY327547 NIP327542:NIU327547 NSL327542:NSQ327547 OCH327542:OCM327547 OMD327542:OMI327547 OVZ327542:OWE327547 PFV327542:PGA327547 PPR327542:PPW327547 PZN327542:PZS327547 QJJ327542:QJO327547 QTF327542:QTK327547 RDB327542:RDG327547 RMX327542:RNC327547 RWT327542:RWY327547 SGP327542:SGU327547 SQL327542:SQQ327547 TAH327542:TAM327547 TKD327542:TKI327547 TTZ327542:TUE327547 UDV327542:UEA327547 UNR327542:UNW327547 UXN327542:UXS327547 VHJ327542:VHO327547 VRF327542:VRK327547 WBB327542:WBG327547 WKX327542:WLC327547 WUT327542:WUY327547 IH393078:IM393083 SD393078:SI393083 ABZ393078:ACE393083 ALV393078:AMA393083 AVR393078:AVW393083 BFN393078:BFS393083 BPJ393078:BPO393083 BZF393078:BZK393083 CJB393078:CJG393083 CSX393078:CTC393083 DCT393078:DCY393083 DMP393078:DMU393083 DWL393078:DWQ393083 EGH393078:EGM393083 EQD393078:EQI393083 EZZ393078:FAE393083 FJV393078:FKA393083 FTR393078:FTW393083 GDN393078:GDS393083 GNJ393078:GNO393083 GXF393078:GXK393083 HHB393078:HHG393083 HQX393078:HRC393083 IAT393078:IAY393083 IKP393078:IKU393083 IUL393078:IUQ393083 JEH393078:JEM393083 JOD393078:JOI393083 JXZ393078:JYE393083 KHV393078:KIA393083 KRR393078:KRW393083 LBN393078:LBS393083 LLJ393078:LLO393083 LVF393078:LVK393083 MFB393078:MFG393083 MOX393078:MPC393083 MYT393078:MYY393083 NIP393078:NIU393083 NSL393078:NSQ393083 OCH393078:OCM393083 OMD393078:OMI393083 OVZ393078:OWE393083 PFV393078:PGA393083 PPR393078:PPW393083 PZN393078:PZS393083 QJJ393078:QJO393083 QTF393078:QTK393083 RDB393078:RDG393083 RMX393078:RNC393083 RWT393078:RWY393083 SGP393078:SGU393083 SQL393078:SQQ393083 TAH393078:TAM393083 TKD393078:TKI393083 TTZ393078:TUE393083 UDV393078:UEA393083 UNR393078:UNW393083 UXN393078:UXS393083 VHJ393078:VHO393083 VRF393078:VRK393083 WBB393078:WBG393083 WKX393078:WLC393083 WUT393078:WUY393083 IH458614:IM458619 SD458614:SI458619 ABZ458614:ACE458619 ALV458614:AMA458619 AVR458614:AVW458619 BFN458614:BFS458619 BPJ458614:BPO458619 BZF458614:BZK458619 CJB458614:CJG458619 CSX458614:CTC458619 DCT458614:DCY458619 DMP458614:DMU458619 DWL458614:DWQ458619 EGH458614:EGM458619 EQD458614:EQI458619 EZZ458614:FAE458619 FJV458614:FKA458619 FTR458614:FTW458619 GDN458614:GDS458619 GNJ458614:GNO458619 GXF458614:GXK458619 HHB458614:HHG458619 HQX458614:HRC458619 IAT458614:IAY458619 IKP458614:IKU458619 IUL458614:IUQ458619 JEH458614:JEM458619 JOD458614:JOI458619 JXZ458614:JYE458619 KHV458614:KIA458619 KRR458614:KRW458619 LBN458614:LBS458619 LLJ458614:LLO458619 LVF458614:LVK458619 MFB458614:MFG458619 MOX458614:MPC458619 MYT458614:MYY458619 NIP458614:NIU458619 NSL458614:NSQ458619 OCH458614:OCM458619 OMD458614:OMI458619 OVZ458614:OWE458619 PFV458614:PGA458619 PPR458614:PPW458619 PZN458614:PZS458619 QJJ458614:QJO458619 QTF458614:QTK458619 RDB458614:RDG458619 RMX458614:RNC458619 RWT458614:RWY458619 SGP458614:SGU458619 SQL458614:SQQ458619 TAH458614:TAM458619 TKD458614:TKI458619 TTZ458614:TUE458619 UDV458614:UEA458619 UNR458614:UNW458619 UXN458614:UXS458619 VHJ458614:VHO458619 VRF458614:VRK458619 WBB458614:WBG458619 WKX458614:WLC458619 WUT458614:WUY458619 IH524150:IM524155 SD524150:SI524155 ABZ524150:ACE524155 ALV524150:AMA524155 AVR524150:AVW524155 BFN524150:BFS524155 BPJ524150:BPO524155 BZF524150:BZK524155 CJB524150:CJG524155 CSX524150:CTC524155 DCT524150:DCY524155 DMP524150:DMU524155 DWL524150:DWQ524155 EGH524150:EGM524155 EQD524150:EQI524155 EZZ524150:FAE524155 FJV524150:FKA524155 FTR524150:FTW524155 GDN524150:GDS524155 GNJ524150:GNO524155 GXF524150:GXK524155 HHB524150:HHG524155 HQX524150:HRC524155 IAT524150:IAY524155 IKP524150:IKU524155 IUL524150:IUQ524155 JEH524150:JEM524155 JOD524150:JOI524155 JXZ524150:JYE524155 KHV524150:KIA524155 KRR524150:KRW524155 LBN524150:LBS524155 LLJ524150:LLO524155 LVF524150:LVK524155 MFB524150:MFG524155 MOX524150:MPC524155 MYT524150:MYY524155 NIP524150:NIU524155 NSL524150:NSQ524155 OCH524150:OCM524155 OMD524150:OMI524155 OVZ524150:OWE524155 PFV524150:PGA524155 PPR524150:PPW524155 PZN524150:PZS524155 QJJ524150:QJO524155 QTF524150:QTK524155 RDB524150:RDG524155 RMX524150:RNC524155 RWT524150:RWY524155 SGP524150:SGU524155 SQL524150:SQQ524155 TAH524150:TAM524155 TKD524150:TKI524155 TTZ524150:TUE524155 UDV524150:UEA524155 UNR524150:UNW524155 UXN524150:UXS524155 VHJ524150:VHO524155 VRF524150:VRK524155 WBB524150:WBG524155 WKX524150:WLC524155 WUT524150:WUY524155 IH589686:IM589691 SD589686:SI589691 ABZ589686:ACE589691 ALV589686:AMA589691 AVR589686:AVW589691 BFN589686:BFS589691 BPJ589686:BPO589691 BZF589686:BZK589691 CJB589686:CJG589691 CSX589686:CTC589691 DCT589686:DCY589691 DMP589686:DMU589691 DWL589686:DWQ589691 EGH589686:EGM589691 EQD589686:EQI589691 EZZ589686:FAE589691 FJV589686:FKA589691 FTR589686:FTW589691 GDN589686:GDS589691 GNJ589686:GNO589691 GXF589686:GXK589691 HHB589686:HHG589691 HQX589686:HRC589691 IAT589686:IAY589691 IKP589686:IKU589691 IUL589686:IUQ589691 JEH589686:JEM589691 JOD589686:JOI589691 JXZ589686:JYE589691 KHV589686:KIA589691 KRR589686:KRW589691 LBN589686:LBS589691 LLJ589686:LLO589691 LVF589686:LVK589691 MFB589686:MFG589691 MOX589686:MPC589691 MYT589686:MYY589691 NIP589686:NIU589691 NSL589686:NSQ589691 OCH589686:OCM589691 OMD589686:OMI589691 OVZ589686:OWE589691 PFV589686:PGA589691 PPR589686:PPW589691 PZN589686:PZS589691 QJJ589686:QJO589691 QTF589686:QTK589691 RDB589686:RDG589691 RMX589686:RNC589691 RWT589686:RWY589691 SGP589686:SGU589691 SQL589686:SQQ589691 TAH589686:TAM589691 TKD589686:TKI589691 TTZ589686:TUE589691 UDV589686:UEA589691 UNR589686:UNW589691 UXN589686:UXS589691 VHJ589686:VHO589691 VRF589686:VRK589691 WBB589686:WBG589691 WKX589686:WLC589691 WUT589686:WUY589691 IH655222:IM655227 SD655222:SI655227 ABZ655222:ACE655227 ALV655222:AMA655227 AVR655222:AVW655227 BFN655222:BFS655227 BPJ655222:BPO655227 BZF655222:BZK655227 CJB655222:CJG655227 CSX655222:CTC655227 DCT655222:DCY655227 DMP655222:DMU655227 DWL655222:DWQ655227 EGH655222:EGM655227 EQD655222:EQI655227 EZZ655222:FAE655227 FJV655222:FKA655227 FTR655222:FTW655227 GDN655222:GDS655227 GNJ655222:GNO655227 GXF655222:GXK655227 HHB655222:HHG655227 HQX655222:HRC655227 IAT655222:IAY655227 IKP655222:IKU655227 IUL655222:IUQ655227 JEH655222:JEM655227 JOD655222:JOI655227 JXZ655222:JYE655227 KHV655222:KIA655227 KRR655222:KRW655227 LBN655222:LBS655227 LLJ655222:LLO655227 LVF655222:LVK655227 MFB655222:MFG655227 MOX655222:MPC655227 MYT655222:MYY655227 NIP655222:NIU655227 NSL655222:NSQ655227 OCH655222:OCM655227 OMD655222:OMI655227 OVZ655222:OWE655227 PFV655222:PGA655227 PPR655222:PPW655227 PZN655222:PZS655227 QJJ655222:QJO655227 QTF655222:QTK655227 RDB655222:RDG655227 RMX655222:RNC655227 RWT655222:RWY655227 SGP655222:SGU655227 SQL655222:SQQ655227 TAH655222:TAM655227 TKD655222:TKI655227 TTZ655222:TUE655227 UDV655222:UEA655227 UNR655222:UNW655227 UXN655222:UXS655227 VHJ655222:VHO655227 VRF655222:VRK655227 WBB655222:WBG655227 WKX655222:WLC655227 WUT655222:WUY655227 IH720758:IM720763 SD720758:SI720763 ABZ720758:ACE720763 ALV720758:AMA720763 AVR720758:AVW720763 BFN720758:BFS720763 BPJ720758:BPO720763 BZF720758:BZK720763 CJB720758:CJG720763 CSX720758:CTC720763 DCT720758:DCY720763 DMP720758:DMU720763 DWL720758:DWQ720763 EGH720758:EGM720763 EQD720758:EQI720763 EZZ720758:FAE720763 FJV720758:FKA720763 FTR720758:FTW720763 GDN720758:GDS720763 GNJ720758:GNO720763 GXF720758:GXK720763 HHB720758:HHG720763 HQX720758:HRC720763 IAT720758:IAY720763 IKP720758:IKU720763 IUL720758:IUQ720763 JEH720758:JEM720763 JOD720758:JOI720763 JXZ720758:JYE720763 KHV720758:KIA720763 KRR720758:KRW720763 LBN720758:LBS720763 LLJ720758:LLO720763 LVF720758:LVK720763 MFB720758:MFG720763 MOX720758:MPC720763 MYT720758:MYY720763 NIP720758:NIU720763 NSL720758:NSQ720763 OCH720758:OCM720763 OMD720758:OMI720763 OVZ720758:OWE720763 PFV720758:PGA720763 PPR720758:PPW720763 PZN720758:PZS720763 QJJ720758:QJO720763 QTF720758:QTK720763 RDB720758:RDG720763 RMX720758:RNC720763 RWT720758:RWY720763 SGP720758:SGU720763 SQL720758:SQQ720763 TAH720758:TAM720763 TKD720758:TKI720763 TTZ720758:TUE720763 UDV720758:UEA720763 UNR720758:UNW720763 UXN720758:UXS720763 VHJ720758:VHO720763 VRF720758:VRK720763 WBB720758:WBG720763 WKX720758:WLC720763 WUT720758:WUY720763 IH786294:IM786299 SD786294:SI786299 ABZ786294:ACE786299 ALV786294:AMA786299 AVR786294:AVW786299 BFN786294:BFS786299 BPJ786294:BPO786299 BZF786294:BZK786299 CJB786294:CJG786299 CSX786294:CTC786299 DCT786294:DCY786299 DMP786294:DMU786299 DWL786294:DWQ786299 EGH786294:EGM786299 EQD786294:EQI786299 EZZ786294:FAE786299 FJV786294:FKA786299 FTR786294:FTW786299 GDN786294:GDS786299 GNJ786294:GNO786299 GXF786294:GXK786299 HHB786294:HHG786299 HQX786294:HRC786299 IAT786294:IAY786299 IKP786294:IKU786299 IUL786294:IUQ786299 JEH786294:JEM786299 JOD786294:JOI786299 JXZ786294:JYE786299 KHV786294:KIA786299 KRR786294:KRW786299 LBN786294:LBS786299 LLJ786294:LLO786299 LVF786294:LVK786299 MFB786294:MFG786299 MOX786294:MPC786299 MYT786294:MYY786299 NIP786294:NIU786299 NSL786294:NSQ786299 OCH786294:OCM786299 OMD786294:OMI786299 OVZ786294:OWE786299 PFV786294:PGA786299 PPR786294:PPW786299 PZN786294:PZS786299 QJJ786294:QJO786299 QTF786294:QTK786299 RDB786294:RDG786299 RMX786294:RNC786299 RWT786294:RWY786299 SGP786294:SGU786299 SQL786294:SQQ786299 TAH786294:TAM786299 TKD786294:TKI786299 TTZ786294:TUE786299 UDV786294:UEA786299 UNR786294:UNW786299 UXN786294:UXS786299 VHJ786294:VHO786299 VRF786294:VRK786299 WBB786294:WBG786299 WKX786294:WLC786299 WUT786294:WUY786299 IH851830:IM851835 SD851830:SI851835 ABZ851830:ACE851835 ALV851830:AMA851835 AVR851830:AVW851835 BFN851830:BFS851835 BPJ851830:BPO851835 BZF851830:BZK851835 CJB851830:CJG851835 CSX851830:CTC851835 DCT851830:DCY851835 DMP851830:DMU851835 DWL851830:DWQ851835 EGH851830:EGM851835 EQD851830:EQI851835 EZZ851830:FAE851835 FJV851830:FKA851835 FTR851830:FTW851835 GDN851830:GDS851835 GNJ851830:GNO851835 GXF851830:GXK851835 HHB851830:HHG851835 HQX851830:HRC851835 IAT851830:IAY851835 IKP851830:IKU851835 IUL851830:IUQ851835 JEH851830:JEM851835 JOD851830:JOI851835 JXZ851830:JYE851835 KHV851830:KIA851835 KRR851830:KRW851835 LBN851830:LBS851835 LLJ851830:LLO851835 LVF851830:LVK851835 MFB851830:MFG851835 MOX851830:MPC851835 MYT851830:MYY851835 NIP851830:NIU851835 NSL851830:NSQ851835 OCH851830:OCM851835 OMD851830:OMI851835 OVZ851830:OWE851835 PFV851830:PGA851835 PPR851830:PPW851835 PZN851830:PZS851835 QJJ851830:QJO851835 QTF851830:QTK851835 RDB851830:RDG851835 RMX851830:RNC851835 RWT851830:RWY851835 SGP851830:SGU851835 SQL851830:SQQ851835 TAH851830:TAM851835 TKD851830:TKI851835 TTZ851830:TUE851835 UDV851830:UEA851835 UNR851830:UNW851835 UXN851830:UXS851835 VHJ851830:VHO851835 VRF851830:VRK851835 WBB851830:WBG851835 WKX851830:WLC851835 WUT851830:WUY851835 IH917366:IM917371 SD917366:SI917371 ABZ917366:ACE917371 ALV917366:AMA917371 AVR917366:AVW917371 BFN917366:BFS917371 BPJ917366:BPO917371 BZF917366:BZK917371 CJB917366:CJG917371 CSX917366:CTC917371 DCT917366:DCY917371 DMP917366:DMU917371 DWL917366:DWQ917371 EGH917366:EGM917371 EQD917366:EQI917371 EZZ917366:FAE917371 FJV917366:FKA917371 FTR917366:FTW917371 GDN917366:GDS917371 GNJ917366:GNO917371 GXF917366:GXK917371 HHB917366:HHG917371 HQX917366:HRC917371 IAT917366:IAY917371 IKP917366:IKU917371 IUL917366:IUQ917371 JEH917366:JEM917371 JOD917366:JOI917371 JXZ917366:JYE917371 KHV917366:KIA917371 KRR917366:KRW917371 LBN917366:LBS917371 LLJ917366:LLO917371 LVF917366:LVK917371 MFB917366:MFG917371 MOX917366:MPC917371 MYT917366:MYY917371 NIP917366:NIU917371 NSL917366:NSQ917371 OCH917366:OCM917371 OMD917366:OMI917371 OVZ917366:OWE917371 PFV917366:PGA917371 PPR917366:PPW917371 PZN917366:PZS917371 QJJ917366:QJO917371 QTF917366:QTK917371 RDB917366:RDG917371 RMX917366:RNC917371 RWT917366:RWY917371 SGP917366:SGU917371 SQL917366:SQQ917371 TAH917366:TAM917371 TKD917366:TKI917371 TTZ917366:TUE917371 UDV917366:UEA917371 UNR917366:UNW917371 UXN917366:UXS917371 VHJ917366:VHO917371 VRF917366:VRK917371 WBB917366:WBG917371 WKX917366:WLC917371 WUT917366:WUY917371 IH982902:IM982907 SD982902:SI982907 ABZ982902:ACE982907 ALV982902:AMA982907 AVR982902:AVW982907 BFN982902:BFS982907 BPJ982902:BPO982907 BZF982902:BZK982907 CJB982902:CJG982907 CSX982902:CTC982907 DCT982902:DCY982907 DMP982902:DMU982907 DWL982902:DWQ982907 EGH982902:EGM982907 EQD982902:EQI982907 EZZ982902:FAE982907 FJV982902:FKA982907 FTR982902:FTW982907 GDN982902:GDS982907 GNJ982902:GNO982907 GXF982902:GXK982907 HHB982902:HHG982907 HQX982902:HRC982907 IAT982902:IAY982907 IKP982902:IKU982907 IUL982902:IUQ982907 JEH982902:JEM982907 JOD982902:JOI982907 JXZ982902:JYE982907 KHV982902:KIA982907 KRR982902:KRW982907 LBN982902:LBS982907 LLJ982902:LLO982907 LVF982902:LVK982907 MFB982902:MFG982907 MOX982902:MPC982907 MYT982902:MYY982907 NIP982902:NIU982907 NSL982902:NSQ982907 OCH982902:OCM982907 OMD982902:OMI982907 OVZ982902:OWE982907 PFV982902:PGA982907 PPR982902:PPW982907 PZN982902:PZS982907 QJJ982902:QJO982907 QTF982902:QTK982907 RDB982902:RDG982907 RMX982902:RNC982907 RWT982902:RWY982907 SGP982902:SGU982907 SQL982902:SQQ982907 TAH982902:TAM982907 TKD982902:TKI982907 TTZ982902:TUE982907 UDV982902:UEA982907 UNR982902:UNW982907 UXN982902:UXS982907 VHJ982902:VHO982907 VRF982902:VRK982907 WBB982902:WBG982907 WKX982902:WLC982907 WUT982902:WUY982907 C982902:D982907 C917366:D917371 C851830:D851835 C786294:D786299 C720758:D720763 C655222:D655227 C589686:D589691 C524150:D524155 C458614:D458619 C393078:D393083 C327542:D327547 C262006:D262011 C196470:D196475 C130934:D130939 C65398:D65403" xr:uid="{81597EBA-6D51-46DB-BE3D-6A4BF6E2CADB}">
      <formula1>TiposEnsayosA5</formula1>
    </dataValidation>
    <dataValidation type="list" allowBlank="1" showInputMessage="1" showErrorMessage="1" sqref="IH65391:IM65396 SD65391:SI65396 ABZ65391:ACE65396 ALV65391:AMA65396 AVR65391:AVW65396 BFN65391:BFS65396 BPJ65391:BPO65396 BZF65391:BZK65396 CJB65391:CJG65396 CSX65391:CTC65396 DCT65391:DCY65396 DMP65391:DMU65396 DWL65391:DWQ65396 EGH65391:EGM65396 EQD65391:EQI65396 EZZ65391:FAE65396 FJV65391:FKA65396 FTR65391:FTW65396 GDN65391:GDS65396 GNJ65391:GNO65396 GXF65391:GXK65396 HHB65391:HHG65396 HQX65391:HRC65396 IAT65391:IAY65396 IKP65391:IKU65396 IUL65391:IUQ65396 JEH65391:JEM65396 JOD65391:JOI65396 JXZ65391:JYE65396 KHV65391:KIA65396 KRR65391:KRW65396 LBN65391:LBS65396 LLJ65391:LLO65396 LVF65391:LVK65396 MFB65391:MFG65396 MOX65391:MPC65396 MYT65391:MYY65396 NIP65391:NIU65396 NSL65391:NSQ65396 OCH65391:OCM65396 OMD65391:OMI65396 OVZ65391:OWE65396 PFV65391:PGA65396 PPR65391:PPW65396 PZN65391:PZS65396 QJJ65391:QJO65396 QTF65391:QTK65396 RDB65391:RDG65396 RMX65391:RNC65396 RWT65391:RWY65396 SGP65391:SGU65396 SQL65391:SQQ65396 TAH65391:TAM65396 TKD65391:TKI65396 TTZ65391:TUE65396 UDV65391:UEA65396 UNR65391:UNW65396 UXN65391:UXS65396 VHJ65391:VHO65396 VRF65391:VRK65396 WBB65391:WBG65396 WKX65391:WLC65396 WUT65391:WUY65396 IH130927:IM130932 SD130927:SI130932 ABZ130927:ACE130932 ALV130927:AMA130932 AVR130927:AVW130932 BFN130927:BFS130932 BPJ130927:BPO130932 BZF130927:BZK130932 CJB130927:CJG130932 CSX130927:CTC130932 DCT130927:DCY130932 DMP130927:DMU130932 DWL130927:DWQ130932 EGH130927:EGM130932 EQD130927:EQI130932 EZZ130927:FAE130932 FJV130927:FKA130932 FTR130927:FTW130932 GDN130927:GDS130932 GNJ130927:GNO130932 GXF130927:GXK130932 HHB130927:HHG130932 HQX130927:HRC130932 IAT130927:IAY130932 IKP130927:IKU130932 IUL130927:IUQ130932 JEH130927:JEM130932 JOD130927:JOI130932 JXZ130927:JYE130932 KHV130927:KIA130932 KRR130927:KRW130932 LBN130927:LBS130932 LLJ130927:LLO130932 LVF130927:LVK130932 MFB130927:MFG130932 MOX130927:MPC130932 MYT130927:MYY130932 NIP130927:NIU130932 NSL130927:NSQ130932 OCH130927:OCM130932 OMD130927:OMI130932 OVZ130927:OWE130932 PFV130927:PGA130932 PPR130927:PPW130932 PZN130927:PZS130932 QJJ130927:QJO130932 QTF130927:QTK130932 RDB130927:RDG130932 RMX130927:RNC130932 RWT130927:RWY130932 SGP130927:SGU130932 SQL130927:SQQ130932 TAH130927:TAM130932 TKD130927:TKI130932 TTZ130927:TUE130932 UDV130927:UEA130932 UNR130927:UNW130932 UXN130927:UXS130932 VHJ130927:VHO130932 VRF130927:VRK130932 WBB130927:WBG130932 WKX130927:WLC130932 WUT130927:WUY130932 IH196463:IM196468 SD196463:SI196468 ABZ196463:ACE196468 ALV196463:AMA196468 AVR196463:AVW196468 BFN196463:BFS196468 BPJ196463:BPO196468 BZF196463:BZK196468 CJB196463:CJG196468 CSX196463:CTC196468 DCT196463:DCY196468 DMP196463:DMU196468 DWL196463:DWQ196468 EGH196463:EGM196468 EQD196463:EQI196468 EZZ196463:FAE196468 FJV196463:FKA196468 FTR196463:FTW196468 GDN196463:GDS196468 GNJ196463:GNO196468 GXF196463:GXK196468 HHB196463:HHG196468 HQX196463:HRC196468 IAT196463:IAY196468 IKP196463:IKU196468 IUL196463:IUQ196468 JEH196463:JEM196468 JOD196463:JOI196468 JXZ196463:JYE196468 KHV196463:KIA196468 KRR196463:KRW196468 LBN196463:LBS196468 LLJ196463:LLO196468 LVF196463:LVK196468 MFB196463:MFG196468 MOX196463:MPC196468 MYT196463:MYY196468 NIP196463:NIU196468 NSL196463:NSQ196468 OCH196463:OCM196468 OMD196463:OMI196468 OVZ196463:OWE196468 PFV196463:PGA196468 PPR196463:PPW196468 PZN196463:PZS196468 QJJ196463:QJO196468 QTF196463:QTK196468 RDB196463:RDG196468 RMX196463:RNC196468 RWT196463:RWY196468 SGP196463:SGU196468 SQL196463:SQQ196468 TAH196463:TAM196468 TKD196463:TKI196468 TTZ196463:TUE196468 UDV196463:UEA196468 UNR196463:UNW196468 UXN196463:UXS196468 VHJ196463:VHO196468 VRF196463:VRK196468 WBB196463:WBG196468 WKX196463:WLC196468 WUT196463:WUY196468 IH261999:IM262004 SD261999:SI262004 ABZ261999:ACE262004 ALV261999:AMA262004 AVR261999:AVW262004 BFN261999:BFS262004 BPJ261999:BPO262004 BZF261999:BZK262004 CJB261999:CJG262004 CSX261999:CTC262004 DCT261999:DCY262004 DMP261999:DMU262004 DWL261999:DWQ262004 EGH261999:EGM262004 EQD261999:EQI262004 EZZ261999:FAE262004 FJV261999:FKA262004 FTR261999:FTW262004 GDN261999:GDS262004 GNJ261999:GNO262004 GXF261999:GXK262004 HHB261999:HHG262004 HQX261999:HRC262004 IAT261999:IAY262004 IKP261999:IKU262004 IUL261999:IUQ262004 JEH261999:JEM262004 JOD261999:JOI262004 JXZ261999:JYE262004 KHV261999:KIA262004 KRR261999:KRW262004 LBN261999:LBS262004 LLJ261999:LLO262004 LVF261999:LVK262004 MFB261999:MFG262004 MOX261999:MPC262004 MYT261999:MYY262004 NIP261999:NIU262004 NSL261999:NSQ262004 OCH261999:OCM262004 OMD261999:OMI262004 OVZ261999:OWE262004 PFV261999:PGA262004 PPR261999:PPW262004 PZN261999:PZS262004 QJJ261999:QJO262004 QTF261999:QTK262004 RDB261999:RDG262004 RMX261999:RNC262004 RWT261999:RWY262004 SGP261999:SGU262004 SQL261999:SQQ262004 TAH261999:TAM262004 TKD261999:TKI262004 TTZ261999:TUE262004 UDV261999:UEA262004 UNR261999:UNW262004 UXN261999:UXS262004 VHJ261999:VHO262004 VRF261999:VRK262004 WBB261999:WBG262004 WKX261999:WLC262004 WUT261999:WUY262004 IH327535:IM327540 SD327535:SI327540 ABZ327535:ACE327540 ALV327535:AMA327540 AVR327535:AVW327540 BFN327535:BFS327540 BPJ327535:BPO327540 BZF327535:BZK327540 CJB327535:CJG327540 CSX327535:CTC327540 DCT327535:DCY327540 DMP327535:DMU327540 DWL327535:DWQ327540 EGH327535:EGM327540 EQD327535:EQI327540 EZZ327535:FAE327540 FJV327535:FKA327540 FTR327535:FTW327540 GDN327535:GDS327540 GNJ327535:GNO327540 GXF327535:GXK327540 HHB327535:HHG327540 HQX327535:HRC327540 IAT327535:IAY327540 IKP327535:IKU327540 IUL327535:IUQ327540 JEH327535:JEM327540 JOD327535:JOI327540 JXZ327535:JYE327540 KHV327535:KIA327540 KRR327535:KRW327540 LBN327535:LBS327540 LLJ327535:LLO327540 LVF327535:LVK327540 MFB327535:MFG327540 MOX327535:MPC327540 MYT327535:MYY327540 NIP327535:NIU327540 NSL327535:NSQ327540 OCH327535:OCM327540 OMD327535:OMI327540 OVZ327535:OWE327540 PFV327535:PGA327540 PPR327535:PPW327540 PZN327535:PZS327540 QJJ327535:QJO327540 QTF327535:QTK327540 RDB327535:RDG327540 RMX327535:RNC327540 RWT327535:RWY327540 SGP327535:SGU327540 SQL327535:SQQ327540 TAH327535:TAM327540 TKD327535:TKI327540 TTZ327535:TUE327540 UDV327535:UEA327540 UNR327535:UNW327540 UXN327535:UXS327540 VHJ327535:VHO327540 VRF327535:VRK327540 WBB327535:WBG327540 WKX327535:WLC327540 WUT327535:WUY327540 IH393071:IM393076 SD393071:SI393076 ABZ393071:ACE393076 ALV393071:AMA393076 AVR393071:AVW393076 BFN393071:BFS393076 BPJ393071:BPO393076 BZF393071:BZK393076 CJB393071:CJG393076 CSX393071:CTC393076 DCT393071:DCY393076 DMP393071:DMU393076 DWL393071:DWQ393076 EGH393071:EGM393076 EQD393071:EQI393076 EZZ393071:FAE393076 FJV393071:FKA393076 FTR393071:FTW393076 GDN393071:GDS393076 GNJ393071:GNO393076 GXF393071:GXK393076 HHB393071:HHG393076 HQX393071:HRC393076 IAT393071:IAY393076 IKP393071:IKU393076 IUL393071:IUQ393076 JEH393071:JEM393076 JOD393071:JOI393076 JXZ393071:JYE393076 KHV393071:KIA393076 KRR393071:KRW393076 LBN393071:LBS393076 LLJ393071:LLO393076 LVF393071:LVK393076 MFB393071:MFG393076 MOX393071:MPC393076 MYT393071:MYY393076 NIP393071:NIU393076 NSL393071:NSQ393076 OCH393071:OCM393076 OMD393071:OMI393076 OVZ393071:OWE393076 PFV393071:PGA393076 PPR393071:PPW393076 PZN393071:PZS393076 QJJ393071:QJO393076 QTF393071:QTK393076 RDB393071:RDG393076 RMX393071:RNC393076 RWT393071:RWY393076 SGP393071:SGU393076 SQL393071:SQQ393076 TAH393071:TAM393076 TKD393071:TKI393076 TTZ393071:TUE393076 UDV393071:UEA393076 UNR393071:UNW393076 UXN393071:UXS393076 VHJ393071:VHO393076 VRF393071:VRK393076 WBB393071:WBG393076 WKX393071:WLC393076 WUT393071:WUY393076 IH458607:IM458612 SD458607:SI458612 ABZ458607:ACE458612 ALV458607:AMA458612 AVR458607:AVW458612 BFN458607:BFS458612 BPJ458607:BPO458612 BZF458607:BZK458612 CJB458607:CJG458612 CSX458607:CTC458612 DCT458607:DCY458612 DMP458607:DMU458612 DWL458607:DWQ458612 EGH458607:EGM458612 EQD458607:EQI458612 EZZ458607:FAE458612 FJV458607:FKA458612 FTR458607:FTW458612 GDN458607:GDS458612 GNJ458607:GNO458612 GXF458607:GXK458612 HHB458607:HHG458612 HQX458607:HRC458612 IAT458607:IAY458612 IKP458607:IKU458612 IUL458607:IUQ458612 JEH458607:JEM458612 JOD458607:JOI458612 JXZ458607:JYE458612 KHV458607:KIA458612 KRR458607:KRW458612 LBN458607:LBS458612 LLJ458607:LLO458612 LVF458607:LVK458612 MFB458607:MFG458612 MOX458607:MPC458612 MYT458607:MYY458612 NIP458607:NIU458612 NSL458607:NSQ458612 OCH458607:OCM458612 OMD458607:OMI458612 OVZ458607:OWE458612 PFV458607:PGA458612 PPR458607:PPW458612 PZN458607:PZS458612 QJJ458607:QJO458612 QTF458607:QTK458612 RDB458607:RDG458612 RMX458607:RNC458612 RWT458607:RWY458612 SGP458607:SGU458612 SQL458607:SQQ458612 TAH458607:TAM458612 TKD458607:TKI458612 TTZ458607:TUE458612 UDV458607:UEA458612 UNR458607:UNW458612 UXN458607:UXS458612 VHJ458607:VHO458612 VRF458607:VRK458612 WBB458607:WBG458612 WKX458607:WLC458612 WUT458607:WUY458612 IH524143:IM524148 SD524143:SI524148 ABZ524143:ACE524148 ALV524143:AMA524148 AVR524143:AVW524148 BFN524143:BFS524148 BPJ524143:BPO524148 BZF524143:BZK524148 CJB524143:CJG524148 CSX524143:CTC524148 DCT524143:DCY524148 DMP524143:DMU524148 DWL524143:DWQ524148 EGH524143:EGM524148 EQD524143:EQI524148 EZZ524143:FAE524148 FJV524143:FKA524148 FTR524143:FTW524148 GDN524143:GDS524148 GNJ524143:GNO524148 GXF524143:GXK524148 HHB524143:HHG524148 HQX524143:HRC524148 IAT524143:IAY524148 IKP524143:IKU524148 IUL524143:IUQ524148 JEH524143:JEM524148 JOD524143:JOI524148 JXZ524143:JYE524148 KHV524143:KIA524148 KRR524143:KRW524148 LBN524143:LBS524148 LLJ524143:LLO524148 LVF524143:LVK524148 MFB524143:MFG524148 MOX524143:MPC524148 MYT524143:MYY524148 NIP524143:NIU524148 NSL524143:NSQ524148 OCH524143:OCM524148 OMD524143:OMI524148 OVZ524143:OWE524148 PFV524143:PGA524148 PPR524143:PPW524148 PZN524143:PZS524148 QJJ524143:QJO524148 QTF524143:QTK524148 RDB524143:RDG524148 RMX524143:RNC524148 RWT524143:RWY524148 SGP524143:SGU524148 SQL524143:SQQ524148 TAH524143:TAM524148 TKD524143:TKI524148 TTZ524143:TUE524148 UDV524143:UEA524148 UNR524143:UNW524148 UXN524143:UXS524148 VHJ524143:VHO524148 VRF524143:VRK524148 WBB524143:WBG524148 WKX524143:WLC524148 WUT524143:WUY524148 IH589679:IM589684 SD589679:SI589684 ABZ589679:ACE589684 ALV589679:AMA589684 AVR589679:AVW589684 BFN589679:BFS589684 BPJ589679:BPO589684 BZF589679:BZK589684 CJB589679:CJG589684 CSX589679:CTC589684 DCT589679:DCY589684 DMP589679:DMU589684 DWL589679:DWQ589684 EGH589679:EGM589684 EQD589679:EQI589684 EZZ589679:FAE589684 FJV589679:FKA589684 FTR589679:FTW589684 GDN589679:GDS589684 GNJ589679:GNO589684 GXF589679:GXK589684 HHB589679:HHG589684 HQX589679:HRC589684 IAT589679:IAY589684 IKP589679:IKU589684 IUL589679:IUQ589684 JEH589679:JEM589684 JOD589679:JOI589684 JXZ589679:JYE589684 KHV589679:KIA589684 KRR589679:KRW589684 LBN589679:LBS589684 LLJ589679:LLO589684 LVF589679:LVK589684 MFB589679:MFG589684 MOX589679:MPC589684 MYT589679:MYY589684 NIP589679:NIU589684 NSL589679:NSQ589684 OCH589679:OCM589684 OMD589679:OMI589684 OVZ589679:OWE589684 PFV589679:PGA589684 PPR589679:PPW589684 PZN589679:PZS589684 QJJ589679:QJO589684 QTF589679:QTK589684 RDB589679:RDG589684 RMX589679:RNC589684 RWT589679:RWY589684 SGP589679:SGU589684 SQL589679:SQQ589684 TAH589679:TAM589684 TKD589679:TKI589684 TTZ589679:TUE589684 UDV589679:UEA589684 UNR589679:UNW589684 UXN589679:UXS589684 VHJ589679:VHO589684 VRF589679:VRK589684 WBB589679:WBG589684 WKX589679:WLC589684 WUT589679:WUY589684 IH655215:IM655220 SD655215:SI655220 ABZ655215:ACE655220 ALV655215:AMA655220 AVR655215:AVW655220 BFN655215:BFS655220 BPJ655215:BPO655220 BZF655215:BZK655220 CJB655215:CJG655220 CSX655215:CTC655220 DCT655215:DCY655220 DMP655215:DMU655220 DWL655215:DWQ655220 EGH655215:EGM655220 EQD655215:EQI655220 EZZ655215:FAE655220 FJV655215:FKA655220 FTR655215:FTW655220 GDN655215:GDS655220 GNJ655215:GNO655220 GXF655215:GXK655220 HHB655215:HHG655220 HQX655215:HRC655220 IAT655215:IAY655220 IKP655215:IKU655220 IUL655215:IUQ655220 JEH655215:JEM655220 JOD655215:JOI655220 JXZ655215:JYE655220 KHV655215:KIA655220 KRR655215:KRW655220 LBN655215:LBS655220 LLJ655215:LLO655220 LVF655215:LVK655220 MFB655215:MFG655220 MOX655215:MPC655220 MYT655215:MYY655220 NIP655215:NIU655220 NSL655215:NSQ655220 OCH655215:OCM655220 OMD655215:OMI655220 OVZ655215:OWE655220 PFV655215:PGA655220 PPR655215:PPW655220 PZN655215:PZS655220 QJJ655215:QJO655220 QTF655215:QTK655220 RDB655215:RDG655220 RMX655215:RNC655220 RWT655215:RWY655220 SGP655215:SGU655220 SQL655215:SQQ655220 TAH655215:TAM655220 TKD655215:TKI655220 TTZ655215:TUE655220 UDV655215:UEA655220 UNR655215:UNW655220 UXN655215:UXS655220 VHJ655215:VHO655220 VRF655215:VRK655220 WBB655215:WBG655220 WKX655215:WLC655220 WUT655215:WUY655220 IH720751:IM720756 SD720751:SI720756 ABZ720751:ACE720756 ALV720751:AMA720756 AVR720751:AVW720756 BFN720751:BFS720756 BPJ720751:BPO720756 BZF720751:BZK720756 CJB720751:CJG720756 CSX720751:CTC720756 DCT720751:DCY720756 DMP720751:DMU720756 DWL720751:DWQ720756 EGH720751:EGM720756 EQD720751:EQI720756 EZZ720751:FAE720756 FJV720751:FKA720756 FTR720751:FTW720756 GDN720751:GDS720756 GNJ720751:GNO720756 GXF720751:GXK720756 HHB720751:HHG720756 HQX720751:HRC720756 IAT720751:IAY720756 IKP720751:IKU720756 IUL720751:IUQ720756 JEH720751:JEM720756 JOD720751:JOI720756 JXZ720751:JYE720756 KHV720751:KIA720756 KRR720751:KRW720756 LBN720751:LBS720756 LLJ720751:LLO720756 LVF720751:LVK720756 MFB720751:MFG720756 MOX720751:MPC720756 MYT720751:MYY720756 NIP720751:NIU720756 NSL720751:NSQ720756 OCH720751:OCM720756 OMD720751:OMI720756 OVZ720751:OWE720756 PFV720751:PGA720756 PPR720751:PPW720756 PZN720751:PZS720756 QJJ720751:QJO720756 QTF720751:QTK720756 RDB720751:RDG720756 RMX720751:RNC720756 RWT720751:RWY720756 SGP720751:SGU720756 SQL720751:SQQ720756 TAH720751:TAM720756 TKD720751:TKI720756 TTZ720751:TUE720756 UDV720751:UEA720756 UNR720751:UNW720756 UXN720751:UXS720756 VHJ720751:VHO720756 VRF720751:VRK720756 WBB720751:WBG720756 WKX720751:WLC720756 WUT720751:WUY720756 IH786287:IM786292 SD786287:SI786292 ABZ786287:ACE786292 ALV786287:AMA786292 AVR786287:AVW786292 BFN786287:BFS786292 BPJ786287:BPO786292 BZF786287:BZK786292 CJB786287:CJG786292 CSX786287:CTC786292 DCT786287:DCY786292 DMP786287:DMU786292 DWL786287:DWQ786292 EGH786287:EGM786292 EQD786287:EQI786292 EZZ786287:FAE786292 FJV786287:FKA786292 FTR786287:FTW786292 GDN786287:GDS786292 GNJ786287:GNO786292 GXF786287:GXK786292 HHB786287:HHG786292 HQX786287:HRC786292 IAT786287:IAY786292 IKP786287:IKU786292 IUL786287:IUQ786292 JEH786287:JEM786292 JOD786287:JOI786292 JXZ786287:JYE786292 KHV786287:KIA786292 KRR786287:KRW786292 LBN786287:LBS786292 LLJ786287:LLO786292 LVF786287:LVK786292 MFB786287:MFG786292 MOX786287:MPC786292 MYT786287:MYY786292 NIP786287:NIU786292 NSL786287:NSQ786292 OCH786287:OCM786292 OMD786287:OMI786292 OVZ786287:OWE786292 PFV786287:PGA786292 PPR786287:PPW786292 PZN786287:PZS786292 QJJ786287:QJO786292 QTF786287:QTK786292 RDB786287:RDG786292 RMX786287:RNC786292 RWT786287:RWY786292 SGP786287:SGU786292 SQL786287:SQQ786292 TAH786287:TAM786292 TKD786287:TKI786292 TTZ786287:TUE786292 UDV786287:UEA786292 UNR786287:UNW786292 UXN786287:UXS786292 VHJ786287:VHO786292 VRF786287:VRK786292 WBB786287:WBG786292 WKX786287:WLC786292 WUT786287:WUY786292 IH851823:IM851828 SD851823:SI851828 ABZ851823:ACE851828 ALV851823:AMA851828 AVR851823:AVW851828 BFN851823:BFS851828 BPJ851823:BPO851828 BZF851823:BZK851828 CJB851823:CJG851828 CSX851823:CTC851828 DCT851823:DCY851828 DMP851823:DMU851828 DWL851823:DWQ851828 EGH851823:EGM851828 EQD851823:EQI851828 EZZ851823:FAE851828 FJV851823:FKA851828 FTR851823:FTW851828 GDN851823:GDS851828 GNJ851823:GNO851828 GXF851823:GXK851828 HHB851823:HHG851828 HQX851823:HRC851828 IAT851823:IAY851828 IKP851823:IKU851828 IUL851823:IUQ851828 JEH851823:JEM851828 JOD851823:JOI851828 JXZ851823:JYE851828 KHV851823:KIA851828 KRR851823:KRW851828 LBN851823:LBS851828 LLJ851823:LLO851828 LVF851823:LVK851828 MFB851823:MFG851828 MOX851823:MPC851828 MYT851823:MYY851828 NIP851823:NIU851828 NSL851823:NSQ851828 OCH851823:OCM851828 OMD851823:OMI851828 OVZ851823:OWE851828 PFV851823:PGA851828 PPR851823:PPW851828 PZN851823:PZS851828 QJJ851823:QJO851828 QTF851823:QTK851828 RDB851823:RDG851828 RMX851823:RNC851828 RWT851823:RWY851828 SGP851823:SGU851828 SQL851823:SQQ851828 TAH851823:TAM851828 TKD851823:TKI851828 TTZ851823:TUE851828 UDV851823:UEA851828 UNR851823:UNW851828 UXN851823:UXS851828 VHJ851823:VHO851828 VRF851823:VRK851828 WBB851823:WBG851828 WKX851823:WLC851828 WUT851823:WUY851828 IH917359:IM917364 SD917359:SI917364 ABZ917359:ACE917364 ALV917359:AMA917364 AVR917359:AVW917364 BFN917359:BFS917364 BPJ917359:BPO917364 BZF917359:BZK917364 CJB917359:CJG917364 CSX917359:CTC917364 DCT917359:DCY917364 DMP917359:DMU917364 DWL917359:DWQ917364 EGH917359:EGM917364 EQD917359:EQI917364 EZZ917359:FAE917364 FJV917359:FKA917364 FTR917359:FTW917364 GDN917359:GDS917364 GNJ917359:GNO917364 GXF917359:GXK917364 HHB917359:HHG917364 HQX917359:HRC917364 IAT917359:IAY917364 IKP917359:IKU917364 IUL917359:IUQ917364 JEH917359:JEM917364 JOD917359:JOI917364 JXZ917359:JYE917364 KHV917359:KIA917364 KRR917359:KRW917364 LBN917359:LBS917364 LLJ917359:LLO917364 LVF917359:LVK917364 MFB917359:MFG917364 MOX917359:MPC917364 MYT917359:MYY917364 NIP917359:NIU917364 NSL917359:NSQ917364 OCH917359:OCM917364 OMD917359:OMI917364 OVZ917359:OWE917364 PFV917359:PGA917364 PPR917359:PPW917364 PZN917359:PZS917364 QJJ917359:QJO917364 QTF917359:QTK917364 RDB917359:RDG917364 RMX917359:RNC917364 RWT917359:RWY917364 SGP917359:SGU917364 SQL917359:SQQ917364 TAH917359:TAM917364 TKD917359:TKI917364 TTZ917359:TUE917364 UDV917359:UEA917364 UNR917359:UNW917364 UXN917359:UXS917364 VHJ917359:VHO917364 VRF917359:VRK917364 WBB917359:WBG917364 WKX917359:WLC917364 WUT917359:WUY917364 IH982895:IM982900 SD982895:SI982900 ABZ982895:ACE982900 ALV982895:AMA982900 AVR982895:AVW982900 BFN982895:BFS982900 BPJ982895:BPO982900 BZF982895:BZK982900 CJB982895:CJG982900 CSX982895:CTC982900 DCT982895:DCY982900 DMP982895:DMU982900 DWL982895:DWQ982900 EGH982895:EGM982900 EQD982895:EQI982900 EZZ982895:FAE982900 FJV982895:FKA982900 FTR982895:FTW982900 GDN982895:GDS982900 GNJ982895:GNO982900 GXF982895:GXK982900 HHB982895:HHG982900 HQX982895:HRC982900 IAT982895:IAY982900 IKP982895:IKU982900 IUL982895:IUQ982900 JEH982895:JEM982900 JOD982895:JOI982900 JXZ982895:JYE982900 KHV982895:KIA982900 KRR982895:KRW982900 LBN982895:LBS982900 LLJ982895:LLO982900 LVF982895:LVK982900 MFB982895:MFG982900 MOX982895:MPC982900 MYT982895:MYY982900 NIP982895:NIU982900 NSL982895:NSQ982900 OCH982895:OCM982900 OMD982895:OMI982900 OVZ982895:OWE982900 PFV982895:PGA982900 PPR982895:PPW982900 PZN982895:PZS982900 QJJ982895:QJO982900 QTF982895:QTK982900 RDB982895:RDG982900 RMX982895:RNC982900 RWT982895:RWY982900 SGP982895:SGU982900 SQL982895:SQQ982900 TAH982895:TAM982900 TKD982895:TKI982900 TTZ982895:TUE982900 UDV982895:UEA982900 UNR982895:UNW982900 UXN982895:UXS982900 VHJ982895:VHO982900 VRF982895:VRK982900 WBB982895:WBG982900 WKX982895:WLC982900 WUT982895:WUY982900 C982895:D982900 C917359:D917364 C851823:D851828 C786287:D786292 C720751:D720756 C655215:D655220 C589679:D589684 C524143:D524148 C458607:D458612 C393071:D393076 C327535:D327540 C261999:D262004 C196463:D196468 C130927:D130932 C65391:D65396" xr:uid="{47F15B1B-10E6-415E-ABB7-A8C24BF0FBC5}">
      <formula1>TiposEnsayosA4</formula1>
    </dataValidation>
    <dataValidation type="list" allowBlank="1" showInputMessage="1" showErrorMessage="1" sqref="IH65384:IM65389 SD65384:SI65389 ABZ65384:ACE65389 ALV65384:AMA65389 AVR65384:AVW65389 BFN65384:BFS65389 BPJ65384:BPO65389 BZF65384:BZK65389 CJB65384:CJG65389 CSX65384:CTC65389 DCT65384:DCY65389 DMP65384:DMU65389 DWL65384:DWQ65389 EGH65384:EGM65389 EQD65384:EQI65389 EZZ65384:FAE65389 FJV65384:FKA65389 FTR65384:FTW65389 GDN65384:GDS65389 GNJ65384:GNO65389 GXF65384:GXK65389 HHB65384:HHG65389 HQX65384:HRC65389 IAT65384:IAY65389 IKP65384:IKU65389 IUL65384:IUQ65389 JEH65384:JEM65389 JOD65384:JOI65389 JXZ65384:JYE65389 KHV65384:KIA65389 KRR65384:KRW65389 LBN65384:LBS65389 LLJ65384:LLO65389 LVF65384:LVK65389 MFB65384:MFG65389 MOX65384:MPC65389 MYT65384:MYY65389 NIP65384:NIU65389 NSL65384:NSQ65389 OCH65384:OCM65389 OMD65384:OMI65389 OVZ65384:OWE65389 PFV65384:PGA65389 PPR65384:PPW65389 PZN65384:PZS65389 QJJ65384:QJO65389 QTF65384:QTK65389 RDB65384:RDG65389 RMX65384:RNC65389 RWT65384:RWY65389 SGP65384:SGU65389 SQL65384:SQQ65389 TAH65384:TAM65389 TKD65384:TKI65389 TTZ65384:TUE65389 UDV65384:UEA65389 UNR65384:UNW65389 UXN65384:UXS65389 VHJ65384:VHO65389 VRF65384:VRK65389 WBB65384:WBG65389 WKX65384:WLC65389 WUT65384:WUY65389 IH130920:IM130925 SD130920:SI130925 ABZ130920:ACE130925 ALV130920:AMA130925 AVR130920:AVW130925 BFN130920:BFS130925 BPJ130920:BPO130925 BZF130920:BZK130925 CJB130920:CJG130925 CSX130920:CTC130925 DCT130920:DCY130925 DMP130920:DMU130925 DWL130920:DWQ130925 EGH130920:EGM130925 EQD130920:EQI130925 EZZ130920:FAE130925 FJV130920:FKA130925 FTR130920:FTW130925 GDN130920:GDS130925 GNJ130920:GNO130925 GXF130920:GXK130925 HHB130920:HHG130925 HQX130920:HRC130925 IAT130920:IAY130925 IKP130920:IKU130925 IUL130920:IUQ130925 JEH130920:JEM130925 JOD130920:JOI130925 JXZ130920:JYE130925 KHV130920:KIA130925 KRR130920:KRW130925 LBN130920:LBS130925 LLJ130920:LLO130925 LVF130920:LVK130925 MFB130920:MFG130925 MOX130920:MPC130925 MYT130920:MYY130925 NIP130920:NIU130925 NSL130920:NSQ130925 OCH130920:OCM130925 OMD130920:OMI130925 OVZ130920:OWE130925 PFV130920:PGA130925 PPR130920:PPW130925 PZN130920:PZS130925 QJJ130920:QJO130925 QTF130920:QTK130925 RDB130920:RDG130925 RMX130920:RNC130925 RWT130920:RWY130925 SGP130920:SGU130925 SQL130920:SQQ130925 TAH130920:TAM130925 TKD130920:TKI130925 TTZ130920:TUE130925 UDV130920:UEA130925 UNR130920:UNW130925 UXN130920:UXS130925 VHJ130920:VHO130925 VRF130920:VRK130925 WBB130920:WBG130925 WKX130920:WLC130925 WUT130920:WUY130925 IH196456:IM196461 SD196456:SI196461 ABZ196456:ACE196461 ALV196456:AMA196461 AVR196456:AVW196461 BFN196456:BFS196461 BPJ196456:BPO196461 BZF196456:BZK196461 CJB196456:CJG196461 CSX196456:CTC196461 DCT196456:DCY196461 DMP196456:DMU196461 DWL196456:DWQ196461 EGH196456:EGM196461 EQD196456:EQI196461 EZZ196456:FAE196461 FJV196456:FKA196461 FTR196456:FTW196461 GDN196456:GDS196461 GNJ196456:GNO196461 GXF196456:GXK196461 HHB196456:HHG196461 HQX196456:HRC196461 IAT196456:IAY196461 IKP196456:IKU196461 IUL196456:IUQ196461 JEH196456:JEM196461 JOD196456:JOI196461 JXZ196456:JYE196461 KHV196456:KIA196461 KRR196456:KRW196461 LBN196456:LBS196461 LLJ196456:LLO196461 LVF196456:LVK196461 MFB196456:MFG196461 MOX196456:MPC196461 MYT196456:MYY196461 NIP196456:NIU196461 NSL196456:NSQ196461 OCH196456:OCM196461 OMD196456:OMI196461 OVZ196456:OWE196461 PFV196456:PGA196461 PPR196456:PPW196461 PZN196456:PZS196461 QJJ196456:QJO196461 QTF196456:QTK196461 RDB196456:RDG196461 RMX196456:RNC196461 RWT196456:RWY196461 SGP196456:SGU196461 SQL196456:SQQ196461 TAH196456:TAM196461 TKD196456:TKI196461 TTZ196456:TUE196461 UDV196456:UEA196461 UNR196456:UNW196461 UXN196456:UXS196461 VHJ196456:VHO196461 VRF196456:VRK196461 WBB196456:WBG196461 WKX196456:WLC196461 WUT196456:WUY196461 IH261992:IM261997 SD261992:SI261997 ABZ261992:ACE261997 ALV261992:AMA261997 AVR261992:AVW261997 BFN261992:BFS261997 BPJ261992:BPO261997 BZF261992:BZK261997 CJB261992:CJG261997 CSX261992:CTC261997 DCT261992:DCY261997 DMP261992:DMU261997 DWL261992:DWQ261997 EGH261992:EGM261997 EQD261992:EQI261997 EZZ261992:FAE261997 FJV261992:FKA261997 FTR261992:FTW261997 GDN261992:GDS261997 GNJ261992:GNO261997 GXF261992:GXK261997 HHB261992:HHG261997 HQX261992:HRC261997 IAT261992:IAY261997 IKP261992:IKU261997 IUL261992:IUQ261997 JEH261992:JEM261997 JOD261992:JOI261997 JXZ261992:JYE261997 KHV261992:KIA261997 KRR261992:KRW261997 LBN261992:LBS261997 LLJ261992:LLO261997 LVF261992:LVK261997 MFB261992:MFG261997 MOX261992:MPC261997 MYT261992:MYY261997 NIP261992:NIU261997 NSL261992:NSQ261997 OCH261992:OCM261997 OMD261992:OMI261997 OVZ261992:OWE261997 PFV261992:PGA261997 PPR261992:PPW261997 PZN261992:PZS261997 QJJ261992:QJO261997 QTF261992:QTK261997 RDB261992:RDG261997 RMX261992:RNC261997 RWT261992:RWY261997 SGP261992:SGU261997 SQL261992:SQQ261997 TAH261992:TAM261997 TKD261992:TKI261997 TTZ261992:TUE261997 UDV261992:UEA261997 UNR261992:UNW261997 UXN261992:UXS261997 VHJ261992:VHO261997 VRF261992:VRK261997 WBB261992:WBG261997 WKX261992:WLC261997 WUT261992:WUY261997 IH327528:IM327533 SD327528:SI327533 ABZ327528:ACE327533 ALV327528:AMA327533 AVR327528:AVW327533 BFN327528:BFS327533 BPJ327528:BPO327533 BZF327528:BZK327533 CJB327528:CJG327533 CSX327528:CTC327533 DCT327528:DCY327533 DMP327528:DMU327533 DWL327528:DWQ327533 EGH327528:EGM327533 EQD327528:EQI327533 EZZ327528:FAE327533 FJV327528:FKA327533 FTR327528:FTW327533 GDN327528:GDS327533 GNJ327528:GNO327533 GXF327528:GXK327533 HHB327528:HHG327533 HQX327528:HRC327533 IAT327528:IAY327533 IKP327528:IKU327533 IUL327528:IUQ327533 JEH327528:JEM327533 JOD327528:JOI327533 JXZ327528:JYE327533 KHV327528:KIA327533 KRR327528:KRW327533 LBN327528:LBS327533 LLJ327528:LLO327533 LVF327528:LVK327533 MFB327528:MFG327533 MOX327528:MPC327533 MYT327528:MYY327533 NIP327528:NIU327533 NSL327528:NSQ327533 OCH327528:OCM327533 OMD327528:OMI327533 OVZ327528:OWE327533 PFV327528:PGA327533 PPR327528:PPW327533 PZN327528:PZS327533 QJJ327528:QJO327533 QTF327528:QTK327533 RDB327528:RDG327533 RMX327528:RNC327533 RWT327528:RWY327533 SGP327528:SGU327533 SQL327528:SQQ327533 TAH327528:TAM327533 TKD327528:TKI327533 TTZ327528:TUE327533 UDV327528:UEA327533 UNR327528:UNW327533 UXN327528:UXS327533 VHJ327528:VHO327533 VRF327528:VRK327533 WBB327528:WBG327533 WKX327528:WLC327533 WUT327528:WUY327533 IH393064:IM393069 SD393064:SI393069 ABZ393064:ACE393069 ALV393064:AMA393069 AVR393064:AVW393069 BFN393064:BFS393069 BPJ393064:BPO393069 BZF393064:BZK393069 CJB393064:CJG393069 CSX393064:CTC393069 DCT393064:DCY393069 DMP393064:DMU393069 DWL393064:DWQ393069 EGH393064:EGM393069 EQD393064:EQI393069 EZZ393064:FAE393069 FJV393064:FKA393069 FTR393064:FTW393069 GDN393064:GDS393069 GNJ393064:GNO393069 GXF393064:GXK393069 HHB393064:HHG393069 HQX393064:HRC393069 IAT393064:IAY393069 IKP393064:IKU393069 IUL393064:IUQ393069 JEH393064:JEM393069 JOD393064:JOI393069 JXZ393064:JYE393069 KHV393064:KIA393069 KRR393064:KRW393069 LBN393064:LBS393069 LLJ393064:LLO393069 LVF393064:LVK393069 MFB393064:MFG393069 MOX393064:MPC393069 MYT393064:MYY393069 NIP393064:NIU393069 NSL393064:NSQ393069 OCH393064:OCM393069 OMD393064:OMI393069 OVZ393064:OWE393069 PFV393064:PGA393069 PPR393064:PPW393069 PZN393064:PZS393069 QJJ393064:QJO393069 QTF393064:QTK393069 RDB393064:RDG393069 RMX393064:RNC393069 RWT393064:RWY393069 SGP393064:SGU393069 SQL393064:SQQ393069 TAH393064:TAM393069 TKD393064:TKI393069 TTZ393064:TUE393069 UDV393064:UEA393069 UNR393064:UNW393069 UXN393064:UXS393069 VHJ393064:VHO393069 VRF393064:VRK393069 WBB393064:WBG393069 WKX393064:WLC393069 WUT393064:WUY393069 IH458600:IM458605 SD458600:SI458605 ABZ458600:ACE458605 ALV458600:AMA458605 AVR458600:AVW458605 BFN458600:BFS458605 BPJ458600:BPO458605 BZF458600:BZK458605 CJB458600:CJG458605 CSX458600:CTC458605 DCT458600:DCY458605 DMP458600:DMU458605 DWL458600:DWQ458605 EGH458600:EGM458605 EQD458600:EQI458605 EZZ458600:FAE458605 FJV458600:FKA458605 FTR458600:FTW458605 GDN458600:GDS458605 GNJ458600:GNO458605 GXF458600:GXK458605 HHB458600:HHG458605 HQX458600:HRC458605 IAT458600:IAY458605 IKP458600:IKU458605 IUL458600:IUQ458605 JEH458600:JEM458605 JOD458600:JOI458605 JXZ458600:JYE458605 KHV458600:KIA458605 KRR458600:KRW458605 LBN458600:LBS458605 LLJ458600:LLO458605 LVF458600:LVK458605 MFB458600:MFG458605 MOX458600:MPC458605 MYT458600:MYY458605 NIP458600:NIU458605 NSL458600:NSQ458605 OCH458600:OCM458605 OMD458600:OMI458605 OVZ458600:OWE458605 PFV458600:PGA458605 PPR458600:PPW458605 PZN458600:PZS458605 QJJ458600:QJO458605 QTF458600:QTK458605 RDB458600:RDG458605 RMX458600:RNC458605 RWT458600:RWY458605 SGP458600:SGU458605 SQL458600:SQQ458605 TAH458600:TAM458605 TKD458600:TKI458605 TTZ458600:TUE458605 UDV458600:UEA458605 UNR458600:UNW458605 UXN458600:UXS458605 VHJ458600:VHO458605 VRF458600:VRK458605 WBB458600:WBG458605 WKX458600:WLC458605 WUT458600:WUY458605 IH524136:IM524141 SD524136:SI524141 ABZ524136:ACE524141 ALV524136:AMA524141 AVR524136:AVW524141 BFN524136:BFS524141 BPJ524136:BPO524141 BZF524136:BZK524141 CJB524136:CJG524141 CSX524136:CTC524141 DCT524136:DCY524141 DMP524136:DMU524141 DWL524136:DWQ524141 EGH524136:EGM524141 EQD524136:EQI524141 EZZ524136:FAE524141 FJV524136:FKA524141 FTR524136:FTW524141 GDN524136:GDS524141 GNJ524136:GNO524141 GXF524136:GXK524141 HHB524136:HHG524141 HQX524136:HRC524141 IAT524136:IAY524141 IKP524136:IKU524141 IUL524136:IUQ524141 JEH524136:JEM524141 JOD524136:JOI524141 JXZ524136:JYE524141 KHV524136:KIA524141 KRR524136:KRW524141 LBN524136:LBS524141 LLJ524136:LLO524141 LVF524136:LVK524141 MFB524136:MFG524141 MOX524136:MPC524141 MYT524136:MYY524141 NIP524136:NIU524141 NSL524136:NSQ524141 OCH524136:OCM524141 OMD524136:OMI524141 OVZ524136:OWE524141 PFV524136:PGA524141 PPR524136:PPW524141 PZN524136:PZS524141 QJJ524136:QJO524141 QTF524136:QTK524141 RDB524136:RDG524141 RMX524136:RNC524141 RWT524136:RWY524141 SGP524136:SGU524141 SQL524136:SQQ524141 TAH524136:TAM524141 TKD524136:TKI524141 TTZ524136:TUE524141 UDV524136:UEA524141 UNR524136:UNW524141 UXN524136:UXS524141 VHJ524136:VHO524141 VRF524136:VRK524141 WBB524136:WBG524141 WKX524136:WLC524141 WUT524136:WUY524141 IH589672:IM589677 SD589672:SI589677 ABZ589672:ACE589677 ALV589672:AMA589677 AVR589672:AVW589677 BFN589672:BFS589677 BPJ589672:BPO589677 BZF589672:BZK589677 CJB589672:CJG589677 CSX589672:CTC589677 DCT589672:DCY589677 DMP589672:DMU589677 DWL589672:DWQ589677 EGH589672:EGM589677 EQD589672:EQI589677 EZZ589672:FAE589677 FJV589672:FKA589677 FTR589672:FTW589677 GDN589672:GDS589677 GNJ589672:GNO589677 GXF589672:GXK589677 HHB589672:HHG589677 HQX589672:HRC589677 IAT589672:IAY589677 IKP589672:IKU589677 IUL589672:IUQ589677 JEH589672:JEM589677 JOD589672:JOI589677 JXZ589672:JYE589677 KHV589672:KIA589677 KRR589672:KRW589677 LBN589672:LBS589677 LLJ589672:LLO589677 LVF589672:LVK589677 MFB589672:MFG589677 MOX589672:MPC589677 MYT589672:MYY589677 NIP589672:NIU589677 NSL589672:NSQ589677 OCH589672:OCM589677 OMD589672:OMI589677 OVZ589672:OWE589677 PFV589672:PGA589677 PPR589672:PPW589677 PZN589672:PZS589677 QJJ589672:QJO589677 QTF589672:QTK589677 RDB589672:RDG589677 RMX589672:RNC589677 RWT589672:RWY589677 SGP589672:SGU589677 SQL589672:SQQ589677 TAH589672:TAM589677 TKD589672:TKI589677 TTZ589672:TUE589677 UDV589672:UEA589677 UNR589672:UNW589677 UXN589672:UXS589677 VHJ589672:VHO589677 VRF589672:VRK589677 WBB589672:WBG589677 WKX589672:WLC589677 WUT589672:WUY589677 IH655208:IM655213 SD655208:SI655213 ABZ655208:ACE655213 ALV655208:AMA655213 AVR655208:AVW655213 BFN655208:BFS655213 BPJ655208:BPO655213 BZF655208:BZK655213 CJB655208:CJG655213 CSX655208:CTC655213 DCT655208:DCY655213 DMP655208:DMU655213 DWL655208:DWQ655213 EGH655208:EGM655213 EQD655208:EQI655213 EZZ655208:FAE655213 FJV655208:FKA655213 FTR655208:FTW655213 GDN655208:GDS655213 GNJ655208:GNO655213 GXF655208:GXK655213 HHB655208:HHG655213 HQX655208:HRC655213 IAT655208:IAY655213 IKP655208:IKU655213 IUL655208:IUQ655213 JEH655208:JEM655213 JOD655208:JOI655213 JXZ655208:JYE655213 KHV655208:KIA655213 KRR655208:KRW655213 LBN655208:LBS655213 LLJ655208:LLO655213 LVF655208:LVK655213 MFB655208:MFG655213 MOX655208:MPC655213 MYT655208:MYY655213 NIP655208:NIU655213 NSL655208:NSQ655213 OCH655208:OCM655213 OMD655208:OMI655213 OVZ655208:OWE655213 PFV655208:PGA655213 PPR655208:PPW655213 PZN655208:PZS655213 QJJ655208:QJO655213 QTF655208:QTK655213 RDB655208:RDG655213 RMX655208:RNC655213 RWT655208:RWY655213 SGP655208:SGU655213 SQL655208:SQQ655213 TAH655208:TAM655213 TKD655208:TKI655213 TTZ655208:TUE655213 UDV655208:UEA655213 UNR655208:UNW655213 UXN655208:UXS655213 VHJ655208:VHO655213 VRF655208:VRK655213 WBB655208:WBG655213 WKX655208:WLC655213 WUT655208:WUY655213 IH720744:IM720749 SD720744:SI720749 ABZ720744:ACE720749 ALV720744:AMA720749 AVR720744:AVW720749 BFN720744:BFS720749 BPJ720744:BPO720749 BZF720744:BZK720749 CJB720744:CJG720749 CSX720744:CTC720749 DCT720744:DCY720749 DMP720744:DMU720749 DWL720744:DWQ720749 EGH720744:EGM720749 EQD720744:EQI720749 EZZ720744:FAE720749 FJV720744:FKA720749 FTR720744:FTW720749 GDN720744:GDS720749 GNJ720744:GNO720749 GXF720744:GXK720749 HHB720744:HHG720749 HQX720744:HRC720749 IAT720744:IAY720749 IKP720744:IKU720749 IUL720744:IUQ720749 JEH720744:JEM720749 JOD720744:JOI720749 JXZ720744:JYE720749 KHV720744:KIA720749 KRR720744:KRW720749 LBN720744:LBS720749 LLJ720744:LLO720749 LVF720744:LVK720749 MFB720744:MFG720749 MOX720744:MPC720749 MYT720744:MYY720749 NIP720744:NIU720749 NSL720744:NSQ720749 OCH720744:OCM720749 OMD720744:OMI720749 OVZ720744:OWE720749 PFV720744:PGA720749 PPR720744:PPW720749 PZN720744:PZS720749 QJJ720744:QJO720749 QTF720744:QTK720749 RDB720744:RDG720749 RMX720744:RNC720749 RWT720744:RWY720749 SGP720744:SGU720749 SQL720744:SQQ720749 TAH720744:TAM720749 TKD720744:TKI720749 TTZ720744:TUE720749 UDV720744:UEA720749 UNR720744:UNW720749 UXN720744:UXS720749 VHJ720744:VHO720749 VRF720744:VRK720749 WBB720744:WBG720749 WKX720744:WLC720749 WUT720744:WUY720749 IH786280:IM786285 SD786280:SI786285 ABZ786280:ACE786285 ALV786280:AMA786285 AVR786280:AVW786285 BFN786280:BFS786285 BPJ786280:BPO786285 BZF786280:BZK786285 CJB786280:CJG786285 CSX786280:CTC786285 DCT786280:DCY786285 DMP786280:DMU786285 DWL786280:DWQ786285 EGH786280:EGM786285 EQD786280:EQI786285 EZZ786280:FAE786285 FJV786280:FKA786285 FTR786280:FTW786285 GDN786280:GDS786285 GNJ786280:GNO786285 GXF786280:GXK786285 HHB786280:HHG786285 HQX786280:HRC786285 IAT786280:IAY786285 IKP786280:IKU786285 IUL786280:IUQ786285 JEH786280:JEM786285 JOD786280:JOI786285 JXZ786280:JYE786285 KHV786280:KIA786285 KRR786280:KRW786285 LBN786280:LBS786285 LLJ786280:LLO786285 LVF786280:LVK786285 MFB786280:MFG786285 MOX786280:MPC786285 MYT786280:MYY786285 NIP786280:NIU786285 NSL786280:NSQ786285 OCH786280:OCM786285 OMD786280:OMI786285 OVZ786280:OWE786285 PFV786280:PGA786285 PPR786280:PPW786285 PZN786280:PZS786285 QJJ786280:QJO786285 QTF786280:QTK786285 RDB786280:RDG786285 RMX786280:RNC786285 RWT786280:RWY786285 SGP786280:SGU786285 SQL786280:SQQ786285 TAH786280:TAM786285 TKD786280:TKI786285 TTZ786280:TUE786285 UDV786280:UEA786285 UNR786280:UNW786285 UXN786280:UXS786285 VHJ786280:VHO786285 VRF786280:VRK786285 WBB786280:WBG786285 WKX786280:WLC786285 WUT786280:WUY786285 IH851816:IM851821 SD851816:SI851821 ABZ851816:ACE851821 ALV851816:AMA851821 AVR851816:AVW851821 BFN851816:BFS851821 BPJ851816:BPO851821 BZF851816:BZK851821 CJB851816:CJG851821 CSX851816:CTC851821 DCT851816:DCY851821 DMP851816:DMU851821 DWL851816:DWQ851821 EGH851816:EGM851821 EQD851816:EQI851821 EZZ851816:FAE851821 FJV851816:FKA851821 FTR851816:FTW851821 GDN851816:GDS851821 GNJ851816:GNO851821 GXF851816:GXK851821 HHB851816:HHG851821 HQX851816:HRC851821 IAT851816:IAY851821 IKP851816:IKU851821 IUL851816:IUQ851821 JEH851816:JEM851821 JOD851816:JOI851821 JXZ851816:JYE851821 KHV851816:KIA851821 KRR851816:KRW851821 LBN851816:LBS851821 LLJ851816:LLO851821 LVF851816:LVK851821 MFB851816:MFG851821 MOX851816:MPC851821 MYT851816:MYY851821 NIP851816:NIU851821 NSL851816:NSQ851821 OCH851816:OCM851821 OMD851816:OMI851821 OVZ851816:OWE851821 PFV851816:PGA851821 PPR851816:PPW851821 PZN851816:PZS851821 QJJ851816:QJO851821 QTF851816:QTK851821 RDB851816:RDG851821 RMX851816:RNC851821 RWT851816:RWY851821 SGP851816:SGU851821 SQL851816:SQQ851821 TAH851816:TAM851821 TKD851816:TKI851821 TTZ851816:TUE851821 UDV851816:UEA851821 UNR851816:UNW851821 UXN851816:UXS851821 VHJ851816:VHO851821 VRF851816:VRK851821 WBB851816:WBG851821 WKX851816:WLC851821 WUT851816:WUY851821 IH917352:IM917357 SD917352:SI917357 ABZ917352:ACE917357 ALV917352:AMA917357 AVR917352:AVW917357 BFN917352:BFS917357 BPJ917352:BPO917357 BZF917352:BZK917357 CJB917352:CJG917357 CSX917352:CTC917357 DCT917352:DCY917357 DMP917352:DMU917357 DWL917352:DWQ917357 EGH917352:EGM917357 EQD917352:EQI917357 EZZ917352:FAE917357 FJV917352:FKA917357 FTR917352:FTW917357 GDN917352:GDS917357 GNJ917352:GNO917357 GXF917352:GXK917357 HHB917352:HHG917357 HQX917352:HRC917357 IAT917352:IAY917357 IKP917352:IKU917357 IUL917352:IUQ917357 JEH917352:JEM917357 JOD917352:JOI917357 JXZ917352:JYE917357 KHV917352:KIA917357 KRR917352:KRW917357 LBN917352:LBS917357 LLJ917352:LLO917357 LVF917352:LVK917357 MFB917352:MFG917357 MOX917352:MPC917357 MYT917352:MYY917357 NIP917352:NIU917357 NSL917352:NSQ917357 OCH917352:OCM917357 OMD917352:OMI917357 OVZ917352:OWE917357 PFV917352:PGA917357 PPR917352:PPW917357 PZN917352:PZS917357 QJJ917352:QJO917357 QTF917352:QTK917357 RDB917352:RDG917357 RMX917352:RNC917357 RWT917352:RWY917357 SGP917352:SGU917357 SQL917352:SQQ917357 TAH917352:TAM917357 TKD917352:TKI917357 TTZ917352:TUE917357 UDV917352:UEA917357 UNR917352:UNW917357 UXN917352:UXS917357 VHJ917352:VHO917357 VRF917352:VRK917357 WBB917352:WBG917357 WKX917352:WLC917357 WUT917352:WUY917357 IH982888:IM982893 SD982888:SI982893 ABZ982888:ACE982893 ALV982888:AMA982893 AVR982888:AVW982893 BFN982888:BFS982893 BPJ982888:BPO982893 BZF982888:BZK982893 CJB982888:CJG982893 CSX982888:CTC982893 DCT982888:DCY982893 DMP982888:DMU982893 DWL982888:DWQ982893 EGH982888:EGM982893 EQD982888:EQI982893 EZZ982888:FAE982893 FJV982888:FKA982893 FTR982888:FTW982893 GDN982888:GDS982893 GNJ982888:GNO982893 GXF982888:GXK982893 HHB982888:HHG982893 HQX982888:HRC982893 IAT982888:IAY982893 IKP982888:IKU982893 IUL982888:IUQ982893 JEH982888:JEM982893 JOD982888:JOI982893 JXZ982888:JYE982893 KHV982888:KIA982893 KRR982888:KRW982893 LBN982888:LBS982893 LLJ982888:LLO982893 LVF982888:LVK982893 MFB982888:MFG982893 MOX982888:MPC982893 MYT982888:MYY982893 NIP982888:NIU982893 NSL982888:NSQ982893 OCH982888:OCM982893 OMD982888:OMI982893 OVZ982888:OWE982893 PFV982888:PGA982893 PPR982888:PPW982893 PZN982888:PZS982893 QJJ982888:QJO982893 QTF982888:QTK982893 RDB982888:RDG982893 RMX982888:RNC982893 RWT982888:RWY982893 SGP982888:SGU982893 SQL982888:SQQ982893 TAH982888:TAM982893 TKD982888:TKI982893 TTZ982888:TUE982893 UDV982888:UEA982893 UNR982888:UNW982893 UXN982888:UXS982893 VHJ982888:VHO982893 VRF982888:VRK982893 WBB982888:WBG982893 WKX982888:WLC982893 WUT982888:WUY982893 C982888:D982893 C917352:D917357 C851816:D851821 C786280:D786285 C720744:D720749 C655208:D655213 C589672:D589677 C524136:D524141 C458600:D458605 C393064:D393069 C327528:D327533 C261992:D261997 C196456:D196461 C130920:D130925 C65384:D65389" xr:uid="{F426F191-08DC-4E31-AC48-6B369FEF8CD3}">
      <formula1>TiposEnsayosA3</formula1>
    </dataValidation>
    <dataValidation type="list" allowBlank="1" showInputMessage="1" showErrorMessage="1" sqref="IH65376:IM65382 SD65376:SI65382 ABZ65376:ACE65382 ALV65376:AMA65382 AVR65376:AVW65382 BFN65376:BFS65382 BPJ65376:BPO65382 BZF65376:BZK65382 CJB65376:CJG65382 CSX65376:CTC65382 DCT65376:DCY65382 DMP65376:DMU65382 DWL65376:DWQ65382 EGH65376:EGM65382 EQD65376:EQI65382 EZZ65376:FAE65382 FJV65376:FKA65382 FTR65376:FTW65382 GDN65376:GDS65382 GNJ65376:GNO65382 GXF65376:GXK65382 HHB65376:HHG65382 HQX65376:HRC65382 IAT65376:IAY65382 IKP65376:IKU65382 IUL65376:IUQ65382 JEH65376:JEM65382 JOD65376:JOI65382 JXZ65376:JYE65382 KHV65376:KIA65382 KRR65376:KRW65382 LBN65376:LBS65382 LLJ65376:LLO65382 LVF65376:LVK65382 MFB65376:MFG65382 MOX65376:MPC65382 MYT65376:MYY65382 NIP65376:NIU65382 NSL65376:NSQ65382 OCH65376:OCM65382 OMD65376:OMI65382 OVZ65376:OWE65382 PFV65376:PGA65382 PPR65376:PPW65382 PZN65376:PZS65382 QJJ65376:QJO65382 QTF65376:QTK65382 RDB65376:RDG65382 RMX65376:RNC65382 RWT65376:RWY65382 SGP65376:SGU65382 SQL65376:SQQ65382 TAH65376:TAM65382 TKD65376:TKI65382 TTZ65376:TUE65382 UDV65376:UEA65382 UNR65376:UNW65382 UXN65376:UXS65382 VHJ65376:VHO65382 VRF65376:VRK65382 WBB65376:WBG65382 WKX65376:WLC65382 WUT65376:WUY65382 IH130912:IM130918 SD130912:SI130918 ABZ130912:ACE130918 ALV130912:AMA130918 AVR130912:AVW130918 BFN130912:BFS130918 BPJ130912:BPO130918 BZF130912:BZK130918 CJB130912:CJG130918 CSX130912:CTC130918 DCT130912:DCY130918 DMP130912:DMU130918 DWL130912:DWQ130918 EGH130912:EGM130918 EQD130912:EQI130918 EZZ130912:FAE130918 FJV130912:FKA130918 FTR130912:FTW130918 GDN130912:GDS130918 GNJ130912:GNO130918 GXF130912:GXK130918 HHB130912:HHG130918 HQX130912:HRC130918 IAT130912:IAY130918 IKP130912:IKU130918 IUL130912:IUQ130918 JEH130912:JEM130918 JOD130912:JOI130918 JXZ130912:JYE130918 KHV130912:KIA130918 KRR130912:KRW130918 LBN130912:LBS130918 LLJ130912:LLO130918 LVF130912:LVK130918 MFB130912:MFG130918 MOX130912:MPC130918 MYT130912:MYY130918 NIP130912:NIU130918 NSL130912:NSQ130918 OCH130912:OCM130918 OMD130912:OMI130918 OVZ130912:OWE130918 PFV130912:PGA130918 PPR130912:PPW130918 PZN130912:PZS130918 QJJ130912:QJO130918 QTF130912:QTK130918 RDB130912:RDG130918 RMX130912:RNC130918 RWT130912:RWY130918 SGP130912:SGU130918 SQL130912:SQQ130918 TAH130912:TAM130918 TKD130912:TKI130918 TTZ130912:TUE130918 UDV130912:UEA130918 UNR130912:UNW130918 UXN130912:UXS130918 VHJ130912:VHO130918 VRF130912:VRK130918 WBB130912:WBG130918 WKX130912:WLC130918 WUT130912:WUY130918 IH196448:IM196454 SD196448:SI196454 ABZ196448:ACE196454 ALV196448:AMA196454 AVR196448:AVW196454 BFN196448:BFS196454 BPJ196448:BPO196454 BZF196448:BZK196454 CJB196448:CJG196454 CSX196448:CTC196454 DCT196448:DCY196454 DMP196448:DMU196454 DWL196448:DWQ196454 EGH196448:EGM196454 EQD196448:EQI196454 EZZ196448:FAE196454 FJV196448:FKA196454 FTR196448:FTW196454 GDN196448:GDS196454 GNJ196448:GNO196454 GXF196448:GXK196454 HHB196448:HHG196454 HQX196448:HRC196454 IAT196448:IAY196454 IKP196448:IKU196454 IUL196448:IUQ196454 JEH196448:JEM196454 JOD196448:JOI196454 JXZ196448:JYE196454 KHV196448:KIA196454 KRR196448:KRW196454 LBN196448:LBS196454 LLJ196448:LLO196454 LVF196448:LVK196454 MFB196448:MFG196454 MOX196448:MPC196454 MYT196448:MYY196454 NIP196448:NIU196454 NSL196448:NSQ196454 OCH196448:OCM196454 OMD196448:OMI196454 OVZ196448:OWE196454 PFV196448:PGA196454 PPR196448:PPW196454 PZN196448:PZS196454 QJJ196448:QJO196454 QTF196448:QTK196454 RDB196448:RDG196454 RMX196448:RNC196454 RWT196448:RWY196454 SGP196448:SGU196454 SQL196448:SQQ196454 TAH196448:TAM196454 TKD196448:TKI196454 TTZ196448:TUE196454 UDV196448:UEA196454 UNR196448:UNW196454 UXN196448:UXS196454 VHJ196448:VHO196454 VRF196448:VRK196454 WBB196448:WBG196454 WKX196448:WLC196454 WUT196448:WUY196454 IH261984:IM261990 SD261984:SI261990 ABZ261984:ACE261990 ALV261984:AMA261990 AVR261984:AVW261990 BFN261984:BFS261990 BPJ261984:BPO261990 BZF261984:BZK261990 CJB261984:CJG261990 CSX261984:CTC261990 DCT261984:DCY261990 DMP261984:DMU261990 DWL261984:DWQ261990 EGH261984:EGM261990 EQD261984:EQI261990 EZZ261984:FAE261990 FJV261984:FKA261990 FTR261984:FTW261990 GDN261984:GDS261990 GNJ261984:GNO261990 GXF261984:GXK261990 HHB261984:HHG261990 HQX261984:HRC261990 IAT261984:IAY261990 IKP261984:IKU261990 IUL261984:IUQ261990 JEH261984:JEM261990 JOD261984:JOI261990 JXZ261984:JYE261990 KHV261984:KIA261990 KRR261984:KRW261990 LBN261984:LBS261990 LLJ261984:LLO261990 LVF261984:LVK261990 MFB261984:MFG261990 MOX261984:MPC261990 MYT261984:MYY261990 NIP261984:NIU261990 NSL261984:NSQ261990 OCH261984:OCM261990 OMD261984:OMI261990 OVZ261984:OWE261990 PFV261984:PGA261990 PPR261984:PPW261990 PZN261984:PZS261990 QJJ261984:QJO261990 QTF261984:QTK261990 RDB261984:RDG261990 RMX261984:RNC261990 RWT261984:RWY261990 SGP261984:SGU261990 SQL261984:SQQ261990 TAH261984:TAM261990 TKD261984:TKI261990 TTZ261984:TUE261990 UDV261984:UEA261990 UNR261984:UNW261990 UXN261984:UXS261990 VHJ261984:VHO261990 VRF261984:VRK261990 WBB261984:WBG261990 WKX261984:WLC261990 WUT261984:WUY261990 IH327520:IM327526 SD327520:SI327526 ABZ327520:ACE327526 ALV327520:AMA327526 AVR327520:AVW327526 BFN327520:BFS327526 BPJ327520:BPO327526 BZF327520:BZK327526 CJB327520:CJG327526 CSX327520:CTC327526 DCT327520:DCY327526 DMP327520:DMU327526 DWL327520:DWQ327526 EGH327520:EGM327526 EQD327520:EQI327526 EZZ327520:FAE327526 FJV327520:FKA327526 FTR327520:FTW327526 GDN327520:GDS327526 GNJ327520:GNO327526 GXF327520:GXK327526 HHB327520:HHG327526 HQX327520:HRC327526 IAT327520:IAY327526 IKP327520:IKU327526 IUL327520:IUQ327526 JEH327520:JEM327526 JOD327520:JOI327526 JXZ327520:JYE327526 KHV327520:KIA327526 KRR327520:KRW327526 LBN327520:LBS327526 LLJ327520:LLO327526 LVF327520:LVK327526 MFB327520:MFG327526 MOX327520:MPC327526 MYT327520:MYY327526 NIP327520:NIU327526 NSL327520:NSQ327526 OCH327520:OCM327526 OMD327520:OMI327526 OVZ327520:OWE327526 PFV327520:PGA327526 PPR327520:PPW327526 PZN327520:PZS327526 QJJ327520:QJO327526 QTF327520:QTK327526 RDB327520:RDG327526 RMX327520:RNC327526 RWT327520:RWY327526 SGP327520:SGU327526 SQL327520:SQQ327526 TAH327520:TAM327526 TKD327520:TKI327526 TTZ327520:TUE327526 UDV327520:UEA327526 UNR327520:UNW327526 UXN327520:UXS327526 VHJ327520:VHO327526 VRF327520:VRK327526 WBB327520:WBG327526 WKX327520:WLC327526 WUT327520:WUY327526 IH393056:IM393062 SD393056:SI393062 ABZ393056:ACE393062 ALV393056:AMA393062 AVR393056:AVW393062 BFN393056:BFS393062 BPJ393056:BPO393062 BZF393056:BZK393062 CJB393056:CJG393062 CSX393056:CTC393062 DCT393056:DCY393062 DMP393056:DMU393062 DWL393056:DWQ393062 EGH393056:EGM393062 EQD393056:EQI393062 EZZ393056:FAE393062 FJV393056:FKA393062 FTR393056:FTW393062 GDN393056:GDS393062 GNJ393056:GNO393062 GXF393056:GXK393062 HHB393056:HHG393062 HQX393056:HRC393062 IAT393056:IAY393062 IKP393056:IKU393062 IUL393056:IUQ393062 JEH393056:JEM393062 JOD393056:JOI393062 JXZ393056:JYE393062 KHV393056:KIA393062 KRR393056:KRW393062 LBN393056:LBS393062 LLJ393056:LLO393062 LVF393056:LVK393062 MFB393056:MFG393062 MOX393056:MPC393062 MYT393056:MYY393062 NIP393056:NIU393062 NSL393056:NSQ393062 OCH393056:OCM393062 OMD393056:OMI393062 OVZ393056:OWE393062 PFV393056:PGA393062 PPR393056:PPW393062 PZN393056:PZS393062 QJJ393056:QJO393062 QTF393056:QTK393062 RDB393056:RDG393062 RMX393056:RNC393062 RWT393056:RWY393062 SGP393056:SGU393062 SQL393056:SQQ393062 TAH393056:TAM393062 TKD393056:TKI393062 TTZ393056:TUE393062 UDV393056:UEA393062 UNR393056:UNW393062 UXN393056:UXS393062 VHJ393056:VHO393062 VRF393056:VRK393062 WBB393056:WBG393062 WKX393056:WLC393062 WUT393056:WUY393062 IH458592:IM458598 SD458592:SI458598 ABZ458592:ACE458598 ALV458592:AMA458598 AVR458592:AVW458598 BFN458592:BFS458598 BPJ458592:BPO458598 BZF458592:BZK458598 CJB458592:CJG458598 CSX458592:CTC458598 DCT458592:DCY458598 DMP458592:DMU458598 DWL458592:DWQ458598 EGH458592:EGM458598 EQD458592:EQI458598 EZZ458592:FAE458598 FJV458592:FKA458598 FTR458592:FTW458598 GDN458592:GDS458598 GNJ458592:GNO458598 GXF458592:GXK458598 HHB458592:HHG458598 HQX458592:HRC458598 IAT458592:IAY458598 IKP458592:IKU458598 IUL458592:IUQ458598 JEH458592:JEM458598 JOD458592:JOI458598 JXZ458592:JYE458598 KHV458592:KIA458598 KRR458592:KRW458598 LBN458592:LBS458598 LLJ458592:LLO458598 LVF458592:LVK458598 MFB458592:MFG458598 MOX458592:MPC458598 MYT458592:MYY458598 NIP458592:NIU458598 NSL458592:NSQ458598 OCH458592:OCM458598 OMD458592:OMI458598 OVZ458592:OWE458598 PFV458592:PGA458598 PPR458592:PPW458598 PZN458592:PZS458598 QJJ458592:QJO458598 QTF458592:QTK458598 RDB458592:RDG458598 RMX458592:RNC458598 RWT458592:RWY458598 SGP458592:SGU458598 SQL458592:SQQ458598 TAH458592:TAM458598 TKD458592:TKI458598 TTZ458592:TUE458598 UDV458592:UEA458598 UNR458592:UNW458598 UXN458592:UXS458598 VHJ458592:VHO458598 VRF458592:VRK458598 WBB458592:WBG458598 WKX458592:WLC458598 WUT458592:WUY458598 IH524128:IM524134 SD524128:SI524134 ABZ524128:ACE524134 ALV524128:AMA524134 AVR524128:AVW524134 BFN524128:BFS524134 BPJ524128:BPO524134 BZF524128:BZK524134 CJB524128:CJG524134 CSX524128:CTC524134 DCT524128:DCY524134 DMP524128:DMU524134 DWL524128:DWQ524134 EGH524128:EGM524134 EQD524128:EQI524134 EZZ524128:FAE524134 FJV524128:FKA524134 FTR524128:FTW524134 GDN524128:GDS524134 GNJ524128:GNO524134 GXF524128:GXK524134 HHB524128:HHG524134 HQX524128:HRC524134 IAT524128:IAY524134 IKP524128:IKU524134 IUL524128:IUQ524134 JEH524128:JEM524134 JOD524128:JOI524134 JXZ524128:JYE524134 KHV524128:KIA524134 KRR524128:KRW524134 LBN524128:LBS524134 LLJ524128:LLO524134 LVF524128:LVK524134 MFB524128:MFG524134 MOX524128:MPC524134 MYT524128:MYY524134 NIP524128:NIU524134 NSL524128:NSQ524134 OCH524128:OCM524134 OMD524128:OMI524134 OVZ524128:OWE524134 PFV524128:PGA524134 PPR524128:PPW524134 PZN524128:PZS524134 QJJ524128:QJO524134 QTF524128:QTK524134 RDB524128:RDG524134 RMX524128:RNC524134 RWT524128:RWY524134 SGP524128:SGU524134 SQL524128:SQQ524134 TAH524128:TAM524134 TKD524128:TKI524134 TTZ524128:TUE524134 UDV524128:UEA524134 UNR524128:UNW524134 UXN524128:UXS524134 VHJ524128:VHO524134 VRF524128:VRK524134 WBB524128:WBG524134 WKX524128:WLC524134 WUT524128:WUY524134 IH589664:IM589670 SD589664:SI589670 ABZ589664:ACE589670 ALV589664:AMA589670 AVR589664:AVW589670 BFN589664:BFS589670 BPJ589664:BPO589670 BZF589664:BZK589670 CJB589664:CJG589670 CSX589664:CTC589670 DCT589664:DCY589670 DMP589664:DMU589670 DWL589664:DWQ589670 EGH589664:EGM589670 EQD589664:EQI589670 EZZ589664:FAE589670 FJV589664:FKA589670 FTR589664:FTW589670 GDN589664:GDS589670 GNJ589664:GNO589670 GXF589664:GXK589670 HHB589664:HHG589670 HQX589664:HRC589670 IAT589664:IAY589670 IKP589664:IKU589670 IUL589664:IUQ589670 JEH589664:JEM589670 JOD589664:JOI589670 JXZ589664:JYE589670 KHV589664:KIA589670 KRR589664:KRW589670 LBN589664:LBS589670 LLJ589664:LLO589670 LVF589664:LVK589670 MFB589664:MFG589670 MOX589664:MPC589670 MYT589664:MYY589670 NIP589664:NIU589670 NSL589664:NSQ589670 OCH589664:OCM589670 OMD589664:OMI589670 OVZ589664:OWE589670 PFV589664:PGA589670 PPR589664:PPW589670 PZN589664:PZS589670 QJJ589664:QJO589670 QTF589664:QTK589670 RDB589664:RDG589670 RMX589664:RNC589670 RWT589664:RWY589670 SGP589664:SGU589670 SQL589664:SQQ589670 TAH589664:TAM589670 TKD589664:TKI589670 TTZ589664:TUE589670 UDV589664:UEA589670 UNR589664:UNW589670 UXN589664:UXS589670 VHJ589664:VHO589670 VRF589664:VRK589670 WBB589664:WBG589670 WKX589664:WLC589670 WUT589664:WUY589670 IH655200:IM655206 SD655200:SI655206 ABZ655200:ACE655206 ALV655200:AMA655206 AVR655200:AVW655206 BFN655200:BFS655206 BPJ655200:BPO655206 BZF655200:BZK655206 CJB655200:CJG655206 CSX655200:CTC655206 DCT655200:DCY655206 DMP655200:DMU655206 DWL655200:DWQ655206 EGH655200:EGM655206 EQD655200:EQI655206 EZZ655200:FAE655206 FJV655200:FKA655206 FTR655200:FTW655206 GDN655200:GDS655206 GNJ655200:GNO655206 GXF655200:GXK655206 HHB655200:HHG655206 HQX655200:HRC655206 IAT655200:IAY655206 IKP655200:IKU655206 IUL655200:IUQ655206 JEH655200:JEM655206 JOD655200:JOI655206 JXZ655200:JYE655206 KHV655200:KIA655206 KRR655200:KRW655206 LBN655200:LBS655206 LLJ655200:LLO655206 LVF655200:LVK655206 MFB655200:MFG655206 MOX655200:MPC655206 MYT655200:MYY655206 NIP655200:NIU655206 NSL655200:NSQ655206 OCH655200:OCM655206 OMD655200:OMI655206 OVZ655200:OWE655206 PFV655200:PGA655206 PPR655200:PPW655206 PZN655200:PZS655206 QJJ655200:QJO655206 QTF655200:QTK655206 RDB655200:RDG655206 RMX655200:RNC655206 RWT655200:RWY655206 SGP655200:SGU655206 SQL655200:SQQ655206 TAH655200:TAM655206 TKD655200:TKI655206 TTZ655200:TUE655206 UDV655200:UEA655206 UNR655200:UNW655206 UXN655200:UXS655206 VHJ655200:VHO655206 VRF655200:VRK655206 WBB655200:WBG655206 WKX655200:WLC655206 WUT655200:WUY655206 IH720736:IM720742 SD720736:SI720742 ABZ720736:ACE720742 ALV720736:AMA720742 AVR720736:AVW720742 BFN720736:BFS720742 BPJ720736:BPO720742 BZF720736:BZK720742 CJB720736:CJG720742 CSX720736:CTC720742 DCT720736:DCY720742 DMP720736:DMU720742 DWL720736:DWQ720742 EGH720736:EGM720742 EQD720736:EQI720742 EZZ720736:FAE720742 FJV720736:FKA720742 FTR720736:FTW720742 GDN720736:GDS720742 GNJ720736:GNO720742 GXF720736:GXK720742 HHB720736:HHG720742 HQX720736:HRC720742 IAT720736:IAY720742 IKP720736:IKU720742 IUL720736:IUQ720742 JEH720736:JEM720742 JOD720736:JOI720742 JXZ720736:JYE720742 KHV720736:KIA720742 KRR720736:KRW720742 LBN720736:LBS720742 LLJ720736:LLO720742 LVF720736:LVK720742 MFB720736:MFG720742 MOX720736:MPC720742 MYT720736:MYY720742 NIP720736:NIU720742 NSL720736:NSQ720742 OCH720736:OCM720742 OMD720736:OMI720742 OVZ720736:OWE720742 PFV720736:PGA720742 PPR720736:PPW720742 PZN720736:PZS720742 QJJ720736:QJO720742 QTF720736:QTK720742 RDB720736:RDG720742 RMX720736:RNC720742 RWT720736:RWY720742 SGP720736:SGU720742 SQL720736:SQQ720742 TAH720736:TAM720742 TKD720736:TKI720742 TTZ720736:TUE720742 UDV720736:UEA720742 UNR720736:UNW720742 UXN720736:UXS720742 VHJ720736:VHO720742 VRF720736:VRK720742 WBB720736:WBG720742 WKX720736:WLC720742 WUT720736:WUY720742 IH786272:IM786278 SD786272:SI786278 ABZ786272:ACE786278 ALV786272:AMA786278 AVR786272:AVW786278 BFN786272:BFS786278 BPJ786272:BPO786278 BZF786272:BZK786278 CJB786272:CJG786278 CSX786272:CTC786278 DCT786272:DCY786278 DMP786272:DMU786278 DWL786272:DWQ786278 EGH786272:EGM786278 EQD786272:EQI786278 EZZ786272:FAE786278 FJV786272:FKA786278 FTR786272:FTW786278 GDN786272:GDS786278 GNJ786272:GNO786278 GXF786272:GXK786278 HHB786272:HHG786278 HQX786272:HRC786278 IAT786272:IAY786278 IKP786272:IKU786278 IUL786272:IUQ786278 JEH786272:JEM786278 JOD786272:JOI786278 JXZ786272:JYE786278 KHV786272:KIA786278 KRR786272:KRW786278 LBN786272:LBS786278 LLJ786272:LLO786278 LVF786272:LVK786278 MFB786272:MFG786278 MOX786272:MPC786278 MYT786272:MYY786278 NIP786272:NIU786278 NSL786272:NSQ786278 OCH786272:OCM786278 OMD786272:OMI786278 OVZ786272:OWE786278 PFV786272:PGA786278 PPR786272:PPW786278 PZN786272:PZS786278 QJJ786272:QJO786278 QTF786272:QTK786278 RDB786272:RDG786278 RMX786272:RNC786278 RWT786272:RWY786278 SGP786272:SGU786278 SQL786272:SQQ786278 TAH786272:TAM786278 TKD786272:TKI786278 TTZ786272:TUE786278 UDV786272:UEA786278 UNR786272:UNW786278 UXN786272:UXS786278 VHJ786272:VHO786278 VRF786272:VRK786278 WBB786272:WBG786278 WKX786272:WLC786278 WUT786272:WUY786278 IH851808:IM851814 SD851808:SI851814 ABZ851808:ACE851814 ALV851808:AMA851814 AVR851808:AVW851814 BFN851808:BFS851814 BPJ851808:BPO851814 BZF851808:BZK851814 CJB851808:CJG851814 CSX851808:CTC851814 DCT851808:DCY851814 DMP851808:DMU851814 DWL851808:DWQ851814 EGH851808:EGM851814 EQD851808:EQI851814 EZZ851808:FAE851814 FJV851808:FKA851814 FTR851808:FTW851814 GDN851808:GDS851814 GNJ851808:GNO851814 GXF851808:GXK851814 HHB851808:HHG851814 HQX851808:HRC851814 IAT851808:IAY851814 IKP851808:IKU851814 IUL851808:IUQ851814 JEH851808:JEM851814 JOD851808:JOI851814 JXZ851808:JYE851814 KHV851808:KIA851814 KRR851808:KRW851814 LBN851808:LBS851814 LLJ851808:LLO851814 LVF851808:LVK851814 MFB851808:MFG851814 MOX851808:MPC851814 MYT851808:MYY851814 NIP851808:NIU851814 NSL851808:NSQ851814 OCH851808:OCM851814 OMD851808:OMI851814 OVZ851808:OWE851814 PFV851808:PGA851814 PPR851808:PPW851814 PZN851808:PZS851814 QJJ851808:QJO851814 QTF851808:QTK851814 RDB851808:RDG851814 RMX851808:RNC851814 RWT851808:RWY851814 SGP851808:SGU851814 SQL851808:SQQ851814 TAH851808:TAM851814 TKD851808:TKI851814 TTZ851808:TUE851814 UDV851808:UEA851814 UNR851808:UNW851814 UXN851808:UXS851814 VHJ851808:VHO851814 VRF851808:VRK851814 WBB851808:WBG851814 WKX851808:WLC851814 WUT851808:WUY851814 IH917344:IM917350 SD917344:SI917350 ABZ917344:ACE917350 ALV917344:AMA917350 AVR917344:AVW917350 BFN917344:BFS917350 BPJ917344:BPO917350 BZF917344:BZK917350 CJB917344:CJG917350 CSX917344:CTC917350 DCT917344:DCY917350 DMP917344:DMU917350 DWL917344:DWQ917350 EGH917344:EGM917350 EQD917344:EQI917350 EZZ917344:FAE917350 FJV917344:FKA917350 FTR917344:FTW917350 GDN917344:GDS917350 GNJ917344:GNO917350 GXF917344:GXK917350 HHB917344:HHG917350 HQX917344:HRC917350 IAT917344:IAY917350 IKP917344:IKU917350 IUL917344:IUQ917350 JEH917344:JEM917350 JOD917344:JOI917350 JXZ917344:JYE917350 KHV917344:KIA917350 KRR917344:KRW917350 LBN917344:LBS917350 LLJ917344:LLO917350 LVF917344:LVK917350 MFB917344:MFG917350 MOX917344:MPC917350 MYT917344:MYY917350 NIP917344:NIU917350 NSL917344:NSQ917350 OCH917344:OCM917350 OMD917344:OMI917350 OVZ917344:OWE917350 PFV917344:PGA917350 PPR917344:PPW917350 PZN917344:PZS917350 QJJ917344:QJO917350 QTF917344:QTK917350 RDB917344:RDG917350 RMX917344:RNC917350 RWT917344:RWY917350 SGP917344:SGU917350 SQL917344:SQQ917350 TAH917344:TAM917350 TKD917344:TKI917350 TTZ917344:TUE917350 UDV917344:UEA917350 UNR917344:UNW917350 UXN917344:UXS917350 VHJ917344:VHO917350 VRF917344:VRK917350 WBB917344:WBG917350 WKX917344:WLC917350 WUT917344:WUY917350 IH982880:IM982886 SD982880:SI982886 ABZ982880:ACE982886 ALV982880:AMA982886 AVR982880:AVW982886 BFN982880:BFS982886 BPJ982880:BPO982886 BZF982880:BZK982886 CJB982880:CJG982886 CSX982880:CTC982886 DCT982880:DCY982886 DMP982880:DMU982886 DWL982880:DWQ982886 EGH982880:EGM982886 EQD982880:EQI982886 EZZ982880:FAE982886 FJV982880:FKA982886 FTR982880:FTW982886 GDN982880:GDS982886 GNJ982880:GNO982886 GXF982880:GXK982886 HHB982880:HHG982886 HQX982880:HRC982886 IAT982880:IAY982886 IKP982880:IKU982886 IUL982880:IUQ982886 JEH982880:JEM982886 JOD982880:JOI982886 JXZ982880:JYE982886 KHV982880:KIA982886 KRR982880:KRW982886 LBN982880:LBS982886 LLJ982880:LLO982886 LVF982880:LVK982886 MFB982880:MFG982886 MOX982880:MPC982886 MYT982880:MYY982886 NIP982880:NIU982886 NSL982880:NSQ982886 OCH982880:OCM982886 OMD982880:OMI982886 OVZ982880:OWE982886 PFV982880:PGA982886 PPR982880:PPW982886 PZN982880:PZS982886 QJJ982880:QJO982886 QTF982880:QTK982886 RDB982880:RDG982886 RMX982880:RNC982886 RWT982880:RWY982886 SGP982880:SGU982886 SQL982880:SQQ982886 TAH982880:TAM982886 TKD982880:TKI982886 TTZ982880:TUE982886 UDV982880:UEA982886 UNR982880:UNW982886 UXN982880:UXS982886 VHJ982880:VHO982886 VRF982880:VRK982886 WBB982880:WBG982886 WKX982880:WLC982886 WUT982880:WUY982886 C982880:D982886 C917344:D917350 C851808:D851814 C786272:D786278 C720736:D720742 C655200:D655206 C589664:D589670 C524128:D524134 C458592:D458598 C393056:D393062 C327520:D327526 C261984:D261990 C196448:D196454 C130912:D130918 C65376:D65382" xr:uid="{4D5D27BC-7674-4C40-B62E-55E52C102FBA}">
      <formula1>TiposEnsayosA2</formula1>
    </dataValidation>
    <dataValidation type="list" allowBlank="1" showInputMessage="1" showErrorMessage="1" sqref="WUT982841:WUT982842 C65337:C65338 IH65337:IH65338 SD65337:SD65338 ABZ65337:ABZ65338 ALV65337:ALV65338 AVR65337:AVR65338 BFN65337:BFN65338 BPJ65337:BPJ65338 BZF65337:BZF65338 CJB65337:CJB65338 CSX65337:CSX65338 DCT65337:DCT65338 DMP65337:DMP65338 DWL65337:DWL65338 EGH65337:EGH65338 EQD65337:EQD65338 EZZ65337:EZZ65338 FJV65337:FJV65338 FTR65337:FTR65338 GDN65337:GDN65338 GNJ65337:GNJ65338 GXF65337:GXF65338 HHB65337:HHB65338 HQX65337:HQX65338 IAT65337:IAT65338 IKP65337:IKP65338 IUL65337:IUL65338 JEH65337:JEH65338 JOD65337:JOD65338 JXZ65337:JXZ65338 KHV65337:KHV65338 KRR65337:KRR65338 LBN65337:LBN65338 LLJ65337:LLJ65338 LVF65337:LVF65338 MFB65337:MFB65338 MOX65337:MOX65338 MYT65337:MYT65338 NIP65337:NIP65338 NSL65337:NSL65338 OCH65337:OCH65338 OMD65337:OMD65338 OVZ65337:OVZ65338 PFV65337:PFV65338 PPR65337:PPR65338 PZN65337:PZN65338 QJJ65337:QJJ65338 QTF65337:QTF65338 RDB65337:RDB65338 RMX65337:RMX65338 RWT65337:RWT65338 SGP65337:SGP65338 SQL65337:SQL65338 TAH65337:TAH65338 TKD65337:TKD65338 TTZ65337:TTZ65338 UDV65337:UDV65338 UNR65337:UNR65338 UXN65337:UXN65338 VHJ65337:VHJ65338 VRF65337:VRF65338 WBB65337:WBB65338 WKX65337:WKX65338 WUT65337:WUT65338 C130873:C130874 IH130873:IH130874 SD130873:SD130874 ABZ130873:ABZ130874 ALV130873:ALV130874 AVR130873:AVR130874 BFN130873:BFN130874 BPJ130873:BPJ130874 BZF130873:BZF130874 CJB130873:CJB130874 CSX130873:CSX130874 DCT130873:DCT130874 DMP130873:DMP130874 DWL130873:DWL130874 EGH130873:EGH130874 EQD130873:EQD130874 EZZ130873:EZZ130874 FJV130873:FJV130874 FTR130873:FTR130874 GDN130873:GDN130874 GNJ130873:GNJ130874 GXF130873:GXF130874 HHB130873:HHB130874 HQX130873:HQX130874 IAT130873:IAT130874 IKP130873:IKP130874 IUL130873:IUL130874 JEH130873:JEH130874 JOD130873:JOD130874 JXZ130873:JXZ130874 KHV130873:KHV130874 KRR130873:KRR130874 LBN130873:LBN130874 LLJ130873:LLJ130874 LVF130873:LVF130874 MFB130873:MFB130874 MOX130873:MOX130874 MYT130873:MYT130874 NIP130873:NIP130874 NSL130873:NSL130874 OCH130873:OCH130874 OMD130873:OMD130874 OVZ130873:OVZ130874 PFV130873:PFV130874 PPR130873:PPR130874 PZN130873:PZN130874 QJJ130873:QJJ130874 QTF130873:QTF130874 RDB130873:RDB130874 RMX130873:RMX130874 RWT130873:RWT130874 SGP130873:SGP130874 SQL130873:SQL130874 TAH130873:TAH130874 TKD130873:TKD130874 TTZ130873:TTZ130874 UDV130873:UDV130874 UNR130873:UNR130874 UXN130873:UXN130874 VHJ130873:VHJ130874 VRF130873:VRF130874 WBB130873:WBB130874 WKX130873:WKX130874 WUT130873:WUT130874 C196409:C196410 IH196409:IH196410 SD196409:SD196410 ABZ196409:ABZ196410 ALV196409:ALV196410 AVR196409:AVR196410 BFN196409:BFN196410 BPJ196409:BPJ196410 BZF196409:BZF196410 CJB196409:CJB196410 CSX196409:CSX196410 DCT196409:DCT196410 DMP196409:DMP196410 DWL196409:DWL196410 EGH196409:EGH196410 EQD196409:EQD196410 EZZ196409:EZZ196410 FJV196409:FJV196410 FTR196409:FTR196410 GDN196409:GDN196410 GNJ196409:GNJ196410 GXF196409:GXF196410 HHB196409:HHB196410 HQX196409:HQX196410 IAT196409:IAT196410 IKP196409:IKP196410 IUL196409:IUL196410 JEH196409:JEH196410 JOD196409:JOD196410 JXZ196409:JXZ196410 KHV196409:KHV196410 KRR196409:KRR196410 LBN196409:LBN196410 LLJ196409:LLJ196410 LVF196409:LVF196410 MFB196409:MFB196410 MOX196409:MOX196410 MYT196409:MYT196410 NIP196409:NIP196410 NSL196409:NSL196410 OCH196409:OCH196410 OMD196409:OMD196410 OVZ196409:OVZ196410 PFV196409:PFV196410 PPR196409:PPR196410 PZN196409:PZN196410 QJJ196409:QJJ196410 QTF196409:QTF196410 RDB196409:RDB196410 RMX196409:RMX196410 RWT196409:RWT196410 SGP196409:SGP196410 SQL196409:SQL196410 TAH196409:TAH196410 TKD196409:TKD196410 TTZ196409:TTZ196410 UDV196409:UDV196410 UNR196409:UNR196410 UXN196409:UXN196410 VHJ196409:VHJ196410 VRF196409:VRF196410 WBB196409:WBB196410 WKX196409:WKX196410 WUT196409:WUT196410 C261945:C261946 IH261945:IH261946 SD261945:SD261946 ABZ261945:ABZ261946 ALV261945:ALV261946 AVR261945:AVR261946 BFN261945:BFN261946 BPJ261945:BPJ261946 BZF261945:BZF261946 CJB261945:CJB261946 CSX261945:CSX261946 DCT261945:DCT261946 DMP261945:DMP261946 DWL261945:DWL261946 EGH261945:EGH261946 EQD261945:EQD261946 EZZ261945:EZZ261946 FJV261945:FJV261946 FTR261945:FTR261946 GDN261945:GDN261946 GNJ261945:GNJ261946 GXF261945:GXF261946 HHB261945:HHB261946 HQX261945:HQX261946 IAT261945:IAT261946 IKP261945:IKP261946 IUL261945:IUL261946 JEH261945:JEH261946 JOD261945:JOD261946 JXZ261945:JXZ261946 KHV261945:KHV261946 KRR261945:KRR261946 LBN261945:LBN261946 LLJ261945:LLJ261946 LVF261945:LVF261946 MFB261945:MFB261946 MOX261945:MOX261946 MYT261945:MYT261946 NIP261945:NIP261946 NSL261945:NSL261946 OCH261945:OCH261946 OMD261945:OMD261946 OVZ261945:OVZ261946 PFV261945:PFV261946 PPR261945:PPR261946 PZN261945:PZN261946 QJJ261945:QJJ261946 QTF261945:QTF261946 RDB261945:RDB261946 RMX261945:RMX261946 RWT261945:RWT261946 SGP261945:SGP261946 SQL261945:SQL261946 TAH261945:TAH261946 TKD261945:TKD261946 TTZ261945:TTZ261946 UDV261945:UDV261946 UNR261945:UNR261946 UXN261945:UXN261946 VHJ261945:VHJ261946 VRF261945:VRF261946 WBB261945:WBB261946 WKX261945:WKX261946 WUT261945:WUT261946 C327481:C327482 IH327481:IH327482 SD327481:SD327482 ABZ327481:ABZ327482 ALV327481:ALV327482 AVR327481:AVR327482 BFN327481:BFN327482 BPJ327481:BPJ327482 BZF327481:BZF327482 CJB327481:CJB327482 CSX327481:CSX327482 DCT327481:DCT327482 DMP327481:DMP327482 DWL327481:DWL327482 EGH327481:EGH327482 EQD327481:EQD327482 EZZ327481:EZZ327482 FJV327481:FJV327482 FTR327481:FTR327482 GDN327481:GDN327482 GNJ327481:GNJ327482 GXF327481:GXF327482 HHB327481:HHB327482 HQX327481:HQX327482 IAT327481:IAT327482 IKP327481:IKP327482 IUL327481:IUL327482 JEH327481:JEH327482 JOD327481:JOD327482 JXZ327481:JXZ327482 KHV327481:KHV327482 KRR327481:KRR327482 LBN327481:LBN327482 LLJ327481:LLJ327482 LVF327481:LVF327482 MFB327481:MFB327482 MOX327481:MOX327482 MYT327481:MYT327482 NIP327481:NIP327482 NSL327481:NSL327482 OCH327481:OCH327482 OMD327481:OMD327482 OVZ327481:OVZ327482 PFV327481:PFV327482 PPR327481:PPR327482 PZN327481:PZN327482 QJJ327481:QJJ327482 QTF327481:QTF327482 RDB327481:RDB327482 RMX327481:RMX327482 RWT327481:RWT327482 SGP327481:SGP327482 SQL327481:SQL327482 TAH327481:TAH327482 TKD327481:TKD327482 TTZ327481:TTZ327482 UDV327481:UDV327482 UNR327481:UNR327482 UXN327481:UXN327482 VHJ327481:VHJ327482 VRF327481:VRF327482 WBB327481:WBB327482 WKX327481:WKX327482 WUT327481:WUT327482 C393017:C393018 IH393017:IH393018 SD393017:SD393018 ABZ393017:ABZ393018 ALV393017:ALV393018 AVR393017:AVR393018 BFN393017:BFN393018 BPJ393017:BPJ393018 BZF393017:BZF393018 CJB393017:CJB393018 CSX393017:CSX393018 DCT393017:DCT393018 DMP393017:DMP393018 DWL393017:DWL393018 EGH393017:EGH393018 EQD393017:EQD393018 EZZ393017:EZZ393018 FJV393017:FJV393018 FTR393017:FTR393018 GDN393017:GDN393018 GNJ393017:GNJ393018 GXF393017:GXF393018 HHB393017:HHB393018 HQX393017:HQX393018 IAT393017:IAT393018 IKP393017:IKP393018 IUL393017:IUL393018 JEH393017:JEH393018 JOD393017:JOD393018 JXZ393017:JXZ393018 KHV393017:KHV393018 KRR393017:KRR393018 LBN393017:LBN393018 LLJ393017:LLJ393018 LVF393017:LVF393018 MFB393017:MFB393018 MOX393017:MOX393018 MYT393017:MYT393018 NIP393017:NIP393018 NSL393017:NSL393018 OCH393017:OCH393018 OMD393017:OMD393018 OVZ393017:OVZ393018 PFV393017:PFV393018 PPR393017:PPR393018 PZN393017:PZN393018 QJJ393017:QJJ393018 QTF393017:QTF393018 RDB393017:RDB393018 RMX393017:RMX393018 RWT393017:RWT393018 SGP393017:SGP393018 SQL393017:SQL393018 TAH393017:TAH393018 TKD393017:TKD393018 TTZ393017:TTZ393018 UDV393017:UDV393018 UNR393017:UNR393018 UXN393017:UXN393018 VHJ393017:VHJ393018 VRF393017:VRF393018 WBB393017:WBB393018 WKX393017:WKX393018 WUT393017:WUT393018 C458553:C458554 IH458553:IH458554 SD458553:SD458554 ABZ458553:ABZ458554 ALV458553:ALV458554 AVR458553:AVR458554 BFN458553:BFN458554 BPJ458553:BPJ458554 BZF458553:BZF458554 CJB458553:CJB458554 CSX458553:CSX458554 DCT458553:DCT458554 DMP458553:DMP458554 DWL458553:DWL458554 EGH458553:EGH458554 EQD458553:EQD458554 EZZ458553:EZZ458554 FJV458553:FJV458554 FTR458553:FTR458554 GDN458553:GDN458554 GNJ458553:GNJ458554 GXF458553:GXF458554 HHB458553:HHB458554 HQX458553:HQX458554 IAT458553:IAT458554 IKP458553:IKP458554 IUL458553:IUL458554 JEH458553:JEH458554 JOD458553:JOD458554 JXZ458553:JXZ458554 KHV458553:KHV458554 KRR458553:KRR458554 LBN458553:LBN458554 LLJ458553:LLJ458554 LVF458553:LVF458554 MFB458553:MFB458554 MOX458553:MOX458554 MYT458553:MYT458554 NIP458553:NIP458554 NSL458553:NSL458554 OCH458553:OCH458554 OMD458553:OMD458554 OVZ458553:OVZ458554 PFV458553:PFV458554 PPR458553:PPR458554 PZN458553:PZN458554 QJJ458553:QJJ458554 QTF458553:QTF458554 RDB458553:RDB458554 RMX458553:RMX458554 RWT458553:RWT458554 SGP458553:SGP458554 SQL458553:SQL458554 TAH458553:TAH458554 TKD458553:TKD458554 TTZ458553:TTZ458554 UDV458553:UDV458554 UNR458553:UNR458554 UXN458553:UXN458554 VHJ458553:VHJ458554 VRF458553:VRF458554 WBB458553:WBB458554 WKX458553:WKX458554 WUT458553:WUT458554 C524089:C524090 IH524089:IH524090 SD524089:SD524090 ABZ524089:ABZ524090 ALV524089:ALV524090 AVR524089:AVR524090 BFN524089:BFN524090 BPJ524089:BPJ524090 BZF524089:BZF524090 CJB524089:CJB524090 CSX524089:CSX524090 DCT524089:DCT524090 DMP524089:DMP524090 DWL524089:DWL524090 EGH524089:EGH524090 EQD524089:EQD524090 EZZ524089:EZZ524090 FJV524089:FJV524090 FTR524089:FTR524090 GDN524089:GDN524090 GNJ524089:GNJ524090 GXF524089:GXF524090 HHB524089:HHB524090 HQX524089:HQX524090 IAT524089:IAT524090 IKP524089:IKP524090 IUL524089:IUL524090 JEH524089:JEH524090 JOD524089:JOD524090 JXZ524089:JXZ524090 KHV524089:KHV524090 KRR524089:KRR524090 LBN524089:LBN524090 LLJ524089:LLJ524090 LVF524089:LVF524090 MFB524089:MFB524090 MOX524089:MOX524090 MYT524089:MYT524090 NIP524089:NIP524090 NSL524089:NSL524090 OCH524089:OCH524090 OMD524089:OMD524090 OVZ524089:OVZ524090 PFV524089:PFV524090 PPR524089:PPR524090 PZN524089:PZN524090 QJJ524089:QJJ524090 QTF524089:QTF524090 RDB524089:RDB524090 RMX524089:RMX524090 RWT524089:RWT524090 SGP524089:SGP524090 SQL524089:SQL524090 TAH524089:TAH524090 TKD524089:TKD524090 TTZ524089:TTZ524090 UDV524089:UDV524090 UNR524089:UNR524090 UXN524089:UXN524090 VHJ524089:VHJ524090 VRF524089:VRF524090 WBB524089:WBB524090 WKX524089:WKX524090 WUT524089:WUT524090 C589625:C589626 IH589625:IH589626 SD589625:SD589626 ABZ589625:ABZ589626 ALV589625:ALV589626 AVR589625:AVR589626 BFN589625:BFN589626 BPJ589625:BPJ589626 BZF589625:BZF589626 CJB589625:CJB589626 CSX589625:CSX589626 DCT589625:DCT589626 DMP589625:DMP589626 DWL589625:DWL589626 EGH589625:EGH589626 EQD589625:EQD589626 EZZ589625:EZZ589626 FJV589625:FJV589626 FTR589625:FTR589626 GDN589625:GDN589626 GNJ589625:GNJ589626 GXF589625:GXF589626 HHB589625:HHB589626 HQX589625:HQX589626 IAT589625:IAT589626 IKP589625:IKP589626 IUL589625:IUL589626 JEH589625:JEH589626 JOD589625:JOD589626 JXZ589625:JXZ589626 KHV589625:KHV589626 KRR589625:KRR589626 LBN589625:LBN589626 LLJ589625:LLJ589626 LVF589625:LVF589626 MFB589625:MFB589626 MOX589625:MOX589626 MYT589625:MYT589626 NIP589625:NIP589626 NSL589625:NSL589626 OCH589625:OCH589626 OMD589625:OMD589626 OVZ589625:OVZ589626 PFV589625:PFV589626 PPR589625:PPR589626 PZN589625:PZN589626 QJJ589625:QJJ589626 QTF589625:QTF589626 RDB589625:RDB589626 RMX589625:RMX589626 RWT589625:RWT589626 SGP589625:SGP589626 SQL589625:SQL589626 TAH589625:TAH589626 TKD589625:TKD589626 TTZ589625:TTZ589626 UDV589625:UDV589626 UNR589625:UNR589626 UXN589625:UXN589626 VHJ589625:VHJ589626 VRF589625:VRF589626 WBB589625:WBB589626 WKX589625:WKX589626 WUT589625:WUT589626 C655161:C655162 IH655161:IH655162 SD655161:SD655162 ABZ655161:ABZ655162 ALV655161:ALV655162 AVR655161:AVR655162 BFN655161:BFN655162 BPJ655161:BPJ655162 BZF655161:BZF655162 CJB655161:CJB655162 CSX655161:CSX655162 DCT655161:DCT655162 DMP655161:DMP655162 DWL655161:DWL655162 EGH655161:EGH655162 EQD655161:EQD655162 EZZ655161:EZZ655162 FJV655161:FJV655162 FTR655161:FTR655162 GDN655161:GDN655162 GNJ655161:GNJ655162 GXF655161:GXF655162 HHB655161:HHB655162 HQX655161:HQX655162 IAT655161:IAT655162 IKP655161:IKP655162 IUL655161:IUL655162 JEH655161:JEH655162 JOD655161:JOD655162 JXZ655161:JXZ655162 KHV655161:KHV655162 KRR655161:KRR655162 LBN655161:LBN655162 LLJ655161:LLJ655162 LVF655161:LVF655162 MFB655161:MFB655162 MOX655161:MOX655162 MYT655161:MYT655162 NIP655161:NIP655162 NSL655161:NSL655162 OCH655161:OCH655162 OMD655161:OMD655162 OVZ655161:OVZ655162 PFV655161:PFV655162 PPR655161:PPR655162 PZN655161:PZN655162 QJJ655161:QJJ655162 QTF655161:QTF655162 RDB655161:RDB655162 RMX655161:RMX655162 RWT655161:RWT655162 SGP655161:SGP655162 SQL655161:SQL655162 TAH655161:TAH655162 TKD655161:TKD655162 TTZ655161:TTZ655162 UDV655161:UDV655162 UNR655161:UNR655162 UXN655161:UXN655162 VHJ655161:VHJ655162 VRF655161:VRF655162 WBB655161:WBB655162 WKX655161:WKX655162 WUT655161:WUT655162 C720697:C720698 IH720697:IH720698 SD720697:SD720698 ABZ720697:ABZ720698 ALV720697:ALV720698 AVR720697:AVR720698 BFN720697:BFN720698 BPJ720697:BPJ720698 BZF720697:BZF720698 CJB720697:CJB720698 CSX720697:CSX720698 DCT720697:DCT720698 DMP720697:DMP720698 DWL720697:DWL720698 EGH720697:EGH720698 EQD720697:EQD720698 EZZ720697:EZZ720698 FJV720697:FJV720698 FTR720697:FTR720698 GDN720697:GDN720698 GNJ720697:GNJ720698 GXF720697:GXF720698 HHB720697:HHB720698 HQX720697:HQX720698 IAT720697:IAT720698 IKP720697:IKP720698 IUL720697:IUL720698 JEH720697:JEH720698 JOD720697:JOD720698 JXZ720697:JXZ720698 KHV720697:KHV720698 KRR720697:KRR720698 LBN720697:LBN720698 LLJ720697:LLJ720698 LVF720697:LVF720698 MFB720697:MFB720698 MOX720697:MOX720698 MYT720697:MYT720698 NIP720697:NIP720698 NSL720697:NSL720698 OCH720697:OCH720698 OMD720697:OMD720698 OVZ720697:OVZ720698 PFV720697:PFV720698 PPR720697:PPR720698 PZN720697:PZN720698 QJJ720697:QJJ720698 QTF720697:QTF720698 RDB720697:RDB720698 RMX720697:RMX720698 RWT720697:RWT720698 SGP720697:SGP720698 SQL720697:SQL720698 TAH720697:TAH720698 TKD720697:TKD720698 TTZ720697:TTZ720698 UDV720697:UDV720698 UNR720697:UNR720698 UXN720697:UXN720698 VHJ720697:VHJ720698 VRF720697:VRF720698 WBB720697:WBB720698 WKX720697:WKX720698 WUT720697:WUT720698 C786233:C786234 IH786233:IH786234 SD786233:SD786234 ABZ786233:ABZ786234 ALV786233:ALV786234 AVR786233:AVR786234 BFN786233:BFN786234 BPJ786233:BPJ786234 BZF786233:BZF786234 CJB786233:CJB786234 CSX786233:CSX786234 DCT786233:DCT786234 DMP786233:DMP786234 DWL786233:DWL786234 EGH786233:EGH786234 EQD786233:EQD786234 EZZ786233:EZZ786234 FJV786233:FJV786234 FTR786233:FTR786234 GDN786233:GDN786234 GNJ786233:GNJ786234 GXF786233:GXF786234 HHB786233:HHB786234 HQX786233:HQX786234 IAT786233:IAT786234 IKP786233:IKP786234 IUL786233:IUL786234 JEH786233:JEH786234 JOD786233:JOD786234 JXZ786233:JXZ786234 KHV786233:KHV786234 KRR786233:KRR786234 LBN786233:LBN786234 LLJ786233:LLJ786234 LVF786233:LVF786234 MFB786233:MFB786234 MOX786233:MOX786234 MYT786233:MYT786234 NIP786233:NIP786234 NSL786233:NSL786234 OCH786233:OCH786234 OMD786233:OMD786234 OVZ786233:OVZ786234 PFV786233:PFV786234 PPR786233:PPR786234 PZN786233:PZN786234 QJJ786233:QJJ786234 QTF786233:QTF786234 RDB786233:RDB786234 RMX786233:RMX786234 RWT786233:RWT786234 SGP786233:SGP786234 SQL786233:SQL786234 TAH786233:TAH786234 TKD786233:TKD786234 TTZ786233:TTZ786234 UDV786233:UDV786234 UNR786233:UNR786234 UXN786233:UXN786234 VHJ786233:VHJ786234 VRF786233:VRF786234 WBB786233:WBB786234 WKX786233:WKX786234 WUT786233:WUT786234 C851769:C851770 IH851769:IH851770 SD851769:SD851770 ABZ851769:ABZ851770 ALV851769:ALV851770 AVR851769:AVR851770 BFN851769:BFN851770 BPJ851769:BPJ851770 BZF851769:BZF851770 CJB851769:CJB851770 CSX851769:CSX851770 DCT851769:DCT851770 DMP851769:DMP851770 DWL851769:DWL851770 EGH851769:EGH851770 EQD851769:EQD851770 EZZ851769:EZZ851770 FJV851769:FJV851770 FTR851769:FTR851770 GDN851769:GDN851770 GNJ851769:GNJ851770 GXF851769:GXF851770 HHB851769:HHB851770 HQX851769:HQX851770 IAT851769:IAT851770 IKP851769:IKP851770 IUL851769:IUL851770 JEH851769:JEH851770 JOD851769:JOD851770 JXZ851769:JXZ851770 KHV851769:KHV851770 KRR851769:KRR851770 LBN851769:LBN851770 LLJ851769:LLJ851770 LVF851769:LVF851770 MFB851769:MFB851770 MOX851769:MOX851770 MYT851769:MYT851770 NIP851769:NIP851770 NSL851769:NSL851770 OCH851769:OCH851770 OMD851769:OMD851770 OVZ851769:OVZ851770 PFV851769:PFV851770 PPR851769:PPR851770 PZN851769:PZN851770 QJJ851769:QJJ851770 QTF851769:QTF851770 RDB851769:RDB851770 RMX851769:RMX851770 RWT851769:RWT851770 SGP851769:SGP851770 SQL851769:SQL851770 TAH851769:TAH851770 TKD851769:TKD851770 TTZ851769:TTZ851770 UDV851769:UDV851770 UNR851769:UNR851770 UXN851769:UXN851770 VHJ851769:VHJ851770 VRF851769:VRF851770 WBB851769:WBB851770 WKX851769:WKX851770 WUT851769:WUT851770 C917305:C917306 IH917305:IH917306 SD917305:SD917306 ABZ917305:ABZ917306 ALV917305:ALV917306 AVR917305:AVR917306 BFN917305:BFN917306 BPJ917305:BPJ917306 BZF917305:BZF917306 CJB917305:CJB917306 CSX917305:CSX917306 DCT917305:DCT917306 DMP917305:DMP917306 DWL917305:DWL917306 EGH917305:EGH917306 EQD917305:EQD917306 EZZ917305:EZZ917306 FJV917305:FJV917306 FTR917305:FTR917306 GDN917305:GDN917306 GNJ917305:GNJ917306 GXF917305:GXF917306 HHB917305:HHB917306 HQX917305:HQX917306 IAT917305:IAT917306 IKP917305:IKP917306 IUL917305:IUL917306 JEH917305:JEH917306 JOD917305:JOD917306 JXZ917305:JXZ917306 KHV917305:KHV917306 KRR917305:KRR917306 LBN917305:LBN917306 LLJ917305:LLJ917306 LVF917305:LVF917306 MFB917305:MFB917306 MOX917305:MOX917306 MYT917305:MYT917306 NIP917305:NIP917306 NSL917305:NSL917306 OCH917305:OCH917306 OMD917305:OMD917306 OVZ917305:OVZ917306 PFV917305:PFV917306 PPR917305:PPR917306 PZN917305:PZN917306 QJJ917305:QJJ917306 QTF917305:QTF917306 RDB917305:RDB917306 RMX917305:RMX917306 RWT917305:RWT917306 SGP917305:SGP917306 SQL917305:SQL917306 TAH917305:TAH917306 TKD917305:TKD917306 TTZ917305:TTZ917306 UDV917305:UDV917306 UNR917305:UNR917306 UXN917305:UXN917306 VHJ917305:VHJ917306 VRF917305:VRF917306 WBB917305:WBB917306 WKX917305:WKX917306 WUT917305:WUT917306 C982841:C982842 IH982841:IH982842 SD982841:SD982842 ABZ982841:ABZ982842 ALV982841:ALV982842 AVR982841:AVR982842 BFN982841:BFN982842 BPJ982841:BPJ982842 BZF982841:BZF982842 CJB982841:CJB982842 CSX982841:CSX982842 DCT982841:DCT982842 DMP982841:DMP982842 DWL982841:DWL982842 EGH982841:EGH982842 EQD982841:EQD982842 EZZ982841:EZZ982842 FJV982841:FJV982842 FTR982841:FTR982842 GDN982841:GDN982842 GNJ982841:GNJ982842 GXF982841:GXF982842 HHB982841:HHB982842 HQX982841:HQX982842 IAT982841:IAT982842 IKP982841:IKP982842 IUL982841:IUL982842 JEH982841:JEH982842 JOD982841:JOD982842 JXZ982841:JXZ982842 KHV982841:KHV982842 KRR982841:KRR982842 LBN982841:LBN982842 LLJ982841:LLJ982842 LVF982841:LVF982842 MFB982841:MFB982842 MOX982841:MOX982842 MYT982841:MYT982842 NIP982841:NIP982842 NSL982841:NSL982842 OCH982841:OCH982842 OMD982841:OMD982842 OVZ982841:OVZ982842 PFV982841:PFV982842 PPR982841:PPR982842 PZN982841:PZN982842 QJJ982841:QJJ982842 QTF982841:QTF982842 RDB982841:RDB982842 RMX982841:RMX982842 RWT982841:RWT982842 SGP982841:SGP982842 SQL982841:SQL982842 TAH982841:TAH982842 TKD982841:TKD982842 TTZ982841:TTZ982842 UDV982841:UDV982842 UNR982841:UNR982842 UXN982841:UXN982842 VHJ982841:VHJ982842 VRF982841:VRF982842 WBB982841:WBB982842 WKX982841:WKX982842" xr:uid="{0BB085D5-DF35-4FF1-BF10-1E11F0D47CED}">
      <formula1>$A$192:$A$201</formula1>
    </dataValidation>
    <dataValidation type="list" allowBlank="1" showInputMessage="1" showErrorMessage="1" sqref="C65333:C65336 IH65333:IH65336 SD65333:SD65336 ABZ65333:ABZ65336 ALV65333:ALV65336 AVR65333:AVR65336 BFN65333:BFN65336 BPJ65333:BPJ65336 BZF65333:BZF65336 CJB65333:CJB65336 CSX65333:CSX65336 DCT65333:DCT65336 DMP65333:DMP65336 DWL65333:DWL65336 EGH65333:EGH65336 EQD65333:EQD65336 EZZ65333:EZZ65336 FJV65333:FJV65336 FTR65333:FTR65336 GDN65333:GDN65336 GNJ65333:GNJ65336 GXF65333:GXF65336 HHB65333:HHB65336 HQX65333:HQX65336 IAT65333:IAT65336 IKP65333:IKP65336 IUL65333:IUL65336 JEH65333:JEH65336 JOD65333:JOD65336 JXZ65333:JXZ65336 KHV65333:KHV65336 KRR65333:KRR65336 LBN65333:LBN65336 LLJ65333:LLJ65336 LVF65333:LVF65336 MFB65333:MFB65336 MOX65333:MOX65336 MYT65333:MYT65336 NIP65333:NIP65336 NSL65333:NSL65336 OCH65333:OCH65336 OMD65333:OMD65336 OVZ65333:OVZ65336 PFV65333:PFV65336 PPR65333:PPR65336 PZN65333:PZN65336 QJJ65333:QJJ65336 QTF65333:QTF65336 RDB65333:RDB65336 RMX65333:RMX65336 RWT65333:RWT65336 SGP65333:SGP65336 SQL65333:SQL65336 TAH65333:TAH65336 TKD65333:TKD65336 TTZ65333:TTZ65336 UDV65333:UDV65336 UNR65333:UNR65336 UXN65333:UXN65336 VHJ65333:VHJ65336 VRF65333:VRF65336 WBB65333:WBB65336 WKX65333:WKX65336 WUT65333:WUT65336 C130869:C130872 IH130869:IH130872 SD130869:SD130872 ABZ130869:ABZ130872 ALV130869:ALV130872 AVR130869:AVR130872 BFN130869:BFN130872 BPJ130869:BPJ130872 BZF130869:BZF130872 CJB130869:CJB130872 CSX130869:CSX130872 DCT130869:DCT130872 DMP130869:DMP130872 DWL130869:DWL130872 EGH130869:EGH130872 EQD130869:EQD130872 EZZ130869:EZZ130872 FJV130869:FJV130872 FTR130869:FTR130872 GDN130869:GDN130872 GNJ130869:GNJ130872 GXF130869:GXF130872 HHB130869:HHB130872 HQX130869:HQX130872 IAT130869:IAT130872 IKP130869:IKP130872 IUL130869:IUL130872 JEH130869:JEH130872 JOD130869:JOD130872 JXZ130869:JXZ130872 KHV130869:KHV130872 KRR130869:KRR130872 LBN130869:LBN130872 LLJ130869:LLJ130872 LVF130869:LVF130872 MFB130869:MFB130872 MOX130869:MOX130872 MYT130869:MYT130872 NIP130869:NIP130872 NSL130869:NSL130872 OCH130869:OCH130872 OMD130869:OMD130872 OVZ130869:OVZ130872 PFV130869:PFV130872 PPR130869:PPR130872 PZN130869:PZN130872 QJJ130869:QJJ130872 QTF130869:QTF130872 RDB130869:RDB130872 RMX130869:RMX130872 RWT130869:RWT130872 SGP130869:SGP130872 SQL130869:SQL130872 TAH130869:TAH130872 TKD130869:TKD130872 TTZ130869:TTZ130872 UDV130869:UDV130872 UNR130869:UNR130872 UXN130869:UXN130872 VHJ130869:VHJ130872 VRF130869:VRF130872 WBB130869:WBB130872 WKX130869:WKX130872 WUT130869:WUT130872 C196405:C196408 IH196405:IH196408 SD196405:SD196408 ABZ196405:ABZ196408 ALV196405:ALV196408 AVR196405:AVR196408 BFN196405:BFN196408 BPJ196405:BPJ196408 BZF196405:BZF196408 CJB196405:CJB196408 CSX196405:CSX196408 DCT196405:DCT196408 DMP196405:DMP196408 DWL196405:DWL196408 EGH196405:EGH196408 EQD196405:EQD196408 EZZ196405:EZZ196408 FJV196405:FJV196408 FTR196405:FTR196408 GDN196405:GDN196408 GNJ196405:GNJ196408 GXF196405:GXF196408 HHB196405:HHB196408 HQX196405:HQX196408 IAT196405:IAT196408 IKP196405:IKP196408 IUL196405:IUL196408 JEH196405:JEH196408 JOD196405:JOD196408 JXZ196405:JXZ196408 KHV196405:KHV196408 KRR196405:KRR196408 LBN196405:LBN196408 LLJ196405:LLJ196408 LVF196405:LVF196408 MFB196405:MFB196408 MOX196405:MOX196408 MYT196405:MYT196408 NIP196405:NIP196408 NSL196405:NSL196408 OCH196405:OCH196408 OMD196405:OMD196408 OVZ196405:OVZ196408 PFV196405:PFV196408 PPR196405:PPR196408 PZN196405:PZN196408 QJJ196405:QJJ196408 QTF196405:QTF196408 RDB196405:RDB196408 RMX196405:RMX196408 RWT196405:RWT196408 SGP196405:SGP196408 SQL196405:SQL196408 TAH196405:TAH196408 TKD196405:TKD196408 TTZ196405:TTZ196408 UDV196405:UDV196408 UNR196405:UNR196408 UXN196405:UXN196408 VHJ196405:VHJ196408 VRF196405:VRF196408 WBB196405:WBB196408 WKX196405:WKX196408 WUT196405:WUT196408 C261941:C261944 IH261941:IH261944 SD261941:SD261944 ABZ261941:ABZ261944 ALV261941:ALV261944 AVR261941:AVR261944 BFN261941:BFN261944 BPJ261941:BPJ261944 BZF261941:BZF261944 CJB261941:CJB261944 CSX261941:CSX261944 DCT261941:DCT261944 DMP261941:DMP261944 DWL261941:DWL261944 EGH261941:EGH261944 EQD261941:EQD261944 EZZ261941:EZZ261944 FJV261941:FJV261944 FTR261941:FTR261944 GDN261941:GDN261944 GNJ261941:GNJ261944 GXF261941:GXF261944 HHB261941:HHB261944 HQX261941:HQX261944 IAT261941:IAT261944 IKP261941:IKP261944 IUL261941:IUL261944 JEH261941:JEH261944 JOD261941:JOD261944 JXZ261941:JXZ261944 KHV261941:KHV261944 KRR261941:KRR261944 LBN261941:LBN261944 LLJ261941:LLJ261944 LVF261941:LVF261944 MFB261941:MFB261944 MOX261941:MOX261944 MYT261941:MYT261944 NIP261941:NIP261944 NSL261941:NSL261944 OCH261941:OCH261944 OMD261941:OMD261944 OVZ261941:OVZ261944 PFV261941:PFV261944 PPR261941:PPR261944 PZN261941:PZN261944 QJJ261941:QJJ261944 QTF261941:QTF261944 RDB261941:RDB261944 RMX261941:RMX261944 RWT261941:RWT261944 SGP261941:SGP261944 SQL261941:SQL261944 TAH261941:TAH261944 TKD261941:TKD261944 TTZ261941:TTZ261944 UDV261941:UDV261944 UNR261941:UNR261944 UXN261941:UXN261944 VHJ261941:VHJ261944 VRF261941:VRF261944 WBB261941:WBB261944 WKX261941:WKX261944 WUT261941:WUT261944 C327477:C327480 IH327477:IH327480 SD327477:SD327480 ABZ327477:ABZ327480 ALV327477:ALV327480 AVR327477:AVR327480 BFN327477:BFN327480 BPJ327477:BPJ327480 BZF327477:BZF327480 CJB327477:CJB327480 CSX327477:CSX327480 DCT327477:DCT327480 DMP327477:DMP327480 DWL327477:DWL327480 EGH327477:EGH327480 EQD327477:EQD327480 EZZ327477:EZZ327480 FJV327477:FJV327480 FTR327477:FTR327480 GDN327477:GDN327480 GNJ327477:GNJ327480 GXF327477:GXF327480 HHB327477:HHB327480 HQX327477:HQX327480 IAT327477:IAT327480 IKP327477:IKP327480 IUL327477:IUL327480 JEH327477:JEH327480 JOD327477:JOD327480 JXZ327477:JXZ327480 KHV327477:KHV327480 KRR327477:KRR327480 LBN327477:LBN327480 LLJ327477:LLJ327480 LVF327477:LVF327480 MFB327477:MFB327480 MOX327477:MOX327480 MYT327477:MYT327480 NIP327477:NIP327480 NSL327477:NSL327480 OCH327477:OCH327480 OMD327477:OMD327480 OVZ327477:OVZ327480 PFV327477:PFV327480 PPR327477:PPR327480 PZN327477:PZN327480 QJJ327477:QJJ327480 QTF327477:QTF327480 RDB327477:RDB327480 RMX327477:RMX327480 RWT327477:RWT327480 SGP327477:SGP327480 SQL327477:SQL327480 TAH327477:TAH327480 TKD327477:TKD327480 TTZ327477:TTZ327480 UDV327477:UDV327480 UNR327477:UNR327480 UXN327477:UXN327480 VHJ327477:VHJ327480 VRF327477:VRF327480 WBB327477:WBB327480 WKX327477:WKX327480 WUT327477:WUT327480 C393013:C393016 IH393013:IH393016 SD393013:SD393016 ABZ393013:ABZ393016 ALV393013:ALV393016 AVR393013:AVR393016 BFN393013:BFN393016 BPJ393013:BPJ393016 BZF393013:BZF393016 CJB393013:CJB393016 CSX393013:CSX393016 DCT393013:DCT393016 DMP393013:DMP393016 DWL393013:DWL393016 EGH393013:EGH393016 EQD393013:EQD393016 EZZ393013:EZZ393016 FJV393013:FJV393016 FTR393013:FTR393016 GDN393013:GDN393016 GNJ393013:GNJ393016 GXF393013:GXF393016 HHB393013:HHB393016 HQX393013:HQX393016 IAT393013:IAT393016 IKP393013:IKP393016 IUL393013:IUL393016 JEH393013:JEH393016 JOD393013:JOD393016 JXZ393013:JXZ393016 KHV393013:KHV393016 KRR393013:KRR393016 LBN393013:LBN393016 LLJ393013:LLJ393016 LVF393013:LVF393016 MFB393013:MFB393016 MOX393013:MOX393016 MYT393013:MYT393016 NIP393013:NIP393016 NSL393013:NSL393016 OCH393013:OCH393016 OMD393013:OMD393016 OVZ393013:OVZ393016 PFV393013:PFV393016 PPR393013:PPR393016 PZN393013:PZN393016 QJJ393013:QJJ393016 QTF393013:QTF393016 RDB393013:RDB393016 RMX393013:RMX393016 RWT393013:RWT393016 SGP393013:SGP393016 SQL393013:SQL393016 TAH393013:TAH393016 TKD393013:TKD393016 TTZ393013:TTZ393016 UDV393013:UDV393016 UNR393013:UNR393016 UXN393013:UXN393016 VHJ393013:VHJ393016 VRF393013:VRF393016 WBB393013:WBB393016 WKX393013:WKX393016 WUT393013:WUT393016 C458549:C458552 IH458549:IH458552 SD458549:SD458552 ABZ458549:ABZ458552 ALV458549:ALV458552 AVR458549:AVR458552 BFN458549:BFN458552 BPJ458549:BPJ458552 BZF458549:BZF458552 CJB458549:CJB458552 CSX458549:CSX458552 DCT458549:DCT458552 DMP458549:DMP458552 DWL458549:DWL458552 EGH458549:EGH458552 EQD458549:EQD458552 EZZ458549:EZZ458552 FJV458549:FJV458552 FTR458549:FTR458552 GDN458549:GDN458552 GNJ458549:GNJ458552 GXF458549:GXF458552 HHB458549:HHB458552 HQX458549:HQX458552 IAT458549:IAT458552 IKP458549:IKP458552 IUL458549:IUL458552 JEH458549:JEH458552 JOD458549:JOD458552 JXZ458549:JXZ458552 KHV458549:KHV458552 KRR458549:KRR458552 LBN458549:LBN458552 LLJ458549:LLJ458552 LVF458549:LVF458552 MFB458549:MFB458552 MOX458549:MOX458552 MYT458549:MYT458552 NIP458549:NIP458552 NSL458549:NSL458552 OCH458549:OCH458552 OMD458549:OMD458552 OVZ458549:OVZ458552 PFV458549:PFV458552 PPR458549:PPR458552 PZN458549:PZN458552 QJJ458549:QJJ458552 QTF458549:QTF458552 RDB458549:RDB458552 RMX458549:RMX458552 RWT458549:RWT458552 SGP458549:SGP458552 SQL458549:SQL458552 TAH458549:TAH458552 TKD458549:TKD458552 TTZ458549:TTZ458552 UDV458549:UDV458552 UNR458549:UNR458552 UXN458549:UXN458552 VHJ458549:VHJ458552 VRF458549:VRF458552 WBB458549:WBB458552 WKX458549:WKX458552 WUT458549:WUT458552 C524085:C524088 IH524085:IH524088 SD524085:SD524088 ABZ524085:ABZ524088 ALV524085:ALV524088 AVR524085:AVR524088 BFN524085:BFN524088 BPJ524085:BPJ524088 BZF524085:BZF524088 CJB524085:CJB524088 CSX524085:CSX524088 DCT524085:DCT524088 DMP524085:DMP524088 DWL524085:DWL524088 EGH524085:EGH524088 EQD524085:EQD524088 EZZ524085:EZZ524088 FJV524085:FJV524088 FTR524085:FTR524088 GDN524085:GDN524088 GNJ524085:GNJ524088 GXF524085:GXF524088 HHB524085:HHB524088 HQX524085:HQX524088 IAT524085:IAT524088 IKP524085:IKP524088 IUL524085:IUL524088 JEH524085:JEH524088 JOD524085:JOD524088 JXZ524085:JXZ524088 KHV524085:KHV524088 KRR524085:KRR524088 LBN524085:LBN524088 LLJ524085:LLJ524088 LVF524085:LVF524088 MFB524085:MFB524088 MOX524085:MOX524088 MYT524085:MYT524088 NIP524085:NIP524088 NSL524085:NSL524088 OCH524085:OCH524088 OMD524085:OMD524088 OVZ524085:OVZ524088 PFV524085:PFV524088 PPR524085:PPR524088 PZN524085:PZN524088 QJJ524085:QJJ524088 QTF524085:QTF524088 RDB524085:RDB524088 RMX524085:RMX524088 RWT524085:RWT524088 SGP524085:SGP524088 SQL524085:SQL524088 TAH524085:TAH524088 TKD524085:TKD524088 TTZ524085:TTZ524088 UDV524085:UDV524088 UNR524085:UNR524088 UXN524085:UXN524088 VHJ524085:VHJ524088 VRF524085:VRF524088 WBB524085:WBB524088 WKX524085:WKX524088 WUT524085:WUT524088 C589621:C589624 IH589621:IH589624 SD589621:SD589624 ABZ589621:ABZ589624 ALV589621:ALV589624 AVR589621:AVR589624 BFN589621:BFN589624 BPJ589621:BPJ589624 BZF589621:BZF589624 CJB589621:CJB589624 CSX589621:CSX589624 DCT589621:DCT589624 DMP589621:DMP589624 DWL589621:DWL589624 EGH589621:EGH589624 EQD589621:EQD589624 EZZ589621:EZZ589624 FJV589621:FJV589624 FTR589621:FTR589624 GDN589621:GDN589624 GNJ589621:GNJ589624 GXF589621:GXF589624 HHB589621:HHB589624 HQX589621:HQX589624 IAT589621:IAT589624 IKP589621:IKP589624 IUL589621:IUL589624 JEH589621:JEH589624 JOD589621:JOD589624 JXZ589621:JXZ589624 KHV589621:KHV589624 KRR589621:KRR589624 LBN589621:LBN589624 LLJ589621:LLJ589624 LVF589621:LVF589624 MFB589621:MFB589624 MOX589621:MOX589624 MYT589621:MYT589624 NIP589621:NIP589624 NSL589621:NSL589624 OCH589621:OCH589624 OMD589621:OMD589624 OVZ589621:OVZ589624 PFV589621:PFV589624 PPR589621:PPR589624 PZN589621:PZN589624 QJJ589621:QJJ589624 QTF589621:QTF589624 RDB589621:RDB589624 RMX589621:RMX589624 RWT589621:RWT589624 SGP589621:SGP589624 SQL589621:SQL589624 TAH589621:TAH589624 TKD589621:TKD589624 TTZ589621:TTZ589624 UDV589621:UDV589624 UNR589621:UNR589624 UXN589621:UXN589624 VHJ589621:VHJ589624 VRF589621:VRF589624 WBB589621:WBB589624 WKX589621:WKX589624 WUT589621:WUT589624 C655157:C655160 IH655157:IH655160 SD655157:SD655160 ABZ655157:ABZ655160 ALV655157:ALV655160 AVR655157:AVR655160 BFN655157:BFN655160 BPJ655157:BPJ655160 BZF655157:BZF655160 CJB655157:CJB655160 CSX655157:CSX655160 DCT655157:DCT655160 DMP655157:DMP655160 DWL655157:DWL655160 EGH655157:EGH655160 EQD655157:EQD655160 EZZ655157:EZZ655160 FJV655157:FJV655160 FTR655157:FTR655160 GDN655157:GDN655160 GNJ655157:GNJ655160 GXF655157:GXF655160 HHB655157:HHB655160 HQX655157:HQX655160 IAT655157:IAT655160 IKP655157:IKP655160 IUL655157:IUL655160 JEH655157:JEH655160 JOD655157:JOD655160 JXZ655157:JXZ655160 KHV655157:KHV655160 KRR655157:KRR655160 LBN655157:LBN655160 LLJ655157:LLJ655160 LVF655157:LVF655160 MFB655157:MFB655160 MOX655157:MOX655160 MYT655157:MYT655160 NIP655157:NIP655160 NSL655157:NSL655160 OCH655157:OCH655160 OMD655157:OMD655160 OVZ655157:OVZ655160 PFV655157:PFV655160 PPR655157:PPR655160 PZN655157:PZN655160 QJJ655157:QJJ655160 QTF655157:QTF655160 RDB655157:RDB655160 RMX655157:RMX655160 RWT655157:RWT655160 SGP655157:SGP655160 SQL655157:SQL655160 TAH655157:TAH655160 TKD655157:TKD655160 TTZ655157:TTZ655160 UDV655157:UDV655160 UNR655157:UNR655160 UXN655157:UXN655160 VHJ655157:VHJ655160 VRF655157:VRF655160 WBB655157:WBB655160 WKX655157:WKX655160 WUT655157:WUT655160 C720693:C720696 IH720693:IH720696 SD720693:SD720696 ABZ720693:ABZ720696 ALV720693:ALV720696 AVR720693:AVR720696 BFN720693:BFN720696 BPJ720693:BPJ720696 BZF720693:BZF720696 CJB720693:CJB720696 CSX720693:CSX720696 DCT720693:DCT720696 DMP720693:DMP720696 DWL720693:DWL720696 EGH720693:EGH720696 EQD720693:EQD720696 EZZ720693:EZZ720696 FJV720693:FJV720696 FTR720693:FTR720696 GDN720693:GDN720696 GNJ720693:GNJ720696 GXF720693:GXF720696 HHB720693:HHB720696 HQX720693:HQX720696 IAT720693:IAT720696 IKP720693:IKP720696 IUL720693:IUL720696 JEH720693:JEH720696 JOD720693:JOD720696 JXZ720693:JXZ720696 KHV720693:KHV720696 KRR720693:KRR720696 LBN720693:LBN720696 LLJ720693:LLJ720696 LVF720693:LVF720696 MFB720693:MFB720696 MOX720693:MOX720696 MYT720693:MYT720696 NIP720693:NIP720696 NSL720693:NSL720696 OCH720693:OCH720696 OMD720693:OMD720696 OVZ720693:OVZ720696 PFV720693:PFV720696 PPR720693:PPR720696 PZN720693:PZN720696 QJJ720693:QJJ720696 QTF720693:QTF720696 RDB720693:RDB720696 RMX720693:RMX720696 RWT720693:RWT720696 SGP720693:SGP720696 SQL720693:SQL720696 TAH720693:TAH720696 TKD720693:TKD720696 TTZ720693:TTZ720696 UDV720693:UDV720696 UNR720693:UNR720696 UXN720693:UXN720696 VHJ720693:VHJ720696 VRF720693:VRF720696 WBB720693:WBB720696 WKX720693:WKX720696 WUT720693:WUT720696 C786229:C786232 IH786229:IH786232 SD786229:SD786232 ABZ786229:ABZ786232 ALV786229:ALV786232 AVR786229:AVR786232 BFN786229:BFN786232 BPJ786229:BPJ786232 BZF786229:BZF786232 CJB786229:CJB786232 CSX786229:CSX786232 DCT786229:DCT786232 DMP786229:DMP786232 DWL786229:DWL786232 EGH786229:EGH786232 EQD786229:EQD786232 EZZ786229:EZZ786232 FJV786229:FJV786232 FTR786229:FTR786232 GDN786229:GDN786232 GNJ786229:GNJ786232 GXF786229:GXF786232 HHB786229:HHB786232 HQX786229:HQX786232 IAT786229:IAT786232 IKP786229:IKP786232 IUL786229:IUL786232 JEH786229:JEH786232 JOD786229:JOD786232 JXZ786229:JXZ786232 KHV786229:KHV786232 KRR786229:KRR786232 LBN786229:LBN786232 LLJ786229:LLJ786232 LVF786229:LVF786232 MFB786229:MFB786232 MOX786229:MOX786232 MYT786229:MYT786232 NIP786229:NIP786232 NSL786229:NSL786232 OCH786229:OCH786232 OMD786229:OMD786232 OVZ786229:OVZ786232 PFV786229:PFV786232 PPR786229:PPR786232 PZN786229:PZN786232 QJJ786229:QJJ786232 QTF786229:QTF786232 RDB786229:RDB786232 RMX786229:RMX786232 RWT786229:RWT786232 SGP786229:SGP786232 SQL786229:SQL786232 TAH786229:TAH786232 TKD786229:TKD786232 TTZ786229:TTZ786232 UDV786229:UDV786232 UNR786229:UNR786232 UXN786229:UXN786232 VHJ786229:VHJ786232 VRF786229:VRF786232 WBB786229:WBB786232 WKX786229:WKX786232 WUT786229:WUT786232 C851765:C851768 IH851765:IH851768 SD851765:SD851768 ABZ851765:ABZ851768 ALV851765:ALV851768 AVR851765:AVR851768 BFN851765:BFN851768 BPJ851765:BPJ851768 BZF851765:BZF851768 CJB851765:CJB851768 CSX851765:CSX851768 DCT851765:DCT851768 DMP851765:DMP851768 DWL851765:DWL851768 EGH851765:EGH851768 EQD851765:EQD851768 EZZ851765:EZZ851768 FJV851765:FJV851768 FTR851765:FTR851768 GDN851765:GDN851768 GNJ851765:GNJ851768 GXF851765:GXF851768 HHB851765:HHB851768 HQX851765:HQX851768 IAT851765:IAT851768 IKP851765:IKP851768 IUL851765:IUL851768 JEH851765:JEH851768 JOD851765:JOD851768 JXZ851765:JXZ851768 KHV851765:KHV851768 KRR851765:KRR851768 LBN851765:LBN851768 LLJ851765:LLJ851768 LVF851765:LVF851768 MFB851765:MFB851768 MOX851765:MOX851768 MYT851765:MYT851768 NIP851765:NIP851768 NSL851765:NSL851768 OCH851765:OCH851768 OMD851765:OMD851768 OVZ851765:OVZ851768 PFV851765:PFV851768 PPR851765:PPR851768 PZN851765:PZN851768 QJJ851765:QJJ851768 QTF851765:QTF851768 RDB851765:RDB851768 RMX851765:RMX851768 RWT851765:RWT851768 SGP851765:SGP851768 SQL851765:SQL851768 TAH851765:TAH851768 TKD851765:TKD851768 TTZ851765:TTZ851768 UDV851765:UDV851768 UNR851765:UNR851768 UXN851765:UXN851768 VHJ851765:VHJ851768 VRF851765:VRF851768 WBB851765:WBB851768 WKX851765:WKX851768 WUT851765:WUT851768 C917301:C917304 IH917301:IH917304 SD917301:SD917304 ABZ917301:ABZ917304 ALV917301:ALV917304 AVR917301:AVR917304 BFN917301:BFN917304 BPJ917301:BPJ917304 BZF917301:BZF917304 CJB917301:CJB917304 CSX917301:CSX917304 DCT917301:DCT917304 DMP917301:DMP917304 DWL917301:DWL917304 EGH917301:EGH917304 EQD917301:EQD917304 EZZ917301:EZZ917304 FJV917301:FJV917304 FTR917301:FTR917304 GDN917301:GDN917304 GNJ917301:GNJ917304 GXF917301:GXF917304 HHB917301:HHB917304 HQX917301:HQX917304 IAT917301:IAT917304 IKP917301:IKP917304 IUL917301:IUL917304 JEH917301:JEH917304 JOD917301:JOD917304 JXZ917301:JXZ917304 KHV917301:KHV917304 KRR917301:KRR917304 LBN917301:LBN917304 LLJ917301:LLJ917304 LVF917301:LVF917304 MFB917301:MFB917304 MOX917301:MOX917304 MYT917301:MYT917304 NIP917301:NIP917304 NSL917301:NSL917304 OCH917301:OCH917304 OMD917301:OMD917304 OVZ917301:OVZ917304 PFV917301:PFV917304 PPR917301:PPR917304 PZN917301:PZN917304 QJJ917301:QJJ917304 QTF917301:QTF917304 RDB917301:RDB917304 RMX917301:RMX917304 RWT917301:RWT917304 SGP917301:SGP917304 SQL917301:SQL917304 TAH917301:TAH917304 TKD917301:TKD917304 TTZ917301:TTZ917304 UDV917301:UDV917304 UNR917301:UNR917304 UXN917301:UXN917304 VHJ917301:VHJ917304 VRF917301:VRF917304 WBB917301:WBB917304 WKX917301:WKX917304 WUT917301:WUT917304 C982837:C982840 IH982837:IH982840 SD982837:SD982840 ABZ982837:ABZ982840 ALV982837:ALV982840 AVR982837:AVR982840 BFN982837:BFN982840 BPJ982837:BPJ982840 BZF982837:BZF982840 CJB982837:CJB982840 CSX982837:CSX982840 DCT982837:DCT982840 DMP982837:DMP982840 DWL982837:DWL982840 EGH982837:EGH982840 EQD982837:EQD982840 EZZ982837:EZZ982840 FJV982837:FJV982840 FTR982837:FTR982840 GDN982837:GDN982840 GNJ982837:GNJ982840 GXF982837:GXF982840 HHB982837:HHB982840 HQX982837:HQX982840 IAT982837:IAT982840 IKP982837:IKP982840 IUL982837:IUL982840 JEH982837:JEH982840 JOD982837:JOD982840 JXZ982837:JXZ982840 KHV982837:KHV982840 KRR982837:KRR982840 LBN982837:LBN982840 LLJ982837:LLJ982840 LVF982837:LVF982840 MFB982837:MFB982840 MOX982837:MOX982840 MYT982837:MYT982840 NIP982837:NIP982840 NSL982837:NSL982840 OCH982837:OCH982840 OMD982837:OMD982840 OVZ982837:OVZ982840 PFV982837:PFV982840 PPR982837:PPR982840 PZN982837:PZN982840 QJJ982837:QJJ982840 QTF982837:QTF982840 RDB982837:RDB982840 RMX982837:RMX982840 RWT982837:RWT982840 SGP982837:SGP982840 SQL982837:SQL982840 TAH982837:TAH982840 TKD982837:TKD982840 TTZ982837:TTZ982840 UDV982837:UDV982840 UNR982837:UNR982840 UXN982837:UXN982840 VHJ982837:VHJ982840 VRF982837:VRF982840 WBB982837:WBB982840 WKX982837:WKX982840 WUT982837:WUT982840 C65339 IH65339 SD65339 ABZ65339 ALV65339 AVR65339 BFN65339 BPJ65339 BZF65339 CJB65339 CSX65339 DCT65339 DMP65339 DWL65339 EGH65339 EQD65339 EZZ65339 FJV65339 FTR65339 GDN65339 GNJ65339 GXF65339 HHB65339 HQX65339 IAT65339 IKP65339 IUL65339 JEH65339 JOD65339 JXZ65339 KHV65339 KRR65339 LBN65339 LLJ65339 LVF65339 MFB65339 MOX65339 MYT65339 NIP65339 NSL65339 OCH65339 OMD65339 OVZ65339 PFV65339 PPR65339 PZN65339 QJJ65339 QTF65339 RDB65339 RMX65339 RWT65339 SGP65339 SQL65339 TAH65339 TKD65339 TTZ65339 UDV65339 UNR65339 UXN65339 VHJ65339 VRF65339 WBB65339 WKX65339 WUT65339 C130875 IH130875 SD130875 ABZ130875 ALV130875 AVR130875 BFN130875 BPJ130875 BZF130875 CJB130875 CSX130875 DCT130875 DMP130875 DWL130875 EGH130875 EQD130875 EZZ130875 FJV130875 FTR130875 GDN130875 GNJ130875 GXF130875 HHB130875 HQX130875 IAT130875 IKP130875 IUL130875 JEH130875 JOD130875 JXZ130875 KHV130875 KRR130875 LBN130875 LLJ130875 LVF130875 MFB130875 MOX130875 MYT130875 NIP130875 NSL130875 OCH130875 OMD130875 OVZ130875 PFV130875 PPR130875 PZN130875 QJJ130875 QTF130875 RDB130875 RMX130875 RWT130875 SGP130875 SQL130875 TAH130875 TKD130875 TTZ130875 UDV130875 UNR130875 UXN130875 VHJ130875 VRF130875 WBB130875 WKX130875 WUT130875 C196411 IH196411 SD196411 ABZ196411 ALV196411 AVR196411 BFN196411 BPJ196411 BZF196411 CJB196411 CSX196411 DCT196411 DMP196411 DWL196411 EGH196411 EQD196411 EZZ196411 FJV196411 FTR196411 GDN196411 GNJ196411 GXF196411 HHB196411 HQX196411 IAT196411 IKP196411 IUL196411 JEH196411 JOD196411 JXZ196411 KHV196411 KRR196411 LBN196411 LLJ196411 LVF196411 MFB196411 MOX196411 MYT196411 NIP196411 NSL196411 OCH196411 OMD196411 OVZ196411 PFV196411 PPR196411 PZN196411 QJJ196411 QTF196411 RDB196411 RMX196411 RWT196411 SGP196411 SQL196411 TAH196411 TKD196411 TTZ196411 UDV196411 UNR196411 UXN196411 VHJ196411 VRF196411 WBB196411 WKX196411 WUT196411 C261947 IH261947 SD261947 ABZ261947 ALV261947 AVR261947 BFN261947 BPJ261947 BZF261947 CJB261947 CSX261947 DCT261947 DMP261947 DWL261947 EGH261947 EQD261947 EZZ261947 FJV261947 FTR261947 GDN261947 GNJ261947 GXF261947 HHB261947 HQX261947 IAT261947 IKP261947 IUL261947 JEH261947 JOD261947 JXZ261947 KHV261947 KRR261947 LBN261947 LLJ261947 LVF261947 MFB261947 MOX261947 MYT261947 NIP261947 NSL261947 OCH261947 OMD261947 OVZ261947 PFV261947 PPR261947 PZN261947 QJJ261947 QTF261947 RDB261947 RMX261947 RWT261947 SGP261947 SQL261947 TAH261947 TKD261947 TTZ261947 UDV261947 UNR261947 UXN261947 VHJ261947 VRF261947 WBB261947 WKX261947 WUT261947 C327483 IH327483 SD327483 ABZ327483 ALV327483 AVR327483 BFN327483 BPJ327483 BZF327483 CJB327483 CSX327483 DCT327483 DMP327483 DWL327483 EGH327483 EQD327483 EZZ327483 FJV327483 FTR327483 GDN327483 GNJ327483 GXF327483 HHB327483 HQX327483 IAT327483 IKP327483 IUL327483 JEH327483 JOD327483 JXZ327483 KHV327483 KRR327483 LBN327483 LLJ327483 LVF327483 MFB327483 MOX327483 MYT327483 NIP327483 NSL327483 OCH327483 OMD327483 OVZ327483 PFV327483 PPR327483 PZN327483 QJJ327483 QTF327483 RDB327483 RMX327483 RWT327483 SGP327483 SQL327483 TAH327483 TKD327483 TTZ327483 UDV327483 UNR327483 UXN327483 VHJ327483 VRF327483 WBB327483 WKX327483 WUT327483 C393019 IH393019 SD393019 ABZ393019 ALV393019 AVR393019 BFN393019 BPJ393019 BZF393019 CJB393019 CSX393019 DCT393019 DMP393019 DWL393019 EGH393019 EQD393019 EZZ393019 FJV393019 FTR393019 GDN393019 GNJ393019 GXF393019 HHB393019 HQX393019 IAT393019 IKP393019 IUL393019 JEH393019 JOD393019 JXZ393019 KHV393019 KRR393019 LBN393019 LLJ393019 LVF393019 MFB393019 MOX393019 MYT393019 NIP393019 NSL393019 OCH393019 OMD393019 OVZ393019 PFV393019 PPR393019 PZN393019 QJJ393019 QTF393019 RDB393019 RMX393019 RWT393019 SGP393019 SQL393019 TAH393019 TKD393019 TTZ393019 UDV393019 UNR393019 UXN393019 VHJ393019 VRF393019 WBB393019 WKX393019 WUT393019 C458555 IH458555 SD458555 ABZ458555 ALV458555 AVR458555 BFN458555 BPJ458555 BZF458555 CJB458555 CSX458555 DCT458555 DMP458555 DWL458555 EGH458555 EQD458555 EZZ458555 FJV458555 FTR458555 GDN458555 GNJ458555 GXF458555 HHB458555 HQX458555 IAT458555 IKP458555 IUL458555 JEH458555 JOD458555 JXZ458555 KHV458555 KRR458555 LBN458555 LLJ458555 LVF458555 MFB458555 MOX458555 MYT458555 NIP458555 NSL458555 OCH458555 OMD458555 OVZ458555 PFV458555 PPR458555 PZN458555 QJJ458555 QTF458555 RDB458555 RMX458555 RWT458555 SGP458555 SQL458555 TAH458555 TKD458555 TTZ458555 UDV458555 UNR458555 UXN458555 VHJ458555 VRF458555 WBB458555 WKX458555 WUT458555 C524091 IH524091 SD524091 ABZ524091 ALV524091 AVR524091 BFN524091 BPJ524091 BZF524091 CJB524091 CSX524091 DCT524091 DMP524091 DWL524091 EGH524091 EQD524091 EZZ524091 FJV524091 FTR524091 GDN524091 GNJ524091 GXF524091 HHB524091 HQX524091 IAT524091 IKP524091 IUL524091 JEH524091 JOD524091 JXZ524091 KHV524091 KRR524091 LBN524091 LLJ524091 LVF524091 MFB524091 MOX524091 MYT524091 NIP524091 NSL524091 OCH524091 OMD524091 OVZ524091 PFV524091 PPR524091 PZN524091 QJJ524091 QTF524091 RDB524091 RMX524091 RWT524091 SGP524091 SQL524091 TAH524091 TKD524091 TTZ524091 UDV524091 UNR524091 UXN524091 VHJ524091 VRF524091 WBB524091 WKX524091 WUT524091 C589627 IH589627 SD589627 ABZ589627 ALV589627 AVR589627 BFN589627 BPJ589627 BZF589627 CJB589627 CSX589627 DCT589627 DMP589627 DWL589627 EGH589627 EQD589627 EZZ589627 FJV589627 FTR589627 GDN589627 GNJ589627 GXF589627 HHB589627 HQX589627 IAT589627 IKP589627 IUL589627 JEH589627 JOD589627 JXZ589627 KHV589627 KRR589627 LBN589627 LLJ589627 LVF589627 MFB589627 MOX589627 MYT589627 NIP589627 NSL589627 OCH589627 OMD589627 OVZ589627 PFV589627 PPR589627 PZN589627 QJJ589627 QTF589627 RDB589627 RMX589627 RWT589627 SGP589627 SQL589627 TAH589627 TKD589627 TTZ589627 UDV589627 UNR589627 UXN589627 VHJ589627 VRF589627 WBB589627 WKX589627 WUT589627 C655163 IH655163 SD655163 ABZ655163 ALV655163 AVR655163 BFN655163 BPJ655163 BZF655163 CJB655163 CSX655163 DCT655163 DMP655163 DWL655163 EGH655163 EQD655163 EZZ655163 FJV655163 FTR655163 GDN655163 GNJ655163 GXF655163 HHB655163 HQX655163 IAT655163 IKP655163 IUL655163 JEH655163 JOD655163 JXZ655163 KHV655163 KRR655163 LBN655163 LLJ655163 LVF655163 MFB655163 MOX655163 MYT655163 NIP655163 NSL655163 OCH655163 OMD655163 OVZ655163 PFV655163 PPR655163 PZN655163 QJJ655163 QTF655163 RDB655163 RMX655163 RWT655163 SGP655163 SQL655163 TAH655163 TKD655163 TTZ655163 UDV655163 UNR655163 UXN655163 VHJ655163 VRF655163 WBB655163 WKX655163 WUT655163 C720699 IH720699 SD720699 ABZ720699 ALV720699 AVR720699 BFN720699 BPJ720699 BZF720699 CJB720699 CSX720699 DCT720699 DMP720699 DWL720699 EGH720699 EQD720699 EZZ720699 FJV720699 FTR720699 GDN720699 GNJ720699 GXF720699 HHB720699 HQX720699 IAT720699 IKP720699 IUL720699 JEH720699 JOD720699 JXZ720699 KHV720699 KRR720699 LBN720699 LLJ720699 LVF720699 MFB720699 MOX720699 MYT720699 NIP720699 NSL720699 OCH720699 OMD720699 OVZ720699 PFV720699 PPR720699 PZN720699 QJJ720699 QTF720699 RDB720699 RMX720699 RWT720699 SGP720699 SQL720699 TAH720699 TKD720699 TTZ720699 UDV720699 UNR720699 UXN720699 VHJ720699 VRF720699 WBB720699 WKX720699 WUT720699 C786235 IH786235 SD786235 ABZ786235 ALV786235 AVR786235 BFN786235 BPJ786235 BZF786235 CJB786235 CSX786235 DCT786235 DMP786235 DWL786235 EGH786235 EQD786235 EZZ786235 FJV786235 FTR786235 GDN786235 GNJ786235 GXF786235 HHB786235 HQX786235 IAT786235 IKP786235 IUL786235 JEH786235 JOD786235 JXZ786235 KHV786235 KRR786235 LBN786235 LLJ786235 LVF786235 MFB786235 MOX786235 MYT786235 NIP786235 NSL786235 OCH786235 OMD786235 OVZ786235 PFV786235 PPR786235 PZN786235 QJJ786235 QTF786235 RDB786235 RMX786235 RWT786235 SGP786235 SQL786235 TAH786235 TKD786235 TTZ786235 UDV786235 UNR786235 UXN786235 VHJ786235 VRF786235 WBB786235 WKX786235 WUT786235 C851771 IH851771 SD851771 ABZ851771 ALV851771 AVR851771 BFN851771 BPJ851771 BZF851771 CJB851771 CSX851771 DCT851771 DMP851771 DWL851771 EGH851771 EQD851771 EZZ851771 FJV851771 FTR851771 GDN851771 GNJ851771 GXF851771 HHB851771 HQX851771 IAT851771 IKP851771 IUL851771 JEH851771 JOD851771 JXZ851771 KHV851771 KRR851771 LBN851771 LLJ851771 LVF851771 MFB851771 MOX851771 MYT851771 NIP851771 NSL851771 OCH851771 OMD851771 OVZ851771 PFV851771 PPR851771 PZN851771 QJJ851771 QTF851771 RDB851771 RMX851771 RWT851771 SGP851771 SQL851771 TAH851771 TKD851771 TTZ851771 UDV851771 UNR851771 UXN851771 VHJ851771 VRF851771 WBB851771 WKX851771 WUT851771 C917307 IH917307 SD917307 ABZ917307 ALV917307 AVR917307 BFN917307 BPJ917307 BZF917307 CJB917307 CSX917307 DCT917307 DMP917307 DWL917307 EGH917307 EQD917307 EZZ917307 FJV917307 FTR917307 GDN917307 GNJ917307 GXF917307 HHB917307 HQX917307 IAT917307 IKP917307 IUL917307 JEH917307 JOD917307 JXZ917307 KHV917307 KRR917307 LBN917307 LLJ917307 LVF917307 MFB917307 MOX917307 MYT917307 NIP917307 NSL917307 OCH917307 OMD917307 OVZ917307 PFV917307 PPR917307 PZN917307 QJJ917307 QTF917307 RDB917307 RMX917307 RWT917307 SGP917307 SQL917307 TAH917307 TKD917307 TTZ917307 UDV917307 UNR917307 UXN917307 VHJ917307 VRF917307 WBB917307 WKX917307 WUT917307 C982843 IH982843 SD982843 ABZ982843 ALV982843 AVR982843 BFN982843 BPJ982843 BZF982843 CJB982843 CSX982843 DCT982843 DMP982843 DWL982843 EGH982843 EQD982843 EZZ982843 FJV982843 FTR982843 GDN982843 GNJ982843 GXF982843 HHB982843 HQX982843 IAT982843 IKP982843 IUL982843 JEH982843 JOD982843 JXZ982843 KHV982843 KRR982843 LBN982843 LLJ982843 LVF982843 MFB982843 MOX982843 MYT982843 NIP982843 NSL982843 OCH982843 OMD982843 OVZ982843 PFV982843 PPR982843 PZN982843 QJJ982843 QTF982843 RDB982843 RMX982843 RWT982843 SGP982843 SQL982843 TAH982843 TKD982843 TTZ982843 UDV982843 UNR982843 UXN982843 VHJ982843 VRF982843 WBB982843 WKX982843 WUT982843" xr:uid="{ED49525F-98EB-4215-9587-94A9B936D5F1}">
      <formula1>TramitesyLicencias</formula1>
    </dataValidation>
    <dataValidation type="list" allowBlank="1" showInputMessage="1" showErrorMessage="1" sqref="C65342:C65350 IH65342:IH65350 SD65342:SD65350 ABZ65342:ABZ65350 ALV65342:ALV65350 AVR65342:AVR65350 BFN65342:BFN65350 BPJ65342:BPJ65350 BZF65342:BZF65350 CJB65342:CJB65350 CSX65342:CSX65350 DCT65342:DCT65350 DMP65342:DMP65350 DWL65342:DWL65350 EGH65342:EGH65350 EQD65342:EQD65350 EZZ65342:EZZ65350 FJV65342:FJV65350 FTR65342:FTR65350 GDN65342:GDN65350 GNJ65342:GNJ65350 GXF65342:GXF65350 HHB65342:HHB65350 HQX65342:HQX65350 IAT65342:IAT65350 IKP65342:IKP65350 IUL65342:IUL65350 JEH65342:JEH65350 JOD65342:JOD65350 JXZ65342:JXZ65350 KHV65342:KHV65350 KRR65342:KRR65350 LBN65342:LBN65350 LLJ65342:LLJ65350 LVF65342:LVF65350 MFB65342:MFB65350 MOX65342:MOX65350 MYT65342:MYT65350 NIP65342:NIP65350 NSL65342:NSL65350 OCH65342:OCH65350 OMD65342:OMD65350 OVZ65342:OVZ65350 PFV65342:PFV65350 PPR65342:PPR65350 PZN65342:PZN65350 QJJ65342:QJJ65350 QTF65342:QTF65350 RDB65342:RDB65350 RMX65342:RMX65350 RWT65342:RWT65350 SGP65342:SGP65350 SQL65342:SQL65350 TAH65342:TAH65350 TKD65342:TKD65350 TTZ65342:TTZ65350 UDV65342:UDV65350 UNR65342:UNR65350 UXN65342:UXN65350 VHJ65342:VHJ65350 VRF65342:VRF65350 WBB65342:WBB65350 WKX65342:WKX65350 WUT65342:WUT65350 C130878:C130886 IH130878:IH130886 SD130878:SD130886 ABZ130878:ABZ130886 ALV130878:ALV130886 AVR130878:AVR130886 BFN130878:BFN130886 BPJ130878:BPJ130886 BZF130878:BZF130886 CJB130878:CJB130886 CSX130878:CSX130886 DCT130878:DCT130886 DMP130878:DMP130886 DWL130878:DWL130886 EGH130878:EGH130886 EQD130878:EQD130886 EZZ130878:EZZ130886 FJV130878:FJV130886 FTR130878:FTR130886 GDN130878:GDN130886 GNJ130878:GNJ130886 GXF130878:GXF130886 HHB130878:HHB130886 HQX130878:HQX130886 IAT130878:IAT130886 IKP130878:IKP130886 IUL130878:IUL130886 JEH130878:JEH130886 JOD130878:JOD130886 JXZ130878:JXZ130886 KHV130878:KHV130886 KRR130878:KRR130886 LBN130878:LBN130886 LLJ130878:LLJ130886 LVF130878:LVF130886 MFB130878:MFB130886 MOX130878:MOX130886 MYT130878:MYT130886 NIP130878:NIP130886 NSL130878:NSL130886 OCH130878:OCH130886 OMD130878:OMD130886 OVZ130878:OVZ130886 PFV130878:PFV130886 PPR130878:PPR130886 PZN130878:PZN130886 QJJ130878:QJJ130886 QTF130878:QTF130886 RDB130878:RDB130886 RMX130878:RMX130886 RWT130878:RWT130886 SGP130878:SGP130886 SQL130878:SQL130886 TAH130878:TAH130886 TKD130878:TKD130886 TTZ130878:TTZ130886 UDV130878:UDV130886 UNR130878:UNR130886 UXN130878:UXN130886 VHJ130878:VHJ130886 VRF130878:VRF130886 WBB130878:WBB130886 WKX130878:WKX130886 WUT130878:WUT130886 C196414:C196422 IH196414:IH196422 SD196414:SD196422 ABZ196414:ABZ196422 ALV196414:ALV196422 AVR196414:AVR196422 BFN196414:BFN196422 BPJ196414:BPJ196422 BZF196414:BZF196422 CJB196414:CJB196422 CSX196414:CSX196422 DCT196414:DCT196422 DMP196414:DMP196422 DWL196414:DWL196422 EGH196414:EGH196422 EQD196414:EQD196422 EZZ196414:EZZ196422 FJV196414:FJV196422 FTR196414:FTR196422 GDN196414:GDN196422 GNJ196414:GNJ196422 GXF196414:GXF196422 HHB196414:HHB196422 HQX196414:HQX196422 IAT196414:IAT196422 IKP196414:IKP196422 IUL196414:IUL196422 JEH196414:JEH196422 JOD196414:JOD196422 JXZ196414:JXZ196422 KHV196414:KHV196422 KRR196414:KRR196422 LBN196414:LBN196422 LLJ196414:LLJ196422 LVF196414:LVF196422 MFB196414:MFB196422 MOX196414:MOX196422 MYT196414:MYT196422 NIP196414:NIP196422 NSL196414:NSL196422 OCH196414:OCH196422 OMD196414:OMD196422 OVZ196414:OVZ196422 PFV196414:PFV196422 PPR196414:PPR196422 PZN196414:PZN196422 QJJ196414:QJJ196422 QTF196414:QTF196422 RDB196414:RDB196422 RMX196414:RMX196422 RWT196414:RWT196422 SGP196414:SGP196422 SQL196414:SQL196422 TAH196414:TAH196422 TKD196414:TKD196422 TTZ196414:TTZ196422 UDV196414:UDV196422 UNR196414:UNR196422 UXN196414:UXN196422 VHJ196414:VHJ196422 VRF196414:VRF196422 WBB196414:WBB196422 WKX196414:WKX196422 WUT196414:WUT196422 C261950:C261958 IH261950:IH261958 SD261950:SD261958 ABZ261950:ABZ261958 ALV261950:ALV261958 AVR261950:AVR261958 BFN261950:BFN261958 BPJ261950:BPJ261958 BZF261950:BZF261958 CJB261950:CJB261958 CSX261950:CSX261958 DCT261950:DCT261958 DMP261950:DMP261958 DWL261950:DWL261958 EGH261950:EGH261958 EQD261950:EQD261958 EZZ261950:EZZ261958 FJV261950:FJV261958 FTR261950:FTR261958 GDN261950:GDN261958 GNJ261950:GNJ261958 GXF261950:GXF261958 HHB261950:HHB261958 HQX261950:HQX261958 IAT261950:IAT261958 IKP261950:IKP261958 IUL261950:IUL261958 JEH261950:JEH261958 JOD261950:JOD261958 JXZ261950:JXZ261958 KHV261950:KHV261958 KRR261950:KRR261958 LBN261950:LBN261958 LLJ261950:LLJ261958 LVF261950:LVF261958 MFB261950:MFB261958 MOX261950:MOX261958 MYT261950:MYT261958 NIP261950:NIP261958 NSL261950:NSL261958 OCH261950:OCH261958 OMD261950:OMD261958 OVZ261950:OVZ261958 PFV261950:PFV261958 PPR261950:PPR261958 PZN261950:PZN261958 QJJ261950:QJJ261958 QTF261950:QTF261958 RDB261950:RDB261958 RMX261950:RMX261958 RWT261950:RWT261958 SGP261950:SGP261958 SQL261950:SQL261958 TAH261950:TAH261958 TKD261950:TKD261958 TTZ261950:TTZ261958 UDV261950:UDV261958 UNR261950:UNR261958 UXN261950:UXN261958 VHJ261950:VHJ261958 VRF261950:VRF261958 WBB261950:WBB261958 WKX261950:WKX261958 WUT261950:WUT261958 C327486:C327494 IH327486:IH327494 SD327486:SD327494 ABZ327486:ABZ327494 ALV327486:ALV327494 AVR327486:AVR327494 BFN327486:BFN327494 BPJ327486:BPJ327494 BZF327486:BZF327494 CJB327486:CJB327494 CSX327486:CSX327494 DCT327486:DCT327494 DMP327486:DMP327494 DWL327486:DWL327494 EGH327486:EGH327494 EQD327486:EQD327494 EZZ327486:EZZ327494 FJV327486:FJV327494 FTR327486:FTR327494 GDN327486:GDN327494 GNJ327486:GNJ327494 GXF327486:GXF327494 HHB327486:HHB327494 HQX327486:HQX327494 IAT327486:IAT327494 IKP327486:IKP327494 IUL327486:IUL327494 JEH327486:JEH327494 JOD327486:JOD327494 JXZ327486:JXZ327494 KHV327486:KHV327494 KRR327486:KRR327494 LBN327486:LBN327494 LLJ327486:LLJ327494 LVF327486:LVF327494 MFB327486:MFB327494 MOX327486:MOX327494 MYT327486:MYT327494 NIP327486:NIP327494 NSL327486:NSL327494 OCH327486:OCH327494 OMD327486:OMD327494 OVZ327486:OVZ327494 PFV327486:PFV327494 PPR327486:PPR327494 PZN327486:PZN327494 QJJ327486:QJJ327494 QTF327486:QTF327494 RDB327486:RDB327494 RMX327486:RMX327494 RWT327486:RWT327494 SGP327486:SGP327494 SQL327486:SQL327494 TAH327486:TAH327494 TKD327486:TKD327494 TTZ327486:TTZ327494 UDV327486:UDV327494 UNR327486:UNR327494 UXN327486:UXN327494 VHJ327486:VHJ327494 VRF327486:VRF327494 WBB327486:WBB327494 WKX327486:WKX327494 WUT327486:WUT327494 C393022:C393030 IH393022:IH393030 SD393022:SD393030 ABZ393022:ABZ393030 ALV393022:ALV393030 AVR393022:AVR393030 BFN393022:BFN393030 BPJ393022:BPJ393030 BZF393022:BZF393030 CJB393022:CJB393030 CSX393022:CSX393030 DCT393022:DCT393030 DMP393022:DMP393030 DWL393022:DWL393030 EGH393022:EGH393030 EQD393022:EQD393030 EZZ393022:EZZ393030 FJV393022:FJV393030 FTR393022:FTR393030 GDN393022:GDN393030 GNJ393022:GNJ393030 GXF393022:GXF393030 HHB393022:HHB393030 HQX393022:HQX393030 IAT393022:IAT393030 IKP393022:IKP393030 IUL393022:IUL393030 JEH393022:JEH393030 JOD393022:JOD393030 JXZ393022:JXZ393030 KHV393022:KHV393030 KRR393022:KRR393030 LBN393022:LBN393030 LLJ393022:LLJ393030 LVF393022:LVF393030 MFB393022:MFB393030 MOX393022:MOX393030 MYT393022:MYT393030 NIP393022:NIP393030 NSL393022:NSL393030 OCH393022:OCH393030 OMD393022:OMD393030 OVZ393022:OVZ393030 PFV393022:PFV393030 PPR393022:PPR393030 PZN393022:PZN393030 QJJ393022:QJJ393030 QTF393022:QTF393030 RDB393022:RDB393030 RMX393022:RMX393030 RWT393022:RWT393030 SGP393022:SGP393030 SQL393022:SQL393030 TAH393022:TAH393030 TKD393022:TKD393030 TTZ393022:TTZ393030 UDV393022:UDV393030 UNR393022:UNR393030 UXN393022:UXN393030 VHJ393022:VHJ393030 VRF393022:VRF393030 WBB393022:WBB393030 WKX393022:WKX393030 WUT393022:WUT393030 C458558:C458566 IH458558:IH458566 SD458558:SD458566 ABZ458558:ABZ458566 ALV458558:ALV458566 AVR458558:AVR458566 BFN458558:BFN458566 BPJ458558:BPJ458566 BZF458558:BZF458566 CJB458558:CJB458566 CSX458558:CSX458566 DCT458558:DCT458566 DMP458558:DMP458566 DWL458558:DWL458566 EGH458558:EGH458566 EQD458558:EQD458566 EZZ458558:EZZ458566 FJV458558:FJV458566 FTR458558:FTR458566 GDN458558:GDN458566 GNJ458558:GNJ458566 GXF458558:GXF458566 HHB458558:HHB458566 HQX458558:HQX458566 IAT458558:IAT458566 IKP458558:IKP458566 IUL458558:IUL458566 JEH458558:JEH458566 JOD458558:JOD458566 JXZ458558:JXZ458566 KHV458558:KHV458566 KRR458558:KRR458566 LBN458558:LBN458566 LLJ458558:LLJ458566 LVF458558:LVF458566 MFB458558:MFB458566 MOX458558:MOX458566 MYT458558:MYT458566 NIP458558:NIP458566 NSL458558:NSL458566 OCH458558:OCH458566 OMD458558:OMD458566 OVZ458558:OVZ458566 PFV458558:PFV458566 PPR458558:PPR458566 PZN458558:PZN458566 QJJ458558:QJJ458566 QTF458558:QTF458566 RDB458558:RDB458566 RMX458558:RMX458566 RWT458558:RWT458566 SGP458558:SGP458566 SQL458558:SQL458566 TAH458558:TAH458566 TKD458558:TKD458566 TTZ458558:TTZ458566 UDV458558:UDV458566 UNR458558:UNR458566 UXN458558:UXN458566 VHJ458558:VHJ458566 VRF458558:VRF458566 WBB458558:WBB458566 WKX458558:WKX458566 WUT458558:WUT458566 C524094:C524102 IH524094:IH524102 SD524094:SD524102 ABZ524094:ABZ524102 ALV524094:ALV524102 AVR524094:AVR524102 BFN524094:BFN524102 BPJ524094:BPJ524102 BZF524094:BZF524102 CJB524094:CJB524102 CSX524094:CSX524102 DCT524094:DCT524102 DMP524094:DMP524102 DWL524094:DWL524102 EGH524094:EGH524102 EQD524094:EQD524102 EZZ524094:EZZ524102 FJV524094:FJV524102 FTR524094:FTR524102 GDN524094:GDN524102 GNJ524094:GNJ524102 GXF524094:GXF524102 HHB524094:HHB524102 HQX524094:HQX524102 IAT524094:IAT524102 IKP524094:IKP524102 IUL524094:IUL524102 JEH524094:JEH524102 JOD524094:JOD524102 JXZ524094:JXZ524102 KHV524094:KHV524102 KRR524094:KRR524102 LBN524094:LBN524102 LLJ524094:LLJ524102 LVF524094:LVF524102 MFB524094:MFB524102 MOX524094:MOX524102 MYT524094:MYT524102 NIP524094:NIP524102 NSL524094:NSL524102 OCH524094:OCH524102 OMD524094:OMD524102 OVZ524094:OVZ524102 PFV524094:PFV524102 PPR524094:PPR524102 PZN524094:PZN524102 QJJ524094:QJJ524102 QTF524094:QTF524102 RDB524094:RDB524102 RMX524094:RMX524102 RWT524094:RWT524102 SGP524094:SGP524102 SQL524094:SQL524102 TAH524094:TAH524102 TKD524094:TKD524102 TTZ524094:TTZ524102 UDV524094:UDV524102 UNR524094:UNR524102 UXN524094:UXN524102 VHJ524094:VHJ524102 VRF524094:VRF524102 WBB524094:WBB524102 WKX524094:WKX524102 WUT524094:WUT524102 C589630:C589638 IH589630:IH589638 SD589630:SD589638 ABZ589630:ABZ589638 ALV589630:ALV589638 AVR589630:AVR589638 BFN589630:BFN589638 BPJ589630:BPJ589638 BZF589630:BZF589638 CJB589630:CJB589638 CSX589630:CSX589638 DCT589630:DCT589638 DMP589630:DMP589638 DWL589630:DWL589638 EGH589630:EGH589638 EQD589630:EQD589638 EZZ589630:EZZ589638 FJV589630:FJV589638 FTR589630:FTR589638 GDN589630:GDN589638 GNJ589630:GNJ589638 GXF589630:GXF589638 HHB589630:HHB589638 HQX589630:HQX589638 IAT589630:IAT589638 IKP589630:IKP589638 IUL589630:IUL589638 JEH589630:JEH589638 JOD589630:JOD589638 JXZ589630:JXZ589638 KHV589630:KHV589638 KRR589630:KRR589638 LBN589630:LBN589638 LLJ589630:LLJ589638 LVF589630:LVF589638 MFB589630:MFB589638 MOX589630:MOX589638 MYT589630:MYT589638 NIP589630:NIP589638 NSL589630:NSL589638 OCH589630:OCH589638 OMD589630:OMD589638 OVZ589630:OVZ589638 PFV589630:PFV589638 PPR589630:PPR589638 PZN589630:PZN589638 QJJ589630:QJJ589638 QTF589630:QTF589638 RDB589630:RDB589638 RMX589630:RMX589638 RWT589630:RWT589638 SGP589630:SGP589638 SQL589630:SQL589638 TAH589630:TAH589638 TKD589630:TKD589638 TTZ589630:TTZ589638 UDV589630:UDV589638 UNR589630:UNR589638 UXN589630:UXN589638 VHJ589630:VHJ589638 VRF589630:VRF589638 WBB589630:WBB589638 WKX589630:WKX589638 WUT589630:WUT589638 C655166:C655174 IH655166:IH655174 SD655166:SD655174 ABZ655166:ABZ655174 ALV655166:ALV655174 AVR655166:AVR655174 BFN655166:BFN655174 BPJ655166:BPJ655174 BZF655166:BZF655174 CJB655166:CJB655174 CSX655166:CSX655174 DCT655166:DCT655174 DMP655166:DMP655174 DWL655166:DWL655174 EGH655166:EGH655174 EQD655166:EQD655174 EZZ655166:EZZ655174 FJV655166:FJV655174 FTR655166:FTR655174 GDN655166:GDN655174 GNJ655166:GNJ655174 GXF655166:GXF655174 HHB655166:HHB655174 HQX655166:HQX655174 IAT655166:IAT655174 IKP655166:IKP655174 IUL655166:IUL655174 JEH655166:JEH655174 JOD655166:JOD655174 JXZ655166:JXZ655174 KHV655166:KHV655174 KRR655166:KRR655174 LBN655166:LBN655174 LLJ655166:LLJ655174 LVF655166:LVF655174 MFB655166:MFB655174 MOX655166:MOX655174 MYT655166:MYT655174 NIP655166:NIP655174 NSL655166:NSL655174 OCH655166:OCH655174 OMD655166:OMD655174 OVZ655166:OVZ655174 PFV655166:PFV655174 PPR655166:PPR655174 PZN655166:PZN655174 QJJ655166:QJJ655174 QTF655166:QTF655174 RDB655166:RDB655174 RMX655166:RMX655174 RWT655166:RWT655174 SGP655166:SGP655174 SQL655166:SQL655174 TAH655166:TAH655174 TKD655166:TKD655174 TTZ655166:TTZ655174 UDV655166:UDV655174 UNR655166:UNR655174 UXN655166:UXN655174 VHJ655166:VHJ655174 VRF655166:VRF655174 WBB655166:WBB655174 WKX655166:WKX655174 WUT655166:WUT655174 C720702:C720710 IH720702:IH720710 SD720702:SD720710 ABZ720702:ABZ720710 ALV720702:ALV720710 AVR720702:AVR720710 BFN720702:BFN720710 BPJ720702:BPJ720710 BZF720702:BZF720710 CJB720702:CJB720710 CSX720702:CSX720710 DCT720702:DCT720710 DMP720702:DMP720710 DWL720702:DWL720710 EGH720702:EGH720710 EQD720702:EQD720710 EZZ720702:EZZ720710 FJV720702:FJV720710 FTR720702:FTR720710 GDN720702:GDN720710 GNJ720702:GNJ720710 GXF720702:GXF720710 HHB720702:HHB720710 HQX720702:HQX720710 IAT720702:IAT720710 IKP720702:IKP720710 IUL720702:IUL720710 JEH720702:JEH720710 JOD720702:JOD720710 JXZ720702:JXZ720710 KHV720702:KHV720710 KRR720702:KRR720710 LBN720702:LBN720710 LLJ720702:LLJ720710 LVF720702:LVF720710 MFB720702:MFB720710 MOX720702:MOX720710 MYT720702:MYT720710 NIP720702:NIP720710 NSL720702:NSL720710 OCH720702:OCH720710 OMD720702:OMD720710 OVZ720702:OVZ720710 PFV720702:PFV720710 PPR720702:PPR720710 PZN720702:PZN720710 QJJ720702:QJJ720710 QTF720702:QTF720710 RDB720702:RDB720710 RMX720702:RMX720710 RWT720702:RWT720710 SGP720702:SGP720710 SQL720702:SQL720710 TAH720702:TAH720710 TKD720702:TKD720710 TTZ720702:TTZ720710 UDV720702:UDV720710 UNR720702:UNR720710 UXN720702:UXN720710 VHJ720702:VHJ720710 VRF720702:VRF720710 WBB720702:WBB720710 WKX720702:WKX720710 WUT720702:WUT720710 C786238:C786246 IH786238:IH786246 SD786238:SD786246 ABZ786238:ABZ786246 ALV786238:ALV786246 AVR786238:AVR786246 BFN786238:BFN786246 BPJ786238:BPJ786246 BZF786238:BZF786246 CJB786238:CJB786246 CSX786238:CSX786246 DCT786238:DCT786246 DMP786238:DMP786246 DWL786238:DWL786246 EGH786238:EGH786246 EQD786238:EQD786246 EZZ786238:EZZ786246 FJV786238:FJV786246 FTR786238:FTR786246 GDN786238:GDN786246 GNJ786238:GNJ786246 GXF786238:GXF786246 HHB786238:HHB786246 HQX786238:HQX786246 IAT786238:IAT786246 IKP786238:IKP786246 IUL786238:IUL786246 JEH786238:JEH786246 JOD786238:JOD786246 JXZ786238:JXZ786246 KHV786238:KHV786246 KRR786238:KRR786246 LBN786238:LBN786246 LLJ786238:LLJ786246 LVF786238:LVF786246 MFB786238:MFB786246 MOX786238:MOX786246 MYT786238:MYT786246 NIP786238:NIP786246 NSL786238:NSL786246 OCH786238:OCH786246 OMD786238:OMD786246 OVZ786238:OVZ786246 PFV786238:PFV786246 PPR786238:PPR786246 PZN786238:PZN786246 QJJ786238:QJJ786246 QTF786238:QTF786246 RDB786238:RDB786246 RMX786238:RMX786246 RWT786238:RWT786246 SGP786238:SGP786246 SQL786238:SQL786246 TAH786238:TAH786246 TKD786238:TKD786246 TTZ786238:TTZ786246 UDV786238:UDV786246 UNR786238:UNR786246 UXN786238:UXN786246 VHJ786238:VHJ786246 VRF786238:VRF786246 WBB786238:WBB786246 WKX786238:WKX786246 WUT786238:WUT786246 C851774:C851782 IH851774:IH851782 SD851774:SD851782 ABZ851774:ABZ851782 ALV851774:ALV851782 AVR851774:AVR851782 BFN851774:BFN851782 BPJ851774:BPJ851782 BZF851774:BZF851782 CJB851774:CJB851782 CSX851774:CSX851782 DCT851774:DCT851782 DMP851774:DMP851782 DWL851774:DWL851782 EGH851774:EGH851782 EQD851774:EQD851782 EZZ851774:EZZ851782 FJV851774:FJV851782 FTR851774:FTR851782 GDN851774:GDN851782 GNJ851774:GNJ851782 GXF851774:GXF851782 HHB851774:HHB851782 HQX851774:HQX851782 IAT851774:IAT851782 IKP851774:IKP851782 IUL851774:IUL851782 JEH851774:JEH851782 JOD851774:JOD851782 JXZ851774:JXZ851782 KHV851774:KHV851782 KRR851774:KRR851782 LBN851774:LBN851782 LLJ851774:LLJ851782 LVF851774:LVF851782 MFB851774:MFB851782 MOX851774:MOX851782 MYT851774:MYT851782 NIP851774:NIP851782 NSL851774:NSL851782 OCH851774:OCH851782 OMD851774:OMD851782 OVZ851774:OVZ851782 PFV851774:PFV851782 PPR851774:PPR851782 PZN851774:PZN851782 QJJ851774:QJJ851782 QTF851774:QTF851782 RDB851774:RDB851782 RMX851774:RMX851782 RWT851774:RWT851782 SGP851774:SGP851782 SQL851774:SQL851782 TAH851774:TAH851782 TKD851774:TKD851782 TTZ851774:TTZ851782 UDV851774:UDV851782 UNR851774:UNR851782 UXN851774:UXN851782 VHJ851774:VHJ851782 VRF851774:VRF851782 WBB851774:WBB851782 WKX851774:WKX851782 WUT851774:WUT851782 C917310:C917318 IH917310:IH917318 SD917310:SD917318 ABZ917310:ABZ917318 ALV917310:ALV917318 AVR917310:AVR917318 BFN917310:BFN917318 BPJ917310:BPJ917318 BZF917310:BZF917318 CJB917310:CJB917318 CSX917310:CSX917318 DCT917310:DCT917318 DMP917310:DMP917318 DWL917310:DWL917318 EGH917310:EGH917318 EQD917310:EQD917318 EZZ917310:EZZ917318 FJV917310:FJV917318 FTR917310:FTR917318 GDN917310:GDN917318 GNJ917310:GNJ917318 GXF917310:GXF917318 HHB917310:HHB917318 HQX917310:HQX917318 IAT917310:IAT917318 IKP917310:IKP917318 IUL917310:IUL917318 JEH917310:JEH917318 JOD917310:JOD917318 JXZ917310:JXZ917318 KHV917310:KHV917318 KRR917310:KRR917318 LBN917310:LBN917318 LLJ917310:LLJ917318 LVF917310:LVF917318 MFB917310:MFB917318 MOX917310:MOX917318 MYT917310:MYT917318 NIP917310:NIP917318 NSL917310:NSL917318 OCH917310:OCH917318 OMD917310:OMD917318 OVZ917310:OVZ917318 PFV917310:PFV917318 PPR917310:PPR917318 PZN917310:PZN917318 QJJ917310:QJJ917318 QTF917310:QTF917318 RDB917310:RDB917318 RMX917310:RMX917318 RWT917310:RWT917318 SGP917310:SGP917318 SQL917310:SQL917318 TAH917310:TAH917318 TKD917310:TKD917318 TTZ917310:TTZ917318 UDV917310:UDV917318 UNR917310:UNR917318 UXN917310:UXN917318 VHJ917310:VHJ917318 VRF917310:VRF917318 WBB917310:WBB917318 WKX917310:WKX917318 WUT917310:WUT917318 C982846:C982854 IH982846:IH982854 SD982846:SD982854 ABZ982846:ABZ982854 ALV982846:ALV982854 AVR982846:AVR982854 BFN982846:BFN982854 BPJ982846:BPJ982854 BZF982846:BZF982854 CJB982846:CJB982854 CSX982846:CSX982854 DCT982846:DCT982854 DMP982846:DMP982854 DWL982846:DWL982854 EGH982846:EGH982854 EQD982846:EQD982854 EZZ982846:EZZ982854 FJV982846:FJV982854 FTR982846:FTR982854 GDN982846:GDN982854 GNJ982846:GNJ982854 GXF982846:GXF982854 HHB982846:HHB982854 HQX982846:HQX982854 IAT982846:IAT982854 IKP982846:IKP982854 IUL982846:IUL982854 JEH982846:JEH982854 JOD982846:JOD982854 JXZ982846:JXZ982854 KHV982846:KHV982854 KRR982846:KRR982854 LBN982846:LBN982854 LLJ982846:LLJ982854 LVF982846:LVF982854 MFB982846:MFB982854 MOX982846:MOX982854 MYT982846:MYT982854 NIP982846:NIP982854 NSL982846:NSL982854 OCH982846:OCH982854 OMD982846:OMD982854 OVZ982846:OVZ982854 PFV982846:PFV982854 PPR982846:PPR982854 PZN982846:PZN982854 QJJ982846:QJJ982854 QTF982846:QTF982854 RDB982846:RDB982854 RMX982846:RMX982854 RWT982846:RWT982854 SGP982846:SGP982854 SQL982846:SQL982854 TAH982846:TAH982854 TKD982846:TKD982854 TTZ982846:TTZ982854 UDV982846:UDV982854 UNR982846:UNR982854 UXN982846:UXN982854 VHJ982846:VHJ982854 VRF982846:VRF982854 WBB982846:WBB982854 WKX982846:WKX982854 WUT982846:WUT982854" xr:uid="{0DE4AF22-0478-4F1D-B9E3-BFA12DD01874}">
      <formula1>GastosViajes</formula1>
    </dataValidation>
    <dataValidation type="list" allowBlank="1" showInputMessage="1" showErrorMessage="1" sqref="IH65369:IM65374 SD65369:SI65374 ABZ65369:ACE65374 ALV65369:AMA65374 AVR65369:AVW65374 BFN65369:BFS65374 BPJ65369:BPO65374 BZF65369:BZK65374 CJB65369:CJG65374 CSX65369:CTC65374 DCT65369:DCY65374 DMP65369:DMU65374 DWL65369:DWQ65374 EGH65369:EGM65374 EQD65369:EQI65374 EZZ65369:FAE65374 FJV65369:FKA65374 FTR65369:FTW65374 GDN65369:GDS65374 GNJ65369:GNO65374 GXF65369:GXK65374 HHB65369:HHG65374 HQX65369:HRC65374 IAT65369:IAY65374 IKP65369:IKU65374 IUL65369:IUQ65374 JEH65369:JEM65374 JOD65369:JOI65374 JXZ65369:JYE65374 KHV65369:KIA65374 KRR65369:KRW65374 LBN65369:LBS65374 LLJ65369:LLO65374 LVF65369:LVK65374 MFB65369:MFG65374 MOX65369:MPC65374 MYT65369:MYY65374 NIP65369:NIU65374 NSL65369:NSQ65374 OCH65369:OCM65374 OMD65369:OMI65374 OVZ65369:OWE65374 PFV65369:PGA65374 PPR65369:PPW65374 PZN65369:PZS65374 QJJ65369:QJO65374 QTF65369:QTK65374 RDB65369:RDG65374 RMX65369:RNC65374 RWT65369:RWY65374 SGP65369:SGU65374 SQL65369:SQQ65374 TAH65369:TAM65374 TKD65369:TKI65374 TTZ65369:TUE65374 UDV65369:UEA65374 UNR65369:UNW65374 UXN65369:UXS65374 VHJ65369:VHO65374 VRF65369:VRK65374 WBB65369:WBG65374 WKX65369:WLC65374 WUT65369:WUY65374 IH130905:IM130910 SD130905:SI130910 ABZ130905:ACE130910 ALV130905:AMA130910 AVR130905:AVW130910 BFN130905:BFS130910 BPJ130905:BPO130910 BZF130905:BZK130910 CJB130905:CJG130910 CSX130905:CTC130910 DCT130905:DCY130910 DMP130905:DMU130910 DWL130905:DWQ130910 EGH130905:EGM130910 EQD130905:EQI130910 EZZ130905:FAE130910 FJV130905:FKA130910 FTR130905:FTW130910 GDN130905:GDS130910 GNJ130905:GNO130910 GXF130905:GXK130910 HHB130905:HHG130910 HQX130905:HRC130910 IAT130905:IAY130910 IKP130905:IKU130910 IUL130905:IUQ130910 JEH130905:JEM130910 JOD130905:JOI130910 JXZ130905:JYE130910 KHV130905:KIA130910 KRR130905:KRW130910 LBN130905:LBS130910 LLJ130905:LLO130910 LVF130905:LVK130910 MFB130905:MFG130910 MOX130905:MPC130910 MYT130905:MYY130910 NIP130905:NIU130910 NSL130905:NSQ130910 OCH130905:OCM130910 OMD130905:OMI130910 OVZ130905:OWE130910 PFV130905:PGA130910 PPR130905:PPW130910 PZN130905:PZS130910 QJJ130905:QJO130910 QTF130905:QTK130910 RDB130905:RDG130910 RMX130905:RNC130910 RWT130905:RWY130910 SGP130905:SGU130910 SQL130905:SQQ130910 TAH130905:TAM130910 TKD130905:TKI130910 TTZ130905:TUE130910 UDV130905:UEA130910 UNR130905:UNW130910 UXN130905:UXS130910 VHJ130905:VHO130910 VRF130905:VRK130910 WBB130905:WBG130910 WKX130905:WLC130910 WUT130905:WUY130910 IH196441:IM196446 SD196441:SI196446 ABZ196441:ACE196446 ALV196441:AMA196446 AVR196441:AVW196446 BFN196441:BFS196446 BPJ196441:BPO196446 BZF196441:BZK196446 CJB196441:CJG196446 CSX196441:CTC196446 DCT196441:DCY196446 DMP196441:DMU196446 DWL196441:DWQ196446 EGH196441:EGM196446 EQD196441:EQI196446 EZZ196441:FAE196446 FJV196441:FKA196446 FTR196441:FTW196446 GDN196441:GDS196446 GNJ196441:GNO196446 GXF196441:GXK196446 HHB196441:HHG196446 HQX196441:HRC196446 IAT196441:IAY196446 IKP196441:IKU196446 IUL196441:IUQ196446 JEH196441:JEM196446 JOD196441:JOI196446 JXZ196441:JYE196446 KHV196441:KIA196446 KRR196441:KRW196446 LBN196441:LBS196446 LLJ196441:LLO196446 LVF196441:LVK196446 MFB196441:MFG196446 MOX196441:MPC196446 MYT196441:MYY196446 NIP196441:NIU196446 NSL196441:NSQ196446 OCH196441:OCM196446 OMD196441:OMI196446 OVZ196441:OWE196446 PFV196441:PGA196446 PPR196441:PPW196446 PZN196441:PZS196446 QJJ196441:QJO196446 QTF196441:QTK196446 RDB196441:RDG196446 RMX196441:RNC196446 RWT196441:RWY196446 SGP196441:SGU196446 SQL196441:SQQ196446 TAH196441:TAM196446 TKD196441:TKI196446 TTZ196441:TUE196446 UDV196441:UEA196446 UNR196441:UNW196446 UXN196441:UXS196446 VHJ196441:VHO196446 VRF196441:VRK196446 WBB196441:WBG196446 WKX196441:WLC196446 WUT196441:WUY196446 IH261977:IM261982 SD261977:SI261982 ABZ261977:ACE261982 ALV261977:AMA261982 AVR261977:AVW261982 BFN261977:BFS261982 BPJ261977:BPO261982 BZF261977:BZK261982 CJB261977:CJG261982 CSX261977:CTC261982 DCT261977:DCY261982 DMP261977:DMU261982 DWL261977:DWQ261982 EGH261977:EGM261982 EQD261977:EQI261982 EZZ261977:FAE261982 FJV261977:FKA261982 FTR261977:FTW261982 GDN261977:GDS261982 GNJ261977:GNO261982 GXF261977:GXK261982 HHB261977:HHG261982 HQX261977:HRC261982 IAT261977:IAY261982 IKP261977:IKU261982 IUL261977:IUQ261982 JEH261977:JEM261982 JOD261977:JOI261982 JXZ261977:JYE261982 KHV261977:KIA261982 KRR261977:KRW261982 LBN261977:LBS261982 LLJ261977:LLO261982 LVF261977:LVK261982 MFB261977:MFG261982 MOX261977:MPC261982 MYT261977:MYY261982 NIP261977:NIU261982 NSL261977:NSQ261982 OCH261977:OCM261982 OMD261977:OMI261982 OVZ261977:OWE261982 PFV261977:PGA261982 PPR261977:PPW261982 PZN261977:PZS261982 QJJ261977:QJO261982 QTF261977:QTK261982 RDB261977:RDG261982 RMX261977:RNC261982 RWT261977:RWY261982 SGP261977:SGU261982 SQL261977:SQQ261982 TAH261977:TAM261982 TKD261977:TKI261982 TTZ261977:TUE261982 UDV261977:UEA261982 UNR261977:UNW261982 UXN261977:UXS261982 VHJ261977:VHO261982 VRF261977:VRK261982 WBB261977:WBG261982 WKX261977:WLC261982 WUT261977:WUY261982 IH327513:IM327518 SD327513:SI327518 ABZ327513:ACE327518 ALV327513:AMA327518 AVR327513:AVW327518 BFN327513:BFS327518 BPJ327513:BPO327518 BZF327513:BZK327518 CJB327513:CJG327518 CSX327513:CTC327518 DCT327513:DCY327518 DMP327513:DMU327518 DWL327513:DWQ327518 EGH327513:EGM327518 EQD327513:EQI327518 EZZ327513:FAE327518 FJV327513:FKA327518 FTR327513:FTW327518 GDN327513:GDS327518 GNJ327513:GNO327518 GXF327513:GXK327518 HHB327513:HHG327518 HQX327513:HRC327518 IAT327513:IAY327518 IKP327513:IKU327518 IUL327513:IUQ327518 JEH327513:JEM327518 JOD327513:JOI327518 JXZ327513:JYE327518 KHV327513:KIA327518 KRR327513:KRW327518 LBN327513:LBS327518 LLJ327513:LLO327518 LVF327513:LVK327518 MFB327513:MFG327518 MOX327513:MPC327518 MYT327513:MYY327518 NIP327513:NIU327518 NSL327513:NSQ327518 OCH327513:OCM327518 OMD327513:OMI327518 OVZ327513:OWE327518 PFV327513:PGA327518 PPR327513:PPW327518 PZN327513:PZS327518 QJJ327513:QJO327518 QTF327513:QTK327518 RDB327513:RDG327518 RMX327513:RNC327518 RWT327513:RWY327518 SGP327513:SGU327518 SQL327513:SQQ327518 TAH327513:TAM327518 TKD327513:TKI327518 TTZ327513:TUE327518 UDV327513:UEA327518 UNR327513:UNW327518 UXN327513:UXS327518 VHJ327513:VHO327518 VRF327513:VRK327518 WBB327513:WBG327518 WKX327513:WLC327518 WUT327513:WUY327518 IH393049:IM393054 SD393049:SI393054 ABZ393049:ACE393054 ALV393049:AMA393054 AVR393049:AVW393054 BFN393049:BFS393054 BPJ393049:BPO393054 BZF393049:BZK393054 CJB393049:CJG393054 CSX393049:CTC393054 DCT393049:DCY393054 DMP393049:DMU393054 DWL393049:DWQ393054 EGH393049:EGM393054 EQD393049:EQI393054 EZZ393049:FAE393054 FJV393049:FKA393054 FTR393049:FTW393054 GDN393049:GDS393054 GNJ393049:GNO393054 GXF393049:GXK393054 HHB393049:HHG393054 HQX393049:HRC393054 IAT393049:IAY393054 IKP393049:IKU393054 IUL393049:IUQ393054 JEH393049:JEM393054 JOD393049:JOI393054 JXZ393049:JYE393054 KHV393049:KIA393054 KRR393049:KRW393054 LBN393049:LBS393054 LLJ393049:LLO393054 LVF393049:LVK393054 MFB393049:MFG393054 MOX393049:MPC393054 MYT393049:MYY393054 NIP393049:NIU393054 NSL393049:NSQ393054 OCH393049:OCM393054 OMD393049:OMI393054 OVZ393049:OWE393054 PFV393049:PGA393054 PPR393049:PPW393054 PZN393049:PZS393054 QJJ393049:QJO393054 QTF393049:QTK393054 RDB393049:RDG393054 RMX393049:RNC393054 RWT393049:RWY393054 SGP393049:SGU393054 SQL393049:SQQ393054 TAH393049:TAM393054 TKD393049:TKI393054 TTZ393049:TUE393054 UDV393049:UEA393054 UNR393049:UNW393054 UXN393049:UXS393054 VHJ393049:VHO393054 VRF393049:VRK393054 WBB393049:WBG393054 WKX393049:WLC393054 WUT393049:WUY393054 IH458585:IM458590 SD458585:SI458590 ABZ458585:ACE458590 ALV458585:AMA458590 AVR458585:AVW458590 BFN458585:BFS458590 BPJ458585:BPO458590 BZF458585:BZK458590 CJB458585:CJG458590 CSX458585:CTC458590 DCT458585:DCY458590 DMP458585:DMU458590 DWL458585:DWQ458590 EGH458585:EGM458590 EQD458585:EQI458590 EZZ458585:FAE458590 FJV458585:FKA458590 FTR458585:FTW458590 GDN458585:GDS458590 GNJ458585:GNO458590 GXF458585:GXK458590 HHB458585:HHG458590 HQX458585:HRC458590 IAT458585:IAY458590 IKP458585:IKU458590 IUL458585:IUQ458590 JEH458585:JEM458590 JOD458585:JOI458590 JXZ458585:JYE458590 KHV458585:KIA458590 KRR458585:KRW458590 LBN458585:LBS458590 LLJ458585:LLO458590 LVF458585:LVK458590 MFB458585:MFG458590 MOX458585:MPC458590 MYT458585:MYY458590 NIP458585:NIU458590 NSL458585:NSQ458590 OCH458585:OCM458590 OMD458585:OMI458590 OVZ458585:OWE458590 PFV458585:PGA458590 PPR458585:PPW458590 PZN458585:PZS458590 QJJ458585:QJO458590 QTF458585:QTK458590 RDB458585:RDG458590 RMX458585:RNC458590 RWT458585:RWY458590 SGP458585:SGU458590 SQL458585:SQQ458590 TAH458585:TAM458590 TKD458585:TKI458590 TTZ458585:TUE458590 UDV458585:UEA458590 UNR458585:UNW458590 UXN458585:UXS458590 VHJ458585:VHO458590 VRF458585:VRK458590 WBB458585:WBG458590 WKX458585:WLC458590 WUT458585:WUY458590 IH524121:IM524126 SD524121:SI524126 ABZ524121:ACE524126 ALV524121:AMA524126 AVR524121:AVW524126 BFN524121:BFS524126 BPJ524121:BPO524126 BZF524121:BZK524126 CJB524121:CJG524126 CSX524121:CTC524126 DCT524121:DCY524126 DMP524121:DMU524126 DWL524121:DWQ524126 EGH524121:EGM524126 EQD524121:EQI524126 EZZ524121:FAE524126 FJV524121:FKA524126 FTR524121:FTW524126 GDN524121:GDS524126 GNJ524121:GNO524126 GXF524121:GXK524126 HHB524121:HHG524126 HQX524121:HRC524126 IAT524121:IAY524126 IKP524121:IKU524126 IUL524121:IUQ524126 JEH524121:JEM524126 JOD524121:JOI524126 JXZ524121:JYE524126 KHV524121:KIA524126 KRR524121:KRW524126 LBN524121:LBS524126 LLJ524121:LLO524126 LVF524121:LVK524126 MFB524121:MFG524126 MOX524121:MPC524126 MYT524121:MYY524126 NIP524121:NIU524126 NSL524121:NSQ524126 OCH524121:OCM524126 OMD524121:OMI524126 OVZ524121:OWE524126 PFV524121:PGA524126 PPR524121:PPW524126 PZN524121:PZS524126 QJJ524121:QJO524126 QTF524121:QTK524126 RDB524121:RDG524126 RMX524121:RNC524126 RWT524121:RWY524126 SGP524121:SGU524126 SQL524121:SQQ524126 TAH524121:TAM524126 TKD524121:TKI524126 TTZ524121:TUE524126 UDV524121:UEA524126 UNR524121:UNW524126 UXN524121:UXS524126 VHJ524121:VHO524126 VRF524121:VRK524126 WBB524121:WBG524126 WKX524121:WLC524126 WUT524121:WUY524126 IH589657:IM589662 SD589657:SI589662 ABZ589657:ACE589662 ALV589657:AMA589662 AVR589657:AVW589662 BFN589657:BFS589662 BPJ589657:BPO589662 BZF589657:BZK589662 CJB589657:CJG589662 CSX589657:CTC589662 DCT589657:DCY589662 DMP589657:DMU589662 DWL589657:DWQ589662 EGH589657:EGM589662 EQD589657:EQI589662 EZZ589657:FAE589662 FJV589657:FKA589662 FTR589657:FTW589662 GDN589657:GDS589662 GNJ589657:GNO589662 GXF589657:GXK589662 HHB589657:HHG589662 HQX589657:HRC589662 IAT589657:IAY589662 IKP589657:IKU589662 IUL589657:IUQ589662 JEH589657:JEM589662 JOD589657:JOI589662 JXZ589657:JYE589662 KHV589657:KIA589662 KRR589657:KRW589662 LBN589657:LBS589662 LLJ589657:LLO589662 LVF589657:LVK589662 MFB589657:MFG589662 MOX589657:MPC589662 MYT589657:MYY589662 NIP589657:NIU589662 NSL589657:NSQ589662 OCH589657:OCM589662 OMD589657:OMI589662 OVZ589657:OWE589662 PFV589657:PGA589662 PPR589657:PPW589662 PZN589657:PZS589662 QJJ589657:QJO589662 QTF589657:QTK589662 RDB589657:RDG589662 RMX589657:RNC589662 RWT589657:RWY589662 SGP589657:SGU589662 SQL589657:SQQ589662 TAH589657:TAM589662 TKD589657:TKI589662 TTZ589657:TUE589662 UDV589657:UEA589662 UNR589657:UNW589662 UXN589657:UXS589662 VHJ589657:VHO589662 VRF589657:VRK589662 WBB589657:WBG589662 WKX589657:WLC589662 WUT589657:WUY589662 IH655193:IM655198 SD655193:SI655198 ABZ655193:ACE655198 ALV655193:AMA655198 AVR655193:AVW655198 BFN655193:BFS655198 BPJ655193:BPO655198 BZF655193:BZK655198 CJB655193:CJG655198 CSX655193:CTC655198 DCT655193:DCY655198 DMP655193:DMU655198 DWL655193:DWQ655198 EGH655193:EGM655198 EQD655193:EQI655198 EZZ655193:FAE655198 FJV655193:FKA655198 FTR655193:FTW655198 GDN655193:GDS655198 GNJ655193:GNO655198 GXF655193:GXK655198 HHB655193:HHG655198 HQX655193:HRC655198 IAT655193:IAY655198 IKP655193:IKU655198 IUL655193:IUQ655198 JEH655193:JEM655198 JOD655193:JOI655198 JXZ655193:JYE655198 KHV655193:KIA655198 KRR655193:KRW655198 LBN655193:LBS655198 LLJ655193:LLO655198 LVF655193:LVK655198 MFB655193:MFG655198 MOX655193:MPC655198 MYT655193:MYY655198 NIP655193:NIU655198 NSL655193:NSQ655198 OCH655193:OCM655198 OMD655193:OMI655198 OVZ655193:OWE655198 PFV655193:PGA655198 PPR655193:PPW655198 PZN655193:PZS655198 QJJ655193:QJO655198 QTF655193:QTK655198 RDB655193:RDG655198 RMX655193:RNC655198 RWT655193:RWY655198 SGP655193:SGU655198 SQL655193:SQQ655198 TAH655193:TAM655198 TKD655193:TKI655198 TTZ655193:TUE655198 UDV655193:UEA655198 UNR655193:UNW655198 UXN655193:UXS655198 VHJ655193:VHO655198 VRF655193:VRK655198 WBB655193:WBG655198 WKX655193:WLC655198 WUT655193:WUY655198 IH720729:IM720734 SD720729:SI720734 ABZ720729:ACE720734 ALV720729:AMA720734 AVR720729:AVW720734 BFN720729:BFS720734 BPJ720729:BPO720734 BZF720729:BZK720734 CJB720729:CJG720734 CSX720729:CTC720734 DCT720729:DCY720734 DMP720729:DMU720734 DWL720729:DWQ720734 EGH720729:EGM720734 EQD720729:EQI720734 EZZ720729:FAE720734 FJV720729:FKA720734 FTR720729:FTW720734 GDN720729:GDS720734 GNJ720729:GNO720734 GXF720729:GXK720734 HHB720729:HHG720734 HQX720729:HRC720734 IAT720729:IAY720734 IKP720729:IKU720734 IUL720729:IUQ720734 JEH720729:JEM720734 JOD720729:JOI720734 JXZ720729:JYE720734 KHV720729:KIA720734 KRR720729:KRW720734 LBN720729:LBS720734 LLJ720729:LLO720734 LVF720729:LVK720734 MFB720729:MFG720734 MOX720729:MPC720734 MYT720729:MYY720734 NIP720729:NIU720734 NSL720729:NSQ720734 OCH720729:OCM720734 OMD720729:OMI720734 OVZ720729:OWE720734 PFV720729:PGA720734 PPR720729:PPW720734 PZN720729:PZS720734 QJJ720729:QJO720734 QTF720729:QTK720734 RDB720729:RDG720734 RMX720729:RNC720734 RWT720729:RWY720734 SGP720729:SGU720734 SQL720729:SQQ720734 TAH720729:TAM720734 TKD720729:TKI720734 TTZ720729:TUE720734 UDV720729:UEA720734 UNR720729:UNW720734 UXN720729:UXS720734 VHJ720729:VHO720734 VRF720729:VRK720734 WBB720729:WBG720734 WKX720729:WLC720734 WUT720729:WUY720734 IH786265:IM786270 SD786265:SI786270 ABZ786265:ACE786270 ALV786265:AMA786270 AVR786265:AVW786270 BFN786265:BFS786270 BPJ786265:BPO786270 BZF786265:BZK786270 CJB786265:CJG786270 CSX786265:CTC786270 DCT786265:DCY786270 DMP786265:DMU786270 DWL786265:DWQ786270 EGH786265:EGM786270 EQD786265:EQI786270 EZZ786265:FAE786270 FJV786265:FKA786270 FTR786265:FTW786270 GDN786265:GDS786270 GNJ786265:GNO786270 GXF786265:GXK786270 HHB786265:HHG786270 HQX786265:HRC786270 IAT786265:IAY786270 IKP786265:IKU786270 IUL786265:IUQ786270 JEH786265:JEM786270 JOD786265:JOI786270 JXZ786265:JYE786270 KHV786265:KIA786270 KRR786265:KRW786270 LBN786265:LBS786270 LLJ786265:LLO786270 LVF786265:LVK786270 MFB786265:MFG786270 MOX786265:MPC786270 MYT786265:MYY786270 NIP786265:NIU786270 NSL786265:NSQ786270 OCH786265:OCM786270 OMD786265:OMI786270 OVZ786265:OWE786270 PFV786265:PGA786270 PPR786265:PPW786270 PZN786265:PZS786270 QJJ786265:QJO786270 QTF786265:QTK786270 RDB786265:RDG786270 RMX786265:RNC786270 RWT786265:RWY786270 SGP786265:SGU786270 SQL786265:SQQ786270 TAH786265:TAM786270 TKD786265:TKI786270 TTZ786265:TUE786270 UDV786265:UEA786270 UNR786265:UNW786270 UXN786265:UXS786270 VHJ786265:VHO786270 VRF786265:VRK786270 WBB786265:WBG786270 WKX786265:WLC786270 WUT786265:WUY786270 IH851801:IM851806 SD851801:SI851806 ABZ851801:ACE851806 ALV851801:AMA851806 AVR851801:AVW851806 BFN851801:BFS851806 BPJ851801:BPO851806 BZF851801:BZK851806 CJB851801:CJG851806 CSX851801:CTC851806 DCT851801:DCY851806 DMP851801:DMU851806 DWL851801:DWQ851806 EGH851801:EGM851806 EQD851801:EQI851806 EZZ851801:FAE851806 FJV851801:FKA851806 FTR851801:FTW851806 GDN851801:GDS851806 GNJ851801:GNO851806 GXF851801:GXK851806 HHB851801:HHG851806 HQX851801:HRC851806 IAT851801:IAY851806 IKP851801:IKU851806 IUL851801:IUQ851806 JEH851801:JEM851806 JOD851801:JOI851806 JXZ851801:JYE851806 KHV851801:KIA851806 KRR851801:KRW851806 LBN851801:LBS851806 LLJ851801:LLO851806 LVF851801:LVK851806 MFB851801:MFG851806 MOX851801:MPC851806 MYT851801:MYY851806 NIP851801:NIU851806 NSL851801:NSQ851806 OCH851801:OCM851806 OMD851801:OMI851806 OVZ851801:OWE851806 PFV851801:PGA851806 PPR851801:PPW851806 PZN851801:PZS851806 QJJ851801:QJO851806 QTF851801:QTK851806 RDB851801:RDG851806 RMX851801:RNC851806 RWT851801:RWY851806 SGP851801:SGU851806 SQL851801:SQQ851806 TAH851801:TAM851806 TKD851801:TKI851806 TTZ851801:TUE851806 UDV851801:UEA851806 UNR851801:UNW851806 UXN851801:UXS851806 VHJ851801:VHO851806 VRF851801:VRK851806 WBB851801:WBG851806 WKX851801:WLC851806 WUT851801:WUY851806 IH917337:IM917342 SD917337:SI917342 ABZ917337:ACE917342 ALV917337:AMA917342 AVR917337:AVW917342 BFN917337:BFS917342 BPJ917337:BPO917342 BZF917337:BZK917342 CJB917337:CJG917342 CSX917337:CTC917342 DCT917337:DCY917342 DMP917337:DMU917342 DWL917337:DWQ917342 EGH917337:EGM917342 EQD917337:EQI917342 EZZ917337:FAE917342 FJV917337:FKA917342 FTR917337:FTW917342 GDN917337:GDS917342 GNJ917337:GNO917342 GXF917337:GXK917342 HHB917337:HHG917342 HQX917337:HRC917342 IAT917337:IAY917342 IKP917337:IKU917342 IUL917337:IUQ917342 JEH917337:JEM917342 JOD917337:JOI917342 JXZ917337:JYE917342 KHV917337:KIA917342 KRR917337:KRW917342 LBN917337:LBS917342 LLJ917337:LLO917342 LVF917337:LVK917342 MFB917337:MFG917342 MOX917337:MPC917342 MYT917337:MYY917342 NIP917337:NIU917342 NSL917337:NSQ917342 OCH917337:OCM917342 OMD917337:OMI917342 OVZ917337:OWE917342 PFV917337:PGA917342 PPR917337:PPW917342 PZN917337:PZS917342 QJJ917337:QJO917342 QTF917337:QTK917342 RDB917337:RDG917342 RMX917337:RNC917342 RWT917337:RWY917342 SGP917337:SGU917342 SQL917337:SQQ917342 TAH917337:TAM917342 TKD917337:TKI917342 TTZ917337:TUE917342 UDV917337:UEA917342 UNR917337:UNW917342 UXN917337:UXS917342 VHJ917337:VHO917342 VRF917337:VRK917342 WBB917337:WBG917342 WKX917337:WLC917342 WUT917337:WUY917342 IH982873:IM982878 SD982873:SI982878 ABZ982873:ACE982878 ALV982873:AMA982878 AVR982873:AVW982878 BFN982873:BFS982878 BPJ982873:BPO982878 BZF982873:BZK982878 CJB982873:CJG982878 CSX982873:CTC982878 DCT982873:DCY982878 DMP982873:DMU982878 DWL982873:DWQ982878 EGH982873:EGM982878 EQD982873:EQI982878 EZZ982873:FAE982878 FJV982873:FKA982878 FTR982873:FTW982878 GDN982873:GDS982878 GNJ982873:GNO982878 GXF982873:GXK982878 HHB982873:HHG982878 HQX982873:HRC982878 IAT982873:IAY982878 IKP982873:IKU982878 IUL982873:IUQ982878 JEH982873:JEM982878 JOD982873:JOI982878 JXZ982873:JYE982878 KHV982873:KIA982878 KRR982873:KRW982878 LBN982873:LBS982878 LLJ982873:LLO982878 LVF982873:LVK982878 MFB982873:MFG982878 MOX982873:MPC982878 MYT982873:MYY982878 NIP982873:NIU982878 NSL982873:NSQ982878 OCH982873:OCM982878 OMD982873:OMI982878 OVZ982873:OWE982878 PFV982873:PGA982878 PPR982873:PPW982878 PZN982873:PZS982878 QJJ982873:QJO982878 QTF982873:QTK982878 RDB982873:RDG982878 RMX982873:RNC982878 RWT982873:RWY982878 SGP982873:SGU982878 SQL982873:SQQ982878 TAH982873:TAM982878 TKD982873:TKI982878 TTZ982873:TUE982878 UDV982873:UEA982878 UNR982873:UNW982878 UXN982873:UXS982878 VHJ982873:VHO982878 VRF982873:VRK982878 WBB982873:WBG982878 WKX982873:WLC982878 WUT982873:WUY982878 C65549 IH65549 SD65549 ABZ65549 ALV65549 AVR65549 BFN65549 BPJ65549 BZF65549 CJB65549 CSX65549 DCT65549 DMP65549 DWL65549 EGH65549 EQD65549 EZZ65549 FJV65549 FTR65549 GDN65549 GNJ65549 GXF65549 HHB65549 HQX65549 IAT65549 IKP65549 IUL65549 JEH65549 JOD65549 JXZ65549 KHV65549 KRR65549 LBN65549 LLJ65549 LVF65549 MFB65549 MOX65549 MYT65549 NIP65549 NSL65549 OCH65549 OMD65549 OVZ65549 PFV65549 PPR65549 PZN65549 QJJ65549 QTF65549 RDB65549 RMX65549 RWT65549 SGP65549 SQL65549 TAH65549 TKD65549 TTZ65549 UDV65549 UNR65549 UXN65549 VHJ65549 VRF65549 WBB65549 WKX65549 WUT65549 C131085 IH131085 SD131085 ABZ131085 ALV131085 AVR131085 BFN131085 BPJ131085 BZF131085 CJB131085 CSX131085 DCT131085 DMP131085 DWL131085 EGH131085 EQD131085 EZZ131085 FJV131085 FTR131085 GDN131085 GNJ131085 GXF131085 HHB131085 HQX131085 IAT131085 IKP131085 IUL131085 JEH131085 JOD131085 JXZ131085 KHV131085 KRR131085 LBN131085 LLJ131085 LVF131085 MFB131085 MOX131085 MYT131085 NIP131085 NSL131085 OCH131085 OMD131085 OVZ131085 PFV131085 PPR131085 PZN131085 QJJ131085 QTF131085 RDB131085 RMX131085 RWT131085 SGP131085 SQL131085 TAH131085 TKD131085 TTZ131085 UDV131085 UNR131085 UXN131085 VHJ131085 VRF131085 WBB131085 WKX131085 WUT131085 C196621 IH196621 SD196621 ABZ196621 ALV196621 AVR196621 BFN196621 BPJ196621 BZF196621 CJB196621 CSX196621 DCT196621 DMP196621 DWL196621 EGH196621 EQD196621 EZZ196621 FJV196621 FTR196621 GDN196621 GNJ196621 GXF196621 HHB196621 HQX196621 IAT196621 IKP196621 IUL196621 JEH196621 JOD196621 JXZ196621 KHV196621 KRR196621 LBN196621 LLJ196621 LVF196621 MFB196621 MOX196621 MYT196621 NIP196621 NSL196621 OCH196621 OMD196621 OVZ196621 PFV196621 PPR196621 PZN196621 QJJ196621 QTF196621 RDB196621 RMX196621 RWT196621 SGP196621 SQL196621 TAH196621 TKD196621 TTZ196621 UDV196621 UNR196621 UXN196621 VHJ196621 VRF196621 WBB196621 WKX196621 WUT196621 C262157 IH262157 SD262157 ABZ262157 ALV262157 AVR262157 BFN262157 BPJ262157 BZF262157 CJB262157 CSX262157 DCT262157 DMP262157 DWL262157 EGH262157 EQD262157 EZZ262157 FJV262157 FTR262157 GDN262157 GNJ262157 GXF262157 HHB262157 HQX262157 IAT262157 IKP262157 IUL262157 JEH262157 JOD262157 JXZ262157 KHV262157 KRR262157 LBN262157 LLJ262157 LVF262157 MFB262157 MOX262157 MYT262157 NIP262157 NSL262157 OCH262157 OMD262157 OVZ262157 PFV262157 PPR262157 PZN262157 QJJ262157 QTF262157 RDB262157 RMX262157 RWT262157 SGP262157 SQL262157 TAH262157 TKD262157 TTZ262157 UDV262157 UNR262157 UXN262157 VHJ262157 VRF262157 WBB262157 WKX262157 WUT262157 C327693 IH327693 SD327693 ABZ327693 ALV327693 AVR327693 BFN327693 BPJ327693 BZF327693 CJB327693 CSX327693 DCT327693 DMP327693 DWL327693 EGH327693 EQD327693 EZZ327693 FJV327693 FTR327693 GDN327693 GNJ327693 GXF327693 HHB327693 HQX327693 IAT327693 IKP327693 IUL327693 JEH327693 JOD327693 JXZ327693 KHV327693 KRR327693 LBN327693 LLJ327693 LVF327693 MFB327693 MOX327693 MYT327693 NIP327693 NSL327693 OCH327693 OMD327693 OVZ327693 PFV327693 PPR327693 PZN327693 QJJ327693 QTF327693 RDB327693 RMX327693 RWT327693 SGP327693 SQL327693 TAH327693 TKD327693 TTZ327693 UDV327693 UNR327693 UXN327693 VHJ327693 VRF327693 WBB327693 WKX327693 WUT327693 C393229 IH393229 SD393229 ABZ393229 ALV393229 AVR393229 BFN393229 BPJ393229 BZF393229 CJB393229 CSX393229 DCT393229 DMP393229 DWL393229 EGH393229 EQD393229 EZZ393229 FJV393229 FTR393229 GDN393229 GNJ393229 GXF393229 HHB393229 HQX393229 IAT393229 IKP393229 IUL393229 JEH393229 JOD393229 JXZ393229 KHV393229 KRR393229 LBN393229 LLJ393229 LVF393229 MFB393229 MOX393229 MYT393229 NIP393229 NSL393229 OCH393229 OMD393229 OVZ393229 PFV393229 PPR393229 PZN393229 QJJ393229 QTF393229 RDB393229 RMX393229 RWT393229 SGP393229 SQL393229 TAH393229 TKD393229 TTZ393229 UDV393229 UNR393229 UXN393229 VHJ393229 VRF393229 WBB393229 WKX393229 WUT393229 C458765 IH458765 SD458765 ABZ458765 ALV458765 AVR458765 BFN458765 BPJ458765 BZF458765 CJB458765 CSX458765 DCT458765 DMP458765 DWL458765 EGH458765 EQD458765 EZZ458765 FJV458765 FTR458765 GDN458765 GNJ458765 GXF458765 HHB458765 HQX458765 IAT458765 IKP458765 IUL458765 JEH458765 JOD458765 JXZ458765 KHV458765 KRR458765 LBN458765 LLJ458765 LVF458765 MFB458765 MOX458765 MYT458765 NIP458765 NSL458765 OCH458765 OMD458765 OVZ458765 PFV458765 PPR458765 PZN458765 QJJ458765 QTF458765 RDB458765 RMX458765 RWT458765 SGP458765 SQL458765 TAH458765 TKD458765 TTZ458765 UDV458765 UNR458765 UXN458765 VHJ458765 VRF458765 WBB458765 WKX458765 WUT458765 C524301 IH524301 SD524301 ABZ524301 ALV524301 AVR524301 BFN524301 BPJ524301 BZF524301 CJB524301 CSX524301 DCT524301 DMP524301 DWL524301 EGH524301 EQD524301 EZZ524301 FJV524301 FTR524301 GDN524301 GNJ524301 GXF524301 HHB524301 HQX524301 IAT524301 IKP524301 IUL524301 JEH524301 JOD524301 JXZ524301 KHV524301 KRR524301 LBN524301 LLJ524301 LVF524301 MFB524301 MOX524301 MYT524301 NIP524301 NSL524301 OCH524301 OMD524301 OVZ524301 PFV524301 PPR524301 PZN524301 QJJ524301 QTF524301 RDB524301 RMX524301 RWT524301 SGP524301 SQL524301 TAH524301 TKD524301 TTZ524301 UDV524301 UNR524301 UXN524301 VHJ524301 VRF524301 WBB524301 WKX524301 WUT524301 C589837 IH589837 SD589837 ABZ589837 ALV589837 AVR589837 BFN589837 BPJ589837 BZF589837 CJB589837 CSX589837 DCT589837 DMP589837 DWL589837 EGH589837 EQD589837 EZZ589837 FJV589837 FTR589837 GDN589837 GNJ589837 GXF589837 HHB589837 HQX589837 IAT589837 IKP589837 IUL589837 JEH589837 JOD589837 JXZ589837 KHV589837 KRR589837 LBN589837 LLJ589837 LVF589837 MFB589837 MOX589837 MYT589837 NIP589837 NSL589837 OCH589837 OMD589837 OVZ589837 PFV589837 PPR589837 PZN589837 QJJ589837 QTF589837 RDB589837 RMX589837 RWT589837 SGP589837 SQL589837 TAH589837 TKD589837 TTZ589837 UDV589837 UNR589837 UXN589837 VHJ589837 VRF589837 WBB589837 WKX589837 WUT589837 C655373 IH655373 SD655373 ABZ655373 ALV655373 AVR655373 BFN655373 BPJ655373 BZF655373 CJB655373 CSX655373 DCT655373 DMP655373 DWL655373 EGH655373 EQD655373 EZZ655373 FJV655373 FTR655373 GDN655373 GNJ655373 GXF655373 HHB655373 HQX655373 IAT655373 IKP655373 IUL655373 JEH655373 JOD655373 JXZ655373 KHV655373 KRR655373 LBN655373 LLJ655373 LVF655373 MFB655373 MOX655373 MYT655373 NIP655373 NSL655373 OCH655373 OMD655373 OVZ655373 PFV655373 PPR655373 PZN655373 QJJ655373 QTF655373 RDB655373 RMX655373 RWT655373 SGP655373 SQL655373 TAH655373 TKD655373 TTZ655373 UDV655373 UNR655373 UXN655373 VHJ655373 VRF655373 WBB655373 WKX655373 WUT655373 C720909 IH720909 SD720909 ABZ720909 ALV720909 AVR720909 BFN720909 BPJ720909 BZF720909 CJB720909 CSX720909 DCT720909 DMP720909 DWL720909 EGH720909 EQD720909 EZZ720909 FJV720909 FTR720909 GDN720909 GNJ720909 GXF720909 HHB720909 HQX720909 IAT720909 IKP720909 IUL720909 JEH720909 JOD720909 JXZ720909 KHV720909 KRR720909 LBN720909 LLJ720909 LVF720909 MFB720909 MOX720909 MYT720909 NIP720909 NSL720909 OCH720909 OMD720909 OVZ720909 PFV720909 PPR720909 PZN720909 QJJ720909 QTF720909 RDB720909 RMX720909 RWT720909 SGP720909 SQL720909 TAH720909 TKD720909 TTZ720909 UDV720909 UNR720909 UXN720909 VHJ720909 VRF720909 WBB720909 WKX720909 WUT720909 C786445 IH786445 SD786445 ABZ786445 ALV786445 AVR786445 BFN786445 BPJ786445 BZF786445 CJB786445 CSX786445 DCT786445 DMP786445 DWL786445 EGH786445 EQD786445 EZZ786445 FJV786445 FTR786445 GDN786445 GNJ786445 GXF786445 HHB786445 HQX786445 IAT786445 IKP786445 IUL786445 JEH786445 JOD786445 JXZ786445 KHV786445 KRR786445 LBN786445 LLJ786445 LVF786445 MFB786445 MOX786445 MYT786445 NIP786445 NSL786445 OCH786445 OMD786445 OVZ786445 PFV786445 PPR786445 PZN786445 QJJ786445 QTF786445 RDB786445 RMX786445 RWT786445 SGP786445 SQL786445 TAH786445 TKD786445 TTZ786445 UDV786445 UNR786445 UXN786445 VHJ786445 VRF786445 WBB786445 WKX786445 WUT786445 C851981 IH851981 SD851981 ABZ851981 ALV851981 AVR851981 BFN851981 BPJ851981 BZF851981 CJB851981 CSX851981 DCT851981 DMP851981 DWL851981 EGH851981 EQD851981 EZZ851981 FJV851981 FTR851981 GDN851981 GNJ851981 GXF851981 HHB851981 HQX851981 IAT851981 IKP851981 IUL851981 JEH851981 JOD851981 JXZ851981 KHV851981 KRR851981 LBN851981 LLJ851981 LVF851981 MFB851981 MOX851981 MYT851981 NIP851981 NSL851981 OCH851981 OMD851981 OVZ851981 PFV851981 PPR851981 PZN851981 QJJ851981 QTF851981 RDB851981 RMX851981 RWT851981 SGP851981 SQL851981 TAH851981 TKD851981 TTZ851981 UDV851981 UNR851981 UXN851981 VHJ851981 VRF851981 WBB851981 WKX851981 WUT851981 C917517 IH917517 SD917517 ABZ917517 ALV917517 AVR917517 BFN917517 BPJ917517 BZF917517 CJB917517 CSX917517 DCT917517 DMP917517 DWL917517 EGH917517 EQD917517 EZZ917517 FJV917517 FTR917517 GDN917517 GNJ917517 GXF917517 HHB917517 HQX917517 IAT917517 IKP917517 IUL917517 JEH917517 JOD917517 JXZ917517 KHV917517 KRR917517 LBN917517 LLJ917517 LVF917517 MFB917517 MOX917517 MYT917517 NIP917517 NSL917517 OCH917517 OMD917517 OVZ917517 PFV917517 PPR917517 PZN917517 QJJ917517 QTF917517 RDB917517 RMX917517 RWT917517 SGP917517 SQL917517 TAH917517 TKD917517 TTZ917517 UDV917517 UNR917517 UXN917517 VHJ917517 VRF917517 WBB917517 WKX917517 WUT917517 C983053 IH983053 SD983053 ABZ983053 ALV983053 AVR983053 BFN983053 BPJ983053 BZF983053 CJB983053 CSX983053 DCT983053 DMP983053 DWL983053 EGH983053 EQD983053 EZZ983053 FJV983053 FTR983053 GDN983053 GNJ983053 GXF983053 HHB983053 HQX983053 IAT983053 IKP983053 IUL983053 JEH983053 JOD983053 JXZ983053 KHV983053 KRR983053 LBN983053 LLJ983053 LVF983053 MFB983053 MOX983053 MYT983053 NIP983053 NSL983053 OCH983053 OMD983053 OVZ983053 PFV983053 PPR983053 PZN983053 QJJ983053 QTF983053 RDB983053 RMX983053 RWT983053 SGP983053 SQL983053 TAH983053 TKD983053 TTZ983053 UDV983053 UNR983053 UXN983053 VHJ983053 VRF983053 WBB983053 WKX983053 WUT983053 C982873:D982878 C917337:D917342 C851801:D851806 C786265:D786270 C720729:D720734 C655193:D655198 C589657:D589662 C524121:D524126 C458585:D458590 C393049:D393054 C327513:D327518 C261977:D261982 C196441:D196446 C130905:D130910 C65369:D65374" xr:uid="{FF324648-2F54-491A-9BB6-856BF764AB0F}">
      <formula1>TiposEnsayosA1</formula1>
    </dataValidation>
    <dataValidation type="list" allowBlank="1" showInputMessage="1" showErrorMessage="1" sqref="C65353:C65364 IH65353:IH65364 SD65353:SD65364 ABZ65353:ABZ65364 ALV65353:ALV65364 AVR65353:AVR65364 BFN65353:BFN65364 BPJ65353:BPJ65364 BZF65353:BZF65364 CJB65353:CJB65364 CSX65353:CSX65364 DCT65353:DCT65364 DMP65353:DMP65364 DWL65353:DWL65364 EGH65353:EGH65364 EQD65353:EQD65364 EZZ65353:EZZ65364 FJV65353:FJV65364 FTR65353:FTR65364 GDN65353:GDN65364 GNJ65353:GNJ65364 GXF65353:GXF65364 HHB65353:HHB65364 HQX65353:HQX65364 IAT65353:IAT65364 IKP65353:IKP65364 IUL65353:IUL65364 JEH65353:JEH65364 JOD65353:JOD65364 JXZ65353:JXZ65364 KHV65353:KHV65364 KRR65353:KRR65364 LBN65353:LBN65364 LLJ65353:LLJ65364 LVF65353:LVF65364 MFB65353:MFB65364 MOX65353:MOX65364 MYT65353:MYT65364 NIP65353:NIP65364 NSL65353:NSL65364 OCH65353:OCH65364 OMD65353:OMD65364 OVZ65353:OVZ65364 PFV65353:PFV65364 PPR65353:PPR65364 PZN65353:PZN65364 QJJ65353:QJJ65364 QTF65353:QTF65364 RDB65353:RDB65364 RMX65353:RMX65364 RWT65353:RWT65364 SGP65353:SGP65364 SQL65353:SQL65364 TAH65353:TAH65364 TKD65353:TKD65364 TTZ65353:TTZ65364 UDV65353:UDV65364 UNR65353:UNR65364 UXN65353:UXN65364 VHJ65353:VHJ65364 VRF65353:VRF65364 WBB65353:WBB65364 WKX65353:WKX65364 WUT65353:WUT65364 C130889:C130900 IH130889:IH130900 SD130889:SD130900 ABZ130889:ABZ130900 ALV130889:ALV130900 AVR130889:AVR130900 BFN130889:BFN130900 BPJ130889:BPJ130900 BZF130889:BZF130900 CJB130889:CJB130900 CSX130889:CSX130900 DCT130889:DCT130900 DMP130889:DMP130900 DWL130889:DWL130900 EGH130889:EGH130900 EQD130889:EQD130900 EZZ130889:EZZ130900 FJV130889:FJV130900 FTR130889:FTR130900 GDN130889:GDN130900 GNJ130889:GNJ130900 GXF130889:GXF130900 HHB130889:HHB130900 HQX130889:HQX130900 IAT130889:IAT130900 IKP130889:IKP130900 IUL130889:IUL130900 JEH130889:JEH130900 JOD130889:JOD130900 JXZ130889:JXZ130900 KHV130889:KHV130900 KRR130889:KRR130900 LBN130889:LBN130900 LLJ130889:LLJ130900 LVF130889:LVF130900 MFB130889:MFB130900 MOX130889:MOX130900 MYT130889:MYT130900 NIP130889:NIP130900 NSL130889:NSL130900 OCH130889:OCH130900 OMD130889:OMD130900 OVZ130889:OVZ130900 PFV130889:PFV130900 PPR130889:PPR130900 PZN130889:PZN130900 QJJ130889:QJJ130900 QTF130889:QTF130900 RDB130889:RDB130900 RMX130889:RMX130900 RWT130889:RWT130900 SGP130889:SGP130900 SQL130889:SQL130900 TAH130889:TAH130900 TKD130889:TKD130900 TTZ130889:TTZ130900 UDV130889:UDV130900 UNR130889:UNR130900 UXN130889:UXN130900 VHJ130889:VHJ130900 VRF130889:VRF130900 WBB130889:WBB130900 WKX130889:WKX130900 WUT130889:WUT130900 C196425:C196436 IH196425:IH196436 SD196425:SD196436 ABZ196425:ABZ196436 ALV196425:ALV196436 AVR196425:AVR196436 BFN196425:BFN196436 BPJ196425:BPJ196436 BZF196425:BZF196436 CJB196425:CJB196436 CSX196425:CSX196436 DCT196425:DCT196436 DMP196425:DMP196436 DWL196425:DWL196436 EGH196425:EGH196436 EQD196425:EQD196436 EZZ196425:EZZ196436 FJV196425:FJV196436 FTR196425:FTR196436 GDN196425:GDN196436 GNJ196425:GNJ196436 GXF196425:GXF196436 HHB196425:HHB196436 HQX196425:HQX196436 IAT196425:IAT196436 IKP196425:IKP196436 IUL196425:IUL196436 JEH196425:JEH196436 JOD196425:JOD196436 JXZ196425:JXZ196436 KHV196425:KHV196436 KRR196425:KRR196436 LBN196425:LBN196436 LLJ196425:LLJ196436 LVF196425:LVF196436 MFB196425:MFB196436 MOX196425:MOX196436 MYT196425:MYT196436 NIP196425:NIP196436 NSL196425:NSL196436 OCH196425:OCH196436 OMD196425:OMD196436 OVZ196425:OVZ196436 PFV196425:PFV196436 PPR196425:PPR196436 PZN196425:PZN196436 QJJ196425:QJJ196436 QTF196425:QTF196436 RDB196425:RDB196436 RMX196425:RMX196436 RWT196425:RWT196436 SGP196425:SGP196436 SQL196425:SQL196436 TAH196425:TAH196436 TKD196425:TKD196436 TTZ196425:TTZ196436 UDV196425:UDV196436 UNR196425:UNR196436 UXN196425:UXN196436 VHJ196425:VHJ196436 VRF196425:VRF196436 WBB196425:WBB196436 WKX196425:WKX196436 WUT196425:WUT196436 C261961:C261972 IH261961:IH261972 SD261961:SD261972 ABZ261961:ABZ261972 ALV261961:ALV261972 AVR261961:AVR261972 BFN261961:BFN261972 BPJ261961:BPJ261972 BZF261961:BZF261972 CJB261961:CJB261972 CSX261961:CSX261972 DCT261961:DCT261972 DMP261961:DMP261972 DWL261961:DWL261972 EGH261961:EGH261972 EQD261961:EQD261972 EZZ261961:EZZ261972 FJV261961:FJV261972 FTR261961:FTR261972 GDN261961:GDN261972 GNJ261961:GNJ261972 GXF261961:GXF261972 HHB261961:HHB261972 HQX261961:HQX261972 IAT261961:IAT261972 IKP261961:IKP261972 IUL261961:IUL261972 JEH261961:JEH261972 JOD261961:JOD261972 JXZ261961:JXZ261972 KHV261961:KHV261972 KRR261961:KRR261972 LBN261961:LBN261972 LLJ261961:LLJ261972 LVF261961:LVF261972 MFB261961:MFB261972 MOX261961:MOX261972 MYT261961:MYT261972 NIP261961:NIP261972 NSL261961:NSL261972 OCH261961:OCH261972 OMD261961:OMD261972 OVZ261961:OVZ261972 PFV261961:PFV261972 PPR261961:PPR261972 PZN261961:PZN261972 QJJ261961:QJJ261972 QTF261961:QTF261972 RDB261961:RDB261972 RMX261961:RMX261972 RWT261961:RWT261972 SGP261961:SGP261972 SQL261961:SQL261972 TAH261961:TAH261972 TKD261961:TKD261972 TTZ261961:TTZ261972 UDV261961:UDV261972 UNR261961:UNR261972 UXN261961:UXN261972 VHJ261961:VHJ261972 VRF261961:VRF261972 WBB261961:WBB261972 WKX261961:WKX261972 WUT261961:WUT261972 C327497:C327508 IH327497:IH327508 SD327497:SD327508 ABZ327497:ABZ327508 ALV327497:ALV327508 AVR327497:AVR327508 BFN327497:BFN327508 BPJ327497:BPJ327508 BZF327497:BZF327508 CJB327497:CJB327508 CSX327497:CSX327508 DCT327497:DCT327508 DMP327497:DMP327508 DWL327497:DWL327508 EGH327497:EGH327508 EQD327497:EQD327508 EZZ327497:EZZ327508 FJV327497:FJV327508 FTR327497:FTR327508 GDN327497:GDN327508 GNJ327497:GNJ327508 GXF327497:GXF327508 HHB327497:HHB327508 HQX327497:HQX327508 IAT327497:IAT327508 IKP327497:IKP327508 IUL327497:IUL327508 JEH327497:JEH327508 JOD327497:JOD327508 JXZ327497:JXZ327508 KHV327497:KHV327508 KRR327497:KRR327508 LBN327497:LBN327508 LLJ327497:LLJ327508 LVF327497:LVF327508 MFB327497:MFB327508 MOX327497:MOX327508 MYT327497:MYT327508 NIP327497:NIP327508 NSL327497:NSL327508 OCH327497:OCH327508 OMD327497:OMD327508 OVZ327497:OVZ327508 PFV327497:PFV327508 PPR327497:PPR327508 PZN327497:PZN327508 QJJ327497:QJJ327508 QTF327497:QTF327508 RDB327497:RDB327508 RMX327497:RMX327508 RWT327497:RWT327508 SGP327497:SGP327508 SQL327497:SQL327508 TAH327497:TAH327508 TKD327497:TKD327508 TTZ327497:TTZ327508 UDV327497:UDV327508 UNR327497:UNR327508 UXN327497:UXN327508 VHJ327497:VHJ327508 VRF327497:VRF327508 WBB327497:WBB327508 WKX327497:WKX327508 WUT327497:WUT327508 C393033:C393044 IH393033:IH393044 SD393033:SD393044 ABZ393033:ABZ393044 ALV393033:ALV393044 AVR393033:AVR393044 BFN393033:BFN393044 BPJ393033:BPJ393044 BZF393033:BZF393044 CJB393033:CJB393044 CSX393033:CSX393044 DCT393033:DCT393044 DMP393033:DMP393044 DWL393033:DWL393044 EGH393033:EGH393044 EQD393033:EQD393044 EZZ393033:EZZ393044 FJV393033:FJV393044 FTR393033:FTR393044 GDN393033:GDN393044 GNJ393033:GNJ393044 GXF393033:GXF393044 HHB393033:HHB393044 HQX393033:HQX393044 IAT393033:IAT393044 IKP393033:IKP393044 IUL393033:IUL393044 JEH393033:JEH393044 JOD393033:JOD393044 JXZ393033:JXZ393044 KHV393033:KHV393044 KRR393033:KRR393044 LBN393033:LBN393044 LLJ393033:LLJ393044 LVF393033:LVF393044 MFB393033:MFB393044 MOX393033:MOX393044 MYT393033:MYT393044 NIP393033:NIP393044 NSL393033:NSL393044 OCH393033:OCH393044 OMD393033:OMD393044 OVZ393033:OVZ393044 PFV393033:PFV393044 PPR393033:PPR393044 PZN393033:PZN393044 QJJ393033:QJJ393044 QTF393033:QTF393044 RDB393033:RDB393044 RMX393033:RMX393044 RWT393033:RWT393044 SGP393033:SGP393044 SQL393033:SQL393044 TAH393033:TAH393044 TKD393033:TKD393044 TTZ393033:TTZ393044 UDV393033:UDV393044 UNR393033:UNR393044 UXN393033:UXN393044 VHJ393033:VHJ393044 VRF393033:VRF393044 WBB393033:WBB393044 WKX393033:WKX393044 WUT393033:WUT393044 C458569:C458580 IH458569:IH458580 SD458569:SD458580 ABZ458569:ABZ458580 ALV458569:ALV458580 AVR458569:AVR458580 BFN458569:BFN458580 BPJ458569:BPJ458580 BZF458569:BZF458580 CJB458569:CJB458580 CSX458569:CSX458580 DCT458569:DCT458580 DMP458569:DMP458580 DWL458569:DWL458580 EGH458569:EGH458580 EQD458569:EQD458580 EZZ458569:EZZ458580 FJV458569:FJV458580 FTR458569:FTR458580 GDN458569:GDN458580 GNJ458569:GNJ458580 GXF458569:GXF458580 HHB458569:HHB458580 HQX458569:HQX458580 IAT458569:IAT458580 IKP458569:IKP458580 IUL458569:IUL458580 JEH458569:JEH458580 JOD458569:JOD458580 JXZ458569:JXZ458580 KHV458569:KHV458580 KRR458569:KRR458580 LBN458569:LBN458580 LLJ458569:LLJ458580 LVF458569:LVF458580 MFB458569:MFB458580 MOX458569:MOX458580 MYT458569:MYT458580 NIP458569:NIP458580 NSL458569:NSL458580 OCH458569:OCH458580 OMD458569:OMD458580 OVZ458569:OVZ458580 PFV458569:PFV458580 PPR458569:PPR458580 PZN458569:PZN458580 QJJ458569:QJJ458580 QTF458569:QTF458580 RDB458569:RDB458580 RMX458569:RMX458580 RWT458569:RWT458580 SGP458569:SGP458580 SQL458569:SQL458580 TAH458569:TAH458580 TKD458569:TKD458580 TTZ458569:TTZ458580 UDV458569:UDV458580 UNR458569:UNR458580 UXN458569:UXN458580 VHJ458569:VHJ458580 VRF458569:VRF458580 WBB458569:WBB458580 WKX458569:WKX458580 WUT458569:WUT458580 C524105:C524116 IH524105:IH524116 SD524105:SD524116 ABZ524105:ABZ524116 ALV524105:ALV524116 AVR524105:AVR524116 BFN524105:BFN524116 BPJ524105:BPJ524116 BZF524105:BZF524116 CJB524105:CJB524116 CSX524105:CSX524116 DCT524105:DCT524116 DMP524105:DMP524116 DWL524105:DWL524116 EGH524105:EGH524116 EQD524105:EQD524116 EZZ524105:EZZ524116 FJV524105:FJV524116 FTR524105:FTR524116 GDN524105:GDN524116 GNJ524105:GNJ524116 GXF524105:GXF524116 HHB524105:HHB524116 HQX524105:HQX524116 IAT524105:IAT524116 IKP524105:IKP524116 IUL524105:IUL524116 JEH524105:JEH524116 JOD524105:JOD524116 JXZ524105:JXZ524116 KHV524105:KHV524116 KRR524105:KRR524116 LBN524105:LBN524116 LLJ524105:LLJ524116 LVF524105:LVF524116 MFB524105:MFB524116 MOX524105:MOX524116 MYT524105:MYT524116 NIP524105:NIP524116 NSL524105:NSL524116 OCH524105:OCH524116 OMD524105:OMD524116 OVZ524105:OVZ524116 PFV524105:PFV524116 PPR524105:PPR524116 PZN524105:PZN524116 QJJ524105:QJJ524116 QTF524105:QTF524116 RDB524105:RDB524116 RMX524105:RMX524116 RWT524105:RWT524116 SGP524105:SGP524116 SQL524105:SQL524116 TAH524105:TAH524116 TKD524105:TKD524116 TTZ524105:TTZ524116 UDV524105:UDV524116 UNR524105:UNR524116 UXN524105:UXN524116 VHJ524105:VHJ524116 VRF524105:VRF524116 WBB524105:WBB524116 WKX524105:WKX524116 WUT524105:WUT524116 C589641:C589652 IH589641:IH589652 SD589641:SD589652 ABZ589641:ABZ589652 ALV589641:ALV589652 AVR589641:AVR589652 BFN589641:BFN589652 BPJ589641:BPJ589652 BZF589641:BZF589652 CJB589641:CJB589652 CSX589641:CSX589652 DCT589641:DCT589652 DMP589641:DMP589652 DWL589641:DWL589652 EGH589641:EGH589652 EQD589641:EQD589652 EZZ589641:EZZ589652 FJV589641:FJV589652 FTR589641:FTR589652 GDN589641:GDN589652 GNJ589641:GNJ589652 GXF589641:GXF589652 HHB589641:HHB589652 HQX589641:HQX589652 IAT589641:IAT589652 IKP589641:IKP589652 IUL589641:IUL589652 JEH589641:JEH589652 JOD589641:JOD589652 JXZ589641:JXZ589652 KHV589641:KHV589652 KRR589641:KRR589652 LBN589641:LBN589652 LLJ589641:LLJ589652 LVF589641:LVF589652 MFB589641:MFB589652 MOX589641:MOX589652 MYT589641:MYT589652 NIP589641:NIP589652 NSL589641:NSL589652 OCH589641:OCH589652 OMD589641:OMD589652 OVZ589641:OVZ589652 PFV589641:PFV589652 PPR589641:PPR589652 PZN589641:PZN589652 QJJ589641:QJJ589652 QTF589641:QTF589652 RDB589641:RDB589652 RMX589641:RMX589652 RWT589641:RWT589652 SGP589641:SGP589652 SQL589641:SQL589652 TAH589641:TAH589652 TKD589641:TKD589652 TTZ589641:TTZ589652 UDV589641:UDV589652 UNR589641:UNR589652 UXN589641:UXN589652 VHJ589641:VHJ589652 VRF589641:VRF589652 WBB589641:WBB589652 WKX589641:WKX589652 WUT589641:WUT589652 C655177:C655188 IH655177:IH655188 SD655177:SD655188 ABZ655177:ABZ655188 ALV655177:ALV655188 AVR655177:AVR655188 BFN655177:BFN655188 BPJ655177:BPJ655188 BZF655177:BZF655188 CJB655177:CJB655188 CSX655177:CSX655188 DCT655177:DCT655188 DMP655177:DMP655188 DWL655177:DWL655188 EGH655177:EGH655188 EQD655177:EQD655188 EZZ655177:EZZ655188 FJV655177:FJV655188 FTR655177:FTR655188 GDN655177:GDN655188 GNJ655177:GNJ655188 GXF655177:GXF655188 HHB655177:HHB655188 HQX655177:HQX655188 IAT655177:IAT655188 IKP655177:IKP655188 IUL655177:IUL655188 JEH655177:JEH655188 JOD655177:JOD655188 JXZ655177:JXZ655188 KHV655177:KHV655188 KRR655177:KRR655188 LBN655177:LBN655188 LLJ655177:LLJ655188 LVF655177:LVF655188 MFB655177:MFB655188 MOX655177:MOX655188 MYT655177:MYT655188 NIP655177:NIP655188 NSL655177:NSL655188 OCH655177:OCH655188 OMD655177:OMD655188 OVZ655177:OVZ655188 PFV655177:PFV655188 PPR655177:PPR655188 PZN655177:PZN655188 QJJ655177:QJJ655188 QTF655177:QTF655188 RDB655177:RDB655188 RMX655177:RMX655188 RWT655177:RWT655188 SGP655177:SGP655188 SQL655177:SQL655188 TAH655177:TAH655188 TKD655177:TKD655188 TTZ655177:TTZ655188 UDV655177:UDV655188 UNR655177:UNR655188 UXN655177:UXN655188 VHJ655177:VHJ655188 VRF655177:VRF655188 WBB655177:WBB655188 WKX655177:WKX655188 WUT655177:WUT655188 C720713:C720724 IH720713:IH720724 SD720713:SD720724 ABZ720713:ABZ720724 ALV720713:ALV720724 AVR720713:AVR720724 BFN720713:BFN720724 BPJ720713:BPJ720724 BZF720713:BZF720724 CJB720713:CJB720724 CSX720713:CSX720724 DCT720713:DCT720724 DMP720713:DMP720724 DWL720713:DWL720724 EGH720713:EGH720724 EQD720713:EQD720724 EZZ720713:EZZ720724 FJV720713:FJV720724 FTR720713:FTR720724 GDN720713:GDN720724 GNJ720713:GNJ720724 GXF720713:GXF720724 HHB720713:HHB720724 HQX720713:HQX720724 IAT720713:IAT720724 IKP720713:IKP720724 IUL720713:IUL720724 JEH720713:JEH720724 JOD720713:JOD720724 JXZ720713:JXZ720724 KHV720713:KHV720724 KRR720713:KRR720724 LBN720713:LBN720724 LLJ720713:LLJ720724 LVF720713:LVF720724 MFB720713:MFB720724 MOX720713:MOX720724 MYT720713:MYT720724 NIP720713:NIP720724 NSL720713:NSL720724 OCH720713:OCH720724 OMD720713:OMD720724 OVZ720713:OVZ720724 PFV720713:PFV720724 PPR720713:PPR720724 PZN720713:PZN720724 QJJ720713:QJJ720724 QTF720713:QTF720724 RDB720713:RDB720724 RMX720713:RMX720724 RWT720713:RWT720724 SGP720713:SGP720724 SQL720713:SQL720724 TAH720713:TAH720724 TKD720713:TKD720724 TTZ720713:TTZ720724 UDV720713:UDV720724 UNR720713:UNR720724 UXN720713:UXN720724 VHJ720713:VHJ720724 VRF720713:VRF720724 WBB720713:WBB720724 WKX720713:WKX720724 WUT720713:WUT720724 C786249:C786260 IH786249:IH786260 SD786249:SD786260 ABZ786249:ABZ786260 ALV786249:ALV786260 AVR786249:AVR786260 BFN786249:BFN786260 BPJ786249:BPJ786260 BZF786249:BZF786260 CJB786249:CJB786260 CSX786249:CSX786260 DCT786249:DCT786260 DMP786249:DMP786260 DWL786249:DWL786260 EGH786249:EGH786260 EQD786249:EQD786260 EZZ786249:EZZ786260 FJV786249:FJV786260 FTR786249:FTR786260 GDN786249:GDN786260 GNJ786249:GNJ786260 GXF786249:GXF786260 HHB786249:HHB786260 HQX786249:HQX786260 IAT786249:IAT786260 IKP786249:IKP786260 IUL786249:IUL786260 JEH786249:JEH786260 JOD786249:JOD786260 JXZ786249:JXZ786260 KHV786249:KHV786260 KRR786249:KRR786260 LBN786249:LBN786260 LLJ786249:LLJ786260 LVF786249:LVF786260 MFB786249:MFB786260 MOX786249:MOX786260 MYT786249:MYT786260 NIP786249:NIP786260 NSL786249:NSL786260 OCH786249:OCH786260 OMD786249:OMD786260 OVZ786249:OVZ786260 PFV786249:PFV786260 PPR786249:PPR786260 PZN786249:PZN786260 QJJ786249:QJJ786260 QTF786249:QTF786260 RDB786249:RDB786260 RMX786249:RMX786260 RWT786249:RWT786260 SGP786249:SGP786260 SQL786249:SQL786260 TAH786249:TAH786260 TKD786249:TKD786260 TTZ786249:TTZ786260 UDV786249:UDV786260 UNR786249:UNR786260 UXN786249:UXN786260 VHJ786249:VHJ786260 VRF786249:VRF786260 WBB786249:WBB786260 WKX786249:WKX786260 WUT786249:WUT786260 C851785:C851796 IH851785:IH851796 SD851785:SD851796 ABZ851785:ABZ851796 ALV851785:ALV851796 AVR851785:AVR851796 BFN851785:BFN851796 BPJ851785:BPJ851796 BZF851785:BZF851796 CJB851785:CJB851796 CSX851785:CSX851796 DCT851785:DCT851796 DMP851785:DMP851796 DWL851785:DWL851796 EGH851785:EGH851796 EQD851785:EQD851796 EZZ851785:EZZ851796 FJV851785:FJV851796 FTR851785:FTR851796 GDN851785:GDN851796 GNJ851785:GNJ851796 GXF851785:GXF851796 HHB851785:HHB851796 HQX851785:HQX851796 IAT851785:IAT851796 IKP851785:IKP851796 IUL851785:IUL851796 JEH851785:JEH851796 JOD851785:JOD851796 JXZ851785:JXZ851796 KHV851785:KHV851796 KRR851785:KRR851796 LBN851785:LBN851796 LLJ851785:LLJ851796 LVF851785:LVF851796 MFB851785:MFB851796 MOX851785:MOX851796 MYT851785:MYT851796 NIP851785:NIP851796 NSL851785:NSL851796 OCH851785:OCH851796 OMD851785:OMD851796 OVZ851785:OVZ851796 PFV851785:PFV851796 PPR851785:PPR851796 PZN851785:PZN851796 QJJ851785:QJJ851796 QTF851785:QTF851796 RDB851785:RDB851796 RMX851785:RMX851796 RWT851785:RWT851796 SGP851785:SGP851796 SQL851785:SQL851796 TAH851785:TAH851796 TKD851785:TKD851796 TTZ851785:TTZ851796 UDV851785:UDV851796 UNR851785:UNR851796 UXN851785:UXN851796 VHJ851785:VHJ851796 VRF851785:VRF851796 WBB851785:WBB851796 WKX851785:WKX851796 WUT851785:WUT851796 C917321:C917332 IH917321:IH917332 SD917321:SD917332 ABZ917321:ABZ917332 ALV917321:ALV917332 AVR917321:AVR917332 BFN917321:BFN917332 BPJ917321:BPJ917332 BZF917321:BZF917332 CJB917321:CJB917332 CSX917321:CSX917332 DCT917321:DCT917332 DMP917321:DMP917332 DWL917321:DWL917332 EGH917321:EGH917332 EQD917321:EQD917332 EZZ917321:EZZ917332 FJV917321:FJV917332 FTR917321:FTR917332 GDN917321:GDN917332 GNJ917321:GNJ917332 GXF917321:GXF917332 HHB917321:HHB917332 HQX917321:HQX917332 IAT917321:IAT917332 IKP917321:IKP917332 IUL917321:IUL917332 JEH917321:JEH917332 JOD917321:JOD917332 JXZ917321:JXZ917332 KHV917321:KHV917332 KRR917321:KRR917332 LBN917321:LBN917332 LLJ917321:LLJ917332 LVF917321:LVF917332 MFB917321:MFB917332 MOX917321:MOX917332 MYT917321:MYT917332 NIP917321:NIP917332 NSL917321:NSL917332 OCH917321:OCH917332 OMD917321:OMD917332 OVZ917321:OVZ917332 PFV917321:PFV917332 PPR917321:PPR917332 PZN917321:PZN917332 QJJ917321:QJJ917332 QTF917321:QTF917332 RDB917321:RDB917332 RMX917321:RMX917332 RWT917321:RWT917332 SGP917321:SGP917332 SQL917321:SQL917332 TAH917321:TAH917332 TKD917321:TKD917332 TTZ917321:TTZ917332 UDV917321:UDV917332 UNR917321:UNR917332 UXN917321:UXN917332 VHJ917321:VHJ917332 VRF917321:VRF917332 WBB917321:WBB917332 WKX917321:WKX917332 WUT917321:WUT917332 C982857:C982868 IH982857:IH982868 SD982857:SD982868 ABZ982857:ABZ982868 ALV982857:ALV982868 AVR982857:AVR982868 BFN982857:BFN982868 BPJ982857:BPJ982868 BZF982857:BZF982868 CJB982857:CJB982868 CSX982857:CSX982868 DCT982857:DCT982868 DMP982857:DMP982868 DWL982857:DWL982868 EGH982857:EGH982868 EQD982857:EQD982868 EZZ982857:EZZ982868 FJV982857:FJV982868 FTR982857:FTR982868 GDN982857:GDN982868 GNJ982857:GNJ982868 GXF982857:GXF982868 HHB982857:HHB982868 HQX982857:HQX982868 IAT982857:IAT982868 IKP982857:IKP982868 IUL982857:IUL982868 JEH982857:JEH982868 JOD982857:JOD982868 JXZ982857:JXZ982868 KHV982857:KHV982868 KRR982857:KRR982868 LBN982857:LBN982868 LLJ982857:LLJ982868 LVF982857:LVF982868 MFB982857:MFB982868 MOX982857:MOX982868 MYT982857:MYT982868 NIP982857:NIP982868 NSL982857:NSL982868 OCH982857:OCH982868 OMD982857:OMD982868 OVZ982857:OVZ982868 PFV982857:PFV982868 PPR982857:PPR982868 PZN982857:PZN982868 QJJ982857:QJJ982868 QTF982857:QTF982868 RDB982857:RDB982868 RMX982857:RMX982868 RWT982857:RWT982868 SGP982857:SGP982868 SQL982857:SQL982868 TAH982857:TAH982868 TKD982857:TKD982868 TTZ982857:TTZ982868 UDV982857:UDV982868 UNR982857:UNR982868 UXN982857:UXN982868 VHJ982857:VHJ982868 VRF982857:VRF982868 WBB982857:WBB982868 WKX982857:WKX982868 WUT982857:WUT982868" xr:uid="{FA02E09E-EDDA-4B49-A87B-4DB7C6699D60}">
      <formula1>TiposCampamentos</formula1>
    </dataValidation>
    <dataValidation type="list" allowBlank="1" showInputMessage="1" showErrorMessage="1" sqref="A65299:A65307 IF65299:IF65307 SB65299:SB65307 ABX65299:ABX65307 ALT65299:ALT65307 AVP65299:AVP65307 BFL65299:BFL65307 BPH65299:BPH65307 BZD65299:BZD65307 CIZ65299:CIZ65307 CSV65299:CSV65307 DCR65299:DCR65307 DMN65299:DMN65307 DWJ65299:DWJ65307 EGF65299:EGF65307 EQB65299:EQB65307 EZX65299:EZX65307 FJT65299:FJT65307 FTP65299:FTP65307 GDL65299:GDL65307 GNH65299:GNH65307 GXD65299:GXD65307 HGZ65299:HGZ65307 HQV65299:HQV65307 IAR65299:IAR65307 IKN65299:IKN65307 IUJ65299:IUJ65307 JEF65299:JEF65307 JOB65299:JOB65307 JXX65299:JXX65307 KHT65299:KHT65307 KRP65299:KRP65307 LBL65299:LBL65307 LLH65299:LLH65307 LVD65299:LVD65307 MEZ65299:MEZ65307 MOV65299:MOV65307 MYR65299:MYR65307 NIN65299:NIN65307 NSJ65299:NSJ65307 OCF65299:OCF65307 OMB65299:OMB65307 OVX65299:OVX65307 PFT65299:PFT65307 PPP65299:PPP65307 PZL65299:PZL65307 QJH65299:QJH65307 QTD65299:QTD65307 RCZ65299:RCZ65307 RMV65299:RMV65307 RWR65299:RWR65307 SGN65299:SGN65307 SQJ65299:SQJ65307 TAF65299:TAF65307 TKB65299:TKB65307 TTX65299:TTX65307 UDT65299:UDT65307 UNP65299:UNP65307 UXL65299:UXL65307 VHH65299:VHH65307 VRD65299:VRD65307 WAZ65299:WAZ65307 WKV65299:WKV65307 WUR65299:WUR65307 A130835:A130843 IF130835:IF130843 SB130835:SB130843 ABX130835:ABX130843 ALT130835:ALT130843 AVP130835:AVP130843 BFL130835:BFL130843 BPH130835:BPH130843 BZD130835:BZD130843 CIZ130835:CIZ130843 CSV130835:CSV130843 DCR130835:DCR130843 DMN130835:DMN130843 DWJ130835:DWJ130843 EGF130835:EGF130843 EQB130835:EQB130843 EZX130835:EZX130843 FJT130835:FJT130843 FTP130835:FTP130843 GDL130835:GDL130843 GNH130835:GNH130843 GXD130835:GXD130843 HGZ130835:HGZ130843 HQV130835:HQV130843 IAR130835:IAR130843 IKN130835:IKN130843 IUJ130835:IUJ130843 JEF130835:JEF130843 JOB130835:JOB130843 JXX130835:JXX130843 KHT130835:KHT130843 KRP130835:KRP130843 LBL130835:LBL130843 LLH130835:LLH130843 LVD130835:LVD130843 MEZ130835:MEZ130843 MOV130835:MOV130843 MYR130835:MYR130843 NIN130835:NIN130843 NSJ130835:NSJ130843 OCF130835:OCF130843 OMB130835:OMB130843 OVX130835:OVX130843 PFT130835:PFT130843 PPP130835:PPP130843 PZL130835:PZL130843 QJH130835:QJH130843 QTD130835:QTD130843 RCZ130835:RCZ130843 RMV130835:RMV130843 RWR130835:RWR130843 SGN130835:SGN130843 SQJ130835:SQJ130843 TAF130835:TAF130843 TKB130835:TKB130843 TTX130835:TTX130843 UDT130835:UDT130843 UNP130835:UNP130843 UXL130835:UXL130843 VHH130835:VHH130843 VRD130835:VRD130843 WAZ130835:WAZ130843 WKV130835:WKV130843 WUR130835:WUR130843 A196371:A196379 IF196371:IF196379 SB196371:SB196379 ABX196371:ABX196379 ALT196371:ALT196379 AVP196371:AVP196379 BFL196371:BFL196379 BPH196371:BPH196379 BZD196371:BZD196379 CIZ196371:CIZ196379 CSV196371:CSV196379 DCR196371:DCR196379 DMN196371:DMN196379 DWJ196371:DWJ196379 EGF196371:EGF196379 EQB196371:EQB196379 EZX196371:EZX196379 FJT196371:FJT196379 FTP196371:FTP196379 GDL196371:GDL196379 GNH196371:GNH196379 GXD196371:GXD196379 HGZ196371:HGZ196379 HQV196371:HQV196379 IAR196371:IAR196379 IKN196371:IKN196379 IUJ196371:IUJ196379 JEF196371:JEF196379 JOB196371:JOB196379 JXX196371:JXX196379 KHT196371:KHT196379 KRP196371:KRP196379 LBL196371:LBL196379 LLH196371:LLH196379 LVD196371:LVD196379 MEZ196371:MEZ196379 MOV196371:MOV196379 MYR196371:MYR196379 NIN196371:NIN196379 NSJ196371:NSJ196379 OCF196371:OCF196379 OMB196371:OMB196379 OVX196371:OVX196379 PFT196371:PFT196379 PPP196371:PPP196379 PZL196371:PZL196379 QJH196371:QJH196379 QTD196371:QTD196379 RCZ196371:RCZ196379 RMV196371:RMV196379 RWR196371:RWR196379 SGN196371:SGN196379 SQJ196371:SQJ196379 TAF196371:TAF196379 TKB196371:TKB196379 TTX196371:TTX196379 UDT196371:UDT196379 UNP196371:UNP196379 UXL196371:UXL196379 VHH196371:VHH196379 VRD196371:VRD196379 WAZ196371:WAZ196379 WKV196371:WKV196379 WUR196371:WUR196379 A261907:A261915 IF261907:IF261915 SB261907:SB261915 ABX261907:ABX261915 ALT261907:ALT261915 AVP261907:AVP261915 BFL261907:BFL261915 BPH261907:BPH261915 BZD261907:BZD261915 CIZ261907:CIZ261915 CSV261907:CSV261915 DCR261907:DCR261915 DMN261907:DMN261915 DWJ261907:DWJ261915 EGF261907:EGF261915 EQB261907:EQB261915 EZX261907:EZX261915 FJT261907:FJT261915 FTP261907:FTP261915 GDL261907:GDL261915 GNH261907:GNH261915 GXD261907:GXD261915 HGZ261907:HGZ261915 HQV261907:HQV261915 IAR261907:IAR261915 IKN261907:IKN261915 IUJ261907:IUJ261915 JEF261907:JEF261915 JOB261907:JOB261915 JXX261907:JXX261915 KHT261907:KHT261915 KRP261907:KRP261915 LBL261907:LBL261915 LLH261907:LLH261915 LVD261907:LVD261915 MEZ261907:MEZ261915 MOV261907:MOV261915 MYR261907:MYR261915 NIN261907:NIN261915 NSJ261907:NSJ261915 OCF261907:OCF261915 OMB261907:OMB261915 OVX261907:OVX261915 PFT261907:PFT261915 PPP261907:PPP261915 PZL261907:PZL261915 QJH261907:QJH261915 QTD261907:QTD261915 RCZ261907:RCZ261915 RMV261907:RMV261915 RWR261907:RWR261915 SGN261907:SGN261915 SQJ261907:SQJ261915 TAF261907:TAF261915 TKB261907:TKB261915 TTX261907:TTX261915 UDT261907:UDT261915 UNP261907:UNP261915 UXL261907:UXL261915 VHH261907:VHH261915 VRD261907:VRD261915 WAZ261907:WAZ261915 WKV261907:WKV261915 WUR261907:WUR261915 A327443:A327451 IF327443:IF327451 SB327443:SB327451 ABX327443:ABX327451 ALT327443:ALT327451 AVP327443:AVP327451 BFL327443:BFL327451 BPH327443:BPH327451 BZD327443:BZD327451 CIZ327443:CIZ327451 CSV327443:CSV327451 DCR327443:DCR327451 DMN327443:DMN327451 DWJ327443:DWJ327451 EGF327443:EGF327451 EQB327443:EQB327451 EZX327443:EZX327451 FJT327443:FJT327451 FTP327443:FTP327451 GDL327443:GDL327451 GNH327443:GNH327451 GXD327443:GXD327451 HGZ327443:HGZ327451 HQV327443:HQV327451 IAR327443:IAR327451 IKN327443:IKN327451 IUJ327443:IUJ327451 JEF327443:JEF327451 JOB327443:JOB327451 JXX327443:JXX327451 KHT327443:KHT327451 KRP327443:KRP327451 LBL327443:LBL327451 LLH327443:LLH327451 LVD327443:LVD327451 MEZ327443:MEZ327451 MOV327443:MOV327451 MYR327443:MYR327451 NIN327443:NIN327451 NSJ327443:NSJ327451 OCF327443:OCF327451 OMB327443:OMB327451 OVX327443:OVX327451 PFT327443:PFT327451 PPP327443:PPP327451 PZL327443:PZL327451 QJH327443:QJH327451 QTD327443:QTD327451 RCZ327443:RCZ327451 RMV327443:RMV327451 RWR327443:RWR327451 SGN327443:SGN327451 SQJ327443:SQJ327451 TAF327443:TAF327451 TKB327443:TKB327451 TTX327443:TTX327451 UDT327443:UDT327451 UNP327443:UNP327451 UXL327443:UXL327451 VHH327443:VHH327451 VRD327443:VRD327451 WAZ327443:WAZ327451 WKV327443:WKV327451 WUR327443:WUR327451 A392979:A392987 IF392979:IF392987 SB392979:SB392987 ABX392979:ABX392987 ALT392979:ALT392987 AVP392979:AVP392987 BFL392979:BFL392987 BPH392979:BPH392987 BZD392979:BZD392987 CIZ392979:CIZ392987 CSV392979:CSV392987 DCR392979:DCR392987 DMN392979:DMN392987 DWJ392979:DWJ392987 EGF392979:EGF392987 EQB392979:EQB392987 EZX392979:EZX392987 FJT392979:FJT392987 FTP392979:FTP392987 GDL392979:GDL392987 GNH392979:GNH392987 GXD392979:GXD392987 HGZ392979:HGZ392987 HQV392979:HQV392987 IAR392979:IAR392987 IKN392979:IKN392987 IUJ392979:IUJ392987 JEF392979:JEF392987 JOB392979:JOB392987 JXX392979:JXX392987 KHT392979:KHT392987 KRP392979:KRP392987 LBL392979:LBL392987 LLH392979:LLH392987 LVD392979:LVD392987 MEZ392979:MEZ392987 MOV392979:MOV392987 MYR392979:MYR392987 NIN392979:NIN392987 NSJ392979:NSJ392987 OCF392979:OCF392987 OMB392979:OMB392987 OVX392979:OVX392987 PFT392979:PFT392987 PPP392979:PPP392987 PZL392979:PZL392987 QJH392979:QJH392987 QTD392979:QTD392987 RCZ392979:RCZ392987 RMV392979:RMV392987 RWR392979:RWR392987 SGN392979:SGN392987 SQJ392979:SQJ392987 TAF392979:TAF392987 TKB392979:TKB392987 TTX392979:TTX392987 UDT392979:UDT392987 UNP392979:UNP392987 UXL392979:UXL392987 VHH392979:VHH392987 VRD392979:VRD392987 WAZ392979:WAZ392987 WKV392979:WKV392987 WUR392979:WUR392987 A458515:A458523 IF458515:IF458523 SB458515:SB458523 ABX458515:ABX458523 ALT458515:ALT458523 AVP458515:AVP458523 BFL458515:BFL458523 BPH458515:BPH458523 BZD458515:BZD458523 CIZ458515:CIZ458523 CSV458515:CSV458523 DCR458515:DCR458523 DMN458515:DMN458523 DWJ458515:DWJ458523 EGF458515:EGF458523 EQB458515:EQB458523 EZX458515:EZX458523 FJT458515:FJT458523 FTP458515:FTP458523 GDL458515:GDL458523 GNH458515:GNH458523 GXD458515:GXD458523 HGZ458515:HGZ458523 HQV458515:HQV458523 IAR458515:IAR458523 IKN458515:IKN458523 IUJ458515:IUJ458523 JEF458515:JEF458523 JOB458515:JOB458523 JXX458515:JXX458523 KHT458515:KHT458523 KRP458515:KRP458523 LBL458515:LBL458523 LLH458515:LLH458523 LVD458515:LVD458523 MEZ458515:MEZ458523 MOV458515:MOV458523 MYR458515:MYR458523 NIN458515:NIN458523 NSJ458515:NSJ458523 OCF458515:OCF458523 OMB458515:OMB458523 OVX458515:OVX458523 PFT458515:PFT458523 PPP458515:PPP458523 PZL458515:PZL458523 QJH458515:QJH458523 QTD458515:QTD458523 RCZ458515:RCZ458523 RMV458515:RMV458523 RWR458515:RWR458523 SGN458515:SGN458523 SQJ458515:SQJ458523 TAF458515:TAF458523 TKB458515:TKB458523 TTX458515:TTX458523 UDT458515:UDT458523 UNP458515:UNP458523 UXL458515:UXL458523 VHH458515:VHH458523 VRD458515:VRD458523 WAZ458515:WAZ458523 WKV458515:WKV458523 WUR458515:WUR458523 A524051:A524059 IF524051:IF524059 SB524051:SB524059 ABX524051:ABX524059 ALT524051:ALT524059 AVP524051:AVP524059 BFL524051:BFL524059 BPH524051:BPH524059 BZD524051:BZD524059 CIZ524051:CIZ524059 CSV524051:CSV524059 DCR524051:DCR524059 DMN524051:DMN524059 DWJ524051:DWJ524059 EGF524051:EGF524059 EQB524051:EQB524059 EZX524051:EZX524059 FJT524051:FJT524059 FTP524051:FTP524059 GDL524051:GDL524059 GNH524051:GNH524059 GXD524051:GXD524059 HGZ524051:HGZ524059 HQV524051:HQV524059 IAR524051:IAR524059 IKN524051:IKN524059 IUJ524051:IUJ524059 JEF524051:JEF524059 JOB524051:JOB524059 JXX524051:JXX524059 KHT524051:KHT524059 KRP524051:KRP524059 LBL524051:LBL524059 LLH524051:LLH524059 LVD524051:LVD524059 MEZ524051:MEZ524059 MOV524051:MOV524059 MYR524051:MYR524059 NIN524051:NIN524059 NSJ524051:NSJ524059 OCF524051:OCF524059 OMB524051:OMB524059 OVX524051:OVX524059 PFT524051:PFT524059 PPP524051:PPP524059 PZL524051:PZL524059 QJH524051:QJH524059 QTD524051:QTD524059 RCZ524051:RCZ524059 RMV524051:RMV524059 RWR524051:RWR524059 SGN524051:SGN524059 SQJ524051:SQJ524059 TAF524051:TAF524059 TKB524051:TKB524059 TTX524051:TTX524059 UDT524051:UDT524059 UNP524051:UNP524059 UXL524051:UXL524059 VHH524051:VHH524059 VRD524051:VRD524059 WAZ524051:WAZ524059 WKV524051:WKV524059 WUR524051:WUR524059 A589587:A589595 IF589587:IF589595 SB589587:SB589595 ABX589587:ABX589595 ALT589587:ALT589595 AVP589587:AVP589595 BFL589587:BFL589595 BPH589587:BPH589595 BZD589587:BZD589595 CIZ589587:CIZ589595 CSV589587:CSV589595 DCR589587:DCR589595 DMN589587:DMN589595 DWJ589587:DWJ589595 EGF589587:EGF589595 EQB589587:EQB589595 EZX589587:EZX589595 FJT589587:FJT589595 FTP589587:FTP589595 GDL589587:GDL589595 GNH589587:GNH589595 GXD589587:GXD589595 HGZ589587:HGZ589595 HQV589587:HQV589595 IAR589587:IAR589595 IKN589587:IKN589595 IUJ589587:IUJ589595 JEF589587:JEF589595 JOB589587:JOB589595 JXX589587:JXX589595 KHT589587:KHT589595 KRP589587:KRP589595 LBL589587:LBL589595 LLH589587:LLH589595 LVD589587:LVD589595 MEZ589587:MEZ589595 MOV589587:MOV589595 MYR589587:MYR589595 NIN589587:NIN589595 NSJ589587:NSJ589595 OCF589587:OCF589595 OMB589587:OMB589595 OVX589587:OVX589595 PFT589587:PFT589595 PPP589587:PPP589595 PZL589587:PZL589595 QJH589587:QJH589595 QTD589587:QTD589595 RCZ589587:RCZ589595 RMV589587:RMV589595 RWR589587:RWR589595 SGN589587:SGN589595 SQJ589587:SQJ589595 TAF589587:TAF589595 TKB589587:TKB589595 TTX589587:TTX589595 UDT589587:UDT589595 UNP589587:UNP589595 UXL589587:UXL589595 VHH589587:VHH589595 VRD589587:VRD589595 WAZ589587:WAZ589595 WKV589587:WKV589595 WUR589587:WUR589595 A655123:A655131 IF655123:IF655131 SB655123:SB655131 ABX655123:ABX655131 ALT655123:ALT655131 AVP655123:AVP655131 BFL655123:BFL655131 BPH655123:BPH655131 BZD655123:BZD655131 CIZ655123:CIZ655131 CSV655123:CSV655131 DCR655123:DCR655131 DMN655123:DMN655131 DWJ655123:DWJ655131 EGF655123:EGF655131 EQB655123:EQB655131 EZX655123:EZX655131 FJT655123:FJT655131 FTP655123:FTP655131 GDL655123:GDL655131 GNH655123:GNH655131 GXD655123:GXD655131 HGZ655123:HGZ655131 HQV655123:HQV655131 IAR655123:IAR655131 IKN655123:IKN655131 IUJ655123:IUJ655131 JEF655123:JEF655131 JOB655123:JOB655131 JXX655123:JXX655131 KHT655123:KHT655131 KRP655123:KRP655131 LBL655123:LBL655131 LLH655123:LLH655131 LVD655123:LVD655131 MEZ655123:MEZ655131 MOV655123:MOV655131 MYR655123:MYR655131 NIN655123:NIN655131 NSJ655123:NSJ655131 OCF655123:OCF655131 OMB655123:OMB655131 OVX655123:OVX655131 PFT655123:PFT655131 PPP655123:PPP655131 PZL655123:PZL655131 QJH655123:QJH655131 QTD655123:QTD655131 RCZ655123:RCZ655131 RMV655123:RMV655131 RWR655123:RWR655131 SGN655123:SGN655131 SQJ655123:SQJ655131 TAF655123:TAF655131 TKB655123:TKB655131 TTX655123:TTX655131 UDT655123:UDT655131 UNP655123:UNP655131 UXL655123:UXL655131 VHH655123:VHH655131 VRD655123:VRD655131 WAZ655123:WAZ655131 WKV655123:WKV655131 WUR655123:WUR655131 A720659:A720667 IF720659:IF720667 SB720659:SB720667 ABX720659:ABX720667 ALT720659:ALT720667 AVP720659:AVP720667 BFL720659:BFL720667 BPH720659:BPH720667 BZD720659:BZD720667 CIZ720659:CIZ720667 CSV720659:CSV720667 DCR720659:DCR720667 DMN720659:DMN720667 DWJ720659:DWJ720667 EGF720659:EGF720667 EQB720659:EQB720667 EZX720659:EZX720667 FJT720659:FJT720667 FTP720659:FTP720667 GDL720659:GDL720667 GNH720659:GNH720667 GXD720659:GXD720667 HGZ720659:HGZ720667 HQV720659:HQV720667 IAR720659:IAR720667 IKN720659:IKN720667 IUJ720659:IUJ720667 JEF720659:JEF720667 JOB720659:JOB720667 JXX720659:JXX720667 KHT720659:KHT720667 KRP720659:KRP720667 LBL720659:LBL720667 LLH720659:LLH720667 LVD720659:LVD720667 MEZ720659:MEZ720667 MOV720659:MOV720667 MYR720659:MYR720667 NIN720659:NIN720667 NSJ720659:NSJ720667 OCF720659:OCF720667 OMB720659:OMB720667 OVX720659:OVX720667 PFT720659:PFT720667 PPP720659:PPP720667 PZL720659:PZL720667 QJH720659:QJH720667 QTD720659:QTD720667 RCZ720659:RCZ720667 RMV720659:RMV720667 RWR720659:RWR720667 SGN720659:SGN720667 SQJ720659:SQJ720667 TAF720659:TAF720667 TKB720659:TKB720667 TTX720659:TTX720667 UDT720659:UDT720667 UNP720659:UNP720667 UXL720659:UXL720667 VHH720659:VHH720667 VRD720659:VRD720667 WAZ720659:WAZ720667 WKV720659:WKV720667 WUR720659:WUR720667 A786195:A786203 IF786195:IF786203 SB786195:SB786203 ABX786195:ABX786203 ALT786195:ALT786203 AVP786195:AVP786203 BFL786195:BFL786203 BPH786195:BPH786203 BZD786195:BZD786203 CIZ786195:CIZ786203 CSV786195:CSV786203 DCR786195:DCR786203 DMN786195:DMN786203 DWJ786195:DWJ786203 EGF786195:EGF786203 EQB786195:EQB786203 EZX786195:EZX786203 FJT786195:FJT786203 FTP786195:FTP786203 GDL786195:GDL786203 GNH786195:GNH786203 GXD786195:GXD786203 HGZ786195:HGZ786203 HQV786195:HQV786203 IAR786195:IAR786203 IKN786195:IKN786203 IUJ786195:IUJ786203 JEF786195:JEF786203 JOB786195:JOB786203 JXX786195:JXX786203 KHT786195:KHT786203 KRP786195:KRP786203 LBL786195:LBL786203 LLH786195:LLH786203 LVD786195:LVD786203 MEZ786195:MEZ786203 MOV786195:MOV786203 MYR786195:MYR786203 NIN786195:NIN786203 NSJ786195:NSJ786203 OCF786195:OCF786203 OMB786195:OMB786203 OVX786195:OVX786203 PFT786195:PFT786203 PPP786195:PPP786203 PZL786195:PZL786203 QJH786195:QJH786203 QTD786195:QTD786203 RCZ786195:RCZ786203 RMV786195:RMV786203 RWR786195:RWR786203 SGN786195:SGN786203 SQJ786195:SQJ786203 TAF786195:TAF786203 TKB786195:TKB786203 TTX786195:TTX786203 UDT786195:UDT786203 UNP786195:UNP786203 UXL786195:UXL786203 VHH786195:VHH786203 VRD786195:VRD786203 WAZ786195:WAZ786203 WKV786195:WKV786203 WUR786195:WUR786203 A851731:A851739 IF851731:IF851739 SB851731:SB851739 ABX851731:ABX851739 ALT851731:ALT851739 AVP851731:AVP851739 BFL851731:BFL851739 BPH851731:BPH851739 BZD851731:BZD851739 CIZ851731:CIZ851739 CSV851731:CSV851739 DCR851731:DCR851739 DMN851731:DMN851739 DWJ851731:DWJ851739 EGF851731:EGF851739 EQB851731:EQB851739 EZX851731:EZX851739 FJT851731:FJT851739 FTP851731:FTP851739 GDL851731:GDL851739 GNH851731:GNH851739 GXD851731:GXD851739 HGZ851731:HGZ851739 HQV851731:HQV851739 IAR851731:IAR851739 IKN851731:IKN851739 IUJ851731:IUJ851739 JEF851731:JEF851739 JOB851731:JOB851739 JXX851731:JXX851739 KHT851731:KHT851739 KRP851731:KRP851739 LBL851731:LBL851739 LLH851731:LLH851739 LVD851731:LVD851739 MEZ851731:MEZ851739 MOV851731:MOV851739 MYR851731:MYR851739 NIN851731:NIN851739 NSJ851731:NSJ851739 OCF851731:OCF851739 OMB851731:OMB851739 OVX851731:OVX851739 PFT851731:PFT851739 PPP851731:PPP851739 PZL851731:PZL851739 QJH851731:QJH851739 QTD851731:QTD851739 RCZ851731:RCZ851739 RMV851731:RMV851739 RWR851731:RWR851739 SGN851731:SGN851739 SQJ851731:SQJ851739 TAF851731:TAF851739 TKB851731:TKB851739 TTX851731:TTX851739 UDT851731:UDT851739 UNP851731:UNP851739 UXL851731:UXL851739 VHH851731:VHH851739 VRD851731:VRD851739 WAZ851731:WAZ851739 WKV851731:WKV851739 WUR851731:WUR851739 A917267:A917275 IF917267:IF917275 SB917267:SB917275 ABX917267:ABX917275 ALT917267:ALT917275 AVP917267:AVP917275 BFL917267:BFL917275 BPH917267:BPH917275 BZD917267:BZD917275 CIZ917267:CIZ917275 CSV917267:CSV917275 DCR917267:DCR917275 DMN917267:DMN917275 DWJ917267:DWJ917275 EGF917267:EGF917275 EQB917267:EQB917275 EZX917267:EZX917275 FJT917267:FJT917275 FTP917267:FTP917275 GDL917267:GDL917275 GNH917267:GNH917275 GXD917267:GXD917275 HGZ917267:HGZ917275 HQV917267:HQV917275 IAR917267:IAR917275 IKN917267:IKN917275 IUJ917267:IUJ917275 JEF917267:JEF917275 JOB917267:JOB917275 JXX917267:JXX917275 KHT917267:KHT917275 KRP917267:KRP917275 LBL917267:LBL917275 LLH917267:LLH917275 LVD917267:LVD917275 MEZ917267:MEZ917275 MOV917267:MOV917275 MYR917267:MYR917275 NIN917267:NIN917275 NSJ917267:NSJ917275 OCF917267:OCF917275 OMB917267:OMB917275 OVX917267:OVX917275 PFT917267:PFT917275 PPP917267:PPP917275 PZL917267:PZL917275 QJH917267:QJH917275 QTD917267:QTD917275 RCZ917267:RCZ917275 RMV917267:RMV917275 RWR917267:RWR917275 SGN917267:SGN917275 SQJ917267:SQJ917275 TAF917267:TAF917275 TKB917267:TKB917275 TTX917267:TTX917275 UDT917267:UDT917275 UNP917267:UNP917275 UXL917267:UXL917275 VHH917267:VHH917275 VRD917267:VRD917275 WAZ917267:WAZ917275 WKV917267:WKV917275 WUR917267:WUR917275 A982803:A982811 IF982803:IF982811 SB982803:SB982811 ABX982803:ABX982811 ALT982803:ALT982811 AVP982803:AVP982811 BFL982803:BFL982811 BPH982803:BPH982811 BZD982803:BZD982811 CIZ982803:CIZ982811 CSV982803:CSV982811 DCR982803:DCR982811 DMN982803:DMN982811 DWJ982803:DWJ982811 EGF982803:EGF982811 EQB982803:EQB982811 EZX982803:EZX982811 FJT982803:FJT982811 FTP982803:FTP982811 GDL982803:GDL982811 GNH982803:GNH982811 GXD982803:GXD982811 HGZ982803:HGZ982811 HQV982803:HQV982811 IAR982803:IAR982811 IKN982803:IKN982811 IUJ982803:IUJ982811 JEF982803:JEF982811 JOB982803:JOB982811 JXX982803:JXX982811 KHT982803:KHT982811 KRP982803:KRP982811 LBL982803:LBL982811 LLH982803:LLH982811 LVD982803:LVD982811 MEZ982803:MEZ982811 MOV982803:MOV982811 MYR982803:MYR982811 NIN982803:NIN982811 NSJ982803:NSJ982811 OCF982803:OCF982811 OMB982803:OMB982811 OVX982803:OVX982811 PFT982803:PFT982811 PPP982803:PPP982811 PZL982803:PZL982811 QJH982803:QJH982811 QTD982803:QTD982811 RCZ982803:RCZ982811 RMV982803:RMV982811 RWR982803:RWR982811 SGN982803:SGN982811 SQJ982803:SQJ982811 TAF982803:TAF982811 TKB982803:TKB982811 TTX982803:TTX982811 UDT982803:UDT982811 UNP982803:UNP982811 UXL982803:UXL982811 VHH982803:VHH982811 VRD982803:VRD982811 WAZ982803:WAZ982811 WKV982803:WKV982811 WUR982803:WUR982811 A65239:A65277 IF65239:IF65277 SB65239:SB65277 ABX65239:ABX65277 ALT65239:ALT65277 AVP65239:AVP65277 BFL65239:BFL65277 BPH65239:BPH65277 BZD65239:BZD65277 CIZ65239:CIZ65277 CSV65239:CSV65277 DCR65239:DCR65277 DMN65239:DMN65277 DWJ65239:DWJ65277 EGF65239:EGF65277 EQB65239:EQB65277 EZX65239:EZX65277 FJT65239:FJT65277 FTP65239:FTP65277 GDL65239:GDL65277 GNH65239:GNH65277 GXD65239:GXD65277 HGZ65239:HGZ65277 HQV65239:HQV65277 IAR65239:IAR65277 IKN65239:IKN65277 IUJ65239:IUJ65277 JEF65239:JEF65277 JOB65239:JOB65277 JXX65239:JXX65277 KHT65239:KHT65277 KRP65239:KRP65277 LBL65239:LBL65277 LLH65239:LLH65277 LVD65239:LVD65277 MEZ65239:MEZ65277 MOV65239:MOV65277 MYR65239:MYR65277 NIN65239:NIN65277 NSJ65239:NSJ65277 OCF65239:OCF65277 OMB65239:OMB65277 OVX65239:OVX65277 PFT65239:PFT65277 PPP65239:PPP65277 PZL65239:PZL65277 QJH65239:QJH65277 QTD65239:QTD65277 RCZ65239:RCZ65277 RMV65239:RMV65277 RWR65239:RWR65277 SGN65239:SGN65277 SQJ65239:SQJ65277 TAF65239:TAF65277 TKB65239:TKB65277 TTX65239:TTX65277 UDT65239:UDT65277 UNP65239:UNP65277 UXL65239:UXL65277 VHH65239:VHH65277 VRD65239:VRD65277 WAZ65239:WAZ65277 WKV65239:WKV65277 WUR65239:WUR65277 A130775:A130813 IF130775:IF130813 SB130775:SB130813 ABX130775:ABX130813 ALT130775:ALT130813 AVP130775:AVP130813 BFL130775:BFL130813 BPH130775:BPH130813 BZD130775:BZD130813 CIZ130775:CIZ130813 CSV130775:CSV130813 DCR130775:DCR130813 DMN130775:DMN130813 DWJ130775:DWJ130813 EGF130775:EGF130813 EQB130775:EQB130813 EZX130775:EZX130813 FJT130775:FJT130813 FTP130775:FTP130813 GDL130775:GDL130813 GNH130775:GNH130813 GXD130775:GXD130813 HGZ130775:HGZ130813 HQV130775:HQV130813 IAR130775:IAR130813 IKN130775:IKN130813 IUJ130775:IUJ130813 JEF130775:JEF130813 JOB130775:JOB130813 JXX130775:JXX130813 KHT130775:KHT130813 KRP130775:KRP130813 LBL130775:LBL130813 LLH130775:LLH130813 LVD130775:LVD130813 MEZ130775:MEZ130813 MOV130775:MOV130813 MYR130775:MYR130813 NIN130775:NIN130813 NSJ130775:NSJ130813 OCF130775:OCF130813 OMB130775:OMB130813 OVX130775:OVX130813 PFT130775:PFT130813 PPP130775:PPP130813 PZL130775:PZL130813 QJH130775:QJH130813 QTD130775:QTD130813 RCZ130775:RCZ130813 RMV130775:RMV130813 RWR130775:RWR130813 SGN130775:SGN130813 SQJ130775:SQJ130813 TAF130775:TAF130813 TKB130775:TKB130813 TTX130775:TTX130813 UDT130775:UDT130813 UNP130775:UNP130813 UXL130775:UXL130813 VHH130775:VHH130813 VRD130775:VRD130813 WAZ130775:WAZ130813 WKV130775:WKV130813 WUR130775:WUR130813 A196311:A196349 IF196311:IF196349 SB196311:SB196349 ABX196311:ABX196349 ALT196311:ALT196349 AVP196311:AVP196349 BFL196311:BFL196349 BPH196311:BPH196349 BZD196311:BZD196349 CIZ196311:CIZ196349 CSV196311:CSV196349 DCR196311:DCR196349 DMN196311:DMN196349 DWJ196311:DWJ196349 EGF196311:EGF196349 EQB196311:EQB196349 EZX196311:EZX196349 FJT196311:FJT196349 FTP196311:FTP196349 GDL196311:GDL196349 GNH196311:GNH196349 GXD196311:GXD196349 HGZ196311:HGZ196349 HQV196311:HQV196349 IAR196311:IAR196349 IKN196311:IKN196349 IUJ196311:IUJ196349 JEF196311:JEF196349 JOB196311:JOB196349 JXX196311:JXX196349 KHT196311:KHT196349 KRP196311:KRP196349 LBL196311:LBL196349 LLH196311:LLH196349 LVD196311:LVD196349 MEZ196311:MEZ196349 MOV196311:MOV196349 MYR196311:MYR196349 NIN196311:NIN196349 NSJ196311:NSJ196349 OCF196311:OCF196349 OMB196311:OMB196349 OVX196311:OVX196349 PFT196311:PFT196349 PPP196311:PPP196349 PZL196311:PZL196349 QJH196311:QJH196349 QTD196311:QTD196349 RCZ196311:RCZ196349 RMV196311:RMV196349 RWR196311:RWR196349 SGN196311:SGN196349 SQJ196311:SQJ196349 TAF196311:TAF196349 TKB196311:TKB196349 TTX196311:TTX196349 UDT196311:UDT196349 UNP196311:UNP196349 UXL196311:UXL196349 VHH196311:VHH196349 VRD196311:VRD196349 WAZ196311:WAZ196349 WKV196311:WKV196349 WUR196311:WUR196349 A261847:A261885 IF261847:IF261885 SB261847:SB261885 ABX261847:ABX261885 ALT261847:ALT261885 AVP261847:AVP261885 BFL261847:BFL261885 BPH261847:BPH261885 BZD261847:BZD261885 CIZ261847:CIZ261885 CSV261847:CSV261885 DCR261847:DCR261885 DMN261847:DMN261885 DWJ261847:DWJ261885 EGF261847:EGF261885 EQB261847:EQB261885 EZX261847:EZX261885 FJT261847:FJT261885 FTP261847:FTP261885 GDL261847:GDL261885 GNH261847:GNH261885 GXD261847:GXD261885 HGZ261847:HGZ261885 HQV261847:HQV261885 IAR261847:IAR261885 IKN261847:IKN261885 IUJ261847:IUJ261885 JEF261847:JEF261885 JOB261847:JOB261885 JXX261847:JXX261885 KHT261847:KHT261885 KRP261847:KRP261885 LBL261847:LBL261885 LLH261847:LLH261885 LVD261847:LVD261885 MEZ261847:MEZ261885 MOV261847:MOV261885 MYR261847:MYR261885 NIN261847:NIN261885 NSJ261847:NSJ261885 OCF261847:OCF261885 OMB261847:OMB261885 OVX261847:OVX261885 PFT261847:PFT261885 PPP261847:PPP261885 PZL261847:PZL261885 QJH261847:QJH261885 QTD261847:QTD261885 RCZ261847:RCZ261885 RMV261847:RMV261885 RWR261847:RWR261885 SGN261847:SGN261885 SQJ261847:SQJ261885 TAF261847:TAF261885 TKB261847:TKB261885 TTX261847:TTX261885 UDT261847:UDT261885 UNP261847:UNP261885 UXL261847:UXL261885 VHH261847:VHH261885 VRD261847:VRD261885 WAZ261847:WAZ261885 WKV261847:WKV261885 WUR261847:WUR261885 A327383:A327421 IF327383:IF327421 SB327383:SB327421 ABX327383:ABX327421 ALT327383:ALT327421 AVP327383:AVP327421 BFL327383:BFL327421 BPH327383:BPH327421 BZD327383:BZD327421 CIZ327383:CIZ327421 CSV327383:CSV327421 DCR327383:DCR327421 DMN327383:DMN327421 DWJ327383:DWJ327421 EGF327383:EGF327421 EQB327383:EQB327421 EZX327383:EZX327421 FJT327383:FJT327421 FTP327383:FTP327421 GDL327383:GDL327421 GNH327383:GNH327421 GXD327383:GXD327421 HGZ327383:HGZ327421 HQV327383:HQV327421 IAR327383:IAR327421 IKN327383:IKN327421 IUJ327383:IUJ327421 JEF327383:JEF327421 JOB327383:JOB327421 JXX327383:JXX327421 KHT327383:KHT327421 KRP327383:KRP327421 LBL327383:LBL327421 LLH327383:LLH327421 LVD327383:LVD327421 MEZ327383:MEZ327421 MOV327383:MOV327421 MYR327383:MYR327421 NIN327383:NIN327421 NSJ327383:NSJ327421 OCF327383:OCF327421 OMB327383:OMB327421 OVX327383:OVX327421 PFT327383:PFT327421 PPP327383:PPP327421 PZL327383:PZL327421 QJH327383:QJH327421 QTD327383:QTD327421 RCZ327383:RCZ327421 RMV327383:RMV327421 RWR327383:RWR327421 SGN327383:SGN327421 SQJ327383:SQJ327421 TAF327383:TAF327421 TKB327383:TKB327421 TTX327383:TTX327421 UDT327383:UDT327421 UNP327383:UNP327421 UXL327383:UXL327421 VHH327383:VHH327421 VRD327383:VRD327421 WAZ327383:WAZ327421 WKV327383:WKV327421 WUR327383:WUR327421 A392919:A392957 IF392919:IF392957 SB392919:SB392957 ABX392919:ABX392957 ALT392919:ALT392957 AVP392919:AVP392957 BFL392919:BFL392957 BPH392919:BPH392957 BZD392919:BZD392957 CIZ392919:CIZ392957 CSV392919:CSV392957 DCR392919:DCR392957 DMN392919:DMN392957 DWJ392919:DWJ392957 EGF392919:EGF392957 EQB392919:EQB392957 EZX392919:EZX392957 FJT392919:FJT392957 FTP392919:FTP392957 GDL392919:GDL392957 GNH392919:GNH392957 GXD392919:GXD392957 HGZ392919:HGZ392957 HQV392919:HQV392957 IAR392919:IAR392957 IKN392919:IKN392957 IUJ392919:IUJ392957 JEF392919:JEF392957 JOB392919:JOB392957 JXX392919:JXX392957 KHT392919:KHT392957 KRP392919:KRP392957 LBL392919:LBL392957 LLH392919:LLH392957 LVD392919:LVD392957 MEZ392919:MEZ392957 MOV392919:MOV392957 MYR392919:MYR392957 NIN392919:NIN392957 NSJ392919:NSJ392957 OCF392919:OCF392957 OMB392919:OMB392957 OVX392919:OVX392957 PFT392919:PFT392957 PPP392919:PPP392957 PZL392919:PZL392957 QJH392919:QJH392957 QTD392919:QTD392957 RCZ392919:RCZ392957 RMV392919:RMV392957 RWR392919:RWR392957 SGN392919:SGN392957 SQJ392919:SQJ392957 TAF392919:TAF392957 TKB392919:TKB392957 TTX392919:TTX392957 UDT392919:UDT392957 UNP392919:UNP392957 UXL392919:UXL392957 VHH392919:VHH392957 VRD392919:VRD392957 WAZ392919:WAZ392957 WKV392919:WKV392957 WUR392919:WUR392957 A458455:A458493 IF458455:IF458493 SB458455:SB458493 ABX458455:ABX458493 ALT458455:ALT458493 AVP458455:AVP458493 BFL458455:BFL458493 BPH458455:BPH458493 BZD458455:BZD458493 CIZ458455:CIZ458493 CSV458455:CSV458493 DCR458455:DCR458493 DMN458455:DMN458493 DWJ458455:DWJ458493 EGF458455:EGF458493 EQB458455:EQB458493 EZX458455:EZX458493 FJT458455:FJT458493 FTP458455:FTP458493 GDL458455:GDL458493 GNH458455:GNH458493 GXD458455:GXD458493 HGZ458455:HGZ458493 HQV458455:HQV458493 IAR458455:IAR458493 IKN458455:IKN458493 IUJ458455:IUJ458493 JEF458455:JEF458493 JOB458455:JOB458493 JXX458455:JXX458493 KHT458455:KHT458493 KRP458455:KRP458493 LBL458455:LBL458493 LLH458455:LLH458493 LVD458455:LVD458493 MEZ458455:MEZ458493 MOV458455:MOV458493 MYR458455:MYR458493 NIN458455:NIN458493 NSJ458455:NSJ458493 OCF458455:OCF458493 OMB458455:OMB458493 OVX458455:OVX458493 PFT458455:PFT458493 PPP458455:PPP458493 PZL458455:PZL458493 QJH458455:QJH458493 QTD458455:QTD458493 RCZ458455:RCZ458493 RMV458455:RMV458493 RWR458455:RWR458493 SGN458455:SGN458493 SQJ458455:SQJ458493 TAF458455:TAF458493 TKB458455:TKB458493 TTX458455:TTX458493 UDT458455:UDT458493 UNP458455:UNP458493 UXL458455:UXL458493 VHH458455:VHH458493 VRD458455:VRD458493 WAZ458455:WAZ458493 WKV458455:WKV458493 WUR458455:WUR458493 A523991:A524029 IF523991:IF524029 SB523991:SB524029 ABX523991:ABX524029 ALT523991:ALT524029 AVP523991:AVP524029 BFL523991:BFL524029 BPH523991:BPH524029 BZD523991:BZD524029 CIZ523991:CIZ524029 CSV523991:CSV524029 DCR523991:DCR524029 DMN523991:DMN524029 DWJ523991:DWJ524029 EGF523991:EGF524029 EQB523991:EQB524029 EZX523991:EZX524029 FJT523991:FJT524029 FTP523991:FTP524029 GDL523991:GDL524029 GNH523991:GNH524029 GXD523991:GXD524029 HGZ523991:HGZ524029 HQV523991:HQV524029 IAR523991:IAR524029 IKN523991:IKN524029 IUJ523991:IUJ524029 JEF523991:JEF524029 JOB523991:JOB524029 JXX523991:JXX524029 KHT523991:KHT524029 KRP523991:KRP524029 LBL523991:LBL524029 LLH523991:LLH524029 LVD523991:LVD524029 MEZ523991:MEZ524029 MOV523991:MOV524029 MYR523991:MYR524029 NIN523991:NIN524029 NSJ523991:NSJ524029 OCF523991:OCF524029 OMB523991:OMB524029 OVX523991:OVX524029 PFT523991:PFT524029 PPP523991:PPP524029 PZL523991:PZL524029 QJH523991:QJH524029 QTD523991:QTD524029 RCZ523991:RCZ524029 RMV523991:RMV524029 RWR523991:RWR524029 SGN523991:SGN524029 SQJ523991:SQJ524029 TAF523991:TAF524029 TKB523991:TKB524029 TTX523991:TTX524029 UDT523991:UDT524029 UNP523991:UNP524029 UXL523991:UXL524029 VHH523991:VHH524029 VRD523991:VRD524029 WAZ523991:WAZ524029 WKV523991:WKV524029 WUR523991:WUR524029 A589527:A589565 IF589527:IF589565 SB589527:SB589565 ABX589527:ABX589565 ALT589527:ALT589565 AVP589527:AVP589565 BFL589527:BFL589565 BPH589527:BPH589565 BZD589527:BZD589565 CIZ589527:CIZ589565 CSV589527:CSV589565 DCR589527:DCR589565 DMN589527:DMN589565 DWJ589527:DWJ589565 EGF589527:EGF589565 EQB589527:EQB589565 EZX589527:EZX589565 FJT589527:FJT589565 FTP589527:FTP589565 GDL589527:GDL589565 GNH589527:GNH589565 GXD589527:GXD589565 HGZ589527:HGZ589565 HQV589527:HQV589565 IAR589527:IAR589565 IKN589527:IKN589565 IUJ589527:IUJ589565 JEF589527:JEF589565 JOB589527:JOB589565 JXX589527:JXX589565 KHT589527:KHT589565 KRP589527:KRP589565 LBL589527:LBL589565 LLH589527:LLH589565 LVD589527:LVD589565 MEZ589527:MEZ589565 MOV589527:MOV589565 MYR589527:MYR589565 NIN589527:NIN589565 NSJ589527:NSJ589565 OCF589527:OCF589565 OMB589527:OMB589565 OVX589527:OVX589565 PFT589527:PFT589565 PPP589527:PPP589565 PZL589527:PZL589565 QJH589527:QJH589565 QTD589527:QTD589565 RCZ589527:RCZ589565 RMV589527:RMV589565 RWR589527:RWR589565 SGN589527:SGN589565 SQJ589527:SQJ589565 TAF589527:TAF589565 TKB589527:TKB589565 TTX589527:TTX589565 UDT589527:UDT589565 UNP589527:UNP589565 UXL589527:UXL589565 VHH589527:VHH589565 VRD589527:VRD589565 WAZ589527:WAZ589565 WKV589527:WKV589565 WUR589527:WUR589565 A655063:A655101 IF655063:IF655101 SB655063:SB655101 ABX655063:ABX655101 ALT655063:ALT655101 AVP655063:AVP655101 BFL655063:BFL655101 BPH655063:BPH655101 BZD655063:BZD655101 CIZ655063:CIZ655101 CSV655063:CSV655101 DCR655063:DCR655101 DMN655063:DMN655101 DWJ655063:DWJ655101 EGF655063:EGF655101 EQB655063:EQB655101 EZX655063:EZX655101 FJT655063:FJT655101 FTP655063:FTP655101 GDL655063:GDL655101 GNH655063:GNH655101 GXD655063:GXD655101 HGZ655063:HGZ655101 HQV655063:HQV655101 IAR655063:IAR655101 IKN655063:IKN655101 IUJ655063:IUJ655101 JEF655063:JEF655101 JOB655063:JOB655101 JXX655063:JXX655101 KHT655063:KHT655101 KRP655063:KRP655101 LBL655063:LBL655101 LLH655063:LLH655101 LVD655063:LVD655101 MEZ655063:MEZ655101 MOV655063:MOV655101 MYR655063:MYR655101 NIN655063:NIN655101 NSJ655063:NSJ655101 OCF655063:OCF655101 OMB655063:OMB655101 OVX655063:OVX655101 PFT655063:PFT655101 PPP655063:PPP655101 PZL655063:PZL655101 QJH655063:QJH655101 QTD655063:QTD655101 RCZ655063:RCZ655101 RMV655063:RMV655101 RWR655063:RWR655101 SGN655063:SGN655101 SQJ655063:SQJ655101 TAF655063:TAF655101 TKB655063:TKB655101 TTX655063:TTX655101 UDT655063:UDT655101 UNP655063:UNP655101 UXL655063:UXL655101 VHH655063:VHH655101 VRD655063:VRD655101 WAZ655063:WAZ655101 WKV655063:WKV655101 WUR655063:WUR655101 A720599:A720637 IF720599:IF720637 SB720599:SB720637 ABX720599:ABX720637 ALT720599:ALT720637 AVP720599:AVP720637 BFL720599:BFL720637 BPH720599:BPH720637 BZD720599:BZD720637 CIZ720599:CIZ720637 CSV720599:CSV720637 DCR720599:DCR720637 DMN720599:DMN720637 DWJ720599:DWJ720637 EGF720599:EGF720637 EQB720599:EQB720637 EZX720599:EZX720637 FJT720599:FJT720637 FTP720599:FTP720637 GDL720599:GDL720637 GNH720599:GNH720637 GXD720599:GXD720637 HGZ720599:HGZ720637 HQV720599:HQV720637 IAR720599:IAR720637 IKN720599:IKN720637 IUJ720599:IUJ720637 JEF720599:JEF720637 JOB720599:JOB720637 JXX720599:JXX720637 KHT720599:KHT720637 KRP720599:KRP720637 LBL720599:LBL720637 LLH720599:LLH720637 LVD720599:LVD720637 MEZ720599:MEZ720637 MOV720599:MOV720637 MYR720599:MYR720637 NIN720599:NIN720637 NSJ720599:NSJ720637 OCF720599:OCF720637 OMB720599:OMB720637 OVX720599:OVX720637 PFT720599:PFT720637 PPP720599:PPP720637 PZL720599:PZL720637 QJH720599:QJH720637 QTD720599:QTD720637 RCZ720599:RCZ720637 RMV720599:RMV720637 RWR720599:RWR720637 SGN720599:SGN720637 SQJ720599:SQJ720637 TAF720599:TAF720637 TKB720599:TKB720637 TTX720599:TTX720637 UDT720599:UDT720637 UNP720599:UNP720637 UXL720599:UXL720637 VHH720599:VHH720637 VRD720599:VRD720637 WAZ720599:WAZ720637 WKV720599:WKV720637 WUR720599:WUR720637 A786135:A786173 IF786135:IF786173 SB786135:SB786173 ABX786135:ABX786173 ALT786135:ALT786173 AVP786135:AVP786173 BFL786135:BFL786173 BPH786135:BPH786173 BZD786135:BZD786173 CIZ786135:CIZ786173 CSV786135:CSV786173 DCR786135:DCR786173 DMN786135:DMN786173 DWJ786135:DWJ786173 EGF786135:EGF786173 EQB786135:EQB786173 EZX786135:EZX786173 FJT786135:FJT786173 FTP786135:FTP786173 GDL786135:GDL786173 GNH786135:GNH786173 GXD786135:GXD786173 HGZ786135:HGZ786173 HQV786135:HQV786173 IAR786135:IAR786173 IKN786135:IKN786173 IUJ786135:IUJ786173 JEF786135:JEF786173 JOB786135:JOB786173 JXX786135:JXX786173 KHT786135:KHT786173 KRP786135:KRP786173 LBL786135:LBL786173 LLH786135:LLH786173 LVD786135:LVD786173 MEZ786135:MEZ786173 MOV786135:MOV786173 MYR786135:MYR786173 NIN786135:NIN786173 NSJ786135:NSJ786173 OCF786135:OCF786173 OMB786135:OMB786173 OVX786135:OVX786173 PFT786135:PFT786173 PPP786135:PPP786173 PZL786135:PZL786173 QJH786135:QJH786173 QTD786135:QTD786173 RCZ786135:RCZ786173 RMV786135:RMV786173 RWR786135:RWR786173 SGN786135:SGN786173 SQJ786135:SQJ786173 TAF786135:TAF786173 TKB786135:TKB786173 TTX786135:TTX786173 UDT786135:UDT786173 UNP786135:UNP786173 UXL786135:UXL786173 VHH786135:VHH786173 VRD786135:VRD786173 WAZ786135:WAZ786173 WKV786135:WKV786173 WUR786135:WUR786173 A851671:A851709 IF851671:IF851709 SB851671:SB851709 ABX851671:ABX851709 ALT851671:ALT851709 AVP851671:AVP851709 BFL851671:BFL851709 BPH851671:BPH851709 BZD851671:BZD851709 CIZ851671:CIZ851709 CSV851671:CSV851709 DCR851671:DCR851709 DMN851671:DMN851709 DWJ851671:DWJ851709 EGF851671:EGF851709 EQB851671:EQB851709 EZX851671:EZX851709 FJT851671:FJT851709 FTP851671:FTP851709 GDL851671:GDL851709 GNH851671:GNH851709 GXD851671:GXD851709 HGZ851671:HGZ851709 HQV851671:HQV851709 IAR851671:IAR851709 IKN851671:IKN851709 IUJ851671:IUJ851709 JEF851671:JEF851709 JOB851671:JOB851709 JXX851671:JXX851709 KHT851671:KHT851709 KRP851671:KRP851709 LBL851671:LBL851709 LLH851671:LLH851709 LVD851671:LVD851709 MEZ851671:MEZ851709 MOV851671:MOV851709 MYR851671:MYR851709 NIN851671:NIN851709 NSJ851671:NSJ851709 OCF851671:OCF851709 OMB851671:OMB851709 OVX851671:OVX851709 PFT851671:PFT851709 PPP851671:PPP851709 PZL851671:PZL851709 QJH851671:QJH851709 QTD851671:QTD851709 RCZ851671:RCZ851709 RMV851671:RMV851709 RWR851671:RWR851709 SGN851671:SGN851709 SQJ851671:SQJ851709 TAF851671:TAF851709 TKB851671:TKB851709 TTX851671:TTX851709 UDT851671:UDT851709 UNP851671:UNP851709 UXL851671:UXL851709 VHH851671:VHH851709 VRD851671:VRD851709 WAZ851671:WAZ851709 WKV851671:WKV851709 WUR851671:WUR851709 A917207:A917245 IF917207:IF917245 SB917207:SB917245 ABX917207:ABX917245 ALT917207:ALT917245 AVP917207:AVP917245 BFL917207:BFL917245 BPH917207:BPH917245 BZD917207:BZD917245 CIZ917207:CIZ917245 CSV917207:CSV917245 DCR917207:DCR917245 DMN917207:DMN917245 DWJ917207:DWJ917245 EGF917207:EGF917245 EQB917207:EQB917245 EZX917207:EZX917245 FJT917207:FJT917245 FTP917207:FTP917245 GDL917207:GDL917245 GNH917207:GNH917245 GXD917207:GXD917245 HGZ917207:HGZ917245 HQV917207:HQV917245 IAR917207:IAR917245 IKN917207:IKN917245 IUJ917207:IUJ917245 JEF917207:JEF917245 JOB917207:JOB917245 JXX917207:JXX917245 KHT917207:KHT917245 KRP917207:KRP917245 LBL917207:LBL917245 LLH917207:LLH917245 LVD917207:LVD917245 MEZ917207:MEZ917245 MOV917207:MOV917245 MYR917207:MYR917245 NIN917207:NIN917245 NSJ917207:NSJ917245 OCF917207:OCF917245 OMB917207:OMB917245 OVX917207:OVX917245 PFT917207:PFT917245 PPP917207:PPP917245 PZL917207:PZL917245 QJH917207:QJH917245 QTD917207:QTD917245 RCZ917207:RCZ917245 RMV917207:RMV917245 RWR917207:RWR917245 SGN917207:SGN917245 SQJ917207:SQJ917245 TAF917207:TAF917245 TKB917207:TKB917245 TTX917207:TTX917245 UDT917207:UDT917245 UNP917207:UNP917245 UXL917207:UXL917245 VHH917207:VHH917245 VRD917207:VRD917245 WAZ917207:WAZ917245 WKV917207:WKV917245 WUR917207:WUR917245 A982743:A982781 IF982743:IF982781 SB982743:SB982781 ABX982743:ABX982781 ALT982743:ALT982781 AVP982743:AVP982781 BFL982743:BFL982781 BPH982743:BPH982781 BZD982743:BZD982781 CIZ982743:CIZ982781 CSV982743:CSV982781 DCR982743:DCR982781 DMN982743:DMN982781 DWJ982743:DWJ982781 EGF982743:EGF982781 EQB982743:EQB982781 EZX982743:EZX982781 FJT982743:FJT982781 FTP982743:FTP982781 GDL982743:GDL982781 GNH982743:GNH982781 GXD982743:GXD982781 HGZ982743:HGZ982781 HQV982743:HQV982781 IAR982743:IAR982781 IKN982743:IKN982781 IUJ982743:IUJ982781 JEF982743:JEF982781 JOB982743:JOB982781 JXX982743:JXX982781 KHT982743:KHT982781 KRP982743:KRP982781 LBL982743:LBL982781 LLH982743:LLH982781 LVD982743:LVD982781 MEZ982743:MEZ982781 MOV982743:MOV982781 MYR982743:MYR982781 NIN982743:NIN982781 NSJ982743:NSJ982781 OCF982743:OCF982781 OMB982743:OMB982781 OVX982743:OVX982781 PFT982743:PFT982781 PPP982743:PPP982781 PZL982743:PZL982781 QJH982743:QJH982781 QTD982743:QTD982781 RCZ982743:RCZ982781 RMV982743:RMV982781 RWR982743:RWR982781 SGN982743:SGN982781 SQJ982743:SQJ982781 TAF982743:TAF982781 TKB982743:TKB982781 TTX982743:TTX982781 UDT982743:UDT982781 UNP982743:UNP982781 UXL982743:UXL982781 VHH982743:VHH982781 VRD982743:VRD982781 WAZ982743:WAZ982781 WKV982743:WKV982781 WUR982743:WUR982781" xr:uid="{22F35570-B235-44D3-9FA9-822AD5538EF6}">
      <formula1>TiposPersonalProfesional</formula1>
    </dataValidation>
  </dataValidations>
  <printOptions horizontalCentered="1" verticalCentered="1"/>
  <pageMargins left="0.15748031496062992" right="0.15748031496062992" top="0.78740157480314965" bottom="0.78740157480314965" header="0.59055118110236227" footer="0.59055118110236227"/>
  <pageSetup scale="41" orientation="landscape" r:id="rId1"/>
  <headerFooter alignWithMargins="0">
    <oddHeader>&amp;CAnálisis de Costos - Área de Estudios Previos</oddHeader>
    <oddFooter>&amp;L16/02/2010</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7" r:id="rId4" name="Drop Down 9">
              <controlPr defaultSize="0" autoLine="0" autoPict="0" macro="[3]!TipoProceso">
                <anchor moveWithCells="1">
                  <from>
                    <xdr:col>216</xdr:col>
                    <xdr:colOff>30480</xdr:colOff>
                    <xdr:row>10</xdr:row>
                    <xdr:rowOff>68580</xdr:rowOff>
                  </from>
                  <to>
                    <xdr:col>219</xdr:col>
                    <xdr:colOff>541020</xdr:colOff>
                    <xdr:row>12</xdr:row>
                    <xdr:rowOff>15240</xdr:rowOff>
                  </to>
                </anchor>
              </controlPr>
            </control>
          </mc:Choice>
        </mc:AlternateContent>
      </controls>
    </mc:Choice>
  </mc:AlternateContent>
  <tableParts count="3">
    <tablePart r:id="rId5"/>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04F71-9E07-4E9D-A781-6EDC592C8DAE}">
  <sheetPr>
    <tabColor rgb="FFFFC000"/>
  </sheetPr>
  <dimension ref="A1:AM33"/>
  <sheetViews>
    <sheetView zoomScale="70" zoomScaleNormal="70" workbookViewId="0">
      <selection activeCell="A31" sqref="A31:B33"/>
    </sheetView>
  </sheetViews>
  <sheetFormatPr baseColWidth="10" defaultRowHeight="14.4" x14ac:dyDescent="0.3"/>
  <cols>
    <col min="1" max="1" width="54.21875" customWidth="1"/>
    <col min="2" max="2" width="10.77734375" customWidth="1"/>
    <col min="3" max="3" width="11.21875" customWidth="1"/>
    <col min="5" max="5" width="11.21875" customWidth="1"/>
    <col min="7" max="7" width="11.21875" customWidth="1"/>
    <col min="9" max="9" width="11.21875" customWidth="1"/>
  </cols>
  <sheetData>
    <row r="1" spans="1:39" ht="26.4" thickBot="1" x14ac:dyDescent="0.55000000000000004">
      <c r="A1" s="169" t="s">
        <v>194</v>
      </c>
      <c r="B1" s="170">
        <f>DuracionMeses*30</f>
        <v>540</v>
      </c>
    </row>
    <row r="3" spans="1:39" ht="15" thickBot="1" x14ac:dyDescent="0.35"/>
    <row r="4" spans="1:39" ht="49.8" customHeight="1" x14ac:dyDescent="0.3">
      <c r="A4" s="241" t="s">
        <v>196</v>
      </c>
      <c r="B4" s="242"/>
      <c r="C4" s="242"/>
      <c r="D4" s="242"/>
      <c r="E4" s="242"/>
      <c r="F4" s="242"/>
      <c r="G4" s="242"/>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2"/>
      <c r="AG4" s="242"/>
      <c r="AH4" s="242"/>
      <c r="AI4" s="242"/>
      <c r="AJ4" s="242"/>
      <c r="AK4" s="242"/>
      <c r="AL4" s="242"/>
      <c r="AM4" s="243"/>
    </row>
    <row r="5" spans="1:39" ht="25.2" customHeight="1" x14ac:dyDescent="0.3">
      <c r="A5" s="233" t="s">
        <v>190</v>
      </c>
      <c r="B5" s="234"/>
      <c r="C5" s="234"/>
      <c r="D5" s="234"/>
      <c r="E5" s="234"/>
      <c r="F5" s="234"/>
      <c r="G5" s="234"/>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4"/>
      <c r="AG5" s="234"/>
      <c r="AH5" s="234"/>
      <c r="AI5" s="234"/>
      <c r="AJ5" s="234"/>
      <c r="AK5" s="234"/>
      <c r="AL5" s="234"/>
      <c r="AM5" s="235"/>
    </row>
    <row r="6" spans="1:39" s="136" customFormat="1" ht="26.4" customHeight="1" x14ac:dyDescent="0.3">
      <c r="A6" s="230" t="s">
        <v>8</v>
      </c>
      <c r="B6" s="244" t="s">
        <v>191</v>
      </c>
      <c r="C6" s="244"/>
      <c r="D6" s="244"/>
      <c r="E6" s="244"/>
      <c r="F6" s="244"/>
      <c r="G6" s="244"/>
      <c r="H6" s="244"/>
      <c r="I6" s="244"/>
      <c r="J6" s="245" t="s">
        <v>192</v>
      </c>
      <c r="K6" s="245"/>
      <c r="L6" s="245"/>
      <c r="M6" s="245"/>
      <c r="N6" s="245"/>
      <c r="O6" s="245"/>
      <c r="P6" s="245"/>
      <c r="Q6" s="245"/>
      <c r="R6" s="245"/>
      <c r="S6" s="245"/>
      <c r="T6" s="245"/>
      <c r="U6" s="245"/>
      <c r="V6" s="245"/>
      <c r="W6" s="245"/>
      <c r="X6" s="245"/>
      <c r="Y6" s="245"/>
      <c r="Z6" s="245"/>
      <c r="AA6" s="245"/>
      <c r="AB6" s="245"/>
      <c r="AC6" s="245"/>
      <c r="AD6" s="245"/>
      <c r="AE6" s="245"/>
      <c r="AF6" s="245"/>
      <c r="AG6" s="245"/>
      <c r="AH6" s="245"/>
      <c r="AI6" s="245"/>
      <c r="AJ6" s="246" t="s">
        <v>193</v>
      </c>
      <c r="AK6" s="246"/>
      <c r="AL6" s="247" t="s">
        <v>185</v>
      </c>
      <c r="AM6" s="248"/>
    </row>
    <row r="7" spans="1:39" s="136" customFormat="1" x14ac:dyDescent="0.3">
      <c r="A7" s="231"/>
      <c r="B7" s="229">
        <v>1</v>
      </c>
      <c r="C7" s="229"/>
      <c r="D7" s="229">
        <v>2</v>
      </c>
      <c r="E7" s="229"/>
      <c r="F7" s="229">
        <v>3</v>
      </c>
      <c r="G7" s="229"/>
      <c r="H7" s="229">
        <v>4</v>
      </c>
      <c r="I7" s="229"/>
      <c r="J7" s="227">
        <v>5</v>
      </c>
      <c r="K7" s="227"/>
      <c r="L7" s="227">
        <v>6</v>
      </c>
      <c r="M7" s="227"/>
      <c r="N7" s="227">
        <v>7</v>
      </c>
      <c r="O7" s="227"/>
      <c r="P7" s="227">
        <v>8</v>
      </c>
      <c r="Q7" s="227"/>
      <c r="R7" s="227">
        <v>9</v>
      </c>
      <c r="S7" s="227"/>
      <c r="T7" s="227">
        <v>10</v>
      </c>
      <c r="U7" s="227"/>
      <c r="V7" s="227">
        <v>11</v>
      </c>
      <c r="W7" s="227"/>
      <c r="X7" s="227">
        <v>12</v>
      </c>
      <c r="Y7" s="227"/>
      <c r="Z7" s="227">
        <v>13</v>
      </c>
      <c r="AA7" s="227"/>
      <c r="AB7" s="227">
        <v>14</v>
      </c>
      <c r="AC7" s="227"/>
      <c r="AD7" s="227">
        <v>15</v>
      </c>
      <c r="AE7" s="227"/>
      <c r="AF7" s="227">
        <v>16</v>
      </c>
      <c r="AG7" s="227"/>
      <c r="AH7" s="227">
        <v>17</v>
      </c>
      <c r="AI7" s="227"/>
      <c r="AJ7" s="249">
        <v>18</v>
      </c>
      <c r="AK7" s="249"/>
      <c r="AL7" s="247"/>
      <c r="AM7" s="248"/>
    </row>
    <row r="8" spans="1:39" s="136" customFormat="1" x14ac:dyDescent="0.3">
      <c r="A8" s="232"/>
      <c r="B8" s="229"/>
      <c r="C8" s="229"/>
      <c r="D8" s="229"/>
      <c r="E8" s="229"/>
      <c r="F8" s="229"/>
      <c r="G8" s="229"/>
      <c r="H8" s="229"/>
      <c r="I8" s="229"/>
      <c r="J8" s="227"/>
      <c r="K8" s="227"/>
      <c r="L8" s="227"/>
      <c r="M8" s="227"/>
      <c r="N8" s="227"/>
      <c r="O8" s="227"/>
      <c r="P8" s="227"/>
      <c r="Q8" s="227"/>
      <c r="R8" s="227"/>
      <c r="S8" s="227"/>
      <c r="T8" s="227"/>
      <c r="U8" s="227"/>
      <c r="V8" s="227"/>
      <c r="W8" s="227"/>
      <c r="X8" s="227"/>
      <c r="Y8" s="227"/>
      <c r="Z8" s="227"/>
      <c r="AA8" s="227"/>
      <c r="AB8" s="227"/>
      <c r="AC8" s="227"/>
      <c r="AD8" s="227"/>
      <c r="AE8" s="227"/>
      <c r="AF8" s="227"/>
      <c r="AG8" s="227"/>
      <c r="AH8" s="227"/>
      <c r="AI8" s="227"/>
      <c r="AJ8" s="249"/>
      <c r="AK8" s="249"/>
      <c r="AL8" s="247"/>
      <c r="AM8" s="248"/>
    </row>
    <row r="9" spans="1:39" x14ac:dyDescent="0.3">
      <c r="A9" s="166" t="str">
        <f>+'PROPUESTA ECONOMICA'!B14</f>
        <v>Director Interventoría</v>
      </c>
      <c r="B9" s="92"/>
      <c r="C9" s="162">
        <f t="shared" ref="C9:C22" si="0">+$B$1*B9/DuracionMeses</f>
        <v>0</v>
      </c>
      <c r="D9" s="92"/>
      <c r="E9" s="162">
        <f t="shared" ref="E9:E22" si="1">+$B$1*D9/DuracionMeses</f>
        <v>0</v>
      </c>
      <c r="F9" s="92"/>
      <c r="G9" s="162">
        <f t="shared" ref="G9:G22" si="2">+$B$1*F9/DuracionMeses</f>
        <v>0</v>
      </c>
      <c r="H9" s="92"/>
      <c r="I9" s="162">
        <f t="shared" ref="I9:I22" si="3">+$B$1*H9/DuracionMeses</f>
        <v>0</v>
      </c>
      <c r="J9" s="92"/>
      <c r="K9" s="163">
        <f t="shared" ref="K9:K22" si="4">+$B$1*J9/DuracionMeses</f>
        <v>0</v>
      </c>
      <c r="L9" s="92"/>
      <c r="M9" s="163">
        <f t="shared" ref="M9:M22" si="5">+$B$1*L9/DuracionMeses</f>
        <v>0</v>
      </c>
      <c r="N9" s="92"/>
      <c r="O9" s="163">
        <f t="shared" ref="O9:O22" si="6">+$B$1*N9/DuracionMeses</f>
        <v>0</v>
      </c>
      <c r="P9" s="92"/>
      <c r="Q9" s="163">
        <f t="shared" ref="Q9:Q22" si="7">+$B$1*P9/DuracionMeses</f>
        <v>0</v>
      </c>
      <c r="R9" s="92"/>
      <c r="S9" s="163">
        <f t="shared" ref="S9:S22" si="8">+$B$1*R9/DuracionMeses</f>
        <v>0</v>
      </c>
      <c r="T9" s="92"/>
      <c r="U9" s="163">
        <f t="shared" ref="U9:U22" si="9">+$B$1*T9/DuracionMeses</f>
        <v>0</v>
      </c>
      <c r="V9" s="92"/>
      <c r="W9" s="163">
        <f t="shared" ref="W9:W22" si="10">+$B$1*V9/DuracionMeses</f>
        <v>0</v>
      </c>
      <c r="X9" s="92"/>
      <c r="Y9" s="163">
        <f t="shared" ref="Y9:Y22" si="11">+$B$1*X9/DuracionMeses</f>
        <v>0</v>
      </c>
      <c r="Z9" s="92"/>
      <c r="AA9" s="163">
        <f t="shared" ref="AA9:AA22" si="12">+$B$1*Z9/DuracionMeses</f>
        <v>0</v>
      </c>
      <c r="AB9" s="92"/>
      <c r="AC9" s="163">
        <f t="shared" ref="AC9:AC22" si="13">+$B$1*AB9/DuracionMeses</f>
        <v>0</v>
      </c>
      <c r="AD9" s="92"/>
      <c r="AE9" s="163">
        <f t="shared" ref="AE9:AE22" si="14">+$B$1*AD9/DuracionMeses</f>
        <v>0</v>
      </c>
      <c r="AF9" s="92"/>
      <c r="AG9" s="163">
        <f t="shared" ref="AG9:AG22" si="15">+$B$1*AF9/DuracionMeses</f>
        <v>0</v>
      </c>
      <c r="AH9" s="92"/>
      <c r="AI9" s="163">
        <f t="shared" ref="AI9:AI22" si="16">+$B$1*AH9/DuracionMeses</f>
        <v>0</v>
      </c>
      <c r="AJ9" s="92"/>
      <c r="AK9" s="174">
        <f t="shared" ref="AK9:AK22" si="17">+$B$1*AJ9/DuracionMeses</f>
        <v>0</v>
      </c>
      <c r="AL9" s="164">
        <f t="shared" ref="AL9:AL22" si="18">+(T9+V9+X9+Z9+AB9+AD9+B9+D9+F9+H9+J9+L9+N9+P9+R9+AF9+AH9+AJ9)/DuracionMeses</f>
        <v>0</v>
      </c>
      <c r="AM9" s="167">
        <f>+U9+W9+Y9+AA9+AC9+AE9+C9+E9+G9+I9+K9+M9+O9+Q9+S9+AG9+AI9+AK9</f>
        <v>0</v>
      </c>
    </row>
    <row r="10" spans="1:39" x14ac:dyDescent="0.3">
      <c r="A10" s="166" t="str">
        <f>+'PROPUESTA ECONOMICA'!B15</f>
        <v>Ingeniero Residente 1</v>
      </c>
      <c r="B10" s="92"/>
      <c r="C10" s="162">
        <f t="shared" si="0"/>
        <v>0</v>
      </c>
      <c r="D10" s="92"/>
      <c r="E10" s="162">
        <f t="shared" si="1"/>
        <v>0</v>
      </c>
      <c r="F10" s="92"/>
      <c r="G10" s="162">
        <f t="shared" si="2"/>
        <v>0</v>
      </c>
      <c r="H10" s="92"/>
      <c r="I10" s="162">
        <f t="shared" si="3"/>
        <v>0</v>
      </c>
      <c r="J10" s="92"/>
      <c r="K10" s="163">
        <f t="shared" si="4"/>
        <v>0</v>
      </c>
      <c r="L10" s="92"/>
      <c r="M10" s="163">
        <f t="shared" si="5"/>
        <v>0</v>
      </c>
      <c r="N10" s="92"/>
      <c r="O10" s="163">
        <f t="shared" si="6"/>
        <v>0</v>
      </c>
      <c r="P10" s="92"/>
      <c r="Q10" s="163">
        <f t="shared" si="7"/>
        <v>0</v>
      </c>
      <c r="R10" s="92"/>
      <c r="S10" s="163">
        <f t="shared" si="8"/>
        <v>0</v>
      </c>
      <c r="T10" s="92"/>
      <c r="U10" s="163">
        <f t="shared" si="9"/>
        <v>0</v>
      </c>
      <c r="V10" s="92"/>
      <c r="W10" s="163">
        <f t="shared" si="10"/>
        <v>0</v>
      </c>
      <c r="X10" s="92"/>
      <c r="Y10" s="163">
        <f t="shared" si="11"/>
        <v>0</v>
      </c>
      <c r="Z10" s="92"/>
      <c r="AA10" s="163">
        <f t="shared" si="12"/>
        <v>0</v>
      </c>
      <c r="AB10" s="92"/>
      <c r="AC10" s="163">
        <f t="shared" si="13"/>
        <v>0</v>
      </c>
      <c r="AD10" s="92"/>
      <c r="AE10" s="163">
        <f t="shared" si="14"/>
        <v>0</v>
      </c>
      <c r="AF10" s="92"/>
      <c r="AG10" s="163">
        <f t="shared" si="15"/>
        <v>0</v>
      </c>
      <c r="AH10" s="92"/>
      <c r="AI10" s="163">
        <f t="shared" si="16"/>
        <v>0</v>
      </c>
      <c r="AJ10" s="92"/>
      <c r="AK10" s="174">
        <f t="shared" si="17"/>
        <v>0</v>
      </c>
      <c r="AL10" s="164">
        <f t="shared" si="18"/>
        <v>0</v>
      </c>
      <c r="AM10" s="167">
        <f t="shared" ref="AM10:AM22" si="19">+U10+W10+Y10+AA10+AC10+AE10+C10+E10+G10+I10+K10+M10+O10+Q10+S10+AG10+AI10+AK10</f>
        <v>0</v>
      </c>
    </row>
    <row r="11" spans="1:39" x14ac:dyDescent="0.3">
      <c r="A11" s="166" t="str">
        <f>+'PROPUESTA ECONOMICA'!B16</f>
        <v>Ingeniero Residente 2</v>
      </c>
      <c r="B11" s="92"/>
      <c r="C11" s="162">
        <f t="shared" si="0"/>
        <v>0</v>
      </c>
      <c r="D11" s="92"/>
      <c r="E11" s="162">
        <f t="shared" si="1"/>
        <v>0</v>
      </c>
      <c r="F11" s="92"/>
      <c r="G11" s="162">
        <f t="shared" si="2"/>
        <v>0</v>
      </c>
      <c r="H11" s="92"/>
      <c r="I11" s="162">
        <f t="shared" si="3"/>
        <v>0</v>
      </c>
      <c r="J11" s="92"/>
      <c r="K11" s="163">
        <f t="shared" si="4"/>
        <v>0</v>
      </c>
      <c r="L11" s="92"/>
      <c r="M11" s="163">
        <f t="shared" si="5"/>
        <v>0</v>
      </c>
      <c r="N11" s="92"/>
      <c r="O11" s="163">
        <f t="shared" si="6"/>
        <v>0</v>
      </c>
      <c r="P11" s="92"/>
      <c r="Q11" s="163">
        <f t="shared" si="7"/>
        <v>0</v>
      </c>
      <c r="R11" s="92"/>
      <c r="S11" s="163">
        <f t="shared" si="8"/>
        <v>0</v>
      </c>
      <c r="T11" s="92"/>
      <c r="U11" s="163">
        <f t="shared" si="9"/>
        <v>0</v>
      </c>
      <c r="V11" s="92"/>
      <c r="W11" s="163">
        <f t="shared" si="10"/>
        <v>0</v>
      </c>
      <c r="X11" s="92"/>
      <c r="Y11" s="163">
        <f t="shared" si="11"/>
        <v>0</v>
      </c>
      <c r="Z11" s="92"/>
      <c r="AA11" s="163">
        <f t="shared" si="12"/>
        <v>0</v>
      </c>
      <c r="AB11" s="92"/>
      <c r="AC11" s="163">
        <f t="shared" si="13"/>
        <v>0</v>
      </c>
      <c r="AD11" s="92"/>
      <c r="AE11" s="163">
        <f t="shared" si="14"/>
        <v>0</v>
      </c>
      <c r="AF11" s="92"/>
      <c r="AG11" s="163">
        <f t="shared" si="15"/>
        <v>0</v>
      </c>
      <c r="AH11" s="92"/>
      <c r="AI11" s="163">
        <f t="shared" si="16"/>
        <v>0</v>
      </c>
      <c r="AJ11" s="92"/>
      <c r="AK11" s="174">
        <f t="shared" si="17"/>
        <v>0</v>
      </c>
      <c r="AL11" s="164">
        <f t="shared" si="18"/>
        <v>0</v>
      </c>
      <c r="AM11" s="167">
        <f t="shared" si="19"/>
        <v>0</v>
      </c>
    </row>
    <row r="12" spans="1:39" x14ac:dyDescent="0.3">
      <c r="A12" s="166" t="str">
        <f>+'PROPUESTA ECONOMICA'!B17</f>
        <v>Abogado</v>
      </c>
      <c r="B12" s="92"/>
      <c r="C12" s="162">
        <f t="shared" si="0"/>
        <v>0</v>
      </c>
      <c r="D12" s="92"/>
      <c r="E12" s="162">
        <f t="shared" si="1"/>
        <v>0</v>
      </c>
      <c r="F12" s="92"/>
      <c r="G12" s="162">
        <f t="shared" si="2"/>
        <v>0</v>
      </c>
      <c r="H12" s="92"/>
      <c r="I12" s="162">
        <f t="shared" si="3"/>
        <v>0</v>
      </c>
      <c r="J12" s="92"/>
      <c r="K12" s="163">
        <f t="shared" si="4"/>
        <v>0</v>
      </c>
      <c r="L12" s="92"/>
      <c r="M12" s="163">
        <f t="shared" si="5"/>
        <v>0</v>
      </c>
      <c r="N12" s="92"/>
      <c r="O12" s="163">
        <f t="shared" si="6"/>
        <v>0</v>
      </c>
      <c r="P12" s="92"/>
      <c r="Q12" s="163">
        <f t="shared" si="7"/>
        <v>0</v>
      </c>
      <c r="R12" s="92"/>
      <c r="S12" s="163">
        <f t="shared" si="8"/>
        <v>0</v>
      </c>
      <c r="T12" s="92"/>
      <c r="U12" s="163">
        <f t="shared" si="9"/>
        <v>0</v>
      </c>
      <c r="V12" s="92"/>
      <c r="W12" s="163">
        <f t="shared" si="10"/>
        <v>0</v>
      </c>
      <c r="X12" s="92"/>
      <c r="Y12" s="163">
        <f t="shared" si="11"/>
        <v>0</v>
      </c>
      <c r="Z12" s="92"/>
      <c r="AA12" s="163">
        <f t="shared" si="12"/>
        <v>0</v>
      </c>
      <c r="AB12" s="92"/>
      <c r="AC12" s="163">
        <f t="shared" si="13"/>
        <v>0</v>
      </c>
      <c r="AD12" s="92"/>
      <c r="AE12" s="163">
        <f t="shared" si="14"/>
        <v>0</v>
      </c>
      <c r="AF12" s="92"/>
      <c r="AG12" s="163">
        <f t="shared" si="15"/>
        <v>0</v>
      </c>
      <c r="AH12" s="92"/>
      <c r="AI12" s="163">
        <f t="shared" si="16"/>
        <v>0</v>
      </c>
      <c r="AJ12" s="92"/>
      <c r="AK12" s="174">
        <f t="shared" si="17"/>
        <v>0</v>
      </c>
      <c r="AL12" s="164">
        <f t="shared" si="18"/>
        <v>0</v>
      </c>
      <c r="AM12" s="167">
        <f t="shared" si="19"/>
        <v>0</v>
      </c>
    </row>
    <row r="13" spans="1:39" x14ac:dyDescent="0.3">
      <c r="A13" s="166" t="str">
        <f>+'PROPUESTA ECONOMICA'!B18</f>
        <v>Coordinador de interventoría</v>
      </c>
      <c r="B13" s="92"/>
      <c r="C13" s="162">
        <f t="shared" si="0"/>
        <v>0</v>
      </c>
      <c r="D13" s="92"/>
      <c r="E13" s="162">
        <f t="shared" si="1"/>
        <v>0</v>
      </c>
      <c r="F13" s="92"/>
      <c r="G13" s="162">
        <f t="shared" si="2"/>
        <v>0</v>
      </c>
      <c r="H13" s="92"/>
      <c r="I13" s="162">
        <f t="shared" si="3"/>
        <v>0</v>
      </c>
      <c r="J13" s="92"/>
      <c r="K13" s="163">
        <f t="shared" si="4"/>
        <v>0</v>
      </c>
      <c r="L13" s="92"/>
      <c r="M13" s="163">
        <f t="shared" si="5"/>
        <v>0</v>
      </c>
      <c r="N13" s="92"/>
      <c r="O13" s="163">
        <f t="shared" si="6"/>
        <v>0</v>
      </c>
      <c r="P13" s="92"/>
      <c r="Q13" s="163">
        <f t="shared" si="7"/>
        <v>0</v>
      </c>
      <c r="R13" s="92"/>
      <c r="S13" s="163">
        <f t="shared" si="8"/>
        <v>0</v>
      </c>
      <c r="T13" s="92"/>
      <c r="U13" s="163">
        <f t="shared" si="9"/>
        <v>0</v>
      </c>
      <c r="V13" s="92"/>
      <c r="W13" s="163">
        <f t="shared" si="10"/>
        <v>0</v>
      </c>
      <c r="X13" s="92"/>
      <c r="Y13" s="163">
        <f t="shared" si="11"/>
        <v>0</v>
      </c>
      <c r="Z13" s="92"/>
      <c r="AA13" s="163">
        <f t="shared" si="12"/>
        <v>0</v>
      </c>
      <c r="AB13" s="92"/>
      <c r="AC13" s="163">
        <f t="shared" si="13"/>
        <v>0</v>
      </c>
      <c r="AD13" s="92"/>
      <c r="AE13" s="163">
        <f t="shared" si="14"/>
        <v>0</v>
      </c>
      <c r="AF13" s="92"/>
      <c r="AG13" s="163">
        <f t="shared" si="15"/>
        <v>0</v>
      </c>
      <c r="AH13" s="92"/>
      <c r="AI13" s="163">
        <f t="shared" si="16"/>
        <v>0</v>
      </c>
      <c r="AJ13" s="92"/>
      <c r="AK13" s="174">
        <f t="shared" si="17"/>
        <v>0</v>
      </c>
      <c r="AL13" s="164">
        <f t="shared" si="18"/>
        <v>0</v>
      </c>
      <c r="AM13" s="167">
        <f t="shared" si="19"/>
        <v>0</v>
      </c>
    </row>
    <row r="14" spans="1:39" x14ac:dyDescent="0.3">
      <c r="A14" s="166" t="str">
        <f>+'PROPUESTA ECONOMICA'!B19</f>
        <v>Ingeniero Geotecnia y pavimentos</v>
      </c>
      <c r="B14" s="92"/>
      <c r="C14" s="162">
        <f t="shared" si="0"/>
        <v>0</v>
      </c>
      <c r="D14" s="92"/>
      <c r="E14" s="162">
        <f t="shared" si="1"/>
        <v>0</v>
      </c>
      <c r="F14" s="92"/>
      <c r="G14" s="162">
        <f t="shared" si="2"/>
        <v>0</v>
      </c>
      <c r="H14" s="92"/>
      <c r="I14" s="162">
        <f t="shared" si="3"/>
        <v>0</v>
      </c>
      <c r="J14" s="92"/>
      <c r="K14" s="163">
        <f t="shared" si="4"/>
        <v>0</v>
      </c>
      <c r="L14" s="92"/>
      <c r="M14" s="163">
        <f t="shared" si="5"/>
        <v>0</v>
      </c>
      <c r="N14" s="92"/>
      <c r="O14" s="163">
        <f t="shared" si="6"/>
        <v>0</v>
      </c>
      <c r="P14" s="92"/>
      <c r="Q14" s="163">
        <f t="shared" si="7"/>
        <v>0</v>
      </c>
      <c r="R14" s="92"/>
      <c r="S14" s="163">
        <f t="shared" si="8"/>
        <v>0</v>
      </c>
      <c r="T14" s="92"/>
      <c r="U14" s="163">
        <f t="shared" si="9"/>
        <v>0</v>
      </c>
      <c r="V14" s="92"/>
      <c r="W14" s="163">
        <f t="shared" si="10"/>
        <v>0</v>
      </c>
      <c r="X14" s="92"/>
      <c r="Y14" s="163">
        <f t="shared" si="11"/>
        <v>0</v>
      </c>
      <c r="Z14" s="92"/>
      <c r="AA14" s="163">
        <f t="shared" si="12"/>
        <v>0</v>
      </c>
      <c r="AB14" s="92"/>
      <c r="AC14" s="163">
        <f t="shared" si="13"/>
        <v>0</v>
      </c>
      <c r="AD14" s="92"/>
      <c r="AE14" s="163">
        <f t="shared" si="14"/>
        <v>0</v>
      </c>
      <c r="AF14" s="92"/>
      <c r="AG14" s="163">
        <f t="shared" si="15"/>
        <v>0</v>
      </c>
      <c r="AH14" s="92"/>
      <c r="AI14" s="163">
        <f t="shared" si="16"/>
        <v>0</v>
      </c>
      <c r="AJ14" s="92"/>
      <c r="AK14" s="174">
        <f t="shared" si="17"/>
        <v>0</v>
      </c>
      <c r="AL14" s="164">
        <f t="shared" si="18"/>
        <v>0</v>
      </c>
      <c r="AM14" s="167">
        <f t="shared" si="19"/>
        <v>0</v>
      </c>
    </row>
    <row r="15" spans="1:39" x14ac:dyDescent="0.3">
      <c r="A15" s="166" t="str">
        <f>+'PROPUESTA ECONOMICA'!B20</f>
        <v>Especialista hidrosanitario</v>
      </c>
      <c r="B15" s="92"/>
      <c r="C15" s="162">
        <f t="shared" si="0"/>
        <v>0</v>
      </c>
      <c r="D15" s="92"/>
      <c r="E15" s="162">
        <f t="shared" si="1"/>
        <v>0</v>
      </c>
      <c r="F15" s="92"/>
      <c r="G15" s="162">
        <f t="shared" si="2"/>
        <v>0</v>
      </c>
      <c r="H15" s="92"/>
      <c r="I15" s="162">
        <f t="shared" si="3"/>
        <v>0</v>
      </c>
      <c r="J15" s="92"/>
      <c r="K15" s="163">
        <f t="shared" si="4"/>
        <v>0</v>
      </c>
      <c r="L15" s="92"/>
      <c r="M15" s="163">
        <f t="shared" si="5"/>
        <v>0</v>
      </c>
      <c r="N15" s="92"/>
      <c r="O15" s="163">
        <f t="shared" si="6"/>
        <v>0</v>
      </c>
      <c r="P15" s="92"/>
      <c r="Q15" s="163">
        <f t="shared" si="7"/>
        <v>0</v>
      </c>
      <c r="R15" s="92"/>
      <c r="S15" s="163">
        <f t="shared" si="8"/>
        <v>0</v>
      </c>
      <c r="T15" s="92"/>
      <c r="U15" s="163">
        <f t="shared" si="9"/>
        <v>0</v>
      </c>
      <c r="V15" s="92"/>
      <c r="W15" s="163">
        <f t="shared" si="10"/>
        <v>0</v>
      </c>
      <c r="X15" s="92"/>
      <c r="Y15" s="163">
        <f t="shared" si="11"/>
        <v>0</v>
      </c>
      <c r="Z15" s="92"/>
      <c r="AA15" s="163">
        <f t="shared" si="12"/>
        <v>0</v>
      </c>
      <c r="AB15" s="92"/>
      <c r="AC15" s="163">
        <f t="shared" si="13"/>
        <v>0</v>
      </c>
      <c r="AD15" s="92"/>
      <c r="AE15" s="163">
        <f t="shared" si="14"/>
        <v>0</v>
      </c>
      <c r="AF15" s="92"/>
      <c r="AG15" s="163">
        <f t="shared" si="15"/>
        <v>0</v>
      </c>
      <c r="AH15" s="92"/>
      <c r="AI15" s="163">
        <f t="shared" si="16"/>
        <v>0</v>
      </c>
      <c r="AJ15" s="92"/>
      <c r="AK15" s="174">
        <f t="shared" si="17"/>
        <v>0</v>
      </c>
      <c r="AL15" s="164">
        <f t="shared" si="18"/>
        <v>0</v>
      </c>
      <c r="AM15" s="167">
        <f t="shared" si="19"/>
        <v>0</v>
      </c>
    </row>
    <row r="16" spans="1:39" x14ac:dyDescent="0.3">
      <c r="A16" s="166" t="str">
        <f>+'PROPUESTA ECONOMICA'!B21</f>
        <v>Especialista Eléctrico</v>
      </c>
      <c r="B16" s="92"/>
      <c r="C16" s="162">
        <f t="shared" si="0"/>
        <v>0</v>
      </c>
      <c r="D16" s="92"/>
      <c r="E16" s="162">
        <f t="shared" si="1"/>
        <v>0</v>
      </c>
      <c r="F16" s="92"/>
      <c r="G16" s="162">
        <f t="shared" si="2"/>
        <v>0</v>
      </c>
      <c r="H16" s="92"/>
      <c r="I16" s="162">
        <f t="shared" si="3"/>
        <v>0</v>
      </c>
      <c r="J16" s="92"/>
      <c r="K16" s="163">
        <f t="shared" si="4"/>
        <v>0</v>
      </c>
      <c r="L16" s="92"/>
      <c r="M16" s="163">
        <f t="shared" si="5"/>
        <v>0</v>
      </c>
      <c r="N16" s="92"/>
      <c r="O16" s="163">
        <f t="shared" si="6"/>
        <v>0</v>
      </c>
      <c r="P16" s="92"/>
      <c r="Q16" s="163">
        <f t="shared" si="7"/>
        <v>0</v>
      </c>
      <c r="R16" s="92"/>
      <c r="S16" s="163">
        <f t="shared" si="8"/>
        <v>0</v>
      </c>
      <c r="T16" s="92"/>
      <c r="U16" s="163">
        <f t="shared" si="9"/>
        <v>0</v>
      </c>
      <c r="V16" s="92"/>
      <c r="W16" s="163">
        <f t="shared" si="10"/>
        <v>0</v>
      </c>
      <c r="X16" s="92"/>
      <c r="Y16" s="163">
        <f t="shared" si="11"/>
        <v>0</v>
      </c>
      <c r="Z16" s="92"/>
      <c r="AA16" s="163">
        <f t="shared" si="12"/>
        <v>0</v>
      </c>
      <c r="AB16" s="92"/>
      <c r="AC16" s="163">
        <f t="shared" si="13"/>
        <v>0</v>
      </c>
      <c r="AD16" s="92"/>
      <c r="AE16" s="163">
        <f t="shared" si="14"/>
        <v>0</v>
      </c>
      <c r="AF16" s="92"/>
      <c r="AG16" s="163">
        <f t="shared" si="15"/>
        <v>0</v>
      </c>
      <c r="AH16" s="92"/>
      <c r="AI16" s="163">
        <f t="shared" si="16"/>
        <v>0</v>
      </c>
      <c r="AJ16" s="92"/>
      <c r="AK16" s="174">
        <f t="shared" si="17"/>
        <v>0</v>
      </c>
      <c r="AL16" s="164">
        <f t="shared" si="18"/>
        <v>0</v>
      </c>
      <c r="AM16" s="167">
        <f t="shared" si="19"/>
        <v>0</v>
      </c>
    </row>
    <row r="17" spans="1:39" x14ac:dyDescent="0.3">
      <c r="A17" s="166" t="str">
        <f>+'PROPUESTA ECONOMICA'!B22</f>
        <v>Especialista BIM</v>
      </c>
      <c r="B17" s="92"/>
      <c r="C17" s="162">
        <f t="shared" si="0"/>
        <v>0</v>
      </c>
      <c r="D17" s="92"/>
      <c r="E17" s="162">
        <f t="shared" si="1"/>
        <v>0</v>
      </c>
      <c r="F17" s="92"/>
      <c r="G17" s="162">
        <f t="shared" si="2"/>
        <v>0</v>
      </c>
      <c r="H17" s="92"/>
      <c r="I17" s="162">
        <f t="shared" si="3"/>
        <v>0</v>
      </c>
      <c r="J17" s="92"/>
      <c r="K17" s="163">
        <f t="shared" si="4"/>
        <v>0</v>
      </c>
      <c r="L17" s="92"/>
      <c r="M17" s="163">
        <f t="shared" si="5"/>
        <v>0</v>
      </c>
      <c r="N17" s="92"/>
      <c r="O17" s="163">
        <f t="shared" si="6"/>
        <v>0</v>
      </c>
      <c r="P17" s="92"/>
      <c r="Q17" s="163">
        <f t="shared" si="7"/>
        <v>0</v>
      </c>
      <c r="R17" s="92"/>
      <c r="S17" s="163">
        <f t="shared" si="8"/>
        <v>0</v>
      </c>
      <c r="T17" s="92"/>
      <c r="U17" s="163">
        <f t="shared" si="9"/>
        <v>0</v>
      </c>
      <c r="V17" s="92"/>
      <c r="W17" s="163">
        <f t="shared" si="10"/>
        <v>0</v>
      </c>
      <c r="X17" s="92"/>
      <c r="Y17" s="163">
        <f t="shared" si="11"/>
        <v>0</v>
      </c>
      <c r="Z17" s="92"/>
      <c r="AA17" s="163">
        <f t="shared" si="12"/>
        <v>0</v>
      </c>
      <c r="AB17" s="92"/>
      <c r="AC17" s="163">
        <f t="shared" si="13"/>
        <v>0</v>
      </c>
      <c r="AD17" s="92"/>
      <c r="AE17" s="163">
        <f t="shared" si="14"/>
        <v>0</v>
      </c>
      <c r="AF17" s="92"/>
      <c r="AG17" s="163">
        <f t="shared" si="15"/>
        <v>0</v>
      </c>
      <c r="AH17" s="92"/>
      <c r="AI17" s="163">
        <f t="shared" si="16"/>
        <v>0</v>
      </c>
      <c r="AJ17" s="92"/>
      <c r="AK17" s="174">
        <f t="shared" si="17"/>
        <v>0</v>
      </c>
      <c r="AL17" s="164">
        <f t="shared" si="18"/>
        <v>0</v>
      </c>
      <c r="AM17" s="167">
        <f t="shared" si="19"/>
        <v>0</v>
      </c>
    </row>
    <row r="18" spans="1:39" x14ac:dyDescent="0.3">
      <c r="A18" s="166" t="str">
        <f>+'PROPUESTA ECONOMICA'!B23</f>
        <v>Profesional Ambiental</v>
      </c>
      <c r="B18" s="92"/>
      <c r="C18" s="162">
        <f t="shared" si="0"/>
        <v>0</v>
      </c>
      <c r="D18" s="92"/>
      <c r="E18" s="162">
        <f t="shared" si="1"/>
        <v>0</v>
      </c>
      <c r="F18" s="92"/>
      <c r="G18" s="162">
        <f t="shared" si="2"/>
        <v>0</v>
      </c>
      <c r="H18" s="92"/>
      <c r="I18" s="162">
        <f t="shared" si="3"/>
        <v>0</v>
      </c>
      <c r="J18" s="92"/>
      <c r="K18" s="163">
        <f t="shared" si="4"/>
        <v>0</v>
      </c>
      <c r="L18" s="92"/>
      <c r="M18" s="163">
        <f t="shared" si="5"/>
        <v>0</v>
      </c>
      <c r="N18" s="92"/>
      <c r="O18" s="163">
        <f t="shared" si="6"/>
        <v>0</v>
      </c>
      <c r="P18" s="92"/>
      <c r="Q18" s="163">
        <f t="shared" si="7"/>
        <v>0</v>
      </c>
      <c r="R18" s="92"/>
      <c r="S18" s="163">
        <f t="shared" si="8"/>
        <v>0</v>
      </c>
      <c r="T18" s="92"/>
      <c r="U18" s="163">
        <f t="shared" si="9"/>
        <v>0</v>
      </c>
      <c r="V18" s="92"/>
      <c r="W18" s="163">
        <f t="shared" si="10"/>
        <v>0</v>
      </c>
      <c r="X18" s="92"/>
      <c r="Y18" s="163">
        <f t="shared" si="11"/>
        <v>0</v>
      </c>
      <c r="Z18" s="92"/>
      <c r="AA18" s="163">
        <f t="shared" si="12"/>
        <v>0</v>
      </c>
      <c r="AB18" s="92"/>
      <c r="AC18" s="163">
        <f t="shared" si="13"/>
        <v>0</v>
      </c>
      <c r="AD18" s="92"/>
      <c r="AE18" s="163">
        <f t="shared" si="14"/>
        <v>0</v>
      </c>
      <c r="AF18" s="92"/>
      <c r="AG18" s="163">
        <f t="shared" si="15"/>
        <v>0</v>
      </c>
      <c r="AH18" s="92"/>
      <c r="AI18" s="163">
        <f t="shared" si="16"/>
        <v>0</v>
      </c>
      <c r="AJ18" s="92"/>
      <c r="AK18" s="174">
        <f t="shared" si="17"/>
        <v>0</v>
      </c>
      <c r="AL18" s="164">
        <f t="shared" si="18"/>
        <v>0</v>
      </c>
      <c r="AM18" s="167">
        <f t="shared" si="19"/>
        <v>0</v>
      </c>
    </row>
    <row r="19" spans="1:39" x14ac:dyDescent="0.3">
      <c r="A19" s="166" t="str">
        <f>+'PROPUESTA ECONOMICA'!B24</f>
        <v>Residente Seguridad y Salud en el Trabajo (SST)</v>
      </c>
      <c r="B19" s="92"/>
      <c r="C19" s="162">
        <f t="shared" si="0"/>
        <v>0</v>
      </c>
      <c r="D19" s="92"/>
      <c r="E19" s="162">
        <f t="shared" si="1"/>
        <v>0</v>
      </c>
      <c r="F19" s="92"/>
      <c r="G19" s="162">
        <f t="shared" si="2"/>
        <v>0</v>
      </c>
      <c r="H19" s="92"/>
      <c r="I19" s="162">
        <f t="shared" si="3"/>
        <v>0</v>
      </c>
      <c r="J19" s="92"/>
      <c r="K19" s="163">
        <f t="shared" si="4"/>
        <v>0</v>
      </c>
      <c r="L19" s="92"/>
      <c r="M19" s="163">
        <f t="shared" si="5"/>
        <v>0</v>
      </c>
      <c r="N19" s="92"/>
      <c r="O19" s="163">
        <f t="shared" si="6"/>
        <v>0</v>
      </c>
      <c r="P19" s="92"/>
      <c r="Q19" s="163">
        <f t="shared" si="7"/>
        <v>0</v>
      </c>
      <c r="R19" s="92"/>
      <c r="S19" s="163">
        <f t="shared" si="8"/>
        <v>0</v>
      </c>
      <c r="T19" s="92"/>
      <c r="U19" s="163">
        <f t="shared" si="9"/>
        <v>0</v>
      </c>
      <c r="V19" s="92"/>
      <c r="W19" s="163">
        <f t="shared" si="10"/>
        <v>0</v>
      </c>
      <c r="X19" s="92"/>
      <c r="Y19" s="163">
        <f t="shared" si="11"/>
        <v>0</v>
      </c>
      <c r="Z19" s="92"/>
      <c r="AA19" s="163">
        <f t="shared" si="12"/>
        <v>0</v>
      </c>
      <c r="AB19" s="92"/>
      <c r="AC19" s="163">
        <f t="shared" si="13"/>
        <v>0</v>
      </c>
      <c r="AD19" s="92"/>
      <c r="AE19" s="163">
        <f t="shared" si="14"/>
        <v>0</v>
      </c>
      <c r="AF19" s="92"/>
      <c r="AG19" s="163">
        <f t="shared" si="15"/>
        <v>0</v>
      </c>
      <c r="AH19" s="92"/>
      <c r="AI19" s="163">
        <f t="shared" si="16"/>
        <v>0</v>
      </c>
      <c r="AJ19" s="92"/>
      <c r="AK19" s="174">
        <f t="shared" si="17"/>
        <v>0</v>
      </c>
      <c r="AL19" s="164">
        <f t="shared" si="18"/>
        <v>0</v>
      </c>
      <c r="AM19" s="167">
        <f t="shared" si="19"/>
        <v>0</v>
      </c>
    </row>
    <row r="20" spans="1:39" x14ac:dyDescent="0.3">
      <c r="A20" s="166" t="str">
        <f>+'PROPUESTA ECONOMICA'!B25</f>
        <v>Profesional en Costos, Programación y Presupuestos</v>
      </c>
      <c r="B20" s="92"/>
      <c r="C20" s="162">
        <f t="shared" si="0"/>
        <v>0</v>
      </c>
      <c r="D20" s="92"/>
      <c r="E20" s="162">
        <f t="shared" si="1"/>
        <v>0</v>
      </c>
      <c r="F20" s="92"/>
      <c r="G20" s="162">
        <f t="shared" si="2"/>
        <v>0</v>
      </c>
      <c r="H20" s="92"/>
      <c r="I20" s="162">
        <f t="shared" si="3"/>
        <v>0</v>
      </c>
      <c r="J20" s="92"/>
      <c r="K20" s="163">
        <f t="shared" si="4"/>
        <v>0</v>
      </c>
      <c r="L20" s="92"/>
      <c r="M20" s="163">
        <f t="shared" si="5"/>
        <v>0</v>
      </c>
      <c r="N20" s="92"/>
      <c r="O20" s="163">
        <f t="shared" si="6"/>
        <v>0</v>
      </c>
      <c r="P20" s="92"/>
      <c r="Q20" s="163">
        <f t="shared" si="7"/>
        <v>0</v>
      </c>
      <c r="R20" s="92"/>
      <c r="S20" s="163">
        <f t="shared" si="8"/>
        <v>0</v>
      </c>
      <c r="T20" s="92"/>
      <c r="U20" s="163">
        <f t="shared" si="9"/>
        <v>0</v>
      </c>
      <c r="V20" s="92"/>
      <c r="W20" s="163">
        <f t="shared" si="10"/>
        <v>0</v>
      </c>
      <c r="X20" s="92"/>
      <c r="Y20" s="163">
        <f t="shared" si="11"/>
        <v>0</v>
      </c>
      <c r="Z20" s="92"/>
      <c r="AA20" s="163">
        <f t="shared" si="12"/>
        <v>0</v>
      </c>
      <c r="AB20" s="92"/>
      <c r="AC20" s="163">
        <f t="shared" si="13"/>
        <v>0</v>
      </c>
      <c r="AD20" s="92"/>
      <c r="AE20" s="163">
        <f t="shared" si="14"/>
        <v>0</v>
      </c>
      <c r="AF20" s="92"/>
      <c r="AG20" s="163">
        <f t="shared" si="15"/>
        <v>0</v>
      </c>
      <c r="AH20" s="92"/>
      <c r="AI20" s="163">
        <f t="shared" si="16"/>
        <v>0</v>
      </c>
      <c r="AJ20" s="92"/>
      <c r="AK20" s="174">
        <f t="shared" si="17"/>
        <v>0</v>
      </c>
      <c r="AL20" s="164">
        <f t="shared" si="18"/>
        <v>0</v>
      </c>
      <c r="AM20" s="167">
        <f t="shared" si="19"/>
        <v>0</v>
      </c>
    </row>
    <row r="21" spans="1:39" x14ac:dyDescent="0.3">
      <c r="A21" s="166" t="str">
        <f>+'PROPUESTA ECONOMICA'!B26</f>
        <v>Arquitecto de soluciones del Sistema de Gestion de Energia (SGE)</v>
      </c>
      <c r="B21" s="92"/>
      <c r="C21" s="162">
        <f t="shared" si="0"/>
        <v>0</v>
      </c>
      <c r="D21" s="92"/>
      <c r="E21" s="162">
        <f t="shared" si="1"/>
        <v>0</v>
      </c>
      <c r="F21" s="92"/>
      <c r="G21" s="162">
        <f t="shared" si="2"/>
        <v>0</v>
      </c>
      <c r="H21" s="92"/>
      <c r="I21" s="162">
        <f t="shared" si="3"/>
        <v>0</v>
      </c>
      <c r="J21" s="92"/>
      <c r="K21" s="163">
        <f t="shared" si="4"/>
        <v>0</v>
      </c>
      <c r="L21" s="92"/>
      <c r="M21" s="163">
        <f t="shared" si="5"/>
        <v>0</v>
      </c>
      <c r="N21" s="92"/>
      <c r="O21" s="163">
        <f t="shared" si="6"/>
        <v>0</v>
      </c>
      <c r="P21" s="92"/>
      <c r="Q21" s="163">
        <f t="shared" si="7"/>
        <v>0</v>
      </c>
      <c r="R21" s="92"/>
      <c r="S21" s="163">
        <f t="shared" si="8"/>
        <v>0</v>
      </c>
      <c r="T21" s="92"/>
      <c r="U21" s="163">
        <f t="shared" si="9"/>
        <v>0</v>
      </c>
      <c r="V21" s="92"/>
      <c r="W21" s="163">
        <f t="shared" si="10"/>
        <v>0</v>
      </c>
      <c r="X21" s="92"/>
      <c r="Y21" s="163">
        <f t="shared" si="11"/>
        <v>0</v>
      </c>
      <c r="Z21" s="92"/>
      <c r="AA21" s="163">
        <f t="shared" si="12"/>
        <v>0</v>
      </c>
      <c r="AB21" s="92"/>
      <c r="AC21" s="163">
        <f t="shared" si="13"/>
        <v>0</v>
      </c>
      <c r="AD21" s="92"/>
      <c r="AE21" s="163">
        <f t="shared" si="14"/>
        <v>0</v>
      </c>
      <c r="AF21" s="92"/>
      <c r="AG21" s="163">
        <f t="shared" si="15"/>
        <v>0</v>
      </c>
      <c r="AH21" s="92"/>
      <c r="AI21" s="163">
        <f t="shared" si="16"/>
        <v>0</v>
      </c>
      <c r="AJ21" s="92"/>
      <c r="AK21" s="174">
        <f t="shared" si="17"/>
        <v>0</v>
      </c>
      <c r="AL21" s="164">
        <f t="shared" si="18"/>
        <v>0</v>
      </c>
      <c r="AM21" s="167">
        <f t="shared" si="19"/>
        <v>0</v>
      </c>
    </row>
    <row r="22" spans="1:39" x14ac:dyDescent="0.3">
      <c r="A22" s="181" t="str">
        <f>+'PROPUESTA ECONOMICA'!B27</f>
        <v>Ingeniero Tester de Sistema de Gestion de Energía (SGE)</v>
      </c>
      <c r="B22" s="189"/>
      <c r="C22" s="171">
        <f t="shared" si="0"/>
        <v>0</v>
      </c>
      <c r="D22" s="189"/>
      <c r="E22" s="171">
        <f t="shared" si="1"/>
        <v>0</v>
      </c>
      <c r="F22" s="189"/>
      <c r="G22" s="171">
        <f t="shared" si="2"/>
        <v>0</v>
      </c>
      <c r="H22" s="189"/>
      <c r="I22" s="171">
        <f t="shared" si="3"/>
        <v>0</v>
      </c>
      <c r="J22" s="189"/>
      <c r="K22" s="172">
        <f t="shared" si="4"/>
        <v>0</v>
      </c>
      <c r="L22" s="189"/>
      <c r="M22" s="172">
        <f t="shared" si="5"/>
        <v>0</v>
      </c>
      <c r="N22" s="189"/>
      <c r="O22" s="172">
        <f t="shared" si="6"/>
        <v>0</v>
      </c>
      <c r="P22" s="189"/>
      <c r="Q22" s="172">
        <f t="shared" si="7"/>
        <v>0</v>
      </c>
      <c r="R22" s="189"/>
      <c r="S22" s="172">
        <f t="shared" si="8"/>
        <v>0</v>
      </c>
      <c r="T22" s="189"/>
      <c r="U22" s="172">
        <f t="shared" si="9"/>
        <v>0</v>
      </c>
      <c r="V22" s="189"/>
      <c r="W22" s="172">
        <f t="shared" si="10"/>
        <v>0</v>
      </c>
      <c r="X22" s="189"/>
      <c r="Y22" s="172">
        <f t="shared" si="11"/>
        <v>0</v>
      </c>
      <c r="Z22" s="189"/>
      <c r="AA22" s="172">
        <f t="shared" si="12"/>
        <v>0</v>
      </c>
      <c r="AB22" s="189"/>
      <c r="AC22" s="172">
        <f t="shared" si="13"/>
        <v>0</v>
      </c>
      <c r="AD22" s="189"/>
      <c r="AE22" s="172">
        <f t="shared" si="14"/>
        <v>0</v>
      </c>
      <c r="AF22" s="189"/>
      <c r="AG22" s="172">
        <f t="shared" si="15"/>
        <v>0</v>
      </c>
      <c r="AH22" s="189"/>
      <c r="AI22" s="172">
        <f t="shared" si="16"/>
        <v>0</v>
      </c>
      <c r="AJ22" s="189"/>
      <c r="AK22" s="176">
        <f t="shared" si="17"/>
        <v>0</v>
      </c>
      <c r="AL22" s="173">
        <f t="shared" si="18"/>
        <v>0</v>
      </c>
      <c r="AM22" s="182">
        <f t="shared" si="19"/>
        <v>0</v>
      </c>
    </row>
    <row r="23" spans="1:39" x14ac:dyDescent="0.3">
      <c r="A23" s="183"/>
      <c r="B23" s="177"/>
      <c r="C23" s="178"/>
      <c r="D23" s="177"/>
      <c r="E23" s="177"/>
      <c r="F23" s="177"/>
      <c r="G23" s="177"/>
      <c r="H23" s="177"/>
      <c r="I23" s="177"/>
      <c r="J23" s="177"/>
      <c r="K23" s="177"/>
      <c r="L23" s="177"/>
      <c r="M23" s="177"/>
      <c r="N23" s="177"/>
      <c r="O23" s="177"/>
      <c r="P23" s="177"/>
      <c r="Q23" s="177"/>
      <c r="R23" s="177"/>
      <c r="S23" s="178"/>
      <c r="T23" s="177"/>
      <c r="U23" s="178"/>
      <c r="V23" s="177"/>
      <c r="W23" s="178"/>
      <c r="X23" s="177"/>
      <c r="Y23" s="178"/>
      <c r="Z23" s="177"/>
      <c r="AA23" s="178"/>
      <c r="AB23" s="177"/>
      <c r="AC23" s="178"/>
      <c r="AD23" s="177"/>
      <c r="AE23" s="178"/>
      <c r="AF23" s="177"/>
      <c r="AG23" s="178"/>
      <c r="AH23" s="177"/>
      <c r="AI23" s="178"/>
      <c r="AJ23" s="177"/>
      <c r="AK23" s="177"/>
      <c r="AL23" s="179"/>
      <c r="AM23" s="184"/>
    </row>
    <row r="24" spans="1:39" s="136" customFormat="1" ht="27.6" customHeight="1" x14ac:dyDescent="0.3">
      <c r="A24" s="180" t="s">
        <v>17</v>
      </c>
      <c r="B24" s="240">
        <v>1</v>
      </c>
      <c r="C24" s="240"/>
      <c r="D24" s="240">
        <f>+D7</f>
        <v>2</v>
      </c>
      <c r="E24" s="240"/>
      <c r="F24" s="240">
        <v>3</v>
      </c>
      <c r="G24" s="240"/>
      <c r="H24" s="240">
        <f>+H7</f>
        <v>4</v>
      </c>
      <c r="I24" s="240"/>
      <c r="J24" s="236">
        <f>+J7</f>
        <v>5</v>
      </c>
      <c r="K24" s="236"/>
      <c r="L24" s="236">
        <f>+L7</f>
        <v>6</v>
      </c>
      <c r="M24" s="236"/>
      <c r="N24" s="236">
        <f>+N7</f>
        <v>7</v>
      </c>
      <c r="O24" s="236"/>
      <c r="P24" s="236">
        <f>+P7</f>
        <v>8</v>
      </c>
      <c r="Q24" s="236"/>
      <c r="R24" s="236">
        <f>+R7</f>
        <v>9</v>
      </c>
      <c r="S24" s="236"/>
      <c r="T24" s="236">
        <v>11</v>
      </c>
      <c r="U24" s="236"/>
      <c r="V24" s="236">
        <v>12</v>
      </c>
      <c r="W24" s="236"/>
      <c r="X24" s="236">
        <v>12</v>
      </c>
      <c r="Y24" s="236"/>
      <c r="Z24" s="236">
        <v>13</v>
      </c>
      <c r="AA24" s="236"/>
      <c r="AB24" s="236">
        <v>14</v>
      </c>
      <c r="AC24" s="236"/>
      <c r="AD24" s="236">
        <v>15</v>
      </c>
      <c r="AE24" s="236"/>
      <c r="AF24" s="236">
        <v>16</v>
      </c>
      <c r="AG24" s="236"/>
      <c r="AH24" s="236">
        <v>17</v>
      </c>
      <c r="AI24" s="236"/>
      <c r="AJ24" s="237">
        <v>18</v>
      </c>
      <c r="AK24" s="237"/>
      <c r="AL24" s="238" t="s">
        <v>185</v>
      </c>
      <c r="AM24" s="239"/>
    </row>
    <row r="25" spans="1:39" x14ac:dyDescent="0.3">
      <c r="A25" s="166"/>
      <c r="B25" s="92"/>
      <c r="C25" s="162">
        <f>+$B$1*B25/DuracionMeses</f>
        <v>0</v>
      </c>
      <c r="D25" s="92"/>
      <c r="E25" s="162">
        <f>+$B$1*D25/DuracionMeses</f>
        <v>0</v>
      </c>
      <c r="F25" s="92"/>
      <c r="G25" s="162">
        <f>+$B$1*F25/DuracionMeses</f>
        <v>0</v>
      </c>
      <c r="H25" s="92"/>
      <c r="I25" s="162">
        <f>+$B$1*H25/DuracionMeses</f>
        <v>0</v>
      </c>
      <c r="J25" s="92"/>
      <c r="K25" s="163">
        <f>+$B$1*J25/DuracionMeses</f>
        <v>0</v>
      </c>
      <c r="L25" s="92"/>
      <c r="M25" s="163">
        <f>+$B$1*L25/DuracionMeses</f>
        <v>0</v>
      </c>
      <c r="N25" s="92"/>
      <c r="O25" s="163">
        <f>+$B$1*N25/DuracionMeses</f>
        <v>0</v>
      </c>
      <c r="P25" s="92"/>
      <c r="Q25" s="163">
        <f>+$B$1*P25/DuracionMeses</f>
        <v>0</v>
      </c>
      <c r="R25" s="92"/>
      <c r="S25" s="163">
        <f>+$B$1*R25/DuracionMeses</f>
        <v>0</v>
      </c>
      <c r="T25" s="92"/>
      <c r="U25" s="163">
        <f>+$B$1*T25/DuracionMeses</f>
        <v>0</v>
      </c>
      <c r="V25" s="92"/>
      <c r="W25" s="163">
        <f>+$B$1*V25/DuracionMeses</f>
        <v>0</v>
      </c>
      <c r="X25" s="92"/>
      <c r="Y25" s="163">
        <f>+$B$1*X25/DuracionMeses</f>
        <v>0</v>
      </c>
      <c r="Z25" s="92"/>
      <c r="AA25" s="163">
        <f>+$B$1*Z25/DuracionMeses</f>
        <v>0</v>
      </c>
      <c r="AB25" s="92"/>
      <c r="AC25" s="163">
        <f>+$B$1*AB25/DuracionMeses</f>
        <v>0</v>
      </c>
      <c r="AD25" s="92"/>
      <c r="AE25" s="163">
        <f>+$B$1*AD25/DuracionMeses</f>
        <v>0</v>
      </c>
      <c r="AF25" s="92"/>
      <c r="AG25" s="163">
        <f>+$B$1*AF25/DuracionMeses</f>
        <v>0</v>
      </c>
      <c r="AH25" s="92"/>
      <c r="AI25" s="163">
        <f>+$B$1*AH25/DuracionMeses</f>
        <v>0</v>
      </c>
      <c r="AJ25" s="92"/>
      <c r="AK25" s="174">
        <f>+$B$1*AJ25/DuracionMeses</f>
        <v>0</v>
      </c>
      <c r="AL25" s="164">
        <f>+(T25+V25+X25+Z25+AB25+AD25+B25+D25+F25+H25+J25+L25+N25+P25+R25+AF25+AH25+AJ25)/DuracionMeses</f>
        <v>0</v>
      </c>
      <c r="AM25" s="167">
        <f t="shared" ref="AM25" si="20">+U25+W25+Y25+AA25+AC25+AE25+C25+E25+G25+I25+K25+M25+O25+Q25+S25+AG25+AI25+AK25</f>
        <v>0</v>
      </c>
    </row>
    <row r="26" spans="1:39" x14ac:dyDescent="0.3">
      <c r="A26" s="166"/>
      <c r="B26" s="92"/>
      <c r="C26" s="162">
        <f>+$B$1*B26/DuracionMeses</f>
        <v>0</v>
      </c>
      <c r="D26" s="92"/>
      <c r="E26" s="162">
        <f>+$B$1*D26/DuracionMeses</f>
        <v>0</v>
      </c>
      <c r="F26" s="92"/>
      <c r="G26" s="162">
        <f>+$B$1*F26/DuracionMeses</f>
        <v>0</v>
      </c>
      <c r="H26" s="92"/>
      <c r="I26" s="162">
        <f>+$B$1*H26/DuracionMeses</f>
        <v>0</v>
      </c>
      <c r="J26" s="92"/>
      <c r="K26" s="163">
        <f>+$B$1*J26/DuracionMeses</f>
        <v>0</v>
      </c>
      <c r="L26" s="92"/>
      <c r="M26" s="163">
        <f>+$B$1*L26/DuracionMeses</f>
        <v>0</v>
      </c>
      <c r="N26" s="92"/>
      <c r="O26" s="163">
        <f>+$B$1*N26/DuracionMeses</f>
        <v>0</v>
      </c>
      <c r="P26" s="92"/>
      <c r="Q26" s="163">
        <f>+$B$1*P26/DuracionMeses</f>
        <v>0</v>
      </c>
      <c r="R26" s="92"/>
      <c r="S26" s="163">
        <f>+$B$1*R26/DuracionMeses</f>
        <v>0</v>
      </c>
      <c r="T26" s="92"/>
      <c r="U26" s="163">
        <f>+$B$1*T26/DuracionMeses</f>
        <v>0</v>
      </c>
      <c r="V26" s="92"/>
      <c r="W26" s="163">
        <f>+$B$1*V26/DuracionMeses</f>
        <v>0</v>
      </c>
      <c r="X26" s="92"/>
      <c r="Y26" s="163">
        <f>+$B$1*X26/DuracionMeses</f>
        <v>0</v>
      </c>
      <c r="Z26" s="92"/>
      <c r="AA26" s="163">
        <f>+$B$1*Z26/DuracionMeses</f>
        <v>0</v>
      </c>
      <c r="AB26" s="92"/>
      <c r="AC26" s="163">
        <f>+$B$1*AB26/DuracionMeses</f>
        <v>0</v>
      </c>
      <c r="AD26" s="92"/>
      <c r="AE26" s="163">
        <f>+$B$1*AD26/DuracionMeses</f>
        <v>0</v>
      </c>
      <c r="AF26" s="92"/>
      <c r="AG26" s="163">
        <f>+$B$1*AF26/DuracionMeses</f>
        <v>0</v>
      </c>
      <c r="AH26" s="92"/>
      <c r="AI26" s="163">
        <f>+$B$1*AH26/DuracionMeses</f>
        <v>0</v>
      </c>
      <c r="AJ26" s="92"/>
      <c r="AK26" s="174">
        <f>+$B$1*AJ26/DuracionMeses</f>
        <v>0</v>
      </c>
      <c r="AL26" s="164">
        <f>+(T26+V26+X26+Z26+AB26+AD26+B26+D26+F26+H26+J26+L26+N26+P26+R26+AF26+AH26+AJ26)/DuracionMeses</f>
        <v>0</v>
      </c>
      <c r="AM26" s="167">
        <f t="shared" ref="AM26:AM27" si="21">+U26+W26+Y26+AA26+AC26+AE26+C26+E26+G26+I26+K26+M26+O26+Q26+S26+AG26+AI26+AK26</f>
        <v>0</v>
      </c>
    </row>
    <row r="27" spans="1:39" ht="15" thickBot="1" x14ac:dyDescent="0.35">
      <c r="A27" s="168"/>
      <c r="B27" s="190"/>
      <c r="C27" s="185">
        <f>+$B$1*B27/DuracionMeses</f>
        <v>0</v>
      </c>
      <c r="D27" s="190"/>
      <c r="E27" s="185">
        <f>+$B$1*D27/DuracionMeses</f>
        <v>0</v>
      </c>
      <c r="F27" s="190"/>
      <c r="G27" s="185">
        <f>+$B$1*F27/DuracionMeses</f>
        <v>0</v>
      </c>
      <c r="H27" s="190"/>
      <c r="I27" s="185">
        <f>+$B$1*H27/DuracionMeses</f>
        <v>0</v>
      </c>
      <c r="J27" s="190"/>
      <c r="K27" s="186">
        <f>+$B$1*J27/DuracionMeses</f>
        <v>0</v>
      </c>
      <c r="L27" s="190"/>
      <c r="M27" s="186">
        <f>+$B$1*L27/DuracionMeses</f>
        <v>0</v>
      </c>
      <c r="N27" s="190"/>
      <c r="O27" s="186">
        <f>+$B$1*N27/DuracionMeses</f>
        <v>0</v>
      </c>
      <c r="P27" s="190"/>
      <c r="Q27" s="186">
        <f>+$B$1*P27/DuracionMeses</f>
        <v>0</v>
      </c>
      <c r="R27" s="190"/>
      <c r="S27" s="186">
        <f>+$B$1*R27/DuracionMeses</f>
        <v>0</v>
      </c>
      <c r="T27" s="190"/>
      <c r="U27" s="186">
        <f>+$B$1*T27/DuracionMeses</f>
        <v>0</v>
      </c>
      <c r="V27" s="190"/>
      <c r="W27" s="186">
        <f>+$B$1*V27/DuracionMeses</f>
        <v>0</v>
      </c>
      <c r="X27" s="190"/>
      <c r="Y27" s="186">
        <f>+$B$1*X27/DuracionMeses</f>
        <v>0</v>
      </c>
      <c r="Z27" s="190"/>
      <c r="AA27" s="186">
        <f>+$B$1*Z27/DuracionMeses</f>
        <v>0</v>
      </c>
      <c r="AB27" s="190"/>
      <c r="AC27" s="186">
        <f>+$B$1*AB27/DuracionMeses</f>
        <v>0</v>
      </c>
      <c r="AD27" s="190"/>
      <c r="AE27" s="186">
        <f>+$B$1*AD27/DuracionMeses</f>
        <v>0</v>
      </c>
      <c r="AF27" s="190"/>
      <c r="AG27" s="186">
        <f>+$B$1*AF27/DuracionMeses</f>
        <v>0</v>
      </c>
      <c r="AH27" s="190"/>
      <c r="AI27" s="186">
        <f>+$B$1*AH27/DuracionMeses</f>
        <v>0</v>
      </c>
      <c r="AJ27" s="190"/>
      <c r="AK27" s="187">
        <f>+$B$1*AJ27/DuracionMeses</f>
        <v>0</v>
      </c>
      <c r="AL27" s="188">
        <f>+(T27+V27+X27+Z27+AB27+AD27+B27+D27+F27+H27+J27+L27+N27+P27+R27+AF27+AH27+AJ27)/DuracionMeses</f>
        <v>0</v>
      </c>
      <c r="AM27" s="165">
        <f t="shared" si="21"/>
        <v>0</v>
      </c>
    </row>
    <row r="31" spans="1:39" x14ac:dyDescent="0.3">
      <c r="A31" s="196"/>
      <c r="B31" s="197"/>
    </row>
    <row r="32" spans="1:39" ht="18" x14ac:dyDescent="0.35">
      <c r="A32" s="198" t="s">
        <v>200</v>
      </c>
      <c r="B32" s="198"/>
    </row>
    <row r="33" spans="1:2" ht="18" x14ac:dyDescent="0.35">
      <c r="A33" s="228" t="s">
        <v>201</v>
      </c>
      <c r="B33" s="228"/>
    </row>
  </sheetData>
  <mergeCells count="45">
    <mergeCell ref="R7:S8"/>
    <mergeCell ref="A4:AM4"/>
    <mergeCell ref="B6:I6"/>
    <mergeCell ref="J6:AI6"/>
    <mergeCell ref="AJ6:AK6"/>
    <mergeCell ref="AL6:AM8"/>
    <mergeCell ref="B7:C8"/>
    <mergeCell ref="D7:E8"/>
    <mergeCell ref="F7:G8"/>
    <mergeCell ref="AJ7:AK8"/>
    <mergeCell ref="Z7:AA8"/>
    <mergeCell ref="AB7:AC8"/>
    <mergeCell ref="AD7:AE8"/>
    <mergeCell ref="A5:AM5"/>
    <mergeCell ref="AB24:AC24"/>
    <mergeCell ref="AD24:AE24"/>
    <mergeCell ref="AF24:AG24"/>
    <mergeCell ref="AH24:AI24"/>
    <mergeCell ref="AJ24:AK24"/>
    <mergeCell ref="AL24:AM24"/>
    <mergeCell ref="P24:Q24"/>
    <mergeCell ref="R24:S24"/>
    <mergeCell ref="T24:U24"/>
    <mergeCell ref="V24:W24"/>
    <mergeCell ref="X24:Y24"/>
    <mergeCell ref="Z24:AA24"/>
    <mergeCell ref="L24:M24"/>
    <mergeCell ref="N24:O24"/>
    <mergeCell ref="T7:U8"/>
    <mergeCell ref="AF7:AG8"/>
    <mergeCell ref="AH7:AI8"/>
    <mergeCell ref="A33:B33"/>
    <mergeCell ref="H7:I8"/>
    <mergeCell ref="J7:K8"/>
    <mergeCell ref="A6:A8"/>
    <mergeCell ref="V7:W8"/>
    <mergeCell ref="X7:Y8"/>
    <mergeCell ref="B24:C24"/>
    <mergeCell ref="D24:E24"/>
    <mergeCell ref="F24:G24"/>
    <mergeCell ref="H24:I24"/>
    <mergeCell ref="J24:K24"/>
    <mergeCell ref="L7:M8"/>
    <mergeCell ref="N7:O8"/>
    <mergeCell ref="P7:Q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6CED3-12A8-4046-B244-1F9C074CE351}">
  <sheetPr>
    <tabColor rgb="FF00B050"/>
  </sheetPr>
  <dimension ref="B1:L45"/>
  <sheetViews>
    <sheetView tabSelected="1" zoomScaleNormal="100" workbookViewId="0">
      <selection activeCell="K8" sqref="K8"/>
    </sheetView>
  </sheetViews>
  <sheetFormatPr baseColWidth="10" defaultRowHeight="14.4" x14ac:dyDescent="0.3"/>
  <cols>
    <col min="1" max="1" width="3.88671875" customWidth="1"/>
    <col min="2" max="2" width="39.88671875" customWidth="1"/>
    <col min="3" max="3" width="18.33203125" customWidth="1"/>
    <col min="4" max="4" width="12.88671875" customWidth="1"/>
    <col min="5" max="5" width="19.5546875" customWidth="1"/>
    <col min="6" max="6" width="11.5546875" customWidth="1"/>
    <col min="7" max="7" width="15.77734375" customWidth="1"/>
    <col min="8" max="8" width="19.109375" customWidth="1"/>
    <col min="9" max="9" width="15" customWidth="1"/>
    <col min="10" max="10" width="17.6640625" customWidth="1"/>
  </cols>
  <sheetData>
    <row r="1" spans="2:12" ht="24" customHeight="1" thickBot="1" x14ac:dyDescent="0.35"/>
    <row r="2" spans="2:12" ht="60.6" customHeight="1" x14ac:dyDescent="0.3">
      <c r="B2" s="255" t="s">
        <v>202</v>
      </c>
      <c r="C2" s="256"/>
      <c r="D2" s="256"/>
      <c r="E2" s="256"/>
      <c r="F2" s="256"/>
      <c r="G2" s="256"/>
      <c r="H2" s="256"/>
      <c r="I2" s="256"/>
      <c r="J2" s="257"/>
    </row>
    <row r="3" spans="2:12" ht="4.8" customHeight="1" x14ac:dyDescent="0.3">
      <c r="B3" s="106"/>
      <c r="C3" s="107"/>
      <c r="D3" s="107"/>
      <c r="E3" s="107"/>
      <c r="F3" s="107"/>
      <c r="G3" s="107"/>
      <c r="H3" s="107"/>
      <c r="I3" s="107"/>
      <c r="J3" s="108"/>
    </row>
    <row r="4" spans="2:12" ht="22.2" customHeight="1" x14ac:dyDescent="0.3">
      <c r="B4" s="109" t="s">
        <v>117</v>
      </c>
      <c r="C4" s="253"/>
      <c r="D4" s="253"/>
      <c r="E4" s="253"/>
      <c r="F4" s="253"/>
      <c r="G4" s="253"/>
      <c r="H4" s="253"/>
      <c r="I4" s="253"/>
      <c r="J4" s="254"/>
    </row>
    <row r="5" spans="2:12" ht="6" customHeight="1" x14ac:dyDescent="0.3">
      <c r="B5" s="110"/>
      <c r="J5" s="111"/>
      <c r="K5" s="102"/>
      <c r="L5" s="102"/>
    </row>
    <row r="6" spans="2:12" x14ac:dyDescent="0.3">
      <c r="B6" s="250" t="s">
        <v>115</v>
      </c>
      <c r="C6" s="251"/>
      <c r="D6" s="251"/>
      <c r="E6" s="251"/>
      <c r="F6" s="251"/>
      <c r="G6" s="251"/>
      <c r="H6" s="251"/>
      <c r="I6" s="251"/>
      <c r="J6" s="252"/>
      <c r="K6" s="102"/>
      <c r="L6" s="102"/>
    </row>
    <row r="7" spans="2:12" x14ac:dyDescent="0.3">
      <c r="B7" s="250" t="s">
        <v>116</v>
      </c>
      <c r="C7" s="251"/>
      <c r="D7" s="251"/>
      <c r="E7" s="251"/>
      <c r="F7" s="251"/>
      <c r="G7" s="251"/>
      <c r="H7" s="251"/>
      <c r="I7" s="251"/>
      <c r="J7" s="252"/>
    </row>
    <row r="8" spans="2:12" ht="4.8" customHeight="1" x14ac:dyDescent="0.3">
      <c r="B8" s="110"/>
      <c r="J8" s="111"/>
    </row>
    <row r="9" spans="2:12" ht="46.8" customHeight="1" x14ac:dyDescent="0.3">
      <c r="B9" s="258" t="s">
        <v>25</v>
      </c>
      <c r="C9" s="259"/>
      <c r="D9" s="259"/>
      <c r="E9" s="259"/>
      <c r="F9" s="259"/>
      <c r="G9" s="259"/>
      <c r="H9" s="259"/>
      <c r="I9" s="259"/>
      <c r="J9" s="260"/>
    </row>
    <row r="10" spans="2:12" x14ac:dyDescent="0.3">
      <c r="B10" s="261" t="s">
        <v>0</v>
      </c>
      <c r="C10" s="262"/>
      <c r="D10" s="262"/>
      <c r="E10" s="262"/>
      <c r="F10" s="262"/>
      <c r="G10" s="262"/>
      <c r="H10" s="262"/>
      <c r="I10" s="262"/>
      <c r="J10" s="263"/>
    </row>
    <row r="11" spans="2:12" x14ac:dyDescent="0.3">
      <c r="B11" s="112" t="s">
        <v>1</v>
      </c>
      <c r="C11" s="267" t="s">
        <v>195</v>
      </c>
      <c r="D11" s="1" t="s">
        <v>2</v>
      </c>
      <c r="E11" s="90" t="s">
        <v>3</v>
      </c>
      <c r="F11" s="1" t="s">
        <v>4</v>
      </c>
      <c r="G11" s="90" t="s">
        <v>5</v>
      </c>
      <c r="H11" s="1" t="s">
        <v>6</v>
      </c>
      <c r="I11" s="1" t="s">
        <v>7</v>
      </c>
      <c r="J11" s="279" t="s">
        <v>15</v>
      </c>
    </row>
    <row r="12" spans="2:12" x14ac:dyDescent="0.3">
      <c r="B12" s="264" t="s">
        <v>8</v>
      </c>
      <c r="C12" s="268"/>
      <c r="D12" s="265" t="s">
        <v>9</v>
      </c>
      <c r="E12" s="266" t="s">
        <v>10</v>
      </c>
      <c r="F12" s="265" t="s">
        <v>11</v>
      </c>
      <c r="G12" s="266" t="s">
        <v>12</v>
      </c>
      <c r="H12" s="265" t="s">
        <v>13</v>
      </c>
      <c r="I12" s="265" t="s">
        <v>14</v>
      </c>
      <c r="J12" s="280"/>
    </row>
    <row r="13" spans="2:12" x14ac:dyDescent="0.3">
      <c r="B13" s="264"/>
      <c r="C13" s="269"/>
      <c r="D13" s="265"/>
      <c r="E13" s="266"/>
      <c r="F13" s="265"/>
      <c r="G13" s="266"/>
      <c r="H13" s="265"/>
      <c r="I13" s="265"/>
      <c r="J13" s="281"/>
    </row>
    <row r="14" spans="2:12" ht="25.8" customHeight="1" x14ac:dyDescent="0.3">
      <c r="B14" s="113" t="s">
        <v>26</v>
      </c>
      <c r="C14" s="3">
        <v>13619400.576489002</v>
      </c>
      <c r="D14" s="2">
        <v>1</v>
      </c>
      <c r="E14" s="91"/>
      <c r="F14" s="175">
        <f>+'% de dedicación personal'!AL9</f>
        <v>0</v>
      </c>
      <c r="G14" s="93"/>
      <c r="H14" s="3">
        <f t="shared" ref="H14:H27" si="0">+ROUND(G14*F14*E14*D14,0)</f>
        <v>0</v>
      </c>
      <c r="I14" s="4">
        <v>18</v>
      </c>
      <c r="J14" s="114">
        <f>+ROUND(I14*H14,0)</f>
        <v>0</v>
      </c>
    </row>
    <row r="15" spans="2:12" ht="25.8" customHeight="1" x14ac:dyDescent="0.3">
      <c r="B15" s="113" t="s">
        <v>27</v>
      </c>
      <c r="C15" s="3">
        <v>8615441.2464349996</v>
      </c>
      <c r="D15" s="2">
        <v>1</v>
      </c>
      <c r="E15" s="91"/>
      <c r="F15" s="175">
        <f>+'% de dedicación personal'!AL10</f>
        <v>0</v>
      </c>
      <c r="G15" s="93"/>
      <c r="H15" s="3">
        <f t="shared" si="0"/>
        <v>0</v>
      </c>
      <c r="I15" s="4">
        <v>18</v>
      </c>
      <c r="J15" s="114">
        <f t="shared" ref="J15:J27" si="1">+ROUND(I15*H15,0)</f>
        <v>0</v>
      </c>
    </row>
    <row r="16" spans="2:12" ht="25.8" customHeight="1" x14ac:dyDescent="0.3">
      <c r="B16" s="113" t="s">
        <v>28</v>
      </c>
      <c r="C16" s="3">
        <v>8615441.2464349996</v>
      </c>
      <c r="D16" s="2">
        <v>1</v>
      </c>
      <c r="E16" s="91"/>
      <c r="F16" s="175">
        <f>+'% de dedicación personal'!AL11</f>
        <v>0</v>
      </c>
      <c r="G16" s="93"/>
      <c r="H16" s="3">
        <f t="shared" si="0"/>
        <v>0</v>
      </c>
      <c r="I16" s="4">
        <v>18</v>
      </c>
      <c r="J16" s="114">
        <f t="shared" si="1"/>
        <v>0</v>
      </c>
    </row>
    <row r="17" spans="2:10" ht="25.8" customHeight="1" x14ac:dyDescent="0.3">
      <c r="B17" s="113" t="s">
        <v>29</v>
      </c>
      <c r="C17" s="3">
        <v>11195281.201706002</v>
      </c>
      <c r="D17" s="2">
        <v>1</v>
      </c>
      <c r="E17" s="91"/>
      <c r="F17" s="175">
        <f>+'% de dedicación personal'!AL12</f>
        <v>0</v>
      </c>
      <c r="G17" s="93"/>
      <c r="H17" s="3">
        <f t="shared" si="0"/>
        <v>0</v>
      </c>
      <c r="I17" s="4">
        <v>18</v>
      </c>
      <c r="J17" s="114">
        <f t="shared" si="1"/>
        <v>0</v>
      </c>
    </row>
    <row r="18" spans="2:10" ht="25.8" customHeight="1" x14ac:dyDescent="0.3">
      <c r="B18" s="113" t="s">
        <v>30</v>
      </c>
      <c r="C18" s="3">
        <v>9859311.1776320003</v>
      </c>
      <c r="D18" s="2">
        <v>1</v>
      </c>
      <c r="E18" s="91"/>
      <c r="F18" s="175">
        <f>+'% de dedicación personal'!AL13</f>
        <v>0</v>
      </c>
      <c r="G18" s="93"/>
      <c r="H18" s="3">
        <f t="shared" si="0"/>
        <v>0</v>
      </c>
      <c r="I18" s="4">
        <v>18</v>
      </c>
      <c r="J18" s="114">
        <f t="shared" si="1"/>
        <v>0</v>
      </c>
    </row>
    <row r="19" spans="2:10" ht="25.8" customHeight="1" x14ac:dyDescent="0.3">
      <c r="B19" s="113" t="s">
        <v>31</v>
      </c>
      <c r="C19" s="3">
        <v>11195281.201706002</v>
      </c>
      <c r="D19" s="2">
        <v>1</v>
      </c>
      <c r="E19" s="91"/>
      <c r="F19" s="175">
        <f>+'% de dedicación personal'!AL14</f>
        <v>0</v>
      </c>
      <c r="G19" s="93"/>
      <c r="H19" s="3">
        <f t="shared" si="0"/>
        <v>0</v>
      </c>
      <c r="I19" s="4">
        <v>18</v>
      </c>
      <c r="J19" s="114">
        <f t="shared" si="1"/>
        <v>0</v>
      </c>
    </row>
    <row r="20" spans="2:10" ht="25.8" customHeight="1" x14ac:dyDescent="0.3">
      <c r="B20" s="113" t="s">
        <v>32</v>
      </c>
      <c r="C20" s="3">
        <v>11195281.201706002</v>
      </c>
      <c r="D20" s="2">
        <v>1</v>
      </c>
      <c r="E20" s="91"/>
      <c r="F20" s="175">
        <f>+'% de dedicación personal'!AL15</f>
        <v>0</v>
      </c>
      <c r="G20" s="93"/>
      <c r="H20" s="3">
        <f t="shared" si="0"/>
        <v>0</v>
      </c>
      <c r="I20" s="4">
        <v>18</v>
      </c>
      <c r="J20" s="114">
        <f t="shared" si="1"/>
        <v>0</v>
      </c>
    </row>
    <row r="21" spans="2:10" ht="25.8" customHeight="1" x14ac:dyDescent="0.3">
      <c r="B21" s="113" t="s">
        <v>33</v>
      </c>
      <c r="C21" s="3">
        <v>12796825.903775999</v>
      </c>
      <c r="D21" s="2">
        <v>1</v>
      </c>
      <c r="E21" s="91"/>
      <c r="F21" s="175">
        <f>+'% de dedicación personal'!AL16</f>
        <v>0</v>
      </c>
      <c r="G21" s="93"/>
      <c r="H21" s="3">
        <f t="shared" si="0"/>
        <v>0</v>
      </c>
      <c r="I21" s="4">
        <v>18</v>
      </c>
      <c r="J21" s="114">
        <f t="shared" si="1"/>
        <v>0</v>
      </c>
    </row>
    <row r="22" spans="2:10" ht="25.8" customHeight="1" x14ac:dyDescent="0.3">
      <c r="B22" s="113" t="s">
        <v>34</v>
      </c>
      <c r="C22" s="3">
        <v>9859311.1776320003</v>
      </c>
      <c r="D22" s="2">
        <v>1</v>
      </c>
      <c r="E22" s="91"/>
      <c r="F22" s="175">
        <f>+'% de dedicación personal'!AL17</f>
        <v>0</v>
      </c>
      <c r="G22" s="93"/>
      <c r="H22" s="3">
        <f t="shared" si="0"/>
        <v>0</v>
      </c>
      <c r="I22" s="4">
        <v>18</v>
      </c>
      <c r="J22" s="114">
        <f t="shared" si="1"/>
        <v>0</v>
      </c>
    </row>
    <row r="23" spans="2:10" ht="25.8" customHeight="1" x14ac:dyDescent="0.3">
      <c r="B23" s="113" t="s">
        <v>35</v>
      </c>
      <c r="C23" s="3">
        <v>8615441.2464349996</v>
      </c>
      <c r="D23" s="2">
        <v>1</v>
      </c>
      <c r="E23" s="91"/>
      <c r="F23" s="175">
        <f>+'% de dedicación personal'!AL18</f>
        <v>0</v>
      </c>
      <c r="G23" s="93"/>
      <c r="H23" s="3">
        <f t="shared" si="0"/>
        <v>0</v>
      </c>
      <c r="I23" s="4">
        <v>18</v>
      </c>
      <c r="J23" s="114">
        <f t="shared" si="1"/>
        <v>0</v>
      </c>
    </row>
    <row r="24" spans="2:10" ht="25.8" customHeight="1" x14ac:dyDescent="0.3">
      <c r="B24" s="113" t="s">
        <v>36</v>
      </c>
      <c r="C24" s="3">
        <v>8615441.2464349996</v>
      </c>
      <c r="D24" s="2">
        <v>1</v>
      </c>
      <c r="E24" s="91"/>
      <c r="F24" s="175">
        <f>+'% de dedicación personal'!AL19</f>
        <v>0</v>
      </c>
      <c r="G24" s="93"/>
      <c r="H24" s="3">
        <f t="shared" si="0"/>
        <v>0</v>
      </c>
      <c r="I24" s="4">
        <v>18</v>
      </c>
      <c r="J24" s="114">
        <f t="shared" si="1"/>
        <v>0</v>
      </c>
    </row>
    <row r="25" spans="2:10" ht="25.8" customHeight="1" x14ac:dyDescent="0.3">
      <c r="B25" s="113" t="s">
        <v>37</v>
      </c>
      <c r="C25" s="3">
        <v>8615441.2464349996</v>
      </c>
      <c r="D25" s="2">
        <v>1</v>
      </c>
      <c r="E25" s="91"/>
      <c r="F25" s="175">
        <f>+'% de dedicación personal'!AL20</f>
        <v>0</v>
      </c>
      <c r="G25" s="93"/>
      <c r="H25" s="3">
        <f t="shared" si="0"/>
        <v>0</v>
      </c>
      <c r="I25" s="4">
        <v>18</v>
      </c>
      <c r="J25" s="114">
        <f t="shared" si="1"/>
        <v>0</v>
      </c>
    </row>
    <row r="26" spans="2:10" ht="25.8" customHeight="1" x14ac:dyDescent="0.3">
      <c r="B26" s="113" t="s">
        <v>38</v>
      </c>
      <c r="C26" s="3">
        <v>11462374.798969001</v>
      </c>
      <c r="D26" s="2">
        <v>1</v>
      </c>
      <c r="E26" s="91"/>
      <c r="F26" s="175">
        <f>+'% de dedicación personal'!AL21</f>
        <v>0</v>
      </c>
      <c r="G26" s="93"/>
      <c r="H26" s="3">
        <f t="shared" si="0"/>
        <v>0</v>
      </c>
      <c r="I26" s="4">
        <v>18</v>
      </c>
      <c r="J26" s="114">
        <f t="shared" si="1"/>
        <v>0</v>
      </c>
    </row>
    <row r="27" spans="2:10" ht="25.8" customHeight="1" x14ac:dyDescent="0.3">
      <c r="B27" s="113" t="s">
        <v>39</v>
      </c>
      <c r="C27" s="3">
        <v>11195281.201706002</v>
      </c>
      <c r="D27" s="2">
        <v>1</v>
      </c>
      <c r="E27" s="91"/>
      <c r="F27" s="175">
        <f>+'% de dedicación personal'!AL22</f>
        <v>0</v>
      </c>
      <c r="G27" s="93"/>
      <c r="H27" s="3">
        <f t="shared" si="0"/>
        <v>0</v>
      </c>
      <c r="I27" s="4">
        <v>18</v>
      </c>
      <c r="J27" s="114">
        <f t="shared" si="1"/>
        <v>0</v>
      </c>
    </row>
    <row r="28" spans="2:10" ht="25.8" customHeight="1" x14ac:dyDescent="0.3">
      <c r="B28" s="113" t="s">
        <v>95</v>
      </c>
      <c r="C28" s="3">
        <v>11195281.201706002</v>
      </c>
      <c r="D28" s="2">
        <v>1</v>
      </c>
      <c r="E28" s="91"/>
      <c r="F28" s="175">
        <f>+'% de dedicación personal'!AL23</f>
        <v>0</v>
      </c>
      <c r="G28" s="93"/>
      <c r="H28" s="3">
        <f t="shared" ref="H28" si="2">+ROUND(G28*F28*E28*D28,0)</f>
        <v>0</v>
      </c>
      <c r="I28" s="4">
        <v>19</v>
      </c>
      <c r="J28" s="114">
        <f t="shared" ref="J28" si="3">+ROUND(I28*H28,0)</f>
        <v>0</v>
      </c>
    </row>
    <row r="29" spans="2:10" x14ac:dyDescent="0.3">
      <c r="B29" s="264" t="s">
        <v>16</v>
      </c>
      <c r="C29" s="265"/>
      <c r="D29" s="265"/>
      <c r="E29" s="265"/>
      <c r="F29" s="265"/>
      <c r="G29" s="265"/>
      <c r="H29" s="265"/>
      <c r="I29" s="265"/>
      <c r="J29" s="115">
        <f>SUM(J14:J28)</f>
        <v>0</v>
      </c>
    </row>
    <row r="30" spans="2:10" x14ac:dyDescent="0.3">
      <c r="B30" s="261" t="s">
        <v>17</v>
      </c>
      <c r="C30" s="262"/>
      <c r="D30" s="262"/>
      <c r="E30" s="262"/>
      <c r="F30" s="262"/>
      <c r="G30" s="262"/>
      <c r="H30" s="262"/>
      <c r="I30" s="262"/>
      <c r="J30" s="263"/>
    </row>
    <row r="31" spans="2:10" x14ac:dyDescent="0.3">
      <c r="B31" s="264" t="s">
        <v>114</v>
      </c>
      <c r="C31" s="265"/>
      <c r="D31" s="265"/>
      <c r="E31" s="265"/>
      <c r="F31" s="265"/>
      <c r="G31" s="265"/>
      <c r="H31" s="265"/>
      <c r="I31" s="265"/>
      <c r="J31" s="115">
        <v>0</v>
      </c>
    </row>
    <row r="32" spans="2:10" x14ac:dyDescent="0.3">
      <c r="B32" s="112"/>
      <c r="C32" s="1"/>
      <c r="D32" s="1"/>
      <c r="E32" s="1"/>
      <c r="F32" s="1"/>
      <c r="G32" s="1"/>
      <c r="H32" s="1"/>
      <c r="I32" s="1"/>
      <c r="J32" s="115"/>
    </row>
    <row r="33" spans="2:10" x14ac:dyDescent="0.3">
      <c r="B33" s="261" t="s">
        <v>18</v>
      </c>
      <c r="C33" s="262"/>
      <c r="D33" s="262"/>
      <c r="E33" s="262"/>
      <c r="F33" s="262"/>
      <c r="G33" s="262"/>
      <c r="H33" s="262"/>
      <c r="I33" s="262"/>
      <c r="J33" s="263"/>
    </row>
    <row r="34" spans="2:10" x14ac:dyDescent="0.3">
      <c r="B34" s="270" t="s">
        <v>19</v>
      </c>
      <c r="C34" s="271"/>
      <c r="D34" s="271"/>
      <c r="E34" s="271"/>
      <c r="F34" s="271"/>
      <c r="G34" s="271"/>
      <c r="H34" s="271"/>
      <c r="I34" s="271"/>
      <c r="J34" s="115">
        <f>+'COSTOS INDIRECTOS (3)'!E50</f>
        <v>0</v>
      </c>
    </row>
    <row r="35" spans="2:10" x14ac:dyDescent="0.3">
      <c r="B35" s="272" t="s">
        <v>20</v>
      </c>
      <c r="C35" s="273"/>
      <c r="D35" s="273"/>
      <c r="E35" s="273"/>
      <c r="F35" s="273"/>
      <c r="G35" s="273"/>
      <c r="H35" s="273"/>
      <c r="I35" s="273"/>
      <c r="J35" s="115">
        <f>+J34+J31+J29</f>
        <v>0</v>
      </c>
    </row>
    <row r="36" spans="2:10" x14ac:dyDescent="0.3">
      <c r="B36" s="270" t="s">
        <v>21</v>
      </c>
      <c r="C36" s="271"/>
      <c r="D36" s="271"/>
      <c r="E36" s="271"/>
      <c r="F36" s="271"/>
      <c r="G36" s="271"/>
      <c r="H36" s="271"/>
      <c r="I36" s="271"/>
      <c r="J36" s="115">
        <f>+ROUND(J35*0.19,0)</f>
        <v>0</v>
      </c>
    </row>
    <row r="37" spans="2:10" x14ac:dyDescent="0.3">
      <c r="B37" s="272" t="s">
        <v>22</v>
      </c>
      <c r="C37" s="273"/>
      <c r="D37" s="273"/>
      <c r="E37" s="273"/>
      <c r="F37" s="273"/>
      <c r="G37" s="273"/>
      <c r="H37" s="273"/>
      <c r="I37" s="273"/>
      <c r="J37" s="115">
        <f>+J36+J35</f>
        <v>0</v>
      </c>
    </row>
    <row r="38" spans="2:10" ht="14.4" customHeight="1" x14ac:dyDescent="0.3">
      <c r="B38" s="274" t="s">
        <v>23</v>
      </c>
      <c r="C38" s="275"/>
      <c r="D38" s="275"/>
      <c r="E38" s="275"/>
      <c r="F38" s="275"/>
      <c r="G38" s="275"/>
      <c r="H38" s="275"/>
      <c r="I38" s="276"/>
      <c r="J38" s="195">
        <v>174384839</v>
      </c>
    </row>
    <row r="39" spans="2:10" ht="23.4" customHeight="1" thickBot="1" x14ac:dyDescent="0.35">
      <c r="B39" s="277" t="s">
        <v>24</v>
      </c>
      <c r="C39" s="278"/>
      <c r="D39" s="278"/>
      <c r="E39" s="278"/>
      <c r="F39" s="278"/>
      <c r="G39" s="278"/>
      <c r="H39" s="278"/>
      <c r="I39" s="278"/>
      <c r="J39" s="116">
        <f>+ROUND(J38+J37,0)</f>
        <v>174384839</v>
      </c>
    </row>
    <row r="43" spans="2:10" x14ac:dyDescent="0.3">
      <c r="B43" s="196"/>
      <c r="C43" s="197"/>
    </row>
    <row r="44" spans="2:10" ht="18" x14ac:dyDescent="0.35">
      <c r="B44" s="198" t="s">
        <v>200</v>
      </c>
      <c r="C44" s="198"/>
    </row>
    <row r="45" spans="2:10" ht="18" x14ac:dyDescent="0.35">
      <c r="B45" s="228" t="s">
        <v>201</v>
      </c>
      <c r="C45" s="228"/>
    </row>
  </sheetData>
  <mergeCells count="26">
    <mergeCell ref="B37:I37"/>
    <mergeCell ref="B38:I38"/>
    <mergeCell ref="B39:I39"/>
    <mergeCell ref="J11:J13"/>
    <mergeCell ref="B29:I29"/>
    <mergeCell ref="B30:J30"/>
    <mergeCell ref="B31:I31"/>
    <mergeCell ref="B33:J33"/>
    <mergeCell ref="B34:I34"/>
    <mergeCell ref="B35:I35"/>
    <mergeCell ref="B45:C45"/>
    <mergeCell ref="B6:J6"/>
    <mergeCell ref="B7:J7"/>
    <mergeCell ref="C4:J4"/>
    <mergeCell ref="B2:J2"/>
    <mergeCell ref="B9:J9"/>
    <mergeCell ref="B10:J10"/>
    <mergeCell ref="B12:B13"/>
    <mergeCell ref="D12:D13"/>
    <mergeCell ref="E12:E13"/>
    <mergeCell ref="F12:F13"/>
    <mergeCell ref="G12:G13"/>
    <mergeCell ref="H12:H13"/>
    <mergeCell ref="I12:I13"/>
    <mergeCell ref="C11:C13"/>
    <mergeCell ref="B36:I3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40</vt:i4>
      </vt:variant>
    </vt:vector>
  </HeadingPairs>
  <TitlesOfParts>
    <vt:vector size="45" baseType="lpstr">
      <vt:lpstr>INSTRUCCIONES </vt:lpstr>
      <vt:lpstr>DATOS ENTRADA OK</vt:lpstr>
      <vt:lpstr>COSTOS INDIRECTOS (3)</vt:lpstr>
      <vt:lpstr>% de dedicación personal</vt:lpstr>
      <vt:lpstr>PROPUESTA ECONOMICA</vt:lpstr>
      <vt:lpstr>'COSTOS INDIRECTOS (3)'!Área_de_impresión</vt:lpstr>
      <vt:lpstr>CdadNoFactura</vt:lpstr>
      <vt:lpstr>CdadNoFacturables</vt:lpstr>
      <vt:lpstr>DuracionMeses</vt:lpstr>
      <vt:lpstr>GastosViajes</vt:lpstr>
      <vt:lpstr>PersonalAdministrativo</vt:lpstr>
      <vt:lpstr>PersonalProfesional</vt:lpstr>
      <vt:lpstr>PersonalTecnico</vt:lpstr>
      <vt:lpstr>PlazoEnMeses</vt:lpstr>
      <vt:lpstr>TiposCampamentos</vt:lpstr>
      <vt:lpstr>TiposEnsayosA1</vt:lpstr>
      <vt:lpstr>TiposEnsayosA2</vt:lpstr>
      <vt:lpstr>TiposEnsayosA3</vt:lpstr>
      <vt:lpstr>TiposEnsayosA4</vt:lpstr>
      <vt:lpstr>TiposEnsayosA5</vt:lpstr>
      <vt:lpstr>TiposEnsayosA6</vt:lpstr>
      <vt:lpstr>TiposEnsayosA7</vt:lpstr>
      <vt:lpstr>TiposEnsayosB1</vt:lpstr>
      <vt:lpstr>TiposEnsayosB2</vt:lpstr>
      <vt:lpstr>TiposEnsayosC1</vt:lpstr>
      <vt:lpstr>TiposEnsayosD1</vt:lpstr>
      <vt:lpstr>TiposEnsayosD2</vt:lpstr>
      <vt:lpstr>TiposEnsayosD3</vt:lpstr>
      <vt:lpstr>TiposEnsayosD4</vt:lpstr>
      <vt:lpstr>TiposEnsayosE1</vt:lpstr>
      <vt:lpstr>TiposEnsayosE2</vt:lpstr>
      <vt:lpstr>TiposEnsayosE3</vt:lpstr>
      <vt:lpstr>TiposEnsayosF1</vt:lpstr>
      <vt:lpstr>TiposEnsayosF2</vt:lpstr>
      <vt:lpstr>TiposEnsayosF3</vt:lpstr>
      <vt:lpstr>TiposEnsayosG1</vt:lpstr>
      <vt:lpstr>TiposEnsayosG2</vt:lpstr>
      <vt:lpstr>TiposEnsayosH1</vt:lpstr>
      <vt:lpstr>TiposEnsayosI1</vt:lpstr>
      <vt:lpstr>TiposEnsayosJ1</vt:lpstr>
      <vt:lpstr>TiposEquipos</vt:lpstr>
      <vt:lpstr>TiposOficina</vt:lpstr>
      <vt:lpstr>TiposPersonalProfesional</vt:lpstr>
      <vt:lpstr>TiposPersonalTecnico</vt:lpstr>
      <vt:lpstr>TramitesyLicencias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Bohorquez Marin</dc:creator>
  <cp:lastModifiedBy>Juan Carlos Bohorquez Marin</cp:lastModifiedBy>
  <dcterms:created xsi:type="dcterms:W3CDTF">2026-05-27T05:36:19Z</dcterms:created>
  <dcterms:modified xsi:type="dcterms:W3CDTF">2026-06-25T01:02:10Z</dcterms:modified>
</cp:coreProperties>
</file>