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bbb82caf17d9137e/Desktop/SENA JAVIER/"/>
    </mc:Choice>
  </mc:AlternateContent>
  <xr:revisionPtr revIDLastSave="11" documentId="8_{E352430B-715F-4C04-9F92-B62C61D3531A}" xr6:coauthVersionLast="47" xr6:coauthVersionMax="47" xr10:uidLastSave="{870FBFC0-6E9D-434D-B4A8-46FFE731B5E6}"/>
  <bookViews>
    <workbookView xWindow="-108" yWindow="-108" windowWidth="23256" windowHeight="12456" xr2:uid="{FE48EBF0-CA11-4CFE-B6CF-B553707403BE}"/>
  </bookViews>
  <sheets>
    <sheet name="OFERTA TECNICO-ECONOMICA" sheetId="1" r:id="rId1"/>
  </sheets>
  <definedNames>
    <definedName name="_xlnm._FilterDatabase" localSheetId="0" hidden="1">'OFERTA TECNICO-ECONOMICA'!$A$3:$F$256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0" i="1" l="1"/>
  <c r="I12" i="1"/>
  <c r="I13" i="1"/>
  <c r="I14" i="1"/>
  <c r="I15" i="1"/>
  <c r="I18" i="1"/>
  <c r="I19" i="1"/>
  <c r="I20" i="1"/>
  <c r="I21" i="1"/>
  <c r="I22" i="1"/>
  <c r="I23" i="1"/>
  <c r="I27" i="1"/>
  <c r="I28" i="1"/>
  <c r="I29" i="1"/>
  <c r="I30" i="1"/>
  <c r="I31" i="1"/>
  <c r="I35" i="1"/>
  <c r="I37" i="1"/>
  <c r="I38" i="1"/>
  <c r="I39" i="1"/>
  <c r="I46" i="1"/>
  <c r="I47" i="1"/>
  <c r="I55" i="1"/>
  <c r="I68" i="1"/>
  <c r="I69" i="1"/>
  <c r="I70" i="1"/>
  <c r="I71" i="1"/>
  <c r="I74" i="1"/>
  <c r="I76" i="1"/>
  <c r="I77" i="1"/>
  <c r="I78" i="1"/>
  <c r="I79" i="1"/>
  <c r="I82" i="1"/>
  <c r="I83" i="1"/>
  <c r="I84" i="1"/>
  <c r="I85" i="1"/>
  <c r="I86" i="1"/>
  <c r="I87" i="1"/>
  <c r="I91" i="1"/>
  <c r="I92" i="1"/>
  <c r="I93" i="1"/>
  <c r="I94" i="1"/>
  <c r="I95" i="1"/>
  <c r="I99" i="1"/>
  <c r="I101" i="1"/>
  <c r="I102" i="1"/>
  <c r="I103" i="1"/>
  <c r="I110" i="1"/>
  <c r="I111" i="1"/>
  <c r="I119" i="1"/>
  <c r="I132" i="1"/>
  <c r="I133" i="1"/>
  <c r="I134" i="1"/>
  <c r="I135" i="1"/>
  <c r="I138" i="1"/>
  <c r="I140" i="1"/>
  <c r="I141" i="1"/>
  <c r="I142" i="1"/>
  <c r="I143" i="1"/>
  <c r="I146" i="1"/>
  <c r="I147" i="1"/>
  <c r="I148" i="1"/>
  <c r="I149" i="1"/>
  <c r="I150" i="1"/>
  <c r="I151" i="1"/>
  <c r="I155" i="1"/>
  <c r="I156" i="1"/>
  <c r="I157" i="1"/>
  <c r="I158" i="1"/>
  <c r="I159" i="1"/>
  <c r="I163" i="1"/>
  <c r="I165" i="1"/>
  <c r="I166" i="1"/>
  <c r="I167" i="1"/>
  <c r="I174" i="1"/>
  <c r="I175" i="1"/>
  <c r="I183" i="1"/>
  <c r="I196" i="1"/>
  <c r="I197" i="1"/>
  <c r="I198" i="1"/>
  <c r="I199" i="1"/>
  <c r="I202" i="1"/>
  <c r="I204" i="1"/>
  <c r="I205" i="1"/>
  <c r="I206" i="1"/>
  <c r="I207" i="1"/>
  <c r="I210" i="1"/>
  <c r="I211" i="1"/>
  <c r="I212" i="1"/>
  <c r="I213" i="1"/>
  <c r="I214" i="1"/>
  <c r="I215" i="1"/>
  <c r="I219" i="1"/>
  <c r="I220" i="1"/>
  <c r="I221" i="1"/>
  <c r="I222" i="1"/>
  <c r="I223" i="1"/>
  <c r="I227" i="1"/>
  <c r="I229" i="1"/>
  <c r="I230" i="1"/>
  <c r="I231" i="1"/>
  <c r="I238" i="1"/>
  <c r="I239" i="1"/>
  <c r="I247" i="1"/>
  <c r="H4" i="1"/>
  <c r="I4" i="1" s="1"/>
  <c r="H251" i="1"/>
  <c r="I251" i="1" s="1"/>
  <c r="H243" i="1"/>
  <c r="I243" i="1" s="1"/>
  <c r="H235" i="1"/>
  <c r="I235" i="1" s="1"/>
  <c r="H227" i="1"/>
  <c r="H219" i="1"/>
  <c r="H211" i="1"/>
  <c r="H203" i="1"/>
  <c r="I203" i="1" s="1"/>
  <c r="H195" i="1"/>
  <c r="I195" i="1" s="1"/>
  <c r="H187" i="1"/>
  <c r="I187" i="1" s="1"/>
  <c r="H179" i="1"/>
  <c r="I179" i="1" s="1"/>
  <c r="H171" i="1"/>
  <c r="I171" i="1" s="1"/>
  <c r="H163" i="1"/>
  <c r="H155" i="1"/>
  <c r="H147" i="1"/>
  <c r="H139" i="1"/>
  <c r="I139" i="1" s="1"/>
  <c r="H131" i="1"/>
  <c r="I131" i="1" s="1"/>
  <c r="H123" i="1"/>
  <c r="I123" i="1" s="1"/>
  <c r="H115" i="1"/>
  <c r="I115" i="1" s="1"/>
  <c r="H107" i="1"/>
  <c r="I107" i="1" s="1"/>
  <c r="H99" i="1"/>
  <c r="H91" i="1"/>
  <c r="H83" i="1"/>
  <c r="H75" i="1"/>
  <c r="I75" i="1" s="1"/>
  <c r="H67" i="1"/>
  <c r="I67" i="1" s="1"/>
  <c r="H59" i="1"/>
  <c r="I59" i="1" s="1"/>
  <c r="H51" i="1"/>
  <c r="I51" i="1" s="1"/>
  <c r="H43" i="1"/>
  <c r="I43" i="1" s="1"/>
  <c r="H35" i="1"/>
  <c r="H27" i="1"/>
  <c r="H19" i="1"/>
  <c r="H11" i="1"/>
  <c r="I11" i="1" s="1"/>
  <c r="H5" i="1"/>
  <c r="I5" i="1" s="1"/>
  <c r="H6" i="1"/>
  <c r="I6" i="1" s="1"/>
  <c r="H7" i="1"/>
  <c r="I7" i="1" s="1"/>
  <c r="H8" i="1"/>
  <c r="I8" i="1" s="1"/>
  <c r="H9" i="1"/>
  <c r="I9" i="1" s="1"/>
  <c r="H10" i="1"/>
  <c r="H12" i="1"/>
  <c r="H13" i="1"/>
  <c r="H14" i="1"/>
  <c r="H15" i="1"/>
  <c r="H16" i="1"/>
  <c r="I16" i="1" s="1"/>
  <c r="H17" i="1"/>
  <c r="I17" i="1" s="1"/>
  <c r="H18" i="1"/>
  <c r="H20" i="1"/>
  <c r="H21" i="1"/>
  <c r="H22" i="1"/>
  <c r="H23" i="1"/>
  <c r="H24" i="1"/>
  <c r="I24" i="1" s="1"/>
  <c r="H25" i="1"/>
  <c r="I25" i="1" s="1"/>
  <c r="H26" i="1"/>
  <c r="I26" i="1" s="1"/>
  <c r="H28" i="1"/>
  <c r="H29" i="1"/>
  <c r="H30" i="1"/>
  <c r="H31" i="1"/>
  <c r="H32" i="1"/>
  <c r="I32" i="1" s="1"/>
  <c r="H33" i="1"/>
  <c r="I33" i="1" s="1"/>
  <c r="H34" i="1"/>
  <c r="I34" i="1" s="1"/>
  <c r="H36" i="1"/>
  <c r="I36" i="1" s="1"/>
  <c r="H37" i="1"/>
  <c r="H38" i="1"/>
  <c r="H39" i="1"/>
  <c r="H40" i="1"/>
  <c r="I40" i="1" s="1"/>
  <c r="H41" i="1"/>
  <c r="I41" i="1" s="1"/>
  <c r="H42" i="1"/>
  <c r="I42" i="1" s="1"/>
  <c r="H44" i="1"/>
  <c r="I44" i="1" s="1"/>
  <c r="H45" i="1"/>
  <c r="I45" i="1" s="1"/>
  <c r="H46" i="1"/>
  <c r="H47" i="1"/>
  <c r="H48" i="1"/>
  <c r="I48" i="1" s="1"/>
  <c r="H49" i="1"/>
  <c r="I49" i="1" s="1"/>
  <c r="H50" i="1"/>
  <c r="I50" i="1" s="1"/>
  <c r="H52" i="1"/>
  <c r="I52" i="1" s="1"/>
  <c r="H53" i="1"/>
  <c r="I53" i="1" s="1"/>
  <c r="H54" i="1"/>
  <c r="I54" i="1" s="1"/>
  <c r="H55" i="1"/>
  <c r="H56" i="1"/>
  <c r="I56" i="1" s="1"/>
  <c r="H57" i="1"/>
  <c r="I57" i="1" s="1"/>
  <c r="H58" i="1"/>
  <c r="I58" i="1" s="1"/>
  <c r="H60" i="1"/>
  <c r="I60" i="1" s="1"/>
  <c r="H61" i="1"/>
  <c r="I61" i="1" s="1"/>
  <c r="H62" i="1"/>
  <c r="I62" i="1" s="1"/>
  <c r="H63" i="1"/>
  <c r="I63" i="1" s="1"/>
  <c r="H64" i="1"/>
  <c r="I64" i="1" s="1"/>
  <c r="H65" i="1"/>
  <c r="I65" i="1" s="1"/>
  <c r="H66" i="1"/>
  <c r="I66" i="1" s="1"/>
  <c r="H68" i="1"/>
  <c r="H69" i="1"/>
  <c r="H70" i="1"/>
  <c r="H71" i="1"/>
  <c r="H72" i="1"/>
  <c r="I72" i="1" s="1"/>
  <c r="H73" i="1"/>
  <c r="I73" i="1" s="1"/>
  <c r="H74" i="1"/>
  <c r="H76" i="1"/>
  <c r="H77" i="1"/>
  <c r="H78" i="1"/>
  <c r="H79" i="1"/>
  <c r="H80" i="1"/>
  <c r="I80" i="1" s="1"/>
  <c r="H81" i="1"/>
  <c r="I81" i="1" s="1"/>
  <c r="H82" i="1"/>
  <c r="H84" i="1"/>
  <c r="H85" i="1"/>
  <c r="H86" i="1"/>
  <c r="H87" i="1"/>
  <c r="H88" i="1"/>
  <c r="I88" i="1" s="1"/>
  <c r="H89" i="1"/>
  <c r="I89" i="1" s="1"/>
  <c r="H90" i="1"/>
  <c r="I90" i="1" s="1"/>
  <c r="H92" i="1"/>
  <c r="H93" i="1"/>
  <c r="H94" i="1"/>
  <c r="H95" i="1"/>
  <c r="H96" i="1"/>
  <c r="I96" i="1" s="1"/>
  <c r="H97" i="1"/>
  <c r="I97" i="1" s="1"/>
  <c r="H98" i="1"/>
  <c r="I98" i="1" s="1"/>
  <c r="H100" i="1"/>
  <c r="I100" i="1" s="1"/>
  <c r="H101" i="1"/>
  <c r="H102" i="1"/>
  <c r="H103" i="1"/>
  <c r="H104" i="1"/>
  <c r="I104" i="1" s="1"/>
  <c r="H105" i="1"/>
  <c r="I105" i="1" s="1"/>
  <c r="H106" i="1"/>
  <c r="I106" i="1" s="1"/>
  <c r="H108" i="1"/>
  <c r="I108" i="1" s="1"/>
  <c r="H109" i="1"/>
  <c r="I109" i="1" s="1"/>
  <c r="H110" i="1"/>
  <c r="H111" i="1"/>
  <c r="H112" i="1"/>
  <c r="I112" i="1" s="1"/>
  <c r="H113" i="1"/>
  <c r="I113" i="1" s="1"/>
  <c r="H114" i="1"/>
  <c r="I114" i="1" s="1"/>
  <c r="H116" i="1"/>
  <c r="I116" i="1" s="1"/>
  <c r="H117" i="1"/>
  <c r="I117" i="1" s="1"/>
  <c r="H118" i="1"/>
  <c r="I118" i="1" s="1"/>
  <c r="H119" i="1"/>
  <c r="H120" i="1"/>
  <c r="I120" i="1" s="1"/>
  <c r="H121" i="1"/>
  <c r="I121" i="1" s="1"/>
  <c r="H122" i="1"/>
  <c r="I122" i="1" s="1"/>
  <c r="H124" i="1"/>
  <c r="I124" i="1" s="1"/>
  <c r="H125" i="1"/>
  <c r="I125" i="1" s="1"/>
  <c r="H126" i="1"/>
  <c r="I126" i="1" s="1"/>
  <c r="H127" i="1"/>
  <c r="I127" i="1" s="1"/>
  <c r="H128" i="1"/>
  <c r="I128" i="1" s="1"/>
  <c r="H129" i="1"/>
  <c r="I129" i="1" s="1"/>
  <c r="H130" i="1"/>
  <c r="I130" i="1" s="1"/>
  <c r="H132" i="1"/>
  <c r="H133" i="1"/>
  <c r="H134" i="1"/>
  <c r="H135" i="1"/>
  <c r="H136" i="1"/>
  <c r="I136" i="1" s="1"/>
  <c r="H137" i="1"/>
  <c r="I137" i="1" s="1"/>
  <c r="H138" i="1"/>
  <c r="H140" i="1"/>
  <c r="H141" i="1"/>
  <c r="H142" i="1"/>
  <c r="H143" i="1"/>
  <c r="H144" i="1"/>
  <c r="I144" i="1" s="1"/>
  <c r="H145" i="1"/>
  <c r="I145" i="1" s="1"/>
  <c r="H146" i="1"/>
  <c r="H148" i="1"/>
  <c r="H149" i="1"/>
  <c r="H150" i="1"/>
  <c r="H151" i="1"/>
  <c r="H152" i="1"/>
  <c r="I152" i="1" s="1"/>
  <c r="H153" i="1"/>
  <c r="I153" i="1" s="1"/>
  <c r="H154" i="1"/>
  <c r="I154" i="1" s="1"/>
  <c r="H156" i="1"/>
  <c r="H157" i="1"/>
  <c r="H158" i="1"/>
  <c r="H159" i="1"/>
  <c r="H160" i="1"/>
  <c r="I160" i="1" s="1"/>
  <c r="H161" i="1"/>
  <c r="I161" i="1" s="1"/>
  <c r="H162" i="1"/>
  <c r="I162" i="1" s="1"/>
  <c r="H164" i="1"/>
  <c r="I164" i="1" s="1"/>
  <c r="H165" i="1"/>
  <c r="H166" i="1"/>
  <c r="H167" i="1"/>
  <c r="H168" i="1"/>
  <c r="I168" i="1" s="1"/>
  <c r="H169" i="1"/>
  <c r="I169" i="1" s="1"/>
  <c r="H170" i="1"/>
  <c r="I170" i="1" s="1"/>
  <c r="H172" i="1"/>
  <c r="I172" i="1" s="1"/>
  <c r="H173" i="1"/>
  <c r="I173" i="1" s="1"/>
  <c r="H174" i="1"/>
  <c r="H175" i="1"/>
  <c r="H176" i="1"/>
  <c r="I176" i="1" s="1"/>
  <c r="H177" i="1"/>
  <c r="I177" i="1" s="1"/>
  <c r="H178" i="1"/>
  <c r="I178" i="1" s="1"/>
  <c r="H180" i="1"/>
  <c r="I180" i="1" s="1"/>
  <c r="H181" i="1"/>
  <c r="I181" i="1" s="1"/>
  <c r="H182" i="1"/>
  <c r="I182" i="1" s="1"/>
  <c r="H183" i="1"/>
  <c r="H184" i="1"/>
  <c r="I184" i="1" s="1"/>
  <c r="H185" i="1"/>
  <c r="I185" i="1" s="1"/>
  <c r="H186" i="1"/>
  <c r="I186" i="1" s="1"/>
  <c r="H188" i="1"/>
  <c r="I188" i="1" s="1"/>
  <c r="H189" i="1"/>
  <c r="I189" i="1" s="1"/>
  <c r="H190" i="1"/>
  <c r="I190" i="1" s="1"/>
  <c r="H191" i="1"/>
  <c r="I191" i="1" s="1"/>
  <c r="H192" i="1"/>
  <c r="I192" i="1" s="1"/>
  <c r="H193" i="1"/>
  <c r="I193" i="1" s="1"/>
  <c r="H194" i="1"/>
  <c r="I194" i="1" s="1"/>
  <c r="H196" i="1"/>
  <c r="H197" i="1"/>
  <c r="H198" i="1"/>
  <c r="H199" i="1"/>
  <c r="H200" i="1"/>
  <c r="I200" i="1" s="1"/>
  <c r="H201" i="1"/>
  <c r="I201" i="1" s="1"/>
  <c r="H202" i="1"/>
  <c r="H204" i="1"/>
  <c r="H205" i="1"/>
  <c r="H206" i="1"/>
  <c r="H207" i="1"/>
  <c r="H208" i="1"/>
  <c r="I208" i="1" s="1"/>
  <c r="H209" i="1"/>
  <c r="I209" i="1" s="1"/>
  <c r="H210" i="1"/>
  <c r="H212" i="1"/>
  <c r="H213" i="1"/>
  <c r="H214" i="1"/>
  <c r="H215" i="1"/>
  <c r="H216" i="1"/>
  <c r="I216" i="1" s="1"/>
  <c r="H217" i="1"/>
  <c r="I217" i="1" s="1"/>
  <c r="H218" i="1"/>
  <c r="I218" i="1" s="1"/>
  <c r="H220" i="1"/>
  <c r="H221" i="1"/>
  <c r="H222" i="1"/>
  <c r="H223" i="1"/>
  <c r="H224" i="1"/>
  <c r="I224" i="1" s="1"/>
  <c r="H225" i="1"/>
  <c r="I225" i="1" s="1"/>
  <c r="H226" i="1"/>
  <c r="I226" i="1" s="1"/>
  <c r="H228" i="1"/>
  <c r="I228" i="1" s="1"/>
  <c r="H229" i="1"/>
  <c r="H230" i="1"/>
  <c r="H231" i="1"/>
  <c r="H232" i="1"/>
  <c r="I232" i="1" s="1"/>
  <c r="H233" i="1"/>
  <c r="I233" i="1" s="1"/>
  <c r="H234" i="1"/>
  <c r="I234" i="1" s="1"/>
  <c r="H236" i="1"/>
  <c r="I236" i="1" s="1"/>
  <c r="H237" i="1"/>
  <c r="I237" i="1" s="1"/>
  <c r="H238" i="1"/>
  <c r="H239" i="1"/>
  <c r="H240" i="1"/>
  <c r="I240" i="1" s="1"/>
  <c r="H241" i="1"/>
  <c r="I241" i="1" s="1"/>
  <c r="H242" i="1"/>
  <c r="I242" i="1" s="1"/>
  <c r="H244" i="1"/>
  <c r="I244" i="1" s="1"/>
  <c r="H245" i="1"/>
  <c r="I245" i="1" s="1"/>
  <c r="H246" i="1"/>
  <c r="I246" i="1" s="1"/>
  <c r="H247" i="1"/>
  <c r="H248" i="1"/>
  <c r="I248" i="1" s="1"/>
  <c r="H249" i="1"/>
  <c r="I249" i="1" s="1"/>
  <c r="H250" i="1"/>
  <c r="I250" i="1" s="1"/>
  <c r="H252" i="1"/>
  <c r="I252" i="1" s="1"/>
  <c r="H253" i="1"/>
  <c r="I253" i="1" s="1"/>
  <c r="H254" i="1"/>
  <c r="I254" i="1" s="1"/>
  <c r="H255" i="1"/>
  <c r="I255" i="1" s="1"/>
  <c r="F256" i="1"/>
  <c r="I256" i="1" l="1"/>
</calcChain>
</file>

<file path=xl/sharedStrings.xml><?xml version="1.0" encoding="utf-8"?>
<sst xmlns="http://schemas.openxmlformats.org/spreadsheetml/2006/main" count="771" uniqueCount="525">
  <si>
    <t>ITEM</t>
  </si>
  <si>
    <t>TOTAL INCLUIDO IVA</t>
  </si>
  <si>
    <t xml:space="preserve">FORMATO– PROPUESTA TÉCNICO – ECONÓMICA </t>
  </si>
  <si>
    <t>VALOR UNITARIO SIN IVA</t>
  </si>
  <si>
    <t>IVA</t>
  </si>
  <si>
    <t xml:space="preserve">VALOR TOTAL INCLUIDO IVA </t>
  </si>
  <si>
    <t>ELEMENTO</t>
  </si>
  <si>
    <t>UNIDAD DE MEDIDA</t>
  </si>
  <si>
    <t xml:space="preserve">CANTIDAD </t>
  </si>
  <si>
    <t>VALOR TECHO UNITARIO INCLUIDO IVA</t>
  </si>
  <si>
    <t>DESCRIPCION (FICHA TECNICA SEGÚN ESTUDIOS PREVIOS)</t>
  </si>
  <si>
    <t>Abrazadera Doble 3/4 Plastica</t>
  </si>
  <si>
    <t>UNIDAD</t>
  </si>
  <si>
    <t>Abrazadera Grapa metálica de sujeción para EMT 3/4"Grapa metálica de sujeción para tubo EMT de 3/4".</t>
  </si>
  <si>
    <t xml:space="preserve">Acronal  50% Solidos X 5 Galón </t>
  </si>
  <si>
    <t>GALON X 5</t>
  </si>
  <si>
    <t>Adaptador Conduit EMT 3/4'</t>
  </si>
  <si>
    <t>Adaptador macho C/R 1 1/2" presión PVC, 2900767  por unidad. (Tuberías y conexiones para agua fría Presión con rosca según NTP 399.166/NTP 399.019 / NTE 002)Conector de PVC con rosca macho para tuberías de 1-1/4".</t>
  </si>
  <si>
    <t>METRO</t>
  </si>
  <si>
    <t>x 50 Kl</t>
  </si>
  <si>
    <t>LITRO</t>
  </si>
  <si>
    <t xml:space="preserve">Alicate Corta Frío de 8"  </t>
  </si>
  <si>
    <t>ALICATE ELECTRICISTA 8"</t>
  </si>
  <si>
    <t xml:space="preserve">Alicates de Punta Larga 8 Pulgadas </t>
  </si>
  <si>
    <t>Alquiler Rana</t>
  </si>
  <si>
    <t xml:space="preserve">Amarra Plasticas 60CM </t>
  </si>
  <si>
    <t xml:space="preserve">paquete x 100 </t>
  </si>
  <si>
    <t>Amarre Plástico T12 30cm x 4.8mm x 100Unds Bridas plásticas reforzadas para sujeción de cables gruesos.</t>
  </si>
  <si>
    <t>Amarre Plástico T4 10cm x 2.5mm x 100UndsBridas plásticas para sujetar cables y otros materiales.</t>
  </si>
  <si>
    <t>KILO</t>
  </si>
  <si>
    <t>Botas Para Conector Rj45 Utp Botas Para Conector Rj45 Utp</t>
  </si>
  <si>
    <t>BOLSA x 100</t>
  </si>
  <si>
    <t xml:space="preserve">Broca de Fresadora con Punta de Ranura en V 7/8 Pulgadas </t>
  </si>
  <si>
    <t>Broca Hss 1/4 Pulgadas  perforación en metal.</t>
  </si>
  <si>
    <t xml:space="preserve">Broca Hss 1/8 Pulgadas </t>
  </si>
  <si>
    <t xml:space="preserve">Broca Hss 5/16 Pulgadas </t>
  </si>
  <si>
    <t>Broca Muro Tungsteno 5/8'</t>
  </si>
  <si>
    <t xml:space="preserve">Brocas 4 Piezas Avellanador # 6 </t>
  </si>
  <si>
    <t>brochas cerda mona cabo de madera  de 1"</t>
  </si>
  <si>
    <t>brochas cerda mona cabo de madera  de 2"Herramienta para aplicación de pintura o barniz.</t>
  </si>
  <si>
    <t>brochas cerda mona cabo de madera  de 4"Brocha de gran tamaño para superficies amplias.</t>
  </si>
  <si>
    <t>Cable #12 AWG, libre de halógenos x 100 metrosCable eléctrico de cobre con aislamiento resistente al fuego.</t>
  </si>
  <si>
    <t>ROLLO X 100 MT</t>
  </si>
  <si>
    <t>Cable AL Aislado THHN 4/0</t>
  </si>
  <si>
    <t>X MT</t>
  </si>
  <si>
    <t>Cable Electrico 7 Hilos N°12 X 100 MT</t>
  </si>
  <si>
    <t>MTS x 100</t>
  </si>
  <si>
    <t>Cable Encauchetado 3X12  Metro</t>
  </si>
  <si>
    <t>Cable Encauchetado 3X18 X MT</t>
  </si>
  <si>
    <t>Caja de herramienta industrial 23"Caja metálica con broches de seguridad para almacenamiento de herramientas.</t>
  </si>
  <si>
    <t>Caja de Lápiz BiColor Rojo y Azul EC52Lápiz de doble color para escritura y marcado.</t>
  </si>
  <si>
    <t>CAJA</t>
  </si>
  <si>
    <t>Canal Muro Base 90 Calibre 26 X 2.44Mt</t>
  </si>
  <si>
    <t>Carretilla Negra 6ft Antipinchazo. BuggyTolva metálica con cabo de madera inmunizado y llanta antipinchazo.</t>
  </si>
  <si>
    <t>CEMENTO BLANCO BULTO DE 20KGCemento blanco para acabados arquitectónicos y reparaciones.</t>
  </si>
  <si>
    <t>CEMENTO GRIS TIPO I BULTO 50KGCemento estructural con certificación ISO 9001.</t>
  </si>
  <si>
    <t>Chazo mariposa plástico 1/4"x1"1/4"</t>
  </si>
  <si>
    <t>CHAZO PLÁSTICO 1/4" CON TORNILLO Chazo plástico de 1/4" con tornillo para fijaciones.</t>
  </si>
  <si>
    <t>CAJA X 100 UDD</t>
  </si>
  <si>
    <t>CHAZO PLÁSTICO 3/8" CON TORNILLO DE 2"Chazo plástico de 3/8" con tornillo de 2" para fijaciones.</t>
  </si>
  <si>
    <t xml:space="preserve">Chazo Puntilla Nylon 1/4X1-1/4; 50 UndPaquete </t>
  </si>
  <si>
    <t>X 50 UDD</t>
  </si>
  <si>
    <t>CINTA AISLANTE PROFESIONAL 20M X 19MMCinta aislante de alto rendimiento, 20m de largo, 19mm de ancho.</t>
  </si>
  <si>
    <t>Cinta Aislante Super 33 19Mm X 20MtCinta vinílica, retardante de llama, auto extinguible, 600V, rollo de 20m.</t>
  </si>
  <si>
    <t>Cinta Antideslizante Negra 20 Mtrs X48mm AnchoCinta adhesiva negra antideslizante, 48mm de ancho, 20m de largo.</t>
  </si>
  <si>
    <t>Cinta de Enmascarar 24 mm x 40 Metros  Cinta adhesiva de papel para protección en pintura,, 40m de largo.</t>
  </si>
  <si>
    <t>Cinta Doble Faz Extra Fuerte Vhb 4910 19mmx5madhesivo de alta adherencia.</t>
  </si>
  <si>
    <t>Cinta Malla Fibra de Vidrio 90mt x 50mm 75g/m2refuerzo de juntas, 75g/m².</t>
  </si>
  <si>
    <t>Cinta papel 75 metros x 50 mmPara sistema liviano ideal para drywall.</t>
  </si>
  <si>
    <t>Combo Canastilla + Sifon Lavaplatos</t>
  </si>
  <si>
    <t>Conector Autodesforre 12-10 AWG</t>
  </si>
  <si>
    <t>Unidad</t>
  </si>
  <si>
    <t>Conectores RJ45 x 25 uddTerminales para redes de datos.</t>
  </si>
  <si>
    <t>Copa 3/4</t>
  </si>
  <si>
    <t>Cuarton 4X8 X 3 MTS</t>
  </si>
  <si>
    <t xml:space="preserve">Curva EMT 1/2"Accesorio metálico para canalización eléctrica en tuberías EMT de 1/2". </t>
  </si>
  <si>
    <t>Curvas 90º de 3/4" Conduit</t>
  </si>
  <si>
    <t>Disco para pulidora 4" de desbaste de metal,  por unidad.</t>
  </si>
  <si>
    <t>Escuadra Reforzada V/MEDIDAS</t>
  </si>
  <si>
    <t>FACEPLATE</t>
  </si>
  <si>
    <t>Flexometro X 8 MTS</t>
  </si>
  <si>
    <t xml:space="preserve">Hoja Bisturi Larga 18Mm x 10 unidades                                                                                                                                                     </t>
  </si>
  <si>
    <t>HOJA DE SEGUETA BIMETAL18 dientes x 1", norma NTC 2313.</t>
  </si>
  <si>
    <t>Interruptor  Magnetico 12-18 AMP</t>
  </si>
  <si>
    <t>Lámina drywallPanel de yeso de 1/2", dimensiones 122cm x 244cm.</t>
  </si>
  <si>
    <t>Lámpara especular LEDModelo de 2x18W.</t>
  </si>
  <si>
    <t>Lampara Hermetica</t>
  </si>
  <si>
    <t xml:space="preserve">Lampara LED Sobreponer 2 X 18 HERMETICA </t>
  </si>
  <si>
    <t>Lampara Tortuga LED 12W</t>
  </si>
  <si>
    <t xml:space="preserve">lápiz (tester) prueba fase ncv de alta/baja sensibilidad </t>
  </si>
  <si>
    <t>PLIEGO</t>
  </si>
  <si>
    <t xml:space="preserve">Lima Tri C/C 6' </t>
  </si>
  <si>
    <t>Limpiador electrónico 235 cm3 .</t>
  </si>
  <si>
    <t>Llave Lavaplatos De Pared Flexible De Palanca  Doble función (chorro y regadera) 
35 cm de extensión, cuello flexible en zinc, palanca, cuerpo y vástago metálico cromado</t>
  </si>
  <si>
    <t>Lubricante 5-56 penetrante 400 a 430cc  .</t>
  </si>
  <si>
    <t>Luz Emergencia LED R12X1,6W</t>
  </si>
  <si>
    <t>Malla Angeo Mosco Plastica 1.20 X MTS</t>
  </si>
  <si>
    <t xml:space="preserve">Martillo Uña 16oz Magnético Mango Metal </t>
  </si>
  <si>
    <t>MASILLA MULTIUSI Plus 4.5gal 28kg</t>
  </si>
  <si>
    <t>Multimetro</t>
  </si>
  <si>
    <t xml:space="preserve">Nivel Torpedo Magnético 9 Pulgadas </t>
  </si>
  <si>
    <t xml:space="preserve">Omega Lisa 2-5/16 x 3/4-pulg x 0.38mm x 2.44m                                    </t>
  </si>
  <si>
    <t xml:space="preserve">Organizador de Escobas. Traperos Porta Escobas y Colgador X4  </t>
  </si>
  <si>
    <t xml:space="preserve">Pala Draga </t>
  </si>
  <si>
    <t>paños de limpieza de microfibrapaños con filamentos de microfibra</t>
  </si>
  <si>
    <t>PAQ Tornillo Cabeza de Lenteja 8X3/4</t>
  </si>
  <si>
    <t>paqx100</t>
  </si>
  <si>
    <t>PAQ Tornillo Cabeza Punta Aguda 8X3/4</t>
  </si>
  <si>
    <t>Paral 89 x 31mm Calibre 26 x 2.44 MT  Paral de 9cm de Ancho calibre 26, sirve como soporte vertical para muros en Drywall. Paquete x 10</t>
  </si>
  <si>
    <t>juego</t>
  </si>
  <si>
    <t xml:space="preserve">Pasta Llenado Cuñete </t>
  </si>
  <si>
    <t>Pasta Térmicacompuesto por micropartículas de carbono que conducen a una conductividad térmica extremadamente alta. Garantiza que el calor generado por la CPU o GPU se disipa de manera eficiente,  conductor sin metal y no eléctrico</t>
  </si>
  <si>
    <t>Perfil Anoloc T96,  unidad de 6 metros.Perfil metálico tipo Drywall para estructuras de muros y cielos rasos.</t>
  </si>
  <si>
    <t>PINTURA ANTICORROSIVA COLOR BLANCOPintura especial para prevenir la corrosión en superficies metálicas.</t>
  </si>
  <si>
    <t>GALON</t>
  </si>
  <si>
    <t>PINTURA ESMALTE 3 EN 1 COLOR BLANCOPintura esmalte anticorrosiva, de alto brillo y secado rápido, presentación en galón.</t>
  </si>
  <si>
    <t>Pintura Esmalte Trafico X Galon</t>
  </si>
  <si>
    <t>Pintura Graniplast X Cuñete (Sin Base)</t>
  </si>
  <si>
    <t>Pintura vinilo tipo 1 color blanco, por cuñete.</t>
  </si>
  <si>
    <t>CUÑETE</t>
  </si>
  <si>
    <t>Plugs rj45Conector De Red Rj45 Cat6 Bolsa 100 Unidades Terminal Rj45</t>
  </si>
  <si>
    <t>Bolsa x 100</t>
  </si>
  <si>
    <t>Poceta Lavatrapero</t>
  </si>
  <si>
    <t xml:space="preserve">Portaherramientas Porta Herramientas 21X32Cm Tela, 11 bolsillos.Negro </t>
  </si>
  <si>
    <t>Prensa Estopa 1/2</t>
  </si>
  <si>
    <t>Reflector LED horizontal de 100WReflector LED de 100W, 100-240V, frecuencia 60Hz, temperatura de color 6000K, alta eficiencia lumínica.</t>
  </si>
  <si>
    <t>Rodillo 2" Antigoteo (hilo) (blanco Con Rayas)</t>
  </si>
  <si>
    <t>Rodillo Epoxico</t>
  </si>
  <si>
    <t>Sensor de movimiento 360°Alcance 6m, color blanco, material plástico PVC, garantía 12 meses.</t>
  </si>
  <si>
    <t xml:space="preserve">Soldadura Plata </t>
  </si>
  <si>
    <t>Soldadura Pvc 1/4 Gl Bajo Voc Soldamax Color verde  (Unión de  tubería y accesorios de PVC hasta de 12”. normas ASTM D-2564 y NTP399.090, secado rápido y soporte de altas presiones hidrostáticas)1/4 Galón</t>
  </si>
  <si>
    <t>Toma doble polo a tierraToma doble con conexión a polo a tierra, de fácil instalación.</t>
  </si>
  <si>
    <t>Tomacorriente Aéreo 515cv Amarillo</t>
  </si>
  <si>
    <t>Tornillo cabeza lenteja punta broca 8x1pgTornillo autoperforante cabeza lenteja 8x1pg, caja de 100 unidades.</t>
  </si>
  <si>
    <t>Tornillo DRYWALL 6 X 1 1/4</t>
  </si>
  <si>
    <t>Tornillo Drywall negro 6 x 1"Tornillo negro para Drywall 6 x 1", caja de 100 unidades.</t>
  </si>
  <si>
    <t>Tornillo Drywall negro 6 x 2"Tornillo negro para Drywall 6 x 2", resistente a la corrosión.</t>
  </si>
  <si>
    <t>Tornillo Estructura Cabeza de Lenteja 8 X 1/2</t>
  </si>
  <si>
    <t xml:space="preserve">Tornillo Neopreno </t>
  </si>
  <si>
    <t>Tornillo punta aguda estructura (100 unidades)Tornillo autoperforante con punta aguda, diseñado para fijación en estructuras metálicas y de madera, paquete de 100 unidades.</t>
  </si>
  <si>
    <t>Troquel Metal Sencillo 12X5 Blanco</t>
  </si>
  <si>
    <t>Tubería Conduit PVC 3/4"Tubería de PVC conduit de 3/4" por 3 metros, usada en canalización eléctrica.</t>
  </si>
  <si>
    <t>UNIÓN EMT 1/2"conectar y asegurar conductos EMT en instalaciones eléctricas</t>
  </si>
  <si>
    <t>MTS x 22</t>
  </si>
  <si>
    <t xml:space="preserve">Zapapico con Cabeza de 5 Libras y Mango de Alto Impacto de 91 cm  </t>
  </si>
  <si>
    <t>mts</t>
  </si>
  <si>
    <t xml:space="preserve">Base graniplast </t>
  </si>
  <si>
    <t>cuñete</t>
  </si>
  <si>
    <t>Galon</t>
  </si>
  <si>
    <t>bulto</t>
  </si>
  <si>
    <t xml:space="preserve">Plafon loza </t>
  </si>
  <si>
    <t>unidad</t>
  </si>
  <si>
    <t xml:space="preserve">Plafon policarbonato </t>
  </si>
  <si>
    <t xml:space="preserve">Estuco plastico exterior </t>
  </si>
  <si>
    <t xml:space="preserve">Mastic </t>
  </si>
  <si>
    <t>Microswiche industrial</t>
  </si>
  <si>
    <t>Breaker monopolar incrustar 20 amp</t>
  </si>
  <si>
    <t>Chazo plastico tipo caiman x 1/4</t>
  </si>
  <si>
    <t>Abrazadera tipo omega galvanizada 3/4</t>
  </si>
  <si>
    <t xml:space="preserve">Tornillo golozo 1 1/4 </t>
  </si>
  <si>
    <t xml:space="preserve">Tablero bifasico  blanco 8 circuitos 125 amp </t>
  </si>
  <si>
    <t xml:space="preserve">Breaker incrustar bifasico 15 amp </t>
  </si>
  <si>
    <t xml:space="preserve">mts </t>
  </si>
  <si>
    <t xml:space="preserve">Abrazadera Grapa </t>
  </si>
  <si>
    <t xml:space="preserve">Abrazadera </t>
  </si>
  <si>
    <t xml:space="preserve">Acronal  </t>
  </si>
  <si>
    <t>Adaptador</t>
  </si>
  <si>
    <t xml:space="preserve">Adaptador macho </t>
  </si>
  <si>
    <t xml:space="preserve">Adaptador </t>
  </si>
  <si>
    <t xml:space="preserve">Adaptador Terminal </t>
  </si>
  <si>
    <t>Afirmado</t>
  </si>
  <si>
    <t>Alambre de Cobre</t>
  </si>
  <si>
    <t xml:space="preserve">Alambre Negro </t>
  </si>
  <si>
    <t>Alcohol Isopropílico</t>
  </si>
  <si>
    <t xml:space="preserve">Alicate Corta Frío </t>
  </si>
  <si>
    <t>ALICATE ELECTRICISTA</t>
  </si>
  <si>
    <t>Alicates de Punta Larga</t>
  </si>
  <si>
    <t>Amarra Plasticas</t>
  </si>
  <si>
    <t>Amarras plásticas</t>
  </si>
  <si>
    <t>Amarre Plástico T12</t>
  </si>
  <si>
    <t xml:space="preserve">Amarre Plástico T4 </t>
  </si>
  <si>
    <t xml:space="preserve">anclaje chazo </t>
  </si>
  <si>
    <t xml:space="preserve">Angulo </t>
  </si>
  <si>
    <t xml:space="preserve">ARENA REVOQUE </t>
  </si>
  <si>
    <t xml:space="preserve">Balde Plastico </t>
  </si>
  <si>
    <t>Barra de silicona</t>
  </si>
  <si>
    <t>Barra Herragro</t>
  </si>
  <si>
    <t>Base Graniplast</t>
  </si>
  <si>
    <t xml:space="preserve">Bloque tradicional </t>
  </si>
  <si>
    <t xml:space="preserve">Bombillo LED </t>
  </si>
  <si>
    <t xml:space="preserve">Botas </t>
  </si>
  <si>
    <t xml:space="preserve">Broca </t>
  </si>
  <si>
    <t xml:space="preserve">Broca de Fresadora </t>
  </si>
  <si>
    <t xml:space="preserve">Broca Hss </t>
  </si>
  <si>
    <t xml:space="preserve">Broca Muro </t>
  </si>
  <si>
    <t xml:space="preserve">Brocas </t>
  </si>
  <si>
    <t>Brochas</t>
  </si>
  <si>
    <t>Cable #12 AWG</t>
  </si>
  <si>
    <t xml:space="preserve">Cable AL </t>
  </si>
  <si>
    <t xml:space="preserve">Cable </t>
  </si>
  <si>
    <t xml:space="preserve">Cable Electrico </t>
  </si>
  <si>
    <t xml:space="preserve">Cable Encauchetado </t>
  </si>
  <si>
    <t>Cable Encauchetado</t>
  </si>
  <si>
    <t xml:space="preserve">Cable trenzado </t>
  </si>
  <si>
    <t xml:space="preserve">Cable UTP </t>
  </si>
  <si>
    <t>Caja de herramienta industrial</t>
  </si>
  <si>
    <t>Caja de Lápiz BiColor</t>
  </si>
  <si>
    <t xml:space="preserve">Caja Derivacion </t>
  </si>
  <si>
    <t xml:space="preserve">Caja Empalme </t>
  </si>
  <si>
    <t xml:space="preserve">Caja Herramientas </t>
  </si>
  <si>
    <t>CAJA OCTOGONAL</t>
  </si>
  <si>
    <t xml:space="preserve">CAJA PLÁSTICA </t>
  </si>
  <si>
    <t xml:space="preserve">Caja Rawelt </t>
  </si>
  <si>
    <t xml:space="preserve">Caja Rectangular </t>
  </si>
  <si>
    <t xml:space="preserve">Canal Muro </t>
  </si>
  <si>
    <t xml:space="preserve">CANALETA DE PISO </t>
  </si>
  <si>
    <t xml:space="preserve">Canaleta Metálica </t>
  </si>
  <si>
    <t>Carretilla Negra</t>
  </si>
  <si>
    <t xml:space="preserve">CEMENTO BLANCO </t>
  </si>
  <si>
    <t>CEMENTO GRIS</t>
  </si>
  <si>
    <t>Chazo</t>
  </si>
  <si>
    <t xml:space="preserve">CHAZO PLÁSTICO </t>
  </si>
  <si>
    <t>CHAZO PLÁSTICO</t>
  </si>
  <si>
    <t xml:space="preserve">Chazo Puntilla </t>
  </si>
  <si>
    <t>CINTA AISLANTE</t>
  </si>
  <si>
    <t xml:space="preserve">Cinta Aislante </t>
  </si>
  <si>
    <t xml:space="preserve">Cinta Antideslizante </t>
  </si>
  <si>
    <t xml:space="preserve">Cinta de Enmascarar </t>
  </si>
  <si>
    <t>Cinta Doble Faz</t>
  </si>
  <si>
    <t>Cinta Malla</t>
  </si>
  <si>
    <t xml:space="preserve">Cinta papel </t>
  </si>
  <si>
    <t xml:space="preserve">Cinta Señalizacion </t>
  </si>
  <si>
    <t>Clavija</t>
  </si>
  <si>
    <t>Combo Canastilla</t>
  </si>
  <si>
    <t xml:space="preserve">Conector Autodesforre </t>
  </si>
  <si>
    <t xml:space="preserve">Conectores </t>
  </si>
  <si>
    <t xml:space="preserve">Conectores RJ45 </t>
  </si>
  <si>
    <t xml:space="preserve">Cuarton </t>
  </si>
  <si>
    <t xml:space="preserve">Curva Conduit </t>
  </si>
  <si>
    <t xml:space="preserve">Curva EMT </t>
  </si>
  <si>
    <t xml:space="preserve">Curvas 90º </t>
  </si>
  <si>
    <t xml:space="preserve">Destornillador Juego </t>
  </si>
  <si>
    <t xml:space="preserve">Disco corte de metal </t>
  </si>
  <si>
    <t>Disco Corte</t>
  </si>
  <si>
    <t>Disco para pulidora</t>
  </si>
  <si>
    <t xml:space="preserve">Disco Pulir </t>
  </si>
  <si>
    <t xml:space="preserve">Escuadra Reforzada </t>
  </si>
  <si>
    <t xml:space="preserve">Estuco Sello </t>
  </si>
  <si>
    <t xml:space="preserve">Extractor </t>
  </si>
  <si>
    <t xml:space="preserve">Flexometro </t>
  </si>
  <si>
    <t xml:space="preserve">Gafas Seguridad </t>
  </si>
  <si>
    <t xml:space="preserve">Grifería </t>
  </si>
  <si>
    <t xml:space="preserve">GUANTE INGENIERO </t>
  </si>
  <si>
    <t xml:space="preserve">Guante Nylon </t>
  </si>
  <si>
    <t xml:space="preserve">Guarda Escoba </t>
  </si>
  <si>
    <t xml:space="preserve">Hoja Bisturi                        </t>
  </si>
  <si>
    <t xml:space="preserve">HOJA DE SEGUETA </t>
  </si>
  <si>
    <t>HOMBRESOLO</t>
  </si>
  <si>
    <t>Interruptor  Magnetico</t>
  </si>
  <si>
    <t xml:space="preserve">INTERRUPTOR DOBLE, </t>
  </si>
  <si>
    <t xml:space="preserve">Jack RJ45 </t>
  </si>
  <si>
    <t xml:space="preserve">Juego Tijera </t>
  </si>
  <si>
    <t>Lámina drywal</t>
  </si>
  <si>
    <t>Lamina Marmolizada</t>
  </si>
  <si>
    <t>Lámina MDF</t>
  </si>
  <si>
    <t xml:space="preserve">Lamina SUPER BOARD </t>
  </si>
  <si>
    <t xml:space="preserve">Lamina WPC </t>
  </si>
  <si>
    <t xml:space="preserve">Lampara </t>
  </si>
  <si>
    <t>Lámpara especular</t>
  </si>
  <si>
    <t xml:space="preserve">Lampara LED </t>
  </si>
  <si>
    <t xml:space="preserve">Lampara Tortuga </t>
  </si>
  <si>
    <t xml:space="preserve">lápiz (tester) </t>
  </si>
  <si>
    <t xml:space="preserve">Lija de agua </t>
  </si>
  <si>
    <t xml:space="preserve">Lija de Agua </t>
  </si>
  <si>
    <t xml:space="preserve">Lima </t>
  </si>
  <si>
    <t xml:space="preserve">Limpiador electrónico </t>
  </si>
  <si>
    <t xml:space="preserve">Llave Lavaplatos </t>
  </si>
  <si>
    <t xml:space="preserve">Lubricante </t>
  </si>
  <si>
    <t>Luz Emergencia</t>
  </si>
  <si>
    <t xml:space="preserve">Malla Angeo </t>
  </si>
  <si>
    <t xml:space="preserve">Martillo Uña </t>
  </si>
  <si>
    <t xml:space="preserve">MASILLA </t>
  </si>
  <si>
    <t xml:space="preserve">Nivel Torpedo </t>
  </si>
  <si>
    <t>Omega Lisa</t>
  </si>
  <si>
    <t xml:space="preserve">Organizador de Escobas. </t>
  </si>
  <si>
    <t xml:space="preserve">Pala Redonda </t>
  </si>
  <si>
    <t>PALIN</t>
  </si>
  <si>
    <t xml:space="preserve">Paños de limpieza </t>
  </si>
  <si>
    <t>Papel Polarizado</t>
  </si>
  <si>
    <t>PAQ Tornillo</t>
  </si>
  <si>
    <t xml:space="preserve">PAQ Tornillo </t>
  </si>
  <si>
    <t xml:space="preserve">Paral 89 x 31mm </t>
  </si>
  <si>
    <t>Pasta Llenado</t>
  </si>
  <si>
    <t xml:space="preserve">Pasta Térmicacompuesto </t>
  </si>
  <si>
    <t xml:space="preserve">Pegante </t>
  </si>
  <si>
    <t xml:space="preserve">Perfil </t>
  </si>
  <si>
    <t xml:space="preserve">Perfil Anoloc </t>
  </si>
  <si>
    <t>Perfil Anoloc T96</t>
  </si>
  <si>
    <t xml:space="preserve">PINTURA ANTICORROSIVA </t>
  </si>
  <si>
    <t xml:space="preserve">PINTURA ESMALTE 3 EN 1 </t>
  </si>
  <si>
    <t xml:space="preserve">Pintura Esmalte </t>
  </si>
  <si>
    <t xml:space="preserve">Pintura Exterior </t>
  </si>
  <si>
    <t>Pintura Graniplast</t>
  </si>
  <si>
    <t xml:space="preserve">Pintura vinilo </t>
  </si>
  <si>
    <t xml:space="preserve">Pintura Vinilo </t>
  </si>
  <si>
    <t xml:space="preserve">PLACA FIBROCEMENTO </t>
  </si>
  <si>
    <t>Plugs rj45</t>
  </si>
  <si>
    <t xml:space="preserve">Portaherramientas </t>
  </si>
  <si>
    <t xml:space="preserve">Reflector LED </t>
  </si>
  <si>
    <t xml:space="preserve">Rodillo 2" </t>
  </si>
  <si>
    <t>Rodillo Anti-Goteo 9"</t>
  </si>
  <si>
    <t>Rodillo Antigoteo</t>
  </si>
  <si>
    <t>Rodillo Felpa</t>
  </si>
  <si>
    <t xml:space="preserve">Rollo Cinta </t>
  </si>
  <si>
    <t>Sensor de movimiento</t>
  </si>
  <si>
    <t xml:space="preserve">SIKA FLEX </t>
  </si>
  <si>
    <t>Soldadura Pvc</t>
  </si>
  <si>
    <t xml:space="preserve">Soporte Escuadra </t>
  </si>
  <si>
    <t xml:space="preserve">Taco monopolar </t>
  </si>
  <si>
    <t xml:space="preserve">Tapa registro </t>
  </si>
  <si>
    <t xml:space="preserve">Teja ARQUIT/TRAPEZO </t>
  </si>
  <si>
    <t xml:space="preserve">Teja Perfil </t>
  </si>
  <si>
    <t xml:space="preserve">Terminal Autodesforre </t>
  </si>
  <si>
    <t xml:space="preserve">Toma Corriente </t>
  </si>
  <si>
    <t xml:space="preserve">Toma doble </t>
  </si>
  <si>
    <t xml:space="preserve">Tomacorriente Aéreo </t>
  </si>
  <si>
    <t>Tornilllo DRY</t>
  </si>
  <si>
    <t xml:space="preserve">Tornillo cabeza lenteja </t>
  </si>
  <si>
    <t>Tornillo DRYWALl</t>
  </si>
  <si>
    <t xml:space="preserve">Tornillo Drywall </t>
  </si>
  <si>
    <t>Tornillo Estructura</t>
  </si>
  <si>
    <t>Tornillo Goloso</t>
  </si>
  <si>
    <t xml:space="preserve">Tornillo punta aguda </t>
  </si>
  <si>
    <t xml:space="preserve">Triturado </t>
  </si>
  <si>
    <t>Troquel Metal</t>
  </si>
  <si>
    <t xml:space="preserve">Tubería Conduit </t>
  </si>
  <si>
    <t xml:space="preserve">Tubo Conduit </t>
  </si>
  <si>
    <t xml:space="preserve">Tubo EMT </t>
  </si>
  <si>
    <t xml:space="preserve">Tubo Estructural </t>
  </si>
  <si>
    <t>Tubo Estructural</t>
  </si>
  <si>
    <t xml:space="preserve">Tubo Estrutural </t>
  </si>
  <si>
    <t xml:space="preserve">UNIÓN EMT </t>
  </si>
  <si>
    <t xml:space="preserve">Valvula Bola </t>
  </si>
  <si>
    <t>Varilla</t>
  </si>
  <si>
    <t>VARILLA DE HIERRO</t>
  </si>
  <si>
    <t xml:space="preserve">VELCRO NEGRO </t>
  </si>
  <si>
    <t>Vidrio</t>
  </si>
  <si>
    <t>Vigueta</t>
  </si>
  <si>
    <t xml:space="preserve">Zapapico </t>
  </si>
  <si>
    <t xml:space="preserve">Cable cv </t>
  </si>
  <si>
    <t xml:space="preserve">cable </t>
  </si>
  <si>
    <t xml:space="preserve">Graniplast </t>
  </si>
  <si>
    <t xml:space="preserve">Pintura tipo </t>
  </si>
  <si>
    <t xml:space="preserve">Pintura Epoxica </t>
  </si>
  <si>
    <t xml:space="preserve">Sika listo </t>
  </si>
  <si>
    <t xml:space="preserve">Breaker </t>
  </si>
  <si>
    <t>Toma naranja</t>
  </si>
  <si>
    <t xml:space="preserve">Valvula </t>
  </si>
  <si>
    <t>Asiento</t>
  </si>
  <si>
    <t xml:space="preserve">Herraje </t>
  </si>
  <si>
    <t>Cable vehicular</t>
  </si>
  <si>
    <t>Superbonder</t>
  </si>
  <si>
    <t xml:space="preserve">Tubo </t>
  </si>
  <si>
    <t>Breaker monopolar</t>
  </si>
  <si>
    <t xml:space="preserve">Chazo plastico </t>
  </si>
  <si>
    <t xml:space="preserve">Abrazadera tipo omega </t>
  </si>
  <si>
    <t>Breaker trifasica</t>
  </si>
  <si>
    <t xml:space="preserve">Cinta aislante </t>
  </si>
  <si>
    <t>Cable electríco</t>
  </si>
  <si>
    <t>Tornillo golozo</t>
  </si>
  <si>
    <t>Tablero bifasico</t>
  </si>
  <si>
    <t xml:space="preserve">Breaker incrustar </t>
  </si>
  <si>
    <t>Caja inspeccion</t>
  </si>
  <si>
    <t xml:space="preserve">Favigel </t>
  </si>
  <si>
    <t>Varilla cobre</t>
  </si>
  <si>
    <t xml:space="preserve">Conector </t>
  </si>
  <si>
    <t xml:space="preserve">Soldadura </t>
  </si>
  <si>
    <t xml:space="preserve">Curva </t>
  </si>
  <si>
    <r>
      <rPr>
        <b/>
        <sz val="8"/>
        <color rgb="FFFF0000"/>
        <rFont val="Calibri"/>
        <family val="2"/>
      </rPr>
      <t>NOTA</t>
    </r>
    <r>
      <rPr>
        <sz val="8"/>
        <color rgb="FFFF0000"/>
        <rFont val="Calibri"/>
        <family val="2"/>
      </rPr>
      <t>: TENER PRESENTE QUE EL TOTAL DE LOS VALORES UNITARIOS NO DEBE SUPERAR EL VALOR TOTAL DEL ESTUDIO DE MERCADO ($28.266.623),  ESTE FORMATO SERÁ PARA DETERMINAR LA OFERTA MÁS FAVORABLE Y LOS VALORES UNITARIOS DEL CONTRATO , YA QUE LA ADJUDICACIÓN SERÁ POR EL VALOR TOTAL DEL PRESUPUESTO DISPONIBLE ($80.000.000).</t>
    </r>
  </si>
  <si>
    <t>Abrazadera plastica Tubo 1/2 pulgada</t>
  </si>
  <si>
    <t>Adaptador Terminal EMT 1/2"</t>
  </si>
  <si>
    <t>Adaptador Terminal SCH40 3/4"</t>
  </si>
  <si>
    <t>Afirmado material recebo granular X Viaje 7m3</t>
  </si>
  <si>
    <t>Cable Desnudo No 2 AWG Cobre</t>
  </si>
  <si>
    <t>Alambre Negro  Cal.18 Alambre maleable para diversas aplicaciones en construcción y jardinería x 50k Aprox</t>
  </si>
  <si>
    <t xml:space="preserve"> Alcohol isopropílico atomizador 1000mL envase redondo translucido Alcohol 99,5% pureza</t>
  </si>
  <si>
    <t>Alquiler vibrocompactor tipo  Rana</t>
  </si>
  <si>
    <t>Amarras plásticas 40 cm paquete 100 und</t>
  </si>
  <si>
    <t>anclaje chazo drywall (CHAZO COLA DE MARRANO # 8) x und</t>
  </si>
  <si>
    <t xml:space="preserve">Angulo Cieloraso 2X2 3/4 X 3/4 Pulg 0.35mm 2.44 m Tipo: Perfiles metálicos drywall para cielo </t>
  </si>
  <si>
    <t>Angulo Cieloraso 2X2 3/4 X 3/4 Pulg 0.35mm 3 mt</t>
  </si>
  <si>
    <t>Arena revoque M3 empacada</t>
  </si>
  <si>
    <t>Balde Plastico para Pintura Capacidad 5 Galones - Recipiente de almacenamiento para pintura y otros líquidos.</t>
  </si>
  <si>
    <t>Barra de silicona gruesa presentación x kilo Adhesivo en barra para pistolas de calor.</t>
  </si>
  <si>
    <t>Barra forjada industrial X 16 LBS</t>
  </si>
  <si>
    <t xml:space="preserve">Base Graniplast (revestimineto plastico texturizado) x Cuñete </t>
  </si>
  <si>
    <t>Bloque tradicional No. 4 ladrillo. Material de construcción para muros y estructuras.</t>
  </si>
  <si>
    <t>Bombillo LED 18W luz día E27 multivoltage. Lámpara LED compatible con múltiples voltajes.</t>
  </si>
  <si>
    <t>Broca 3/16" x 2" CYL-5 para concreto y piedra</t>
  </si>
  <si>
    <t>brochas cerda mona cabo de madera  de  3". Brocha de cerdas naturales para trabajos de pintura.</t>
  </si>
  <si>
    <t>Cable acometida CU 3X8+8 concéntrico cobre</t>
  </si>
  <si>
    <t>Cable trenzado  No. 2 AWG Aluminio x 100 mt</t>
  </si>
  <si>
    <t>Cable UTP Categoria 7A X  Rollo 305 MT</t>
  </si>
  <si>
    <t>Caja Metalica de Paso 20cm x 20cm x 10cm Chapa Plastic</t>
  </si>
  <si>
    <t>Caja Metalica de Paso 30cm x 30cm x 15cm Chapa Plastica</t>
  </si>
  <si>
    <t>Caja Herramientas Reforzada  26"</t>
  </si>
  <si>
    <t>CAJA OCTOGONAL CAL20 GALVANIZADA. Caja eléctrica octogonal para empalmes y conexiones en techos o muros.</t>
  </si>
  <si>
    <t>CAJA PLÁSTICA DE 2X4 PARA TOMA CORRIENTE. Caja de material aislante resistente a impactos.</t>
  </si>
  <si>
    <t>Caja Radwelt Aluminio 2"x4"  Caja metálica resistente a la intemperie con 4 salidas roscadas.</t>
  </si>
  <si>
    <t>Caja Radwelt Aluminio 4"x4"Caja de aluminio con múltiples salidas para instalación eléctrica.</t>
  </si>
  <si>
    <t>Caja 5800 2X4 Cal20 Galvanizada</t>
  </si>
  <si>
    <t>CANALETA DE PISO ADHESIVA BICOLOR 60X13MM X 2M -Incluye cinta adhesiva; Cinta bicolor negro y amarillo; Fabricado en PVC</t>
  </si>
  <si>
    <t>Canaleta Metálica 12 X 5 Blanca Infinite -Canaleta metálica 12×5 con división blanca c22 retie</t>
  </si>
  <si>
    <t>Cinta Señalizacion Peligro Amarilla 100 Mts. Rollo  Medida: 10 cm x 100 mts, lamina amarilla, cal 2.5, Impresa precaución y/o peligro no pase</t>
  </si>
  <si>
    <t>Clavija en caucho polo a tierra 15A - 250V.  Clavija con cubierta de caucho, con polo a tierra, con arandela atornillable.</t>
  </si>
  <si>
    <t>Conectores de resorte para union de cables electricos</t>
  </si>
  <si>
    <t>Copa 36mm 6pt Cuad 3/4"</t>
  </si>
  <si>
    <t>Curva Conduit SCH40 3/4"</t>
  </si>
  <si>
    <t>Destornillador Juego 6 piezas pala estrella. Herramientas manuales para ajustar y aflojar tornillos de diferentes tipos.</t>
  </si>
  <si>
    <t>Disco corte de metal para pulidora 4". Disco para corte de metales en pulidoras pequeñas con velocidad máxima de 13,300 rpm.</t>
  </si>
  <si>
    <t>Disco Abrasivo Corte Metal 4 1/2 X 0.045 Pulgadas</t>
  </si>
  <si>
    <t>Disco abrasivo desvaste Metal 4 1/2"</t>
  </si>
  <si>
    <t xml:space="preserve">Estuco a base de cal,  Yeso y cemento X Bulto </t>
  </si>
  <si>
    <t>Extractor De Aire 4 Pulgadas 110v Baño Cocina Rejilla 20x20</t>
  </si>
  <si>
    <t>Faceplate De 2 Puertos Para Jack Rj45 [</t>
  </si>
  <si>
    <t>Gafas Seguridad Claras - Gafas de seguridad transparentes, diseño ergonómico.</t>
  </si>
  <si>
    <t xml:space="preserve">Grifería para Lavaplatos / lavamanos Monocontrol </t>
  </si>
  <si>
    <t>GUANTE INGENIERO CON REFUERZO EXTERNO EN VAQUETA Guantes con refuerzo  por par.</t>
  </si>
  <si>
    <t xml:space="preserve">Guante Nylon Recubierto Nitrilo. Guantes de nylon con recubrimiento de nitrilo, </t>
  </si>
  <si>
    <t xml:space="preserve">Guarda Escoba PVC WENGUE 2.90 19 CM </t>
  </si>
  <si>
    <t>HOMBRESOLO 10 PULGADAS RECTO Soporte estructural de 10 pulgadas.</t>
  </si>
  <si>
    <t>Interruptor doble con tapa, norma NTC 1337.</t>
  </si>
  <si>
    <t xml:space="preserve">Jack RJ45 Categoría 6 UTP Blanco Ponchado sin Herramienta </t>
  </si>
  <si>
    <t xml:space="preserve">Juego x tres (3) Tijera Aviacion </t>
  </si>
  <si>
    <t>Lamina Marmolizada PVC  1.22X2.44</t>
  </si>
  <si>
    <t>Lámina MDF  12mm. Dimensiones: x 1,83cm x 244cm, cumple con NTC 698.</t>
  </si>
  <si>
    <t>Lamina fibrocmeento 4 MM 1.22X2.44</t>
  </si>
  <si>
    <t>Lamina fibrocemento 6 MM 1.22X2.44</t>
  </si>
  <si>
    <t>Lamina fibrocemento 8 MM 1.22X2.44</t>
  </si>
  <si>
    <t>Panel para revestimento interior Lamina WPC 2.90 X0.19</t>
  </si>
  <si>
    <t>Lampara en Tubo LED 18 W chasis en lamina .</t>
  </si>
  <si>
    <t>Lampara hermetica 2 x 18 LED</t>
  </si>
  <si>
    <t>Lija de agua No. 150,  por pliego. Lija de agua con papel, desbaste rápido en húmedo, lijado en seco sobre madera, elimina la corrosión acumulada.</t>
  </si>
  <si>
    <t xml:space="preserve">Lija de Agua varias Medidas </t>
  </si>
  <si>
    <t>Multimetro digital</t>
  </si>
  <si>
    <t>Paladraga de 48'' Apertura 6.1/2'' y Mangos en Madera Código 624536Largo</t>
  </si>
  <si>
    <t>Pala Redonda N° 2. Incluye  cabo de madera</t>
  </si>
  <si>
    <t>PALIN HOYADOR 120 cm</t>
  </si>
  <si>
    <t>Película Polarizada  oscura 50% x rollo</t>
  </si>
  <si>
    <t xml:space="preserve">Tornillo Lámina Cab Lenteja Pta Aguda 8X3/4 100un Código 86601 Tornillo Lámina Cab Lenteja Pta Aguda 8X3/4 100un Especificaciones Garantía 12 meses Dimensiones 8 x 3/4" Contenido 100 Material Acero Uso Lamina Tipo de tornillo Autoperforante Garantía Producto 12 meses Tipo de cabeza Plana Color Azul Diámetro 0.160 pulgadas Medidas 0.160 pulgadas;3/4 pulgadas Características Punta Aguda, Zincado, Rosca Fina Largo 3/4 pulgadas Cantidad por paquete 100 </t>
  </si>
  <si>
    <t>Tornillo Panel Drywall Pta Aguda 8x3/4 1000un Código 61522 Dimensiones 6 x 1" Contenido 1000 Tornillo con punta aguda y rosca fina, conforme a norma ASI 1022, para instalación de placa de yeso en lámina galvanizada, presentación de 100 unidades.</t>
  </si>
  <si>
    <t>Tornillo Panel Drywall Pta Aguda 6X1 100 un Código 61522 Dimensiones 6 x 1" Contenido 100 Tornillo con punta aguda y rosca fina, conforme a norma ASI 1022, para instalación de placa de yeso en lámina galvanizada, presentación de 100 unidades.</t>
  </si>
  <si>
    <t xml:space="preserve">Tornillo Panel Drywall; Punta Broca; 6X1; 1000Un  Código 612884 Características Punta Broca, Rosca Fina, Zincado Material Acero  Largo 1 pulgadas Cantidad por paquete 1000 Diámetro 0.14 pulgadas Tipo de cabeza Trompeta Tipo de tornillo Autoperforante </t>
  </si>
  <si>
    <t>Pegante PL 285 Profesional adhesivo de contacto industrial a base de policloropreno X Galon</t>
  </si>
  <si>
    <t>Perfil estructural cuadrado Hr50 100 X 100 X 3 MM por 6 mt</t>
  </si>
  <si>
    <t>Perfil A15B Aluminio x 6mt</t>
  </si>
  <si>
    <t>Perfil Anoloc T95,  unidad de 6 metros. Tubo rectangular de aluminio con pestaña de uso común en la carpintería metálica y arquitectónica. Su medida comercial estándar es de 3 pulgadas x 1 pulgada.</t>
  </si>
  <si>
    <t xml:space="preserve">Pintura acrilica para Exterior  X Cuñete </t>
  </si>
  <si>
    <t>Pintura Vinilo Tipo 1 por  1/4</t>
  </si>
  <si>
    <t>PLACA FIBROCEMENTO  FachadaPanel de fibrocemento de 4 mm de espesor, ideal para construcción ligera.</t>
  </si>
  <si>
    <t>Poceta  aseo lavatrapero  35 x 40 prefabricada. Granito pulido/ ceramica</t>
  </si>
  <si>
    <t>Rodillo Anti-Goteo 9" Pulgadas Rodillo anti-goteo 23 cm Unidad</t>
  </si>
  <si>
    <t>Rodillo Antigoteo Varias Medidas</t>
  </si>
  <si>
    <t>Rodillo  Epoxico 9"</t>
  </si>
  <si>
    <t xml:space="preserve">Rodillo Felpa 6" </t>
  </si>
  <si>
    <t xml:space="preserve"> Cinta  Aislante Colores x Rollo</t>
  </si>
  <si>
    <t>Sellador poliuretano   monocomponentes alstomerico Blanco /gris. Cartucho metálico de 300 ml</t>
  </si>
  <si>
    <t>Soldadura Plata al 15%</t>
  </si>
  <si>
    <t>Soporte Escuadra Refuerzo 2" Galvanizado</t>
  </si>
  <si>
    <t>Taco monopolar de incrustar 15A Dispositivo de protección eléctrica d</t>
  </si>
  <si>
    <t xml:space="preserve">Taco monopolar de incrustar 20A Dispositivo de protección eléctrica </t>
  </si>
  <si>
    <t>Tapa registro 20 x 20 cm plástica   Unidad</t>
  </si>
  <si>
    <t xml:space="preserve">Teja ARQUITECTONICA /TRAPEZOIDAL METAL. N°. 12-6,00 MTS </t>
  </si>
  <si>
    <t xml:space="preserve">Teja fibrocemento Perfil 7 #8 244x92cm </t>
  </si>
  <si>
    <t>Conector  Terminal Autodesforre  Calibre 10-12 para Empalme Rapido</t>
  </si>
  <si>
    <t>Toma Doble 15 AMP 125 V Polo a Tierra Blanca LEVINGTON con tapa</t>
  </si>
  <si>
    <t xml:space="preserve">Tornilllo DRY/PANEL 6 X 1 </t>
  </si>
  <si>
    <t>Tornillo Goloso 1 1/4" para Lamina o Metal</t>
  </si>
  <si>
    <t>Tornillo Autoperforante con Neopreno 10 x 1 1/2"</t>
  </si>
  <si>
    <t>Triturado material granular 3/4" X MTS</t>
  </si>
  <si>
    <t>Tubo Conduit SCH40 3/4.  por 3 metros, usada en canalización eléctrica.</t>
  </si>
  <si>
    <t>Tubo Metalico EMT Conduit Galvanizado de 1/2 Pulgadas x 3 mts.</t>
  </si>
  <si>
    <t>Tubo Estructural Cuadrado 4"X4" Calibre. 14</t>
  </si>
  <si>
    <t>Tubo Estructural Rectangular 100 X 50 (4X2) C. 14 (2mm)</t>
  </si>
  <si>
    <t>Tubo Estructural Rectangular 80 X 40 C. 12 (2,5mm)</t>
  </si>
  <si>
    <t>Tubo Estrutural Rectangular 80 X 40 (3.2X1.6) 1/8</t>
  </si>
  <si>
    <t>Registro o Valvula de Bola 1/2" metalica</t>
  </si>
  <si>
    <t>Varilla corrugada Alta Resistencia - 1/2" x 6mt</t>
  </si>
  <si>
    <t>VARILLA DE HIERRO LISA CUADRADA DE 10MM x 6 METROS</t>
  </si>
  <si>
    <t>VELCRO NEGRO BOBINA 22MTS*20MM bucle de doble cara de 1 pulgada</t>
  </si>
  <si>
    <t>Vidrio 95.2 CM X 202 CM C/Pelicula polarizado</t>
  </si>
  <si>
    <t xml:space="preserve">Vigueta galvanizada 1-1/2 x 3/4-pulg x 0.38mm x 2.44    </t>
  </si>
  <si>
    <t>Cable desnudo de Cobre # 8  AWG</t>
  </si>
  <si>
    <t>CABLE TRENZADO TRIPLEX 2X 4+ 4 AL NEUTRO DESNUDO</t>
  </si>
  <si>
    <t>Graniplast  hidrofugado. Textura para fachadas</t>
  </si>
  <si>
    <t>Base graniplast textura para fachadas</t>
  </si>
  <si>
    <t>Pintura acrilica para exteriores blanca</t>
  </si>
  <si>
    <t>Pintura Epoxica mas Catalizador.  Recubrimiento de dos componentes compuesto por una resina epoxica y un endurecedor,  de tipo poliamida.</t>
  </si>
  <si>
    <t xml:space="preserve"> Mortero listo diseñado para pisos, compuesto por cemento, arena de cuarzo limpia especialmente gradada y aditivos que garantizan la resistencia mecánica y baja permeabilidad. Buto x 50 kg </t>
  </si>
  <si>
    <t>Plafon loza. Elemento decorativo que se coloca en el techo, utilizado para  las conexiones eléctricas de lámparas. Fabricado en cerámica no inflamable, lo que le otorga resistencia al calor y mayor seguridad en su uso</t>
  </si>
  <si>
    <t>Plafon policarbonato. Roseta de policarbonato que proporciona durabilidad y resistencia, es utilizado para la instalación de bombillos led y fluorescentes con rosca E27 y viene con bornes para conexión en cobre</t>
  </si>
  <si>
    <t>Estuco plastico exterior. Masilla plástica 100% acrílica, lista para aplicar, de alta blancura y de excelente adherencia sobre los diferentes materiales de construcción, especialmente diseñado para ambientes exteriores, con máxima resistencia al agua y la intemperie</t>
  </si>
  <si>
    <t>Masilla acrílica lista para usar en interiores, que funciona como masilla para drywall y estuco para interior MASTIC x 6 kg</t>
  </si>
  <si>
    <t>Breaker 2 x 30 enchuflable. Interruptor para proteccion de circuitos</t>
  </si>
  <si>
    <t>Toma Doble Hospitalaria Regulada Con Tapa Naranja</t>
  </si>
  <si>
    <t>valvula entrada hidrostatica para sanitarios</t>
  </si>
  <si>
    <t>mueble Asiento sanitario blanco universal</t>
  </si>
  <si>
    <t>Herraje asiento sanitario universal</t>
  </si>
  <si>
    <t>Lampara tortuga led 6 watts, elemento de iluminacion tipo aplique de pared</t>
  </si>
  <si>
    <t>Cable vehicular # 14. Alambre de cobre trenzado recubierto de película plástica</t>
  </si>
  <si>
    <t>Microswiche industrial. Capacidad: 15A / 250VAC</t>
  </si>
  <si>
    <t>Superbonder 20 gr. Adhesivo instantaneo de cianoacrilato de baja viscosidad. Para unir plastico, metal, caucho, ceramica</t>
  </si>
  <si>
    <t>Tubo Metalico EMT Conduit Galvanizado 3/4"</t>
  </si>
  <si>
    <t>Breaker trifasico incrustar 15 amp</t>
  </si>
  <si>
    <t>Cinta aislante adhesiva de presion tipo scotch 33</t>
  </si>
  <si>
    <t>Cable elctrico # 4</t>
  </si>
  <si>
    <t>Caja plastica Para Camara de Inspeccion Puesta a Tierra 30 x 30 Con Tapa. Fabricada a base de material reciclado en polipropileno de alta densidadColor: Verde/NegraComposición: Compuesta por un cajón cuadrado, con una tapa de inspección y 3 orificios laterales de 1" 1/2Medidas 31x31x31 cm 1" de espesor</t>
  </si>
  <si>
    <t>Cable Aislado No 2/0 AWG Cobre THHN Color Negro</t>
  </si>
  <si>
    <t xml:space="preserve">Suelo Artificial Favigel 25Kg es un producto eléctrico para uso en instalaciones, mantenimientos y proyectos comerciales o industriales </t>
  </si>
  <si>
    <t>Varilla Cooper Weld de 14.28MM 5/8 Ap. x 1.80 Metros de Cobre Macizo VCU C150</t>
  </si>
  <si>
    <t xml:space="preserve">Conector Conector Bronce Para Varilla Copperweld Polo A Tierra </t>
  </si>
  <si>
    <t>Soldadura exotermica cadwell 90 gr. Capsula Polvo de cobre y aluminio</t>
  </si>
  <si>
    <t xml:space="preserve">Curva EMT 3/4"Accesorio metálico para canalización eléctrica en tuberías EMT de 1/2". </t>
  </si>
  <si>
    <r>
      <rPr>
        <sz val="8"/>
        <color rgb="FFFF0000"/>
        <rFont val="Calibri"/>
        <family val="2"/>
      </rPr>
      <t>"XXXXXXXXXX XXXXXXXXXX XXXXXXXXXX XXXXXXXXXX XXXXXXXXXX (Anexar documentos e información solicitados en las consideraciones técnicas)</t>
    </r>
    <r>
      <rPr>
        <sz val="8"/>
        <rFont val="Calibri"/>
        <family val="2"/>
      </rPr>
      <t xml:space="preserve">
Igualmente, mediante la presente oferta certifico que dentro de la propuesta económica se encuentran incluidos todos los costos directos e indirectos con ocasión a la celebración del contrato.
La oferta presentada tiene una validez mínima de </t>
    </r>
    <r>
      <rPr>
        <sz val="8"/>
        <color rgb="FFFF0000"/>
        <rFont val="Calibri"/>
        <family val="2"/>
      </rPr>
      <t>Noventa</t>
    </r>
    <r>
      <rPr>
        <sz val="8"/>
        <rFont val="Calibri"/>
        <family val="2"/>
      </rPr>
      <t xml:space="preserve"> </t>
    </r>
    <r>
      <rPr>
        <sz val="8"/>
        <color rgb="FFFF0000"/>
        <rFont val="Calibri"/>
        <family val="2"/>
      </rPr>
      <t>(90) días</t>
    </r>
    <r>
      <rPr>
        <sz val="8"/>
        <rFont val="Calibri"/>
        <family val="2"/>
      </rPr>
      <t xml:space="preserve">
</t>
    </r>
    <r>
      <rPr>
        <b/>
        <sz val="8"/>
        <rFont val="Calibri"/>
        <family val="2"/>
      </rPr>
      <t xml:space="preserve">NOMBRE Y FIRMA  DEL REPRESENTANTE LEGAL	</t>
    </r>
    <r>
      <rPr>
        <sz val="8"/>
        <rFont val="Calibri"/>
        <family val="2"/>
      </rPr>
      <t xml:space="preserve">		
RUBEN DARIO CARDENAS MONSALVE  (DATOS DEL PROPONENTE)	</t>
    </r>
  </si>
  <si>
    <t>PEREIRA- JULIO 8 DEL 2026
Señores:
SERVICIO NACIONAL DE APRENDIZAJE –SENA
Regional Risaralda			
RUBEN DARIO CARDENAS MONSALVE ) identificado con cédula de ciudadanía No.10,096,723 expedida en PEREIRA , en calidad de REPRESENTANTE LEGAL , me permito presentar propuesta técnico - económica dentro del proceso de Mínima Cuantía  MC-RSR-DIR-091-2026  cuyo objeto es: Compra a monto agotable materiales y elementos de ferretería para la regional Risaralda y sus centros de formación para la vigencia 2026, en los siguientes términos: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</si>
</sst>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2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8"/>
      <color theme="1"/>
      <name val="Calibri"/>
      <family val="2"/>
    </font>
    <font>
      <sz val="8"/>
      <color theme="1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sz val="8"/>
      <color rgb="FFFF0000"/>
      <name val="Calibri"/>
      <family val="2"/>
    </font>
    <font>
      <b/>
      <sz val="8"/>
      <color rgb="FFFF0000"/>
      <name val="Calibri"/>
      <family val="2"/>
    </font>
    <font>
      <sz val="10"/>
      <color theme="1"/>
      <name val="Aptos Narrow"/>
      <family val="2"/>
      <scheme val="minor"/>
    </font>
    <font>
      <sz val="10"/>
      <name val="Aptos Narrow"/>
      <family val="2"/>
      <scheme val="minor"/>
    </font>
    <font>
      <sz val="10"/>
      <name val="Arial"/>
      <family val="2"/>
    </font>
    <font>
      <sz val="9.5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38">
    <xf numFmtId="0" fontId="0" fillId="0" borderId="0" xfId="0"/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64" fontId="4" fillId="0" borderId="2" xfId="1" applyNumberFormat="1" applyFont="1" applyFill="1" applyBorder="1" applyAlignment="1">
      <alignment horizontal="center" vertical="center" wrapText="1"/>
    </xf>
    <xf numFmtId="164" fontId="4" fillId="0" borderId="1" xfId="1" applyNumberFormat="1" applyFont="1" applyFill="1" applyBorder="1" applyAlignment="1">
      <alignment horizontal="center" vertical="center" wrapText="1"/>
    </xf>
    <xf numFmtId="0" fontId="3" fillId="0" borderId="0" xfId="0" applyFont="1"/>
    <xf numFmtId="164" fontId="2" fillId="0" borderId="8" xfId="1" applyNumberFormat="1" applyFont="1" applyFill="1" applyBorder="1"/>
    <xf numFmtId="0" fontId="3" fillId="0" borderId="8" xfId="0" applyFont="1" applyBorder="1"/>
    <xf numFmtId="0" fontId="5" fillId="2" borderId="17" xfId="0" applyFont="1" applyFill="1" applyBorder="1" applyAlignment="1">
      <alignment horizontal="center" vertical="center" wrapText="1"/>
    </xf>
    <xf numFmtId="0" fontId="5" fillId="2" borderId="18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top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vertical="center" wrapText="1"/>
    </xf>
    <xf numFmtId="0" fontId="11" fillId="3" borderId="5" xfId="2" applyFont="1" applyFill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4" fillId="0" borderId="0" xfId="0" applyFont="1"/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vertical="center" wrapText="1"/>
    </xf>
    <xf numFmtId="164" fontId="5" fillId="0" borderId="2" xfId="0" applyNumberFormat="1" applyFont="1" applyBorder="1" applyAlignment="1">
      <alignment horizontal="center" vertical="center" wrapText="1"/>
    </xf>
    <xf numFmtId="164" fontId="5" fillId="0" borderId="10" xfId="0" applyNumberFormat="1" applyFont="1" applyBorder="1" applyAlignment="1">
      <alignment horizontal="center" vertical="center" wrapText="1"/>
    </xf>
    <xf numFmtId="164" fontId="2" fillId="0" borderId="8" xfId="0" applyNumberFormat="1" applyFont="1" applyBorder="1"/>
    <xf numFmtId="0" fontId="4" fillId="0" borderId="7" xfId="0" applyFont="1" applyBorder="1" applyAlignment="1">
      <alignment horizontal="center" vertical="top" wrapText="1"/>
    </xf>
    <xf numFmtId="0" fontId="6" fillId="0" borderId="1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/>
    </xf>
    <xf numFmtId="0" fontId="5" fillId="2" borderId="13" xfId="0" applyFont="1" applyFill="1" applyBorder="1" applyAlignment="1">
      <alignment horizontal="center"/>
    </xf>
    <xf numFmtId="0" fontId="5" fillId="2" borderId="14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164" fontId="3" fillId="0" borderId="0" xfId="0" applyNumberFormat="1" applyFont="1"/>
  </cellXfs>
  <cellStyles count="3">
    <cellStyle name="Millares" xfId="1" builtinId="3"/>
    <cellStyle name="Normal" xfId="0" builtinId="0"/>
    <cellStyle name="Normal 2" xfId="2" xr:uid="{6708EC84-4EF9-4603-99EA-97D25547FA0B}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255</xdr:row>
      <xdr:rowOff>0</xdr:rowOff>
    </xdr:from>
    <xdr:to>
      <xdr:col>3</xdr:col>
      <xdr:colOff>304800</xdr:colOff>
      <xdr:row>256</xdr:row>
      <xdr:rowOff>180975</xdr:rowOff>
    </xdr:to>
    <xdr:sp macro="" textlink="">
      <xdr:nvSpPr>
        <xdr:cNvPr id="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9249328-AB46-4FA6-B2CD-0387C454C00C}"/>
            </a:ext>
          </a:extLst>
        </xdr:cNvPr>
        <xdr:cNvSpPr>
          <a:spLocks noChangeAspect="1" noChangeArrowheads="1"/>
        </xdr:cNvSpPr>
      </xdr:nvSpPr>
      <xdr:spPr bwMode="auto">
        <a:xfrm>
          <a:off x="2847975" y="6886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3</xdr:col>
      <xdr:colOff>0</xdr:colOff>
      <xdr:row>3</xdr:row>
      <xdr:rowOff>0</xdr:rowOff>
    </xdr:from>
    <xdr:ext cx="304800" cy="304800"/>
    <xdr:sp macro="" textlink="">
      <xdr:nvSpPr>
        <xdr:cNvPr id="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649681A5-13D1-4FC0-8B38-6F4F807C3EF0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7716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BF937C5-C00E-44C5-9E2F-DCB96C233C63}"/>
            </a:ext>
          </a:extLst>
        </xdr:cNvPr>
        <xdr:cNvSpPr>
          <a:spLocks noChangeAspect="1" noChangeArrowheads="1"/>
        </xdr:cNvSpPr>
      </xdr:nvSpPr>
      <xdr:spPr bwMode="auto">
        <a:xfrm>
          <a:off x="621982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464859C5-BE21-41E9-8180-545AFA3257DF}"/>
            </a:ext>
          </a:extLst>
        </xdr:cNvPr>
        <xdr:cNvSpPr>
          <a:spLocks noChangeAspect="1" noChangeArrowheads="1"/>
        </xdr:cNvSpPr>
      </xdr:nvSpPr>
      <xdr:spPr bwMode="auto">
        <a:xfrm>
          <a:off x="6219825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3AA434BB-F725-4313-B15A-D7CADABD0356}"/>
            </a:ext>
          </a:extLst>
        </xdr:cNvPr>
        <xdr:cNvSpPr>
          <a:spLocks noChangeAspect="1" noChangeArrowheads="1"/>
        </xdr:cNvSpPr>
      </xdr:nvSpPr>
      <xdr:spPr bwMode="auto">
        <a:xfrm>
          <a:off x="6219825" y="483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B66D19B5-1AB9-4271-834D-3CC1633C0215}"/>
            </a:ext>
          </a:extLst>
        </xdr:cNvPr>
        <xdr:cNvSpPr>
          <a:spLocks noChangeAspect="1" noChangeArrowheads="1"/>
        </xdr:cNvSpPr>
      </xdr:nvSpPr>
      <xdr:spPr bwMode="auto">
        <a:xfrm>
          <a:off x="6219825" y="563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CD894B36-6BA1-43F3-ADA1-3A2E5AB7B64B}"/>
            </a:ext>
          </a:extLst>
        </xdr:cNvPr>
        <xdr:cNvSpPr>
          <a:spLocks noChangeAspect="1" noChangeArrowheads="1"/>
        </xdr:cNvSpPr>
      </xdr:nvSpPr>
      <xdr:spPr bwMode="auto">
        <a:xfrm>
          <a:off x="6219825" y="27146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02596466-B308-4B50-9856-93A010BC6874}"/>
            </a:ext>
          </a:extLst>
        </xdr:cNvPr>
        <xdr:cNvSpPr>
          <a:spLocks noChangeAspect="1" noChangeArrowheads="1"/>
        </xdr:cNvSpPr>
      </xdr:nvSpPr>
      <xdr:spPr bwMode="auto">
        <a:xfrm>
          <a:off x="6219825" y="369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ADF8B1FC-FCB3-47B4-A702-699C049E476F}"/>
            </a:ext>
          </a:extLst>
        </xdr:cNvPr>
        <xdr:cNvSpPr>
          <a:spLocks noChangeAspect="1" noChangeArrowheads="1"/>
        </xdr:cNvSpPr>
      </xdr:nvSpPr>
      <xdr:spPr bwMode="auto">
        <a:xfrm>
          <a:off x="6219825" y="4838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BB5C3E94-8A5F-4C27-94FC-6636D681B726}"/>
            </a:ext>
          </a:extLst>
        </xdr:cNvPr>
        <xdr:cNvSpPr>
          <a:spLocks noChangeAspect="1" noChangeArrowheads="1"/>
        </xdr:cNvSpPr>
      </xdr:nvSpPr>
      <xdr:spPr bwMode="auto">
        <a:xfrm>
          <a:off x="6219825" y="56388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52ACA8BA-EAE8-4C33-8D36-328C97F6ED6F}"/>
            </a:ext>
          </a:extLst>
        </xdr:cNvPr>
        <xdr:cNvSpPr>
          <a:spLocks noChangeAspect="1" noChangeArrowheads="1"/>
        </xdr:cNvSpPr>
      </xdr:nvSpPr>
      <xdr:spPr bwMode="auto">
        <a:xfrm>
          <a:off x="6219825" y="9172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E4CF1A9-9EEB-46C4-AE84-4E4F07B01898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138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CD7924E5-307C-4D3B-AA68-7B4541E531BE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203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F46D2C47-C513-4805-9A0E-9D8370B4AFA6}"/>
            </a:ext>
          </a:extLst>
        </xdr:cNvPr>
        <xdr:cNvSpPr>
          <a:spLocks noChangeAspect="1" noChangeArrowheads="1"/>
        </xdr:cNvSpPr>
      </xdr:nvSpPr>
      <xdr:spPr bwMode="auto">
        <a:xfrm>
          <a:off x="6219825" y="70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090F7BC2-16EC-4EAC-84DF-637543A8CE79}"/>
            </a:ext>
          </a:extLst>
        </xdr:cNvPr>
        <xdr:cNvSpPr>
          <a:spLocks noChangeAspect="1" noChangeArrowheads="1"/>
        </xdr:cNvSpPr>
      </xdr:nvSpPr>
      <xdr:spPr bwMode="auto">
        <a:xfrm>
          <a:off x="6219825" y="826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A4112DCC-C01B-4BA5-AA1E-8BA5A67DF510}"/>
            </a:ext>
          </a:extLst>
        </xdr:cNvPr>
        <xdr:cNvSpPr>
          <a:spLocks noChangeAspect="1" noChangeArrowheads="1"/>
        </xdr:cNvSpPr>
      </xdr:nvSpPr>
      <xdr:spPr bwMode="auto">
        <a:xfrm>
          <a:off x="6219825" y="701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2A510EAD-17DA-43D8-ABFB-77F802EB5343}"/>
            </a:ext>
          </a:extLst>
        </xdr:cNvPr>
        <xdr:cNvSpPr>
          <a:spLocks noChangeAspect="1" noChangeArrowheads="1"/>
        </xdr:cNvSpPr>
      </xdr:nvSpPr>
      <xdr:spPr bwMode="auto">
        <a:xfrm>
          <a:off x="6219825" y="8267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1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0285E81-28CD-4063-B231-45DB7C5C71EE}"/>
            </a:ext>
          </a:extLst>
        </xdr:cNvPr>
        <xdr:cNvSpPr>
          <a:spLocks noChangeAspect="1" noChangeArrowheads="1"/>
        </xdr:cNvSpPr>
      </xdr:nvSpPr>
      <xdr:spPr bwMode="auto">
        <a:xfrm>
          <a:off x="6219825" y="9172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E6971CAF-461D-474A-AB4B-9FD1813F9944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0391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838B31D-01FA-4304-B9E1-6F518E1C815A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1382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CBC05043-2E76-4C80-B078-38508B606F19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203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23A0987F-BDC9-4AFF-A446-955F7CADE407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B2FE3C17-47D5-4389-A540-A130F94BD12B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636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B3835C44-0245-42A2-9380-4614498DF7CE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77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09453D60-6FFF-4C9D-BA91-C91D91D2639F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77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5F199616-3C1D-4FF4-B3FA-EE56840EC270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9440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9EC74750-E02C-4ED2-8DFA-32A18D28FACD}"/>
            </a:ext>
          </a:extLst>
        </xdr:cNvPr>
        <xdr:cNvSpPr>
          <a:spLocks noChangeAspect="1" noChangeArrowheads="1"/>
        </xdr:cNvSpPr>
      </xdr:nvSpPr>
      <xdr:spPr bwMode="auto">
        <a:xfrm>
          <a:off x="6219825" y="2095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2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476894A7-CFBA-45CD-B087-7C23FDB9A5A0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36302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9D8ADF8-FFB4-4396-ACDF-3E763CA7201A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50018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3A21CD4D-6280-48DF-B4F1-2007154F5216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6363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25100941-8F4D-4E58-A192-E8E1EC430DFF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77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6F68E992-0F25-4BA5-88A8-856537B19117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77355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FFC226DB-DB0C-4DDA-8FC7-177FA2975E1D}"/>
            </a:ext>
          </a:extLst>
        </xdr:cNvPr>
        <xdr:cNvSpPr>
          <a:spLocks noChangeAspect="1" noChangeArrowheads="1"/>
        </xdr:cNvSpPr>
      </xdr:nvSpPr>
      <xdr:spPr bwMode="auto">
        <a:xfrm>
          <a:off x="6219825" y="19440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927397D5-D5EC-4DA5-B4C5-634F39223D93}"/>
            </a:ext>
          </a:extLst>
        </xdr:cNvPr>
        <xdr:cNvSpPr>
          <a:spLocks noChangeAspect="1" noChangeArrowheads="1"/>
        </xdr:cNvSpPr>
      </xdr:nvSpPr>
      <xdr:spPr bwMode="auto">
        <a:xfrm>
          <a:off x="6219825" y="209550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3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53CA58A7-7610-4F5F-93F6-200975F76A6B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A0526711-A984-463C-87ED-F90480B44421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3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DB6926B2-14C8-4314-A28F-A3AB168D50A2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3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E8DA439E-6E3A-4B53-965A-A81EB1515AF9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E5807C42-1F99-4234-96EB-12DF8DA7C987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6056A701-9695-4E14-A914-1D9875A1103E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4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07E8BD68-89E4-460B-8EA8-F79EAAC9BB9A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752A53B4-1978-4CA2-8C5D-EF0A5C4A0084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D258E0CA-79E0-4C00-813E-FDBE90221FE9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4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98AD1D2C-1670-4E7A-84BC-CDC73FD7CFE5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9CE86DA7-C587-4D21-972F-007DD5DA5320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FEE94C3D-6E06-4247-90D5-8E4D39FEF32C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4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CB9E0676-CB43-451D-A0A7-690F7B80BEF7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4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1A244DEF-3A24-422D-A4E6-E348898840D6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045AFE56-8AE1-499B-BF5E-929EC0D6FCB0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5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8B688EF-5945-43A1-82D7-F8E36296EC63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9C6F70C7-DEBC-4932-9C08-663F5AA67F37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5A95719C-3FDB-4C08-A2B2-05B92AD0959C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5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730678D0-C8F5-477E-8530-4AC69482A27B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D448D787-1C7E-4035-B407-E51AD8068B09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6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BDCCE2D-973A-48E5-A17C-D462406AB0C0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57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A694B6B5-8499-4243-9D33-503B1AB4D859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8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669CB2CC-BF1E-465B-BA1A-7ADF0A79231B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59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1CCA08EF-0ABB-43EF-9E11-A0EBF3B73D69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60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2D8845CD-A9B4-4AC7-9BF1-D6E96E8A94B8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61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FC19713C-A25B-4D72-B6E2-F9B4BDBBB53D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62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5222BAA5-DBD8-43DB-8F9B-7E621647C86C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23850"/>
    <xdr:sp macro="" textlink="">
      <xdr:nvSpPr>
        <xdr:cNvPr id="63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6F8F5DE8-4FB7-457F-A95D-FAA84E64892A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23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64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FAC3D376-974F-4EB7-9A04-35E85CBF71F4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3</xdr:col>
      <xdr:colOff>0</xdr:colOff>
      <xdr:row>255</xdr:row>
      <xdr:rowOff>0</xdr:rowOff>
    </xdr:from>
    <xdr:ext cx="304800" cy="304800"/>
    <xdr:sp macro="" textlink="">
      <xdr:nvSpPr>
        <xdr:cNvPr id="65" name="AutoShape 1" descr="blob:https://web.whatsapp.com/4bcb7ceb-3caa-4254-b704-9ff8b920419d">
          <a:extLst>
            <a:ext uri="{FF2B5EF4-FFF2-40B4-BE49-F238E27FC236}">
              <a16:creationId xmlns:a16="http://schemas.microsoft.com/office/drawing/2014/main" id="{80ACDA28-0496-4BC0-87A0-7A7AE153C6F3}"/>
            </a:ext>
          </a:extLst>
        </xdr:cNvPr>
        <xdr:cNvSpPr>
          <a:spLocks noChangeAspect="1" noChangeArrowheads="1"/>
        </xdr:cNvSpPr>
      </xdr:nvSpPr>
      <xdr:spPr bwMode="auto">
        <a:xfrm>
          <a:off x="4886325" y="99917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2</xdr:col>
      <xdr:colOff>2278380</xdr:colOff>
      <xdr:row>257</xdr:row>
      <xdr:rowOff>1127760</xdr:rowOff>
    </xdr:from>
    <xdr:ext cx="1844040" cy="914400"/>
    <xdr:pic>
      <xdr:nvPicPr>
        <xdr:cNvPr id="66" name="image2.jpeg">
          <a:extLst>
            <a:ext uri="{FF2B5EF4-FFF2-40B4-BE49-F238E27FC236}">
              <a16:creationId xmlns:a16="http://schemas.microsoft.com/office/drawing/2014/main" id="{AFA46E88-ED8C-48E4-B0D5-11355A8CB0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25240" y="103677720"/>
          <a:ext cx="1844040" cy="91440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AC55C0-1A5C-47CB-AE39-89685D84E6B9}">
  <dimension ref="A1:M258"/>
  <sheetViews>
    <sheetView tabSelected="1" topLeftCell="A54" workbookViewId="0">
      <selection activeCell="M9" sqref="M9"/>
    </sheetView>
  </sheetViews>
  <sheetFormatPr baseColWidth="10" defaultColWidth="11.44140625" defaultRowHeight="10.199999999999999" x14ac:dyDescent="0.2"/>
  <cols>
    <col min="1" max="1" width="10.109375" style="5" customWidth="1"/>
    <col min="2" max="2" width="12.44140625" style="5" customWidth="1"/>
    <col min="3" max="3" width="33.5546875" style="5" customWidth="1"/>
    <col min="4" max="4" width="15.33203125" style="5" bestFit="1" customWidth="1"/>
    <col min="5" max="5" width="11.88671875" style="5" customWidth="1"/>
    <col min="6" max="6" width="14.88671875" style="5" customWidth="1"/>
    <col min="7" max="7" width="13.88671875" style="5" customWidth="1"/>
    <col min="8" max="8" width="14.109375" style="5" customWidth="1"/>
    <col min="9" max="16384" width="11.44140625" style="5"/>
  </cols>
  <sheetData>
    <row r="1" spans="1:13" ht="35.25" customHeight="1" x14ac:dyDescent="0.2">
      <c r="A1" s="30" t="s">
        <v>2</v>
      </c>
      <c r="B1" s="31"/>
      <c r="C1" s="31"/>
      <c r="D1" s="31"/>
      <c r="E1" s="31"/>
      <c r="F1" s="31"/>
      <c r="G1" s="31"/>
      <c r="H1" s="31"/>
      <c r="I1" s="32"/>
    </row>
    <row r="2" spans="1:13" ht="141.75" customHeight="1" thickBot="1" x14ac:dyDescent="0.25">
      <c r="A2" s="27" t="s">
        <v>524</v>
      </c>
      <c r="B2" s="28"/>
      <c r="C2" s="28"/>
      <c r="D2" s="28"/>
      <c r="E2" s="28"/>
      <c r="F2" s="28"/>
      <c r="G2" s="28"/>
      <c r="H2" s="28"/>
      <c r="I2" s="29"/>
    </row>
    <row r="3" spans="1:13" ht="58.5" customHeight="1" thickBot="1" x14ac:dyDescent="0.25">
      <c r="A3" s="8" t="s">
        <v>0</v>
      </c>
      <c r="B3" s="8" t="s">
        <v>6</v>
      </c>
      <c r="C3" s="8" t="s">
        <v>10</v>
      </c>
      <c r="D3" s="8" t="s">
        <v>7</v>
      </c>
      <c r="E3" s="8" t="s">
        <v>8</v>
      </c>
      <c r="F3" s="8" t="s">
        <v>9</v>
      </c>
      <c r="G3" s="8" t="s">
        <v>3</v>
      </c>
      <c r="H3" s="8" t="s">
        <v>4</v>
      </c>
      <c r="I3" s="9" t="s">
        <v>5</v>
      </c>
    </row>
    <row r="4" spans="1:13" ht="14.4" thickBot="1" x14ac:dyDescent="0.25">
      <c r="A4" s="1">
        <v>1</v>
      </c>
      <c r="B4" s="10" t="s">
        <v>11</v>
      </c>
      <c r="C4" s="10" t="s">
        <v>11</v>
      </c>
      <c r="D4" s="11" t="s">
        <v>12</v>
      </c>
      <c r="E4" s="11">
        <v>1</v>
      </c>
      <c r="F4" s="3">
        <v>12607.5</v>
      </c>
      <c r="G4" s="23">
        <v>10064.8109243697</v>
      </c>
      <c r="H4" s="23">
        <f>G4*19%</f>
        <v>1912.314075630243</v>
      </c>
      <c r="I4" s="24">
        <f>G4+H4</f>
        <v>11977.124999999944</v>
      </c>
      <c r="K4" s="37"/>
      <c r="L4" s="37"/>
      <c r="M4" s="37"/>
    </row>
    <row r="5" spans="1:13" ht="42" thickBot="1" x14ac:dyDescent="0.25">
      <c r="A5" s="2">
        <v>2</v>
      </c>
      <c r="B5" s="12" t="s">
        <v>163</v>
      </c>
      <c r="C5" s="12" t="s">
        <v>13</v>
      </c>
      <c r="D5" s="11" t="s">
        <v>12</v>
      </c>
      <c r="E5" s="11">
        <v>1</v>
      </c>
      <c r="F5" s="4">
        <v>1476</v>
      </c>
      <c r="G5" s="23">
        <v>1178.3193277310925</v>
      </c>
      <c r="H5" s="23">
        <f t="shared" ref="H5:H68" si="0">G5*19%</f>
        <v>223.88067226890757</v>
      </c>
      <c r="I5" s="24">
        <f t="shared" ref="I5:I68" si="1">G5+H5</f>
        <v>1402.2</v>
      </c>
      <c r="K5" s="37"/>
    </row>
    <row r="6" spans="1:13" ht="14.4" thickBot="1" x14ac:dyDescent="0.25">
      <c r="A6" s="2">
        <v>3</v>
      </c>
      <c r="B6" s="13" t="s">
        <v>164</v>
      </c>
      <c r="C6" s="13" t="s">
        <v>379</v>
      </c>
      <c r="D6" s="11" t="s">
        <v>12</v>
      </c>
      <c r="E6" s="11">
        <v>1</v>
      </c>
      <c r="F6" s="4">
        <v>11377.5</v>
      </c>
      <c r="G6" s="23">
        <v>9082.8781512605037</v>
      </c>
      <c r="H6" s="23">
        <f t="shared" si="0"/>
        <v>1725.7468487394958</v>
      </c>
      <c r="I6" s="24">
        <f t="shared" si="1"/>
        <v>10808.625</v>
      </c>
    </row>
    <row r="7" spans="1:13" ht="14.4" thickBot="1" x14ac:dyDescent="0.25">
      <c r="A7" s="2">
        <v>4</v>
      </c>
      <c r="B7" s="12" t="s">
        <v>165</v>
      </c>
      <c r="C7" s="12" t="s">
        <v>14</v>
      </c>
      <c r="D7" s="11" t="s">
        <v>15</v>
      </c>
      <c r="E7" s="11">
        <v>1</v>
      </c>
      <c r="F7" s="4">
        <v>230010</v>
      </c>
      <c r="G7" s="23">
        <v>183621.42857142858</v>
      </c>
      <c r="H7" s="23">
        <f t="shared" si="0"/>
        <v>34888.071428571428</v>
      </c>
      <c r="I7" s="24">
        <f t="shared" si="1"/>
        <v>218509.5</v>
      </c>
    </row>
    <row r="8" spans="1:13" ht="14.4" thickBot="1" x14ac:dyDescent="0.25">
      <c r="A8" s="2">
        <v>5</v>
      </c>
      <c r="B8" s="10" t="s">
        <v>166</v>
      </c>
      <c r="C8" s="10" t="s">
        <v>16</v>
      </c>
      <c r="D8" s="11" t="s">
        <v>12</v>
      </c>
      <c r="E8" s="11">
        <v>1</v>
      </c>
      <c r="F8" s="4">
        <v>1845</v>
      </c>
      <c r="G8" s="23">
        <v>1472.8991596638657</v>
      </c>
      <c r="H8" s="23">
        <f t="shared" si="0"/>
        <v>279.85084033613447</v>
      </c>
      <c r="I8" s="24">
        <f t="shared" si="1"/>
        <v>1752.7500000000002</v>
      </c>
    </row>
    <row r="9" spans="1:13" ht="83.4" thickBot="1" x14ac:dyDescent="0.25">
      <c r="A9" s="2">
        <v>6</v>
      </c>
      <c r="B9" s="12" t="s">
        <v>167</v>
      </c>
      <c r="C9" s="12" t="s">
        <v>17</v>
      </c>
      <c r="D9" s="11" t="s">
        <v>12</v>
      </c>
      <c r="E9" s="11">
        <v>1</v>
      </c>
      <c r="F9" s="4">
        <v>5240</v>
      </c>
      <c r="G9" s="23">
        <v>4183.1932773109247</v>
      </c>
      <c r="H9" s="23">
        <f t="shared" si="0"/>
        <v>794.80672268907574</v>
      </c>
      <c r="I9" s="24">
        <f t="shared" si="1"/>
        <v>4978</v>
      </c>
    </row>
    <row r="10" spans="1:13" ht="14.4" thickBot="1" x14ac:dyDescent="0.25">
      <c r="A10" s="2">
        <v>7</v>
      </c>
      <c r="B10" s="10" t="s">
        <v>168</v>
      </c>
      <c r="C10" s="10" t="s">
        <v>380</v>
      </c>
      <c r="D10" s="11" t="s">
        <v>12</v>
      </c>
      <c r="E10" s="11">
        <v>1</v>
      </c>
      <c r="F10" s="4">
        <v>1599</v>
      </c>
      <c r="G10" s="23">
        <v>1276.5126050420167</v>
      </c>
      <c r="H10" s="23">
        <f t="shared" si="0"/>
        <v>242.53739495798317</v>
      </c>
      <c r="I10" s="24">
        <f t="shared" si="1"/>
        <v>1519.05</v>
      </c>
    </row>
    <row r="11" spans="1:13" ht="14.4" thickBot="1" x14ac:dyDescent="0.25">
      <c r="A11" s="2">
        <v>8</v>
      </c>
      <c r="B11" s="10" t="s">
        <v>169</v>
      </c>
      <c r="C11" s="10" t="s">
        <v>381</v>
      </c>
      <c r="D11" s="11" t="s">
        <v>12</v>
      </c>
      <c r="E11" s="11">
        <v>1</v>
      </c>
      <c r="F11" s="4">
        <v>1353</v>
      </c>
      <c r="G11" s="23">
        <v>1080.126050420168</v>
      </c>
      <c r="H11" s="23">
        <f t="shared" si="0"/>
        <v>205.22394957983192</v>
      </c>
      <c r="I11" s="24">
        <f t="shared" si="1"/>
        <v>1285.3499999999999</v>
      </c>
    </row>
    <row r="12" spans="1:13" ht="28.2" thickBot="1" x14ac:dyDescent="0.25">
      <c r="A12" s="2">
        <v>9</v>
      </c>
      <c r="B12" s="10" t="s">
        <v>170</v>
      </c>
      <c r="C12" s="14" t="s">
        <v>382</v>
      </c>
      <c r="D12" s="11" t="s">
        <v>12</v>
      </c>
      <c r="E12" s="11">
        <v>1</v>
      </c>
      <c r="F12" s="4">
        <v>922500</v>
      </c>
      <c r="G12" s="23">
        <v>736449.57983193279</v>
      </c>
      <c r="H12" s="23">
        <f t="shared" si="0"/>
        <v>139925.42016806724</v>
      </c>
      <c r="I12" s="24">
        <f t="shared" si="1"/>
        <v>876375</v>
      </c>
    </row>
    <row r="13" spans="1:13" ht="28.2" thickBot="1" x14ac:dyDescent="0.25">
      <c r="A13" s="2">
        <v>10</v>
      </c>
      <c r="B13" s="12" t="s">
        <v>171</v>
      </c>
      <c r="C13" s="12" t="s">
        <v>383</v>
      </c>
      <c r="D13" s="11" t="s">
        <v>18</v>
      </c>
      <c r="E13" s="11">
        <v>1</v>
      </c>
      <c r="F13" s="4">
        <v>39360</v>
      </c>
      <c r="G13" s="23">
        <v>31421.848739495799</v>
      </c>
      <c r="H13" s="23">
        <f t="shared" si="0"/>
        <v>5970.1512605042017</v>
      </c>
      <c r="I13" s="24">
        <f t="shared" si="1"/>
        <v>37392</v>
      </c>
    </row>
    <row r="14" spans="1:13" ht="42" thickBot="1" x14ac:dyDescent="0.25">
      <c r="A14" s="2">
        <v>11</v>
      </c>
      <c r="B14" s="12" t="s">
        <v>172</v>
      </c>
      <c r="C14" s="12" t="s">
        <v>384</v>
      </c>
      <c r="D14" s="11" t="s">
        <v>19</v>
      </c>
      <c r="E14" s="11">
        <v>1</v>
      </c>
      <c r="F14" s="4">
        <v>461250</v>
      </c>
      <c r="G14" s="23">
        <v>368224.78991596639</v>
      </c>
      <c r="H14" s="23">
        <f t="shared" si="0"/>
        <v>69962.710084033621</v>
      </c>
      <c r="I14" s="24">
        <f t="shared" si="1"/>
        <v>438187.5</v>
      </c>
    </row>
    <row r="15" spans="1:13" ht="42" thickBot="1" x14ac:dyDescent="0.25">
      <c r="A15" s="2">
        <v>12</v>
      </c>
      <c r="B15" s="12" t="s">
        <v>173</v>
      </c>
      <c r="C15" s="12" t="s">
        <v>385</v>
      </c>
      <c r="D15" s="11" t="s">
        <v>20</v>
      </c>
      <c r="E15" s="11">
        <v>1</v>
      </c>
      <c r="F15" s="4">
        <v>64821</v>
      </c>
      <c r="G15" s="23">
        <v>51747.857142857145</v>
      </c>
      <c r="H15" s="23">
        <f t="shared" si="0"/>
        <v>9832.0928571428576</v>
      </c>
      <c r="I15" s="24">
        <f t="shared" si="1"/>
        <v>61579.950000000004</v>
      </c>
    </row>
    <row r="16" spans="1:13" ht="28.2" thickBot="1" x14ac:dyDescent="0.25">
      <c r="A16" s="2">
        <v>13</v>
      </c>
      <c r="B16" s="12" t="s">
        <v>174</v>
      </c>
      <c r="C16" s="12" t="s">
        <v>21</v>
      </c>
      <c r="D16" s="11" t="s">
        <v>12</v>
      </c>
      <c r="E16" s="11">
        <v>1</v>
      </c>
      <c r="F16" s="4">
        <v>60885</v>
      </c>
      <c r="G16" s="23">
        <v>48605.672268907569</v>
      </c>
      <c r="H16" s="23">
        <f t="shared" si="0"/>
        <v>9235.0777310924386</v>
      </c>
      <c r="I16" s="24">
        <f t="shared" si="1"/>
        <v>57840.750000000007</v>
      </c>
    </row>
    <row r="17" spans="1:9" ht="28.2" thickBot="1" x14ac:dyDescent="0.25">
      <c r="A17" s="2">
        <v>14</v>
      </c>
      <c r="B17" s="12" t="s">
        <v>175</v>
      </c>
      <c r="C17" s="12" t="s">
        <v>22</v>
      </c>
      <c r="D17" s="11" t="s">
        <v>12</v>
      </c>
      <c r="E17" s="11">
        <v>1</v>
      </c>
      <c r="F17" s="4">
        <v>92250</v>
      </c>
      <c r="G17" s="23">
        <v>73644.957983193279</v>
      </c>
      <c r="H17" s="23">
        <f t="shared" si="0"/>
        <v>13992.542016806723</v>
      </c>
      <c r="I17" s="24">
        <f t="shared" si="1"/>
        <v>87637.5</v>
      </c>
    </row>
    <row r="18" spans="1:9" ht="28.2" thickBot="1" x14ac:dyDescent="0.25">
      <c r="A18" s="2">
        <v>15</v>
      </c>
      <c r="B18" s="12" t="s">
        <v>176</v>
      </c>
      <c r="C18" s="12" t="s">
        <v>23</v>
      </c>
      <c r="D18" s="11" t="s">
        <v>12</v>
      </c>
      <c r="E18" s="11">
        <v>1</v>
      </c>
      <c r="F18" s="4">
        <v>83640</v>
      </c>
      <c r="G18" s="23">
        <v>66771.42857142858</v>
      </c>
      <c r="H18" s="23">
        <f t="shared" si="0"/>
        <v>12686.571428571431</v>
      </c>
      <c r="I18" s="24">
        <f t="shared" si="1"/>
        <v>79458.000000000015</v>
      </c>
    </row>
    <row r="19" spans="1:9" ht="14.4" thickBot="1" x14ac:dyDescent="0.25">
      <c r="A19" s="2">
        <v>16</v>
      </c>
      <c r="B19" s="10" t="s">
        <v>24</v>
      </c>
      <c r="C19" s="10" t="s">
        <v>386</v>
      </c>
      <c r="D19" s="11" t="s">
        <v>12</v>
      </c>
      <c r="E19" s="11">
        <v>1</v>
      </c>
      <c r="F19" s="4">
        <v>1353000</v>
      </c>
      <c r="G19" s="23">
        <v>1080126.0504201681</v>
      </c>
      <c r="H19" s="23">
        <f t="shared" si="0"/>
        <v>205223.94957983194</v>
      </c>
      <c r="I19" s="24">
        <f t="shared" si="1"/>
        <v>1285350</v>
      </c>
    </row>
    <row r="20" spans="1:9" ht="14.4" thickBot="1" x14ac:dyDescent="0.25">
      <c r="A20" s="2">
        <v>17</v>
      </c>
      <c r="B20" s="10" t="s">
        <v>177</v>
      </c>
      <c r="C20" s="10" t="s">
        <v>25</v>
      </c>
      <c r="D20" s="11" t="s">
        <v>12</v>
      </c>
      <c r="E20" s="11">
        <v>1</v>
      </c>
      <c r="F20" s="4">
        <v>49</v>
      </c>
      <c r="G20" s="23">
        <v>39.117647058823529</v>
      </c>
      <c r="H20" s="23">
        <f t="shared" si="0"/>
        <v>7.4323529411764708</v>
      </c>
      <c r="I20" s="24">
        <f t="shared" si="1"/>
        <v>46.55</v>
      </c>
    </row>
    <row r="21" spans="1:9" ht="28.2" thickBot="1" x14ac:dyDescent="0.25">
      <c r="A21" s="2">
        <v>18</v>
      </c>
      <c r="B21" s="12" t="s">
        <v>178</v>
      </c>
      <c r="C21" s="12" t="s">
        <v>387</v>
      </c>
      <c r="D21" s="11" t="s">
        <v>26</v>
      </c>
      <c r="E21" s="11">
        <v>1</v>
      </c>
      <c r="F21" s="4">
        <v>29520</v>
      </c>
      <c r="G21" s="23">
        <v>23566.386554621851</v>
      </c>
      <c r="H21" s="23">
        <f t="shared" si="0"/>
        <v>4477.6134453781515</v>
      </c>
      <c r="I21" s="24">
        <f t="shared" si="1"/>
        <v>28044.000000000004</v>
      </c>
    </row>
    <row r="22" spans="1:9" ht="42" thickBot="1" x14ac:dyDescent="0.25">
      <c r="A22" s="2">
        <v>19</v>
      </c>
      <c r="B22" s="12" t="s">
        <v>179</v>
      </c>
      <c r="C22" s="12" t="s">
        <v>27</v>
      </c>
      <c r="D22" s="11" t="s">
        <v>26</v>
      </c>
      <c r="E22" s="11">
        <v>1</v>
      </c>
      <c r="F22" s="4">
        <v>26445</v>
      </c>
      <c r="G22" s="23">
        <v>21111.55462184874</v>
      </c>
      <c r="H22" s="23">
        <f t="shared" si="0"/>
        <v>4011.1953781512607</v>
      </c>
      <c r="I22" s="24">
        <f t="shared" si="1"/>
        <v>25122.75</v>
      </c>
    </row>
    <row r="23" spans="1:9" ht="42" thickBot="1" x14ac:dyDescent="0.25">
      <c r="A23" s="2">
        <v>20</v>
      </c>
      <c r="B23" s="12" t="s">
        <v>180</v>
      </c>
      <c r="C23" s="12" t="s">
        <v>28</v>
      </c>
      <c r="D23" s="11" t="s">
        <v>26</v>
      </c>
      <c r="E23" s="11">
        <v>1</v>
      </c>
      <c r="F23" s="4">
        <v>5535</v>
      </c>
      <c r="G23" s="23">
        <v>4418.6974789915967</v>
      </c>
      <c r="H23" s="23">
        <f t="shared" si="0"/>
        <v>839.55252100840335</v>
      </c>
      <c r="I23" s="24">
        <f t="shared" si="1"/>
        <v>5258.25</v>
      </c>
    </row>
    <row r="24" spans="1:9" ht="28.2" thickBot="1" x14ac:dyDescent="0.25">
      <c r="A24" s="2">
        <v>21</v>
      </c>
      <c r="B24" s="12" t="s">
        <v>181</v>
      </c>
      <c r="C24" s="12" t="s">
        <v>388</v>
      </c>
      <c r="D24" s="11" t="s">
        <v>12</v>
      </c>
      <c r="E24" s="11">
        <v>1</v>
      </c>
      <c r="F24" s="4">
        <v>430.5</v>
      </c>
      <c r="G24" s="23">
        <v>343.6764705882353</v>
      </c>
      <c r="H24" s="23">
        <f t="shared" si="0"/>
        <v>65.298529411764704</v>
      </c>
      <c r="I24" s="24">
        <f t="shared" si="1"/>
        <v>408.97500000000002</v>
      </c>
    </row>
    <row r="25" spans="1:9" ht="42" thickBot="1" x14ac:dyDescent="0.25">
      <c r="A25" s="2">
        <v>22</v>
      </c>
      <c r="B25" s="12" t="s">
        <v>182</v>
      </c>
      <c r="C25" s="12" t="s">
        <v>389</v>
      </c>
      <c r="D25" s="11" t="s">
        <v>12</v>
      </c>
      <c r="E25" s="11">
        <v>1</v>
      </c>
      <c r="F25" s="4">
        <v>4305</v>
      </c>
      <c r="G25" s="23">
        <v>3436.7647058823532</v>
      </c>
      <c r="H25" s="23">
        <f t="shared" si="0"/>
        <v>652.98529411764707</v>
      </c>
      <c r="I25" s="24">
        <f t="shared" si="1"/>
        <v>4089.75</v>
      </c>
    </row>
    <row r="26" spans="1:9" ht="28.2" thickBot="1" x14ac:dyDescent="0.25">
      <c r="A26" s="2">
        <v>23</v>
      </c>
      <c r="B26" s="13" t="s">
        <v>182</v>
      </c>
      <c r="C26" s="15" t="s">
        <v>390</v>
      </c>
      <c r="D26" s="11" t="s">
        <v>12</v>
      </c>
      <c r="E26" s="11">
        <v>1</v>
      </c>
      <c r="F26" s="4">
        <v>4305</v>
      </c>
      <c r="G26" s="23">
        <v>3436.7647058823532</v>
      </c>
      <c r="H26" s="23">
        <f t="shared" si="0"/>
        <v>652.98529411764707</v>
      </c>
      <c r="I26" s="24">
        <f t="shared" si="1"/>
        <v>4089.75</v>
      </c>
    </row>
    <row r="27" spans="1:9" ht="28.2" thickBot="1" x14ac:dyDescent="0.25">
      <c r="A27" s="2">
        <v>24</v>
      </c>
      <c r="B27" s="12" t="s">
        <v>183</v>
      </c>
      <c r="C27" s="12" t="s">
        <v>391</v>
      </c>
      <c r="D27" s="11" t="s">
        <v>18</v>
      </c>
      <c r="E27" s="11">
        <v>1</v>
      </c>
      <c r="F27" s="4">
        <v>169740</v>
      </c>
      <c r="G27" s="23">
        <v>135506.72268907563</v>
      </c>
      <c r="H27" s="23">
        <f t="shared" si="0"/>
        <v>25746.277310924368</v>
      </c>
      <c r="I27" s="24">
        <f t="shared" si="1"/>
        <v>161253</v>
      </c>
    </row>
    <row r="28" spans="1:9" ht="42" thickBot="1" x14ac:dyDescent="0.25">
      <c r="A28" s="2">
        <v>25</v>
      </c>
      <c r="B28" s="12" t="s">
        <v>184</v>
      </c>
      <c r="C28" s="12" t="s">
        <v>392</v>
      </c>
      <c r="D28" s="11" t="s">
        <v>12</v>
      </c>
      <c r="E28" s="11">
        <v>1</v>
      </c>
      <c r="F28" s="4">
        <v>31980</v>
      </c>
      <c r="G28" s="23">
        <v>25530.252100840338</v>
      </c>
      <c r="H28" s="23">
        <f t="shared" si="0"/>
        <v>4850.7478991596645</v>
      </c>
      <c r="I28" s="24">
        <f t="shared" si="1"/>
        <v>30381.000000000004</v>
      </c>
    </row>
    <row r="29" spans="1:9" ht="42" thickBot="1" x14ac:dyDescent="0.25">
      <c r="A29" s="2">
        <v>26</v>
      </c>
      <c r="B29" s="12" t="s">
        <v>185</v>
      </c>
      <c r="C29" s="12" t="s">
        <v>393</v>
      </c>
      <c r="D29" s="11" t="s">
        <v>29</v>
      </c>
      <c r="E29" s="11">
        <v>1</v>
      </c>
      <c r="F29" s="4">
        <v>44280</v>
      </c>
      <c r="G29" s="23">
        <v>35349.579831932773</v>
      </c>
      <c r="H29" s="23">
        <f t="shared" si="0"/>
        <v>6716.4201680672268</v>
      </c>
      <c r="I29" s="24">
        <f t="shared" si="1"/>
        <v>42066</v>
      </c>
    </row>
    <row r="30" spans="1:9" ht="14.4" thickBot="1" x14ac:dyDescent="0.25">
      <c r="A30" s="2">
        <v>27</v>
      </c>
      <c r="B30" s="13" t="s">
        <v>186</v>
      </c>
      <c r="C30" s="13" t="s">
        <v>394</v>
      </c>
      <c r="D30" s="11" t="s">
        <v>12</v>
      </c>
      <c r="E30" s="11">
        <v>1</v>
      </c>
      <c r="F30" s="4">
        <v>227550</v>
      </c>
      <c r="G30" s="23">
        <v>181657.56302521008</v>
      </c>
      <c r="H30" s="23">
        <f t="shared" si="0"/>
        <v>34514.936974789918</v>
      </c>
      <c r="I30" s="24">
        <f t="shared" si="1"/>
        <v>216172.5</v>
      </c>
    </row>
    <row r="31" spans="1:9" ht="14.4" thickBot="1" x14ac:dyDescent="0.25">
      <c r="A31" s="2">
        <v>28</v>
      </c>
      <c r="B31" s="10" t="s">
        <v>187</v>
      </c>
      <c r="C31" s="10" t="s">
        <v>395</v>
      </c>
      <c r="D31" s="11" t="s">
        <v>12</v>
      </c>
      <c r="E31" s="11">
        <v>1</v>
      </c>
      <c r="F31" s="4">
        <v>104550</v>
      </c>
      <c r="G31" s="23">
        <v>83464.285714285725</v>
      </c>
      <c r="H31" s="23">
        <f t="shared" si="0"/>
        <v>15858.214285714288</v>
      </c>
      <c r="I31" s="24">
        <f t="shared" si="1"/>
        <v>99322.500000000015</v>
      </c>
    </row>
    <row r="32" spans="1:9" ht="28.2" thickBot="1" x14ac:dyDescent="0.25">
      <c r="A32" s="2">
        <v>29</v>
      </c>
      <c r="B32" s="12" t="s">
        <v>188</v>
      </c>
      <c r="C32" s="12" t="s">
        <v>396</v>
      </c>
      <c r="D32" s="11" t="s">
        <v>12</v>
      </c>
      <c r="E32" s="11">
        <v>1</v>
      </c>
      <c r="F32" s="4">
        <v>2398.5</v>
      </c>
      <c r="G32" s="23">
        <v>1914.7689075630251</v>
      </c>
      <c r="H32" s="23">
        <f t="shared" si="0"/>
        <v>363.80609243697478</v>
      </c>
      <c r="I32" s="24">
        <f t="shared" si="1"/>
        <v>2278.5749999999998</v>
      </c>
    </row>
    <row r="33" spans="1:9" ht="42" thickBot="1" x14ac:dyDescent="0.25">
      <c r="A33" s="2">
        <v>30</v>
      </c>
      <c r="B33" s="12" t="s">
        <v>189</v>
      </c>
      <c r="C33" s="12" t="s">
        <v>397</v>
      </c>
      <c r="D33" s="11" t="s">
        <v>12</v>
      </c>
      <c r="E33" s="11">
        <v>1</v>
      </c>
      <c r="F33" s="4">
        <v>13407</v>
      </c>
      <c r="G33" s="23">
        <v>10703.067226890757</v>
      </c>
      <c r="H33" s="23">
        <f t="shared" si="0"/>
        <v>2033.5827731092438</v>
      </c>
      <c r="I33" s="24">
        <f t="shared" si="1"/>
        <v>12736.65</v>
      </c>
    </row>
    <row r="34" spans="1:9" ht="28.2" thickBot="1" x14ac:dyDescent="0.25">
      <c r="A34" s="2">
        <v>31</v>
      </c>
      <c r="B34" s="12" t="s">
        <v>190</v>
      </c>
      <c r="C34" s="12" t="s">
        <v>30</v>
      </c>
      <c r="D34" s="11" t="s">
        <v>31</v>
      </c>
      <c r="E34" s="11">
        <v>1</v>
      </c>
      <c r="F34" s="4">
        <v>110700</v>
      </c>
      <c r="G34" s="23">
        <v>88373.94957983194</v>
      </c>
      <c r="H34" s="23">
        <f t="shared" si="0"/>
        <v>16791.050420168071</v>
      </c>
      <c r="I34" s="24">
        <f t="shared" si="1"/>
        <v>105165.00000000001</v>
      </c>
    </row>
    <row r="35" spans="1:9" ht="28.2" thickBot="1" x14ac:dyDescent="0.25">
      <c r="A35" s="2">
        <v>32</v>
      </c>
      <c r="B35" s="12" t="s">
        <v>191</v>
      </c>
      <c r="C35" s="12" t="s">
        <v>398</v>
      </c>
      <c r="D35" s="11" t="s">
        <v>12</v>
      </c>
      <c r="E35" s="11">
        <v>1</v>
      </c>
      <c r="F35" s="4">
        <v>30750</v>
      </c>
      <c r="G35" s="23">
        <v>24548.319327731093</v>
      </c>
      <c r="H35" s="23">
        <f t="shared" si="0"/>
        <v>4664.180672268908</v>
      </c>
      <c r="I35" s="24">
        <f t="shared" si="1"/>
        <v>29212.5</v>
      </c>
    </row>
    <row r="36" spans="1:9" ht="28.2" thickBot="1" x14ac:dyDescent="0.25">
      <c r="A36" s="2">
        <v>33</v>
      </c>
      <c r="B36" s="12" t="s">
        <v>192</v>
      </c>
      <c r="C36" s="12" t="s">
        <v>32</v>
      </c>
      <c r="D36" s="11" t="s">
        <v>12</v>
      </c>
      <c r="E36" s="11">
        <v>1</v>
      </c>
      <c r="F36" s="4">
        <v>66420</v>
      </c>
      <c r="G36" s="23">
        <v>53024.36974789916</v>
      </c>
      <c r="H36" s="23">
        <f t="shared" si="0"/>
        <v>10074.63025210084</v>
      </c>
      <c r="I36" s="24">
        <f t="shared" si="1"/>
        <v>63099</v>
      </c>
    </row>
    <row r="37" spans="1:9" ht="28.2" thickBot="1" x14ac:dyDescent="0.25">
      <c r="A37" s="2">
        <v>34</v>
      </c>
      <c r="B37" s="12" t="s">
        <v>193</v>
      </c>
      <c r="C37" s="12" t="s">
        <v>33</v>
      </c>
      <c r="D37" s="11" t="s">
        <v>12</v>
      </c>
      <c r="E37" s="11">
        <v>1</v>
      </c>
      <c r="F37" s="4">
        <v>7134</v>
      </c>
      <c r="G37" s="23">
        <v>5695.2100840336143</v>
      </c>
      <c r="H37" s="23">
        <f t="shared" si="0"/>
        <v>1082.0899159663868</v>
      </c>
      <c r="I37" s="24">
        <f t="shared" si="1"/>
        <v>6777.3000000000011</v>
      </c>
    </row>
    <row r="38" spans="1:9" ht="14.4" thickBot="1" x14ac:dyDescent="0.25">
      <c r="A38" s="2">
        <v>35</v>
      </c>
      <c r="B38" s="12" t="s">
        <v>193</v>
      </c>
      <c r="C38" s="12" t="s">
        <v>34</v>
      </c>
      <c r="D38" s="11" t="s">
        <v>12</v>
      </c>
      <c r="E38" s="11">
        <v>1</v>
      </c>
      <c r="F38" s="4">
        <v>7257</v>
      </c>
      <c r="G38" s="23">
        <v>5793.4033613445381</v>
      </c>
      <c r="H38" s="23">
        <f t="shared" si="0"/>
        <v>1100.7466386554622</v>
      </c>
      <c r="I38" s="24">
        <f t="shared" si="1"/>
        <v>6894.1500000000005</v>
      </c>
    </row>
    <row r="39" spans="1:9" ht="14.4" thickBot="1" x14ac:dyDescent="0.25">
      <c r="A39" s="2">
        <v>36</v>
      </c>
      <c r="B39" s="12" t="s">
        <v>193</v>
      </c>
      <c r="C39" s="12" t="s">
        <v>35</v>
      </c>
      <c r="D39" s="11" t="s">
        <v>12</v>
      </c>
      <c r="E39" s="11">
        <v>1</v>
      </c>
      <c r="F39" s="4">
        <v>11685</v>
      </c>
      <c r="G39" s="23">
        <v>9328.361344537816</v>
      </c>
      <c r="H39" s="23">
        <f t="shared" si="0"/>
        <v>1772.3886554621849</v>
      </c>
      <c r="I39" s="24">
        <f t="shared" si="1"/>
        <v>11100.75</v>
      </c>
    </row>
    <row r="40" spans="1:9" ht="14.4" thickBot="1" x14ac:dyDescent="0.25">
      <c r="A40" s="2">
        <v>37</v>
      </c>
      <c r="B40" s="10" t="s">
        <v>194</v>
      </c>
      <c r="C40" s="10" t="s">
        <v>36</v>
      </c>
      <c r="D40" s="11" t="s">
        <v>12</v>
      </c>
      <c r="E40" s="11">
        <v>1</v>
      </c>
      <c r="F40" s="4">
        <v>55288.5</v>
      </c>
      <c r="G40" s="23">
        <v>44137.878151260506</v>
      </c>
      <c r="H40" s="23">
        <f t="shared" si="0"/>
        <v>8386.196848739497</v>
      </c>
      <c r="I40" s="24">
        <f t="shared" si="1"/>
        <v>52524.075000000004</v>
      </c>
    </row>
    <row r="41" spans="1:9" ht="14.4" thickBot="1" x14ac:dyDescent="0.25">
      <c r="A41" s="2">
        <v>38</v>
      </c>
      <c r="B41" s="12" t="s">
        <v>195</v>
      </c>
      <c r="C41" s="12" t="s">
        <v>37</v>
      </c>
      <c r="D41" s="11" t="s">
        <v>12</v>
      </c>
      <c r="E41" s="11">
        <v>1</v>
      </c>
      <c r="F41" s="4">
        <v>90897</v>
      </c>
      <c r="G41" s="23">
        <v>72564.831932773101</v>
      </c>
      <c r="H41" s="23">
        <f t="shared" si="0"/>
        <v>13787.31806722689</v>
      </c>
      <c r="I41" s="24">
        <f t="shared" si="1"/>
        <v>86352.15</v>
      </c>
    </row>
    <row r="42" spans="1:9" ht="42" thickBot="1" x14ac:dyDescent="0.25">
      <c r="A42" s="2">
        <v>39</v>
      </c>
      <c r="B42" s="12" t="s">
        <v>196</v>
      </c>
      <c r="C42" s="12" t="s">
        <v>399</v>
      </c>
      <c r="D42" s="11" t="s">
        <v>12</v>
      </c>
      <c r="E42" s="11">
        <v>1</v>
      </c>
      <c r="F42" s="4">
        <v>17097</v>
      </c>
      <c r="G42" s="23">
        <v>13648.865546218487</v>
      </c>
      <c r="H42" s="23">
        <f t="shared" si="0"/>
        <v>2593.2844537815126</v>
      </c>
      <c r="I42" s="24">
        <f t="shared" si="1"/>
        <v>16242.15</v>
      </c>
    </row>
    <row r="43" spans="1:9" ht="28.2" thickBot="1" x14ac:dyDescent="0.25">
      <c r="A43" s="2">
        <v>40</v>
      </c>
      <c r="B43" s="12" t="s">
        <v>196</v>
      </c>
      <c r="C43" s="12" t="s">
        <v>38</v>
      </c>
      <c r="D43" s="11" t="s">
        <v>12</v>
      </c>
      <c r="E43" s="11">
        <v>1</v>
      </c>
      <c r="F43" s="4">
        <v>7011</v>
      </c>
      <c r="G43" s="23">
        <v>5597.0168067226896</v>
      </c>
      <c r="H43" s="23">
        <f t="shared" si="0"/>
        <v>1063.4331932773109</v>
      </c>
      <c r="I43" s="24">
        <f t="shared" si="1"/>
        <v>6660.4500000000007</v>
      </c>
    </row>
    <row r="44" spans="1:9" ht="42" thickBot="1" x14ac:dyDescent="0.25">
      <c r="A44" s="2">
        <v>41</v>
      </c>
      <c r="B44" s="12" t="s">
        <v>196</v>
      </c>
      <c r="C44" s="12" t="s">
        <v>39</v>
      </c>
      <c r="D44" s="11" t="s">
        <v>12</v>
      </c>
      <c r="E44" s="11">
        <v>1</v>
      </c>
      <c r="F44" s="4">
        <v>10701</v>
      </c>
      <c r="G44" s="23">
        <v>8542.8151260504219</v>
      </c>
      <c r="H44" s="23">
        <f t="shared" si="0"/>
        <v>1623.1348739495802</v>
      </c>
      <c r="I44" s="24">
        <f t="shared" si="1"/>
        <v>10165.950000000003</v>
      </c>
    </row>
    <row r="45" spans="1:9" ht="42" thickBot="1" x14ac:dyDescent="0.25">
      <c r="A45" s="2">
        <v>42</v>
      </c>
      <c r="B45" s="12" t="s">
        <v>196</v>
      </c>
      <c r="C45" s="12" t="s">
        <v>40</v>
      </c>
      <c r="D45" s="11" t="s">
        <v>12</v>
      </c>
      <c r="E45" s="11">
        <v>1</v>
      </c>
      <c r="F45" s="4">
        <v>21033</v>
      </c>
      <c r="G45" s="23">
        <v>16791.050420168067</v>
      </c>
      <c r="H45" s="23">
        <f t="shared" si="0"/>
        <v>3190.2995798319325</v>
      </c>
      <c r="I45" s="24">
        <f t="shared" si="1"/>
        <v>19981.349999999999</v>
      </c>
    </row>
    <row r="46" spans="1:9" ht="42" thickBot="1" x14ac:dyDescent="0.25">
      <c r="A46" s="2">
        <v>43</v>
      </c>
      <c r="B46" s="12" t="s">
        <v>197</v>
      </c>
      <c r="C46" s="12" t="s">
        <v>41</v>
      </c>
      <c r="D46" s="11" t="s">
        <v>42</v>
      </c>
      <c r="E46" s="11">
        <v>1</v>
      </c>
      <c r="F46" s="4">
        <v>452640</v>
      </c>
      <c r="G46" s="23">
        <v>361351.26050420169</v>
      </c>
      <c r="H46" s="23">
        <f t="shared" si="0"/>
        <v>68656.73949579832</v>
      </c>
      <c r="I46" s="24">
        <f t="shared" si="1"/>
        <v>430008</v>
      </c>
    </row>
    <row r="47" spans="1:9" ht="14.4" thickBot="1" x14ac:dyDescent="0.25">
      <c r="A47" s="2">
        <v>44</v>
      </c>
      <c r="B47" s="10" t="s">
        <v>198</v>
      </c>
      <c r="C47" s="10" t="s">
        <v>43</v>
      </c>
      <c r="D47" s="11" t="s">
        <v>44</v>
      </c>
      <c r="E47" s="11">
        <v>1</v>
      </c>
      <c r="F47" s="4">
        <v>148196</v>
      </c>
      <c r="G47" s="23">
        <v>118307.731092437</v>
      </c>
      <c r="H47" s="23">
        <f t="shared" si="0"/>
        <v>22478.46890756303</v>
      </c>
      <c r="I47" s="24">
        <f t="shared" si="1"/>
        <v>140786.20000000001</v>
      </c>
    </row>
    <row r="48" spans="1:9" ht="28.2" thickBot="1" x14ac:dyDescent="0.25">
      <c r="A48" s="2">
        <v>45</v>
      </c>
      <c r="B48" s="12" t="s">
        <v>199</v>
      </c>
      <c r="C48" s="12" t="s">
        <v>400</v>
      </c>
      <c r="D48" s="11" t="s">
        <v>46</v>
      </c>
      <c r="E48" s="11">
        <v>1</v>
      </c>
      <c r="F48" s="4">
        <v>54120</v>
      </c>
      <c r="G48" s="23">
        <v>43205.042016806721</v>
      </c>
      <c r="H48" s="23">
        <f t="shared" si="0"/>
        <v>8208.957983193277</v>
      </c>
      <c r="I48" s="24">
        <f t="shared" si="1"/>
        <v>51414</v>
      </c>
    </row>
    <row r="49" spans="1:9" ht="14.4" thickBot="1" x14ac:dyDescent="0.25">
      <c r="A49" s="2">
        <v>46</v>
      </c>
      <c r="B49" s="10" t="s">
        <v>200</v>
      </c>
      <c r="C49" s="14" t="s">
        <v>45</v>
      </c>
      <c r="D49" s="11" t="s">
        <v>42</v>
      </c>
      <c r="E49" s="11">
        <v>1</v>
      </c>
      <c r="F49" s="4">
        <v>455100</v>
      </c>
      <c r="G49" s="23">
        <v>363315.12605042016</v>
      </c>
      <c r="H49" s="23">
        <f t="shared" si="0"/>
        <v>69029.873949579836</v>
      </c>
      <c r="I49" s="24">
        <f t="shared" si="1"/>
        <v>432345</v>
      </c>
    </row>
    <row r="50" spans="1:9" ht="28.2" thickBot="1" x14ac:dyDescent="0.25">
      <c r="A50" s="2">
        <v>47</v>
      </c>
      <c r="B50" s="12" t="s">
        <v>201</v>
      </c>
      <c r="C50" s="12" t="s">
        <v>47</v>
      </c>
      <c r="D50" s="11" t="s">
        <v>44</v>
      </c>
      <c r="E50" s="11" t="s">
        <v>18</v>
      </c>
      <c r="F50" s="4">
        <v>19434</v>
      </c>
      <c r="G50" s="23">
        <v>15514.53781512605</v>
      </c>
      <c r="H50" s="23">
        <f t="shared" si="0"/>
        <v>2947.7621848739495</v>
      </c>
      <c r="I50" s="24">
        <f t="shared" si="1"/>
        <v>18462.3</v>
      </c>
    </row>
    <row r="51" spans="1:9" ht="14.4" thickBot="1" x14ac:dyDescent="0.25">
      <c r="A51" s="2">
        <v>48</v>
      </c>
      <c r="B51" s="10" t="s">
        <v>202</v>
      </c>
      <c r="C51" s="10" t="s">
        <v>48</v>
      </c>
      <c r="D51" s="11" t="s">
        <v>44</v>
      </c>
      <c r="E51" s="11">
        <v>1</v>
      </c>
      <c r="F51" s="4">
        <v>7995</v>
      </c>
      <c r="G51" s="23">
        <v>6382.5630252100846</v>
      </c>
      <c r="H51" s="23">
        <f t="shared" si="0"/>
        <v>1212.6869747899161</v>
      </c>
      <c r="I51" s="24">
        <f t="shared" si="1"/>
        <v>7595.2500000000009</v>
      </c>
    </row>
    <row r="52" spans="1:9" ht="28.2" thickBot="1" x14ac:dyDescent="0.25">
      <c r="A52" s="2">
        <v>49</v>
      </c>
      <c r="B52" s="12" t="s">
        <v>203</v>
      </c>
      <c r="C52" s="12" t="s">
        <v>401</v>
      </c>
      <c r="D52" s="11" t="s">
        <v>42</v>
      </c>
      <c r="E52" s="11">
        <v>1</v>
      </c>
      <c r="F52" s="4">
        <v>1906500</v>
      </c>
      <c r="G52" s="23">
        <v>1521995.7983193279</v>
      </c>
      <c r="H52" s="23">
        <f t="shared" si="0"/>
        <v>289179.2016806723</v>
      </c>
      <c r="I52" s="24">
        <f t="shared" si="1"/>
        <v>1811175.0000000002</v>
      </c>
    </row>
    <row r="53" spans="1:9" ht="14.4" thickBot="1" x14ac:dyDescent="0.25">
      <c r="A53" s="2">
        <v>50</v>
      </c>
      <c r="B53" s="10" t="s">
        <v>204</v>
      </c>
      <c r="C53" s="14" t="s">
        <v>402</v>
      </c>
      <c r="D53" s="11" t="s">
        <v>12</v>
      </c>
      <c r="E53" s="11">
        <v>1</v>
      </c>
      <c r="F53" s="4">
        <v>1642050</v>
      </c>
      <c r="G53" s="23">
        <v>1310880.2521008404</v>
      </c>
      <c r="H53" s="23">
        <f t="shared" si="0"/>
        <v>249067.24789915967</v>
      </c>
      <c r="I53" s="24">
        <f t="shared" si="1"/>
        <v>1559947.5</v>
      </c>
    </row>
    <row r="54" spans="1:9" ht="42" thickBot="1" x14ac:dyDescent="0.25">
      <c r="A54" s="2">
        <v>51</v>
      </c>
      <c r="B54" s="12" t="s">
        <v>205</v>
      </c>
      <c r="C54" s="12" t="s">
        <v>49</v>
      </c>
      <c r="D54" s="11" t="s">
        <v>12</v>
      </c>
      <c r="E54" s="11">
        <v>1</v>
      </c>
      <c r="F54" s="4">
        <v>212175</v>
      </c>
      <c r="G54" s="23">
        <v>169383.40336134454</v>
      </c>
      <c r="H54" s="23">
        <f t="shared" si="0"/>
        <v>32182.846638655461</v>
      </c>
      <c r="I54" s="24">
        <f t="shared" si="1"/>
        <v>201566.25</v>
      </c>
    </row>
    <row r="55" spans="1:9" ht="42" thickBot="1" x14ac:dyDescent="0.25">
      <c r="A55" s="2">
        <v>52</v>
      </c>
      <c r="B55" s="12" t="s">
        <v>206</v>
      </c>
      <c r="C55" s="12" t="s">
        <v>50</v>
      </c>
      <c r="D55" s="11" t="s">
        <v>51</v>
      </c>
      <c r="E55" s="11">
        <v>1</v>
      </c>
      <c r="F55" s="4">
        <v>47970</v>
      </c>
      <c r="G55" s="23">
        <v>38295.378151260506</v>
      </c>
      <c r="H55" s="23">
        <f t="shared" si="0"/>
        <v>7276.1218487394963</v>
      </c>
      <c r="I55" s="24">
        <f t="shared" si="1"/>
        <v>45571.5</v>
      </c>
    </row>
    <row r="56" spans="1:9" ht="28.2" thickBot="1" x14ac:dyDescent="0.25">
      <c r="A56" s="2">
        <v>53</v>
      </c>
      <c r="B56" s="10" t="s">
        <v>207</v>
      </c>
      <c r="C56" s="14" t="s">
        <v>403</v>
      </c>
      <c r="D56" s="11" t="s">
        <v>12</v>
      </c>
      <c r="E56" s="11">
        <v>1</v>
      </c>
      <c r="F56" s="4">
        <v>95940</v>
      </c>
      <c r="G56" s="23">
        <v>76590.756302521011</v>
      </c>
      <c r="H56" s="23">
        <f t="shared" si="0"/>
        <v>14552.243697478993</v>
      </c>
      <c r="I56" s="24">
        <f t="shared" si="1"/>
        <v>91143</v>
      </c>
    </row>
    <row r="57" spans="1:9" ht="28.2" thickBot="1" x14ac:dyDescent="0.25">
      <c r="A57" s="2">
        <v>54</v>
      </c>
      <c r="B57" s="10" t="s">
        <v>208</v>
      </c>
      <c r="C57" s="14" t="s">
        <v>404</v>
      </c>
      <c r="D57" s="11" t="s">
        <v>12</v>
      </c>
      <c r="E57" s="11">
        <v>1</v>
      </c>
      <c r="F57" s="4">
        <v>84870</v>
      </c>
      <c r="G57" s="23">
        <v>67753.361344537814</v>
      </c>
      <c r="H57" s="23">
        <f t="shared" si="0"/>
        <v>12873.138655462184</v>
      </c>
      <c r="I57" s="24">
        <f t="shared" si="1"/>
        <v>80626.5</v>
      </c>
    </row>
    <row r="58" spans="1:9" ht="14.4" thickBot="1" x14ac:dyDescent="0.25">
      <c r="A58" s="2">
        <v>55</v>
      </c>
      <c r="B58" s="13" t="s">
        <v>209</v>
      </c>
      <c r="C58" s="15" t="s">
        <v>405</v>
      </c>
      <c r="D58" s="11" t="s">
        <v>12</v>
      </c>
      <c r="E58" s="11">
        <v>1</v>
      </c>
      <c r="F58" s="4">
        <v>248521.5</v>
      </c>
      <c r="G58" s="23">
        <v>198399.51680672268</v>
      </c>
      <c r="H58" s="23">
        <f t="shared" si="0"/>
        <v>37695.908193277312</v>
      </c>
      <c r="I58" s="24">
        <f t="shared" si="1"/>
        <v>236095.42499999999</v>
      </c>
    </row>
    <row r="59" spans="1:9" ht="42" thickBot="1" x14ac:dyDescent="0.25">
      <c r="A59" s="2">
        <v>56</v>
      </c>
      <c r="B59" s="12" t="s">
        <v>210</v>
      </c>
      <c r="C59" s="12" t="s">
        <v>406</v>
      </c>
      <c r="D59" s="11" t="s">
        <v>12</v>
      </c>
      <c r="E59" s="11">
        <v>1</v>
      </c>
      <c r="F59" s="4">
        <v>4305</v>
      </c>
      <c r="G59" s="23">
        <v>3436.7647058823532</v>
      </c>
      <c r="H59" s="23">
        <f t="shared" si="0"/>
        <v>652.98529411764707</v>
      </c>
      <c r="I59" s="24">
        <f t="shared" si="1"/>
        <v>4089.75</v>
      </c>
    </row>
    <row r="60" spans="1:9" ht="42" thickBot="1" x14ac:dyDescent="0.25">
      <c r="A60" s="2">
        <v>57</v>
      </c>
      <c r="B60" s="12" t="s">
        <v>211</v>
      </c>
      <c r="C60" s="12" t="s">
        <v>407</v>
      </c>
      <c r="D60" s="11" t="s">
        <v>12</v>
      </c>
      <c r="E60" s="11">
        <v>1</v>
      </c>
      <c r="F60" s="4">
        <v>2460</v>
      </c>
      <c r="G60" s="23">
        <v>1963.8655462184875</v>
      </c>
      <c r="H60" s="23">
        <f t="shared" si="0"/>
        <v>373.1344537815126</v>
      </c>
      <c r="I60" s="24">
        <f t="shared" si="1"/>
        <v>2337</v>
      </c>
    </row>
    <row r="61" spans="1:9" ht="42" thickBot="1" x14ac:dyDescent="0.25">
      <c r="A61" s="2">
        <v>58</v>
      </c>
      <c r="B61" s="12" t="s">
        <v>212</v>
      </c>
      <c r="C61" s="12" t="s">
        <v>408</v>
      </c>
      <c r="D61" s="11" t="s">
        <v>12</v>
      </c>
      <c r="E61" s="11">
        <v>1</v>
      </c>
      <c r="F61" s="4">
        <v>462480</v>
      </c>
      <c r="G61" s="23">
        <v>369206.72268907563</v>
      </c>
      <c r="H61" s="23">
        <f t="shared" si="0"/>
        <v>70149.277310924372</v>
      </c>
      <c r="I61" s="24">
        <f t="shared" si="1"/>
        <v>439356</v>
      </c>
    </row>
    <row r="62" spans="1:9" ht="42" thickBot="1" x14ac:dyDescent="0.25">
      <c r="A62" s="2">
        <v>59</v>
      </c>
      <c r="B62" s="12" t="s">
        <v>212</v>
      </c>
      <c r="C62" s="12" t="s">
        <v>409</v>
      </c>
      <c r="D62" s="11" t="s">
        <v>12</v>
      </c>
      <c r="E62" s="11">
        <v>1</v>
      </c>
      <c r="F62" s="4">
        <v>43173</v>
      </c>
      <c r="G62" s="23">
        <v>34465.840336134454</v>
      </c>
      <c r="H62" s="23">
        <f t="shared" si="0"/>
        <v>6548.5096638655459</v>
      </c>
      <c r="I62" s="24">
        <f t="shared" si="1"/>
        <v>41014.35</v>
      </c>
    </row>
    <row r="63" spans="1:9" ht="14.4" thickBot="1" x14ac:dyDescent="0.25">
      <c r="A63" s="2">
        <v>60</v>
      </c>
      <c r="B63" s="10" t="s">
        <v>213</v>
      </c>
      <c r="C63" s="10" t="s">
        <v>410</v>
      </c>
      <c r="D63" s="11" t="s">
        <v>12</v>
      </c>
      <c r="E63" s="11">
        <v>1</v>
      </c>
      <c r="F63" s="4">
        <v>30750</v>
      </c>
      <c r="G63" s="23">
        <v>24548.319327731093</v>
      </c>
      <c r="H63" s="23">
        <f t="shared" si="0"/>
        <v>4664.180672268908</v>
      </c>
      <c r="I63" s="24">
        <f t="shared" si="1"/>
        <v>29212.5</v>
      </c>
    </row>
    <row r="64" spans="1:9" ht="14.4" thickBot="1" x14ac:dyDescent="0.25">
      <c r="A64" s="2">
        <v>61</v>
      </c>
      <c r="B64" s="12" t="s">
        <v>214</v>
      </c>
      <c r="C64" s="12" t="s">
        <v>52</v>
      </c>
      <c r="D64" s="11" t="s">
        <v>12</v>
      </c>
      <c r="E64" s="11">
        <v>1</v>
      </c>
      <c r="F64" s="4">
        <v>11808</v>
      </c>
      <c r="G64" s="23">
        <v>9426.5546218487398</v>
      </c>
      <c r="H64" s="23">
        <f t="shared" si="0"/>
        <v>1791.0453781512606</v>
      </c>
      <c r="I64" s="24">
        <f t="shared" si="1"/>
        <v>11217.6</v>
      </c>
    </row>
    <row r="65" spans="1:9" ht="55.8" thickBot="1" x14ac:dyDescent="0.25">
      <c r="A65" s="2">
        <v>62</v>
      </c>
      <c r="B65" s="12" t="s">
        <v>215</v>
      </c>
      <c r="C65" s="12" t="s">
        <v>411</v>
      </c>
      <c r="D65" s="11" t="s">
        <v>12</v>
      </c>
      <c r="E65" s="11">
        <v>1</v>
      </c>
      <c r="F65" s="4">
        <v>72570</v>
      </c>
      <c r="G65" s="23">
        <v>57934.033613445383</v>
      </c>
      <c r="H65" s="23">
        <f t="shared" si="0"/>
        <v>11007.466386554623</v>
      </c>
      <c r="I65" s="24">
        <f t="shared" si="1"/>
        <v>68941.5</v>
      </c>
    </row>
    <row r="66" spans="1:9" ht="42" thickBot="1" x14ac:dyDescent="0.25">
      <c r="A66" s="2">
        <v>63</v>
      </c>
      <c r="B66" s="12" t="s">
        <v>216</v>
      </c>
      <c r="C66" s="12" t="s">
        <v>412</v>
      </c>
      <c r="D66" s="11" t="s">
        <v>12</v>
      </c>
      <c r="E66" s="11">
        <v>1</v>
      </c>
      <c r="F66" s="4">
        <v>141450</v>
      </c>
      <c r="G66" s="23">
        <v>112922.26890756303</v>
      </c>
      <c r="H66" s="23">
        <f t="shared" si="0"/>
        <v>21455.231092436978</v>
      </c>
      <c r="I66" s="24">
        <f t="shared" si="1"/>
        <v>134377.5</v>
      </c>
    </row>
    <row r="67" spans="1:9" ht="42" thickBot="1" x14ac:dyDescent="0.25">
      <c r="A67" s="2">
        <v>64</v>
      </c>
      <c r="B67" s="12" t="s">
        <v>217</v>
      </c>
      <c r="C67" s="12" t="s">
        <v>53</v>
      </c>
      <c r="D67" s="11" t="s">
        <v>12</v>
      </c>
      <c r="E67" s="11">
        <v>1</v>
      </c>
      <c r="F67" s="4">
        <v>399750</v>
      </c>
      <c r="G67" s="23">
        <v>319128.15126050421</v>
      </c>
      <c r="H67" s="23">
        <f t="shared" si="0"/>
        <v>60634.348739495799</v>
      </c>
      <c r="I67" s="24">
        <f t="shared" si="1"/>
        <v>379762.5</v>
      </c>
    </row>
    <row r="68" spans="1:9" ht="42" thickBot="1" x14ac:dyDescent="0.25">
      <c r="A68" s="2">
        <v>65</v>
      </c>
      <c r="B68" s="12" t="s">
        <v>218</v>
      </c>
      <c r="C68" s="12" t="s">
        <v>54</v>
      </c>
      <c r="D68" s="11" t="s">
        <v>12</v>
      </c>
      <c r="E68" s="11">
        <v>1</v>
      </c>
      <c r="F68" s="4">
        <v>67650</v>
      </c>
      <c r="G68" s="23">
        <v>54006.302521008409</v>
      </c>
      <c r="H68" s="23">
        <f t="shared" si="0"/>
        <v>10261.197478991598</v>
      </c>
      <c r="I68" s="24">
        <f t="shared" si="1"/>
        <v>64267.500000000007</v>
      </c>
    </row>
    <row r="69" spans="1:9" ht="42" thickBot="1" x14ac:dyDescent="0.25">
      <c r="A69" s="2">
        <v>66</v>
      </c>
      <c r="B69" s="12" t="s">
        <v>219</v>
      </c>
      <c r="C69" s="12" t="s">
        <v>55</v>
      </c>
      <c r="D69" s="11" t="s">
        <v>12</v>
      </c>
      <c r="E69" s="11">
        <v>1</v>
      </c>
      <c r="F69" s="4">
        <v>45510</v>
      </c>
      <c r="G69" s="23">
        <v>36331.512605042015</v>
      </c>
      <c r="H69" s="23">
        <f t="shared" ref="H69:H132" si="2">G69*19%</f>
        <v>6902.9873949579833</v>
      </c>
      <c r="I69" s="24">
        <f t="shared" ref="I69:I132" si="3">G69+H69</f>
        <v>43234.5</v>
      </c>
    </row>
    <row r="70" spans="1:9" ht="14.4" thickBot="1" x14ac:dyDescent="0.25">
      <c r="A70" s="2">
        <v>67</v>
      </c>
      <c r="B70" s="12" t="s">
        <v>220</v>
      </c>
      <c r="C70" s="12" t="s">
        <v>56</v>
      </c>
      <c r="D70" s="11" t="s">
        <v>12</v>
      </c>
      <c r="E70" s="11">
        <v>1</v>
      </c>
      <c r="F70" s="4">
        <v>492</v>
      </c>
      <c r="G70" s="23">
        <v>392.77310924369749</v>
      </c>
      <c r="H70" s="23">
        <f t="shared" si="2"/>
        <v>74.626890756302529</v>
      </c>
      <c r="I70" s="24">
        <f t="shared" si="3"/>
        <v>467.40000000000003</v>
      </c>
    </row>
    <row r="71" spans="1:9" ht="42" thickBot="1" x14ac:dyDescent="0.25">
      <c r="A71" s="2">
        <v>68</v>
      </c>
      <c r="B71" s="12" t="s">
        <v>221</v>
      </c>
      <c r="C71" s="12" t="s">
        <v>57</v>
      </c>
      <c r="D71" s="11" t="s">
        <v>58</v>
      </c>
      <c r="E71" s="11">
        <v>1</v>
      </c>
      <c r="F71" s="4">
        <v>24846</v>
      </c>
      <c r="G71" s="23">
        <v>19835.042016806725</v>
      </c>
      <c r="H71" s="23">
        <f t="shared" si="2"/>
        <v>3768.6579831932777</v>
      </c>
      <c r="I71" s="24">
        <f t="shared" si="3"/>
        <v>23603.700000000004</v>
      </c>
    </row>
    <row r="72" spans="1:9" ht="42" thickBot="1" x14ac:dyDescent="0.25">
      <c r="A72" s="2">
        <v>69</v>
      </c>
      <c r="B72" s="12" t="s">
        <v>222</v>
      </c>
      <c r="C72" s="12" t="s">
        <v>59</v>
      </c>
      <c r="D72" s="11" t="s">
        <v>58</v>
      </c>
      <c r="E72" s="11">
        <v>1</v>
      </c>
      <c r="F72" s="4">
        <v>79950</v>
      </c>
      <c r="G72" s="23">
        <v>63825.63025210084</v>
      </c>
      <c r="H72" s="23">
        <f t="shared" si="2"/>
        <v>12126.86974789916</v>
      </c>
      <c r="I72" s="24">
        <f t="shared" si="3"/>
        <v>75952.5</v>
      </c>
    </row>
    <row r="73" spans="1:9" ht="28.2" thickBot="1" x14ac:dyDescent="0.25">
      <c r="A73" s="2">
        <v>70</v>
      </c>
      <c r="B73" s="12" t="s">
        <v>223</v>
      </c>
      <c r="C73" s="12" t="s">
        <v>60</v>
      </c>
      <c r="D73" s="11" t="s">
        <v>61</v>
      </c>
      <c r="E73" s="11">
        <v>1</v>
      </c>
      <c r="F73" s="4">
        <v>30750</v>
      </c>
      <c r="G73" s="23">
        <v>24548.319327731093</v>
      </c>
      <c r="H73" s="23">
        <f t="shared" si="2"/>
        <v>4664.180672268908</v>
      </c>
      <c r="I73" s="24">
        <f t="shared" si="3"/>
        <v>29212.5</v>
      </c>
    </row>
    <row r="74" spans="1:9" ht="42" thickBot="1" x14ac:dyDescent="0.25">
      <c r="A74" s="2">
        <v>71</v>
      </c>
      <c r="B74" s="12" t="s">
        <v>224</v>
      </c>
      <c r="C74" s="12" t="s">
        <v>62</v>
      </c>
      <c r="D74" s="11" t="s">
        <v>12</v>
      </c>
      <c r="E74" s="11">
        <v>1</v>
      </c>
      <c r="F74" s="4">
        <v>36285</v>
      </c>
      <c r="G74" s="23">
        <v>28967.016806722691</v>
      </c>
      <c r="H74" s="23">
        <f t="shared" si="2"/>
        <v>5503.7331932773113</v>
      </c>
      <c r="I74" s="24">
        <f t="shared" si="3"/>
        <v>34470.75</v>
      </c>
    </row>
    <row r="75" spans="1:9" ht="42" thickBot="1" x14ac:dyDescent="0.25">
      <c r="A75" s="2">
        <v>72</v>
      </c>
      <c r="B75" s="12" t="s">
        <v>225</v>
      </c>
      <c r="C75" s="12" t="s">
        <v>63</v>
      </c>
      <c r="D75" s="11" t="s">
        <v>12</v>
      </c>
      <c r="E75" s="11">
        <v>1</v>
      </c>
      <c r="F75" s="4">
        <v>40590</v>
      </c>
      <c r="G75" s="23">
        <v>32403.781512605045</v>
      </c>
      <c r="H75" s="23">
        <f t="shared" si="2"/>
        <v>6156.7184873949582</v>
      </c>
      <c r="I75" s="24">
        <f t="shared" si="3"/>
        <v>38560.5</v>
      </c>
    </row>
    <row r="76" spans="1:9" ht="55.8" thickBot="1" x14ac:dyDescent="0.25">
      <c r="A76" s="2">
        <v>73</v>
      </c>
      <c r="B76" s="12" t="s">
        <v>226</v>
      </c>
      <c r="C76" s="12" t="s">
        <v>64</v>
      </c>
      <c r="D76" s="11" t="s">
        <v>12</v>
      </c>
      <c r="E76" s="11">
        <v>1</v>
      </c>
      <c r="F76" s="4">
        <v>325950</v>
      </c>
      <c r="G76" s="23">
        <v>260212.18487394959</v>
      </c>
      <c r="H76" s="23">
        <f t="shared" si="2"/>
        <v>49440.315126050424</v>
      </c>
      <c r="I76" s="24">
        <f t="shared" si="3"/>
        <v>309652.5</v>
      </c>
    </row>
    <row r="77" spans="1:9" ht="42" thickBot="1" x14ac:dyDescent="0.25">
      <c r="A77" s="2">
        <v>74</v>
      </c>
      <c r="B77" s="12" t="s">
        <v>227</v>
      </c>
      <c r="C77" s="12" t="s">
        <v>65</v>
      </c>
      <c r="D77" s="11" t="s">
        <v>12</v>
      </c>
      <c r="E77" s="11">
        <v>1</v>
      </c>
      <c r="F77" s="4">
        <v>11685</v>
      </c>
      <c r="G77" s="23">
        <v>9328.361344537816</v>
      </c>
      <c r="H77" s="23">
        <f t="shared" si="2"/>
        <v>1772.3886554621849</v>
      </c>
      <c r="I77" s="24">
        <f t="shared" si="3"/>
        <v>11100.75</v>
      </c>
    </row>
    <row r="78" spans="1:9" ht="28.2" thickBot="1" x14ac:dyDescent="0.25">
      <c r="A78" s="2">
        <v>75</v>
      </c>
      <c r="B78" s="12" t="s">
        <v>228</v>
      </c>
      <c r="C78" s="12" t="s">
        <v>66</v>
      </c>
      <c r="D78" s="11" t="s">
        <v>12</v>
      </c>
      <c r="E78" s="11">
        <v>1</v>
      </c>
      <c r="F78" s="4">
        <v>44280</v>
      </c>
      <c r="G78" s="23">
        <v>35349.579831932773</v>
      </c>
      <c r="H78" s="23">
        <f t="shared" si="2"/>
        <v>6716.4201680672268</v>
      </c>
      <c r="I78" s="24">
        <f t="shared" si="3"/>
        <v>42066</v>
      </c>
    </row>
    <row r="79" spans="1:9" ht="28.2" thickBot="1" x14ac:dyDescent="0.25">
      <c r="A79" s="2">
        <v>76</v>
      </c>
      <c r="B79" s="12" t="s">
        <v>229</v>
      </c>
      <c r="C79" s="12" t="s">
        <v>67</v>
      </c>
      <c r="D79" s="11" t="s">
        <v>12</v>
      </c>
      <c r="E79" s="11">
        <v>1</v>
      </c>
      <c r="F79" s="4">
        <v>19680</v>
      </c>
      <c r="G79" s="23">
        <v>15710.9243697479</v>
      </c>
      <c r="H79" s="23">
        <f t="shared" si="2"/>
        <v>2985.0756302521008</v>
      </c>
      <c r="I79" s="24">
        <f t="shared" si="3"/>
        <v>18696</v>
      </c>
    </row>
    <row r="80" spans="1:9" ht="28.2" thickBot="1" x14ac:dyDescent="0.25">
      <c r="A80" s="2">
        <v>77</v>
      </c>
      <c r="B80" s="12" t="s">
        <v>230</v>
      </c>
      <c r="C80" s="12" t="s">
        <v>68</v>
      </c>
      <c r="D80" s="11" t="s">
        <v>12</v>
      </c>
      <c r="E80" s="11">
        <v>1</v>
      </c>
      <c r="F80" s="4">
        <v>15375</v>
      </c>
      <c r="G80" s="23">
        <v>12274.159663865546</v>
      </c>
      <c r="H80" s="23">
        <f t="shared" si="2"/>
        <v>2332.090336134454</v>
      </c>
      <c r="I80" s="24">
        <f t="shared" si="3"/>
        <v>14606.25</v>
      </c>
    </row>
    <row r="81" spans="1:9" ht="55.8" thickBot="1" x14ac:dyDescent="0.25">
      <c r="A81" s="2">
        <v>78</v>
      </c>
      <c r="B81" s="12" t="s">
        <v>231</v>
      </c>
      <c r="C81" s="12" t="s">
        <v>413</v>
      </c>
      <c r="D81" s="11" t="s">
        <v>12</v>
      </c>
      <c r="E81" s="11">
        <v>1</v>
      </c>
      <c r="F81" s="4">
        <v>25830</v>
      </c>
      <c r="G81" s="23">
        <v>20620.588235294119</v>
      </c>
      <c r="H81" s="23">
        <f t="shared" si="2"/>
        <v>3917.9117647058824</v>
      </c>
      <c r="I81" s="24">
        <f t="shared" si="3"/>
        <v>24538.5</v>
      </c>
    </row>
    <row r="82" spans="1:9" ht="42" thickBot="1" x14ac:dyDescent="0.25">
      <c r="A82" s="2">
        <v>79</v>
      </c>
      <c r="B82" s="12" t="s">
        <v>232</v>
      </c>
      <c r="C82" s="12" t="s">
        <v>414</v>
      </c>
      <c r="D82" s="11" t="s">
        <v>12</v>
      </c>
      <c r="E82" s="11">
        <v>1</v>
      </c>
      <c r="F82" s="4">
        <v>11685</v>
      </c>
      <c r="G82" s="23">
        <v>9328.361344537816</v>
      </c>
      <c r="H82" s="23">
        <f t="shared" si="2"/>
        <v>1772.3886554621849</v>
      </c>
      <c r="I82" s="24">
        <f t="shared" si="3"/>
        <v>11100.75</v>
      </c>
    </row>
    <row r="83" spans="1:9" ht="14.4" thickBot="1" x14ac:dyDescent="0.25">
      <c r="A83" s="2">
        <v>80</v>
      </c>
      <c r="B83" s="10" t="s">
        <v>233</v>
      </c>
      <c r="C83" s="14" t="s">
        <v>69</v>
      </c>
      <c r="D83" s="11" t="s">
        <v>12</v>
      </c>
      <c r="E83" s="11">
        <v>1</v>
      </c>
      <c r="F83" s="4">
        <v>63960</v>
      </c>
      <c r="G83" s="23">
        <v>51060.504201680676</v>
      </c>
      <c r="H83" s="23">
        <f t="shared" si="2"/>
        <v>9701.495798319329</v>
      </c>
      <c r="I83" s="24">
        <f t="shared" si="3"/>
        <v>60762.000000000007</v>
      </c>
    </row>
    <row r="84" spans="1:9" ht="14.4" thickBot="1" x14ac:dyDescent="0.25">
      <c r="A84" s="2">
        <v>81</v>
      </c>
      <c r="B84" s="13" t="s">
        <v>234</v>
      </c>
      <c r="C84" s="15" t="s">
        <v>70</v>
      </c>
      <c r="D84" s="11" t="s">
        <v>12</v>
      </c>
      <c r="E84" s="11">
        <v>1</v>
      </c>
      <c r="F84" s="4">
        <v>31672.5</v>
      </c>
      <c r="G84" s="23">
        <v>25284.768907563026</v>
      </c>
      <c r="H84" s="23">
        <f t="shared" si="2"/>
        <v>4804.1060924369749</v>
      </c>
      <c r="I84" s="24">
        <f t="shared" si="3"/>
        <v>30088.875</v>
      </c>
    </row>
    <row r="85" spans="1:9" ht="28.2" thickBot="1" x14ac:dyDescent="0.25">
      <c r="A85" s="2">
        <v>82</v>
      </c>
      <c r="B85" s="12" t="s">
        <v>235</v>
      </c>
      <c r="C85" s="12" t="s">
        <v>415</v>
      </c>
      <c r="D85" s="11" t="s">
        <v>71</v>
      </c>
      <c r="E85" s="11">
        <v>1</v>
      </c>
      <c r="F85" s="4">
        <v>233700</v>
      </c>
      <c r="G85" s="23">
        <v>186567.22689075631</v>
      </c>
      <c r="H85" s="23">
        <f t="shared" si="2"/>
        <v>35447.773109243702</v>
      </c>
      <c r="I85" s="24">
        <f t="shared" si="3"/>
        <v>222015</v>
      </c>
    </row>
    <row r="86" spans="1:9" ht="28.2" thickBot="1" x14ac:dyDescent="0.25">
      <c r="A86" s="2">
        <v>83</v>
      </c>
      <c r="B86" s="12" t="s">
        <v>236</v>
      </c>
      <c r="C86" s="12" t="s">
        <v>72</v>
      </c>
      <c r="D86" s="11" t="s">
        <v>12</v>
      </c>
      <c r="E86" s="11">
        <v>1</v>
      </c>
      <c r="F86" s="4">
        <v>58425</v>
      </c>
      <c r="G86" s="23">
        <v>46641.806722689078</v>
      </c>
      <c r="H86" s="23">
        <f t="shared" si="2"/>
        <v>8861.9432773109256</v>
      </c>
      <c r="I86" s="24">
        <f t="shared" si="3"/>
        <v>55503.75</v>
      </c>
    </row>
    <row r="87" spans="1:9" ht="14.4" thickBot="1" x14ac:dyDescent="0.25">
      <c r="A87" s="2">
        <v>84</v>
      </c>
      <c r="B87" s="20" t="s">
        <v>73</v>
      </c>
      <c r="C87" s="20" t="s">
        <v>416</v>
      </c>
      <c r="D87" s="11" t="s">
        <v>12</v>
      </c>
      <c r="E87" s="11">
        <v>1</v>
      </c>
      <c r="F87" s="4">
        <v>56580</v>
      </c>
      <c r="G87" s="23">
        <v>45168.907563025212</v>
      </c>
      <c r="H87" s="23">
        <f t="shared" si="2"/>
        <v>8582.09243697479</v>
      </c>
      <c r="I87" s="24">
        <f t="shared" si="3"/>
        <v>53751</v>
      </c>
    </row>
    <row r="88" spans="1:9" ht="14.4" thickBot="1" x14ac:dyDescent="0.25">
      <c r="A88" s="2">
        <v>85</v>
      </c>
      <c r="B88" s="20" t="s">
        <v>237</v>
      </c>
      <c r="C88" s="20" t="s">
        <v>74</v>
      </c>
      <c r="D88" s="11" t="s">
        <v>12</v>
      </c>
      <c r="E88" s="11">
        <v>1</v>
      </c>
      <c r="F88" s="4">
        <v>23370</v>
      </c>
      <c r="G88" s="23">
        <v>18656.722689075632</v>
      </c>
      <c r="H88" s="23">
        <f t="shared" si="2"/>
        <v>3544.7773109243699</v>
      </c>
      <c r="I88" s="24">
        <f t="shared" si="3"/>
        <v>22201.5</v>
      </c>
    </row>
    <row r="89" spans="1:9" ht="14.4" thickBot="1" x14ac:dyDescent="0.25">
      <c r="A89" s="2">
        <v>86</v>
      </c>
      <c r="B89" s="20" t="s">
        <v>238</v>
      </c>
      <c r="C89" s="20" t="s">
        <v>417</v>
      </c>
      <c r="D89" s="11" t="s">
        <v>12</v>
      </c>
      <c r="E89" s="11">
        <v>1</v>
      </c>
      <c r="F89" s="4">
        <v>1476</v>
      </c>
      <c r="G89" s="23">
        <v>1178.3193277310925</v>
      </c>
      <c r="H89" s="23">
        <f t="shared" si="2"/>
        <v>223.88067226890757</v>
      </c>
      <c r="I89" s="24">
        <f t="shared" si="3"/>
        <v>1402.2</v>
      </c>
    </row>
    <row r="90" spans="1:9" ht="42" thickBot="1" x14ac:dyDescent="0.25">
      <c r="A90" s="2">
        <v>87</v>
      </c>
      <c r="B90" s="12" t="s">
        <v>239</v>
      </c>
      <c r="C90" s="12" t="s">
        <v>75</v>
      </c>
      <c r="D90" s="11" t="s">
        <v>12</v>
      </c>
      <c r="E90" s="11">
        <v>1</v>
      </c>
      <c r="F90" s="4">
        <v>4797</v>
      </c>
      <c r="G90" s="23">
        <v>3829.5378151260502</v>
      </c>
      <c r="H90" s="23">
        <f t="shared" si="2"/>
        <v>727.61218487394956</v>
      </c>
      <c r="I90" s="24">
        <f t="shared" si="3"/>
        <v>4557.1499999999996</v>
      </c>
    </row>
    <row r="91" spans="1:9" ht="14.4" thickBot="1" x14ac:dyDescent="0.25">
      <c r="A91" s="2">
        <v>88</v>
      </c>
      <c r="B91" s="12" t="s">
        <v>240</v>
      </c>
      <c r="C91" s="12" t="s">
        <v>76</v>
      </c>
      <c r="D91" s="11" t="s">
        <v>12</v>
      </c>
      <c r="E91" s="11">
        <v>1</v>
      </c>
      <c r="F91" s="4">
        <v>3567</v>
      </c>
      <c r="G91" s="23">
        <v>2847.6050420168071</v>
      </c>
      <c r="H91" s="23">
        <f t="shared" si="2"/>
        <v>541.0449579831934</v>
      </c>
      <c r="I91" s="24">
        <f t="shared" si="3"/>
        <v>3388.6500000000005</v>
      </c>
    </row>
    <row r="92" spans="1:9" ht="42" thickBot="1" x14ac:dyDescent="0.25">
      <c r="A92" s="2">
        <v>89</v>
      </c>
      <c r="B92" s="12" t="s">
        <v>241</v>
      </c>
      <c r="C92" s="12" t="s">
        <v>418</v>
      </c>
      <c r="D92" s="11" t="s">
        <v>12</v>
      </c>
      <c r="E92" s="11">
        <v>1</v>
      </c>
      <c r="F92" s="4">
        <v>71340</v>
      </c>
      <c r="G92" s="23">
        <v>56952.100840336134</v>
      </c>
      <c r="H92" s="23">
        <f t="shared" si="2"/>
        <v>10820.899159663866</v>
      </c>
      <c r="I92" s="24">
        <f t="shared" si="3"/>
        <v>67773</v>
      </c>
    </row>
    <row r="93" spans="1:9" ht="55.8" thickBot="1" x14ac:dyDescent="0.25">
      <c r="A93" s="2">
        <v>90</v>
      </c>
      <c r="B93" s="12" t="s">
        <v>242</v>
      </c>
      <c r="C93" s="12" t="s">
        <v>419</v>
      </c>
      <c r="D93" s="11" t="s">
        <v>12</v>
      </c>
      <c r="E93" s="11">
        <v>1</v>
      </c>
      <c r="F93" s="4">
        <v>6642</v>
      </c>
      <c r="G93" s="23">
        <v>5302.4369747899163</v>
      </c>
      <c r="H93" s="23">
        <f t="shared" si="2"/>
        <v>1007.4630252100841</v>
      </c>
      <c r="I93" s="24">
        <f t="shared" si="3"/>
        <v>6309.9000000000005</v>
      </c>
    </row>
    <row r="94" spans="1:9" ht="14.4" thickBot="1" x14ac:dyDescent="0.25">
      <c r="A94" s="2">
        <v>91</v>
      </c>
      <c r="B94" s="13" t="s">
        <v>243</v>
      </c>
      <c r="C94" s="13" t="s">
        <v>420</v>
      </c>
      <c r="D94" s="11" t="s">
        <v>12</v>
      </c>
      <c r="E94" s="11">
        <v>1</v>
      </c>
      <c r="F94" s="4">
        <v>3321</v>
      </c>
      <c r="G94" s="23">
        <v>2651.2184873949582</v>
      </c>
      <c r="H94" s="23">
        <f t="shared" si="2"/>
        <v>503.73151260504204</v>
      </c>
      <c r="I94" s="24">
        <f t="shared" si="3"/>
        <v>3154.9500000000003</v>
      </c>
    </row>
    <row r="95" spans="1:9" ht="28.2" thickBot="1" x14ac:dyDescent="0.25">
      <c r="A95" s="2">
        <v>92</v>
      </c>
      <c r="B95" s="12" t="s">
        <v>244</v>
      </c>
      <c r="C95" s="12" t="s">
        <v>77</v>
      </c>
      <c r="D95" s="11" t="s">
        <v>12</v>
      </c>
      <c r="E95" s="11">
        <v>1</v>
      </c>
      <c r="F95" s="4">
        <v>11685</v>
      </c>
      <c r="G95" s="23">
        <v>9328.361344537816</v>
      </c>
      <c r="H95" s="23">
        <f t="shared" si="2"/>
        <v>1772.3886554621849</v>
      </c>
      <c r="I95" s="24">
        <f t="shared" si="3"/>
        <v>11100.75</v>
      </c>
    </row>
    <row r="96" spans="1:9" ht="14.4" thickBot="1" x14ac:dyDescent="0.25">
      <c r="A96" s="2">
        <v>93</v>
      </c>
      <c r="B96" s="13" t="s">
        <v>245</v>
      </c>
      <c r="C96" s="15" t="s">
        <v>421</v>
      </c>
      <c r="D96" s="11" t="s">
        <v>12</v>
      </c>
      <c r="E96" s="11">
        <v>1</v>
      </c>
      <c r="F96" s="4">
        <v>8056.5</v>
      </c>
      <c r="G96" s="23">
        <v>6431.6596638655465</v>
      </c>
      <c r="H96" s="23">
        <f t="shared" si="2"/>
        <v>1222.0153361344539</v>
      </c>
      <c r="I96" s="24">
        <f t="shared" si="3"/>
        <v>7653.6750000000002</v>
      </c>
    </row>
    <row r="97" spans="1:9" ht="14.4" thickBot="1" x14ac:dyDescent="0.25">
      <c r="A97" s="2">
        <v>94</v>
      </c>
      <c r="B97" s="10" t="s">
        <v>246</v>
      </c>
      <c r="C97" s="10" t="s">
        <v>78</v>
      </c>
      <c r="D97" s="11" t="s">
        <v>12</v>
      </c>
      <c r="E97" s="11">
        <v>1</v>
      </c>
      <c r="F97" s="4">
        <v>3075</v>
      </c>
      <c r="G97" s="23">
        <v>2454.8319327731092</v>
      </c>
      <c r="H97" s="23">
        <f t="shared" si="2"/>
        <v>466.41806722689074</v>
      </c>
      <c r="I97" s="24">
        <f t="shared" si="3"/>
        <v>2921.25</v>
      </c>
    </row>
    <row r="98" spans="1:9" ht="14.4" thickBot="1" x14ac:dyDescent="0.25">
      <c r="A98" s="2">
        <v>95</v>
      </c>
      <c r="B98" s="10" t="s">
        <v>247</v>
      </c>
      <c r="C98" s="10" t="s">
        <v>422</v>
      </c>
      <c r="D98" s="11" t="s">
        <v>12</v>
      </c>
      <c r="E98" s="11">
        <v>1</v>
      </c>
      <c r="F98" s="4">
        <v>57810</v>
      </c>
      <c r="G98" s="23">
        <v>46150.840336134454</v>
      </c>
      <c r="H98" s="23">
        <f t="shared" si="2"/>
        <v>8768.6596638655465</v>
      </c>
      <c r="I98" s="24">
        <f t="shared" si="3"/>
        <v>54919.5</v>
      </c>
    </row>
    <row r="99" spans="1:9" ht="28.2" thickBot="1" x14ac:dyDescent="0.25">
      <c r="A99" s="2">
        <v>96</v>
      </c>
      <c r="B99" s="20" t="s">
        <v>248</v>
      </c>
      <c r="C99" s="14" t="s">
        <v>423</v>
      </c>
      <c r="D99" s="11" t="s">
        <v>12</v>
      </c>
      <c r="E99" s="11">
        <v>1</v>
      </c>
      <c r="F99" s="4">
        <v>88129.5</v>
      </c>
      <c r="G99" s="23">
        <v>70355.483193277309</v>
      </c>
      <c r="H99" s="23">
        <f t="shared" si="2"/>
        <v>13367.541806722689</v>
      </c>
      <c r="I99" s="24">
        <f t="shared" si="3"/>
        <v>83723.024999999994</v>
      </c>
    </row>
    <row r="100" spans="1:9" ht="14.4" thickBot="1" x14ac:dyDescent="0.25">
      <c r="A100" s="2">
        <v>97</v>
      </c>
      <c r="B100" s="20" t="s">
        <v>79</v>
      </c>
      <c r="C100" s="10" t="s">
        <v>424</v>
      </c>
      <c r="D100" s="11" t="s">
        <v>12</v>
      </c>
      <c r="E100" s="11">
        <v>1</v>
      </c>
      <c r="F100" s="4">
        <v>7380</v>
      </c>
      <c r="G100" s="23">
        <v>5891.5966386554628</v>
      </c>
      <c r="H100" s="23">
        <f t="shared" si="2"/>
        <v>1119.4033613445379</v>
      </c>
      <c r="I100" s="24">
        <f t="shared" si="3"/>
        <v>7011.0000000000009</v>
      </c>
    </row>
    <row r="101" spans="1:9" ht="14.4" thickBot="1" x14ac:dyDescent="0.25">
      <c r="A101" s="2">
        <v>98</v>
      </c>
      <c r="B101" s="20" t="s">
        <v>249</v>
      </c>
      <c r="C101" s="10" t="s">
        <v>80</v>
      </c>
      <c r="D101" s="11" t="s">
        <v>12</v>
      </c>
      <c r="E101" s="11">
        <v>1</v>
      </c>
      <c r="F101" s="4">
        <v>46740</v>
      </c>
      <c r="G101" s="23">
        <v>37313.445378151264</v>
      </c>
      <c r="H101" s="23">
        <f t="shared" si="2"/>
        <v>7089.5546218487398</v>
      </c>
      <c r="I101" s="24">
        <f t="shared" si="3"/>
        <v>44403</v>
      </c>
    </row>
    <row r="102" spans="1:9" ht="42" thickBot="1" x14ac:dyDescent="0.25">
      <c r="A102" s="2">
        <v>99</v>
      </c>
      <c r="B102" s="12" t="s">
        <v>250</v>
      </c>
      <c r="C102" s="12" t="s">
        <v>425</v>
      </c>
      <c r="D102" s="11" t="s">
        <v>12</v>
      </c>
      <c r="E102" s="11">
        <v>1</v>
      </c>
      <c r="F102" s="4">
        <v>10701</v>
      </c>
      <c r="G102" s="23">
        <v>8542.8151260504219</v>
      </c>
      <c r="H102" s="23">
        <f t="shared" si="2"/>
        <v>1623.1348739495802</v>
      </c>
      <c r="I102" s="24">
        <f t="shared" si="3"/>
        <v>10165.950000000003</v>
      </c>
    </row>
    <row r="103" spans="1:9" ht="28.2" thickBot="1" x14ac:dyDescent="0.25">
      <c r="A103" s="2">
        <v>100</v>
      </c>
      <c r="B103" s="12" t="s">
        <v>251</v>
      </c>
      <c r="C103" s="12" t="s">
        <v>426</v>
      </c>
      <c r="D103" s="11" t="s">
        <v>12</v>
      </c>
      <c r="E103" s="11">
        <v>1</v>
      </c>
      <c r="F103" s="4">
        <v>147600</v>
      </c>
      <c r="G103" s="23">
        <v>117831.93277310925</v>
      </c>
      <c r="H103" s="23">
        <f t="shared" si="2"/>
        <v>22388.067226890758</v>
      </c>
      <c r="I103" s="24">
        <f t="shared" si="3"/>
        <v>140220</v>
      </c>
    </row>
    <row r="104" spans="1:9" ht="42" thickBot="1" x14ac:dyDescent="0.25">
      <c r="A104" s="2">
        <v>101</v>
      </c>
      <c r="B104" s="12" t="s">
        <v>252</v>
      </c>
      <c r="C104" s="12" t="s">
        <v>427</v>
      </c>
      <c r="D104" s="11" t="s">
        <v>12</v>
      </c>
      <c r="E104" s="11">
        <v>1</v>
      </c>
      <c r="F104" s="4">
        <v>22140</v>
      </c>
      <c r="G104" s="23">
        <v>17674.789915966387</v>
      </c>
      <c r="H104" s="23">
        <f t="shared" si="2"/>
        <v>3358.2100840336134</v>
      </c>
      <c r="I104" s="24">
        <f t="shared" si="3"/>
        <v>21033</v>
      </c>
    </row>
    <row r="105" spans="1:9" ht="28.2" thickBot="1" x14ac:dyDescent="0.25">
      <c r="A105" s="2">
        <v>102</v>
      </c>
      <c r="B105" s="12" t="s">
        <v>253</v>
      </c>
      <c r="C105" s="12" t="s">
        <v>428</v>
      </c>
      <c r="D105" s="11" t="s">
        <v>12</v>
      </c>
      <c r="E105" s="11">
        <v>1</v>
      </c>
      <c r="F105" s="4">
        <v>11070</v>
      </c>
      <c r="G105" s="23">
        <v>8837.3949579831933</v>
      </c>
      <c r="H105" s="23">
        <f t="shared" si="2"/>
        <v>1679.1050420168067</v>
      </c>
      <c r="I105" s="24">
        <f t="shared" si="3"/>
        <v>10516.5</v>
      </c>
    </row>
    <row r="106" spans="1:9" ht="14.4" thickBot="1" x14ac:dyDescent="0.25">
      <c r="A106" s="2">
        <v>103</v>
      </c>
      <c r="B106" s="10" t="s">
        <v>254</v>
      </c>
      <c r="C106" s="10" t="s">
        <v>429</v>
      </c>
      <c r="D106" s="11" t="s">
        <v>12</v>
      </c>
      <c r="E106" s="11">
        <v>1</v>
      </c>
      <c r="F106" s="4">
        <v>43050</v>
      </c>
      <c r="G106" s="23">
        <v>34367.647058823532</v>
      </c>
      <c r="H106" s="23">
        <f t="shared" si="2"/>
        <v>6529.8529411764712</v>
      </c>
      <c r="I106" s="24">
        <f t="shared" si="3"/>
        <v>40897.5</v>
      </c>
    </row>
    <row r="107" spans="1:9" ht="14.4" thickBot="1" x14ac:dyDescent="0.25">
      <c r="A107" s="2">
        <v>104</v>
      </c>
      <c r="B107" s="12" t="s">
        <v>255</v>
      </c>
      <c r="C107" s="12" t="s">
        <v>81</v>
      </c>
      <c r="D107" s="11" t="s">
        <v>12</v>
      </c>
      <c r="E107" s="11">
        <v>1</v>
      </c>
      <c r="F107" s="4">
        <v>14760</v>
      </c>
      <c r="G107" s="23">
        <v>11783.193277310926</v>
      </c>
      <c r="H107" s="23">
        <f t="shared" si="2"/>
        <v>2238.8067226890757</v>
      </c>
      <c r="I107" s="24">
        <f t="shared" si="3"/>
        <v>14022.000000000002</v>
      </c>
    </row>
    <row r="108" spans="1:9" ht="28.2" thickBot="1" x14ac:dyDescent="0.25">
      <c r="A108" s="2">
        <v>105</v>
      </c>
      <c r="B108" s="12" t="s">
        <v>256</v>
      </c>
      <c r="C108" s="12" t="s">
        <v>82</v>
      </c>
      <c r="D108" s="11" t="s">
        <v>12</v>
      </c>
      <c r="E108" s="11">
        <v>1</v>
      </c>
      <c r="F108" s="4">
        <v>9225</v>
      </c>
      <c r="G108" s="23">
        <v>7364.4957983193281</v>
      </c>
      <c r="H108" s="23">
        <f t="shared" si="2"/>
        <v>1399.2542016806724</v>
      </c>
      <c r="I108" s="24">
        <f t="shared" si="3"/>
        <v>8763.75</v>
      </c>
    </row>
    <row r="109" spans="1:9" ht="28.2" thickBot="1" x14ac:dyDescent="0.25">
      <c r="A109" s="2">
        <v>106</v>
      </c>
      <c r="B109" s="12" t="s">
        <v>257</v>
      </c>
      <c r="C109" s="12" t="s">
        <v>430</v>
      </c>
      <c r="D109" s="11" t="s">
        <v>12</v>
      </c>
      <c r="E109" s="11">
        <v>1</v>
      </c>
      <c r="F109" s="4">
        <v>55965</v>
      </c>
      <c r="G109" s="23">
        <v>44677.941176470587</v>
      </c>
      <c r="H109" s="23">
        <f t="shared" si="2"/>
        <v>8488.8088235294108</v>
      </c>
      <c r="I109" s="24">
        <f t="shared" si="3"/>
        <v>53166.75</v>
      </c>
    </row>
    <row r="110" spans="1:9" ht="14.4" thickBot="1" x14ac:dyDescent="0.25">
      <c r="A110" s="2">
        <v>107</v>
      </c>
      <c r="B110" s="10" t="s">
        <v>258</v>
      </c>
      <c r="C110" s="14" t="s">
        <v>83</v>
      </c>
      <c r="D110" s="11" t="s">
        <v>12</v>
      </c>
      <c r="E110" s="11">
        <v>1</v>
      </c>
      <c r="F110" s="4">
        <v>270600</v>
      </c>
      <c r="G110" s="23">
        <v>216025.21008403364</v>
      </c>
      <c r="H110" s="23">
        <f t="shared" si="2"/>
        <v>41044.789915966394</v>
      </c>
      <c r="I110" s="24">
        <f t="shared" si="3"/>
        <v>257070.00000000003</v>
      </c>
    </row>
    <row r="111" spans="1:9" ht="28.2" thickBot="1" x14ac:dyDescent="0.25">
      <c r="A111" s="2">
        <v>108</v>
      </c>
      <c r="B111" s="12" t="s">
        <v>259</v>
      </c>
      <c r="C111" s="12" t="s">
        <v>431</v>
      </c>
      <c r="D111" s="11" t="s">
        <v>12</v>
      </c>
      <c r="E111" s="11">
        <v>1</v>
      </c>
      <c r="F111" s="4">
        <v>23370</v>
      </c>
      <c r="G111" s="23">
        <v>18656.722689075632</v>
      </c>
      <c r="H111" s="23">
        <f t="shared" si="2"/>
        <v>3544.7773109243699</v>
      </c>
      <c r="I111" s="24">
        <f t="shared" si="3"/>
        <v>22201.5</v>
      </c>
    </row>
    <row r="112" spans="1:9" ht="28.2" thickBot="1" x14ac:dyDescent="0.25">
      <c r="A112" s="2">
        <v>109</v>
      </c>
      <c r="B112" s="12" t="s">
        <v>260</v>
      </c>
      <c r="C112" s="12" t="s">
        <v>432</v>
      </c>
      <c r="D112" s="11" t="s">
        <v>12</v>
      </c>
      <c r="E112" s="11">
        <v>1</v>
      </c>
      <c r="F112" s="4">
        <v>40590</v>
      </c>
      <c r="G112" s="23">
        <v>32403.781512605045</v>
      </c>
      <c r="H112" s="23">
        <f t="shared" si="2"/>
        <v>6156.7184873949582</v>
      </c>
      <c r="I112" s="24">
        <f t="shared" si="3"/>
        <v>38560.5</v>
      </c>
    </row>
    <row r="113" spans="1:9" ht="14.4" thickBot="1" x14ac:dyDescent="0.25">
      <c r="A113" s="2">
        <v>110</v>
      </c>
      <c r="B113" s="18" t="s">
        <v>261</v>
      </c>
      <c r="C113" s="13" t="s">
        <v>433</v>
      </c>
      <c r="D113" s="11" t="s">
        <v>12</v>
      </c>
      <c r="E113" s="11">
        <v>1</v>
      </c>
      <c r="F113" s="4">
        <v>223060.5</v>
      </c>
      <c r="G113" s="23">
        <v>178073.50840336137</v>
      </c>
      <c r="H113" s="23">
        <f t="shared" si="2"/>
        <v>33833.96659663866</v>
      </c>
      <c r="I113" s="24">
        <f t="shared" si="3"/>
        <v>211907.47500000003</v>
      </c>
    </row>
    <row r="114" spans="1:9" ht="28.2" thickBot="1" x14ac:dyDescent="0.25">
      <c r="A114" s="2">
        <v>111</v>
      </c>
      <c r="B114" s="12" t="s">
        <v>262</v>
      </c>
      <c r="C114" s="12" t="s">
        <v>84</v>
      </c>
      <c r="D114" s="11" t="s">
        <v>12</v>
      </c>
      <c r="E114" s="11">
        <v>1</v>
      </c>
      <c r="F114" s="4">
        <v>70110</v>
      </c>
      <c r="G114" s="23">
        <v>55970.168067226892</v>
      </c>
      <c r="H114" s="23">
        <f t="shared" si="2"/>
        <v>10634.33193277311</v>
      </c>
      <c r="I114" s="24">
        <f t="shared" si="3"/>
        <v>66604.5</v>
      </c>
    </row>
    <row r="115" spans="1:9" ht="14.4" thickBot="1" x14ac:dyDescent="0.25">
      <c r="A115" s="2">
        <v>112</v>
      </c>
      <c r="B115" s="10" t="s">
        <v>263</v>
      </c>
      <c r="C115" s="14" t="s">
        <v>434</v>
      </c>
      <c r="D115" s="11" t="s">
        <v>12</v>
      </c>
      <c r="E115" s="11">
        <v>1</v>
      </c>
      <c r="F115" s="4">
        <v>202950</v>
      </c>
      <c r="G115" s="23">
        <v>162018.90756302522</v>
      </c>
      <c r="H115" s="23">
        <f t="shared" si="2"/>
        <v>30783.592436974792</v>
      </c>
      <c r="I115" s="24">
        <f t="shared" si="3"/>
        <v>192802.5</v>
      </c>
    </row>
    <row r="116" spans="1:9" ht="28.2" thickBot="1" x14ac:dyDescent="0.25">
      <c r="A116" s="2">
        <v>113</v>
      </c>
      <c r="B116" s="12" t="s">
        <v>264</v>
      </c>
      <c r="C116" s="12" t="s">
        <v>435</v>
      </c>
      <c r="D116" s="11" t="s">
        <v>12</v>
      </c>
      <c r="E116" s="11">
        <v>1</v>
      </c>
      <c r="F116" s="4">
        <v>227550</v>
      </c>
      <c r="G116" s="23">
        <v>181657.56302521008</v>
      </c>
      <c r="H116" s="23">
        <f t="shared" si="2"/>
        <v>34514.936974789918</v>
      </c>
      <c r="I116" s="24">
        <f t="shared" si="3"/>
        <v>216172.5</v>
      </c>
    </row>
    <row r="117" spans="1:9" ht="14.4" thickBot="1" x14ac:dyDescent="0.25">
      <c r="A117" s="2">
        <v>114</v>
      </c>
      <c r="B117" s="13" t="s">
        <v>265</v>
      </c>
      <c r="C117" s="15" t="s">
        <v>436</v>
      </c>
      <c r="D117" s="11" t="s">
        <v>12</v>
      </c>
      <c r="E117" s="11">
        <v>1</v>
      </c>
      <c r="F117" s="4">
        <v>59040</v>
      </c>
      <c r="G117" s="23">
        <v>47132.773109243702</v>
      </c>
      <c r="H117" s="23">
        <f t="shared" si="2"/>
        <v>8955.226890756303</v>
      </c>
      <c r="I117" s="24">
        <f t="shared" si="3"/>
        <v>56088.000000000007</v>
      </c>
    </row>
    <row r="118" spans="1:9" ht="14.4" thickBot="1" x14ac:dyDescent="0.25">
      <c r="A118" s="2">
        <v>115</v>
      </c>
      <c r="B118" s="13" t="s">
        <v>265</v>
      </c>
      <c r="C118" s="15" t="s">
        <v>437</v>
      </c>
      <c r="D118" s="11" t="s">
        <v>12</v>
      </c>
      <c r="E118" s="11">
        <v>1</v>
      </c>
      <c r="F118" s="4">
        <v>88560</v>
      </c>
      <c r="G118" s="23">
        <v>70699.159663865546</v>
      </c>
      <c r="H118" s="23">
        <f t="shared" si="2"/>
        <v>13432.840336134454</v>
      </c>
      <c r="I118" s="24">
        <f t="shared" si="3"/>
        <v>84132</v>
      </c>
    </row>
    <row r="119" spans="1:9" ht="14.4" thickBot="1" x14ac:dyDescent="0.25">
      <c r="A119" s="2">
        <v>116</v>
      </c>
      <c r="B119" s="13" t="s">
        <v>265</v>
      </c>
      <c r="C119" s="15" t="s">
        <v>438</v>
      </c>
      <c r="D119" s="11" t="s">
        <v>12</v>
      </c>
      <c r="E119" s="11">
        <v>1</v>
      </c>
      <c r="F119" s="4">
        <v>118080</v>
      </c>
      <c r="G119" s="23">
        <v>94265.546218487405</v>
      </c>
      <c r="H119" s="23">
        <f t="shared" si="2"/>
        <v>17910.453781512606</v>
      </c>
      <c r="I119" s="24">
        <f t="shared" si="3"/>
        <v>112176.00000000001</v>
      </c>
    </row>
    <row r="120" spans="1:9" ht="28.2" thickBot="1" x14ac:dyDescent="0.25">
      <c r="A120" s="2">
        <v>117</v>
      </c>
      <c r="B120" s="10" t="s">
        <v>266</v>
      </c>
      <c r="C120" s="14" t="s">
        <v>439</v>
      </c>
      <c r="D120" s="11" t="s">
        <v>12</v>
      </c>
      <c r="E120" s="11">
        <v>1</v>
      </c>
      <c r="F120" s="4">
        <v>49200</v>
      </c>
      <c r="G120" s="23">
        <v>39277.310924369747</v>
      </c>
      <c r="H120" s="23">
        <f t="shared" si="2"/>
        <v>7462.6890756302519</v>
      </c>
      <c r="I120" s="24">
        <f t="shared" si="3"/>
        <v>46740</v>
      </c>
    </row>
    <row r="121" spans="1:9" ht="28.2" thickBot="1" x14ac:dyDescent="0.25">
      <c r="A121" s="2">
        <v>118</v>
      </c>
      <c r="B121" s="13" t="s">
        <v>267</v>
      </c>
      <c r="C121" s="15" t="s">
        <v>440</v>
      </c>
      <c r="D121" s="11" t="s">
        <v>12</v>
      </c>
      <c r="E121" s="11">
        <v>1</v>
      </c>
      <c r="F121" s="4">
        <v>13161</v>
      </c>
      <c r="G121" s="23">
        <v>10506.680672268909</v>
      </c>
      <c r="H121" s="23">
        <f t="shared" si="2"/>
        <v>1996.2693277310927</v>
      </c>
      <c r="I121" s="24">
        <f t="shared" si="3"/>
        <v>12502.95</v>
      </c>
    </row>
    <row r="122" spans="1:9" ht="28.2" thickBot="1" x14ac:dyDescent="0.25">
      <c r="A122" s="2">
        <v>119</v>
      </c>
      <c r="B122" s="12" t="s">
        <v>268</v>
      </c>
      <c r="C122" s="12" t="s">
        <v>85</v>
      </c>
      <c r="D122" s="11" t="s">
        <v>12</v>
      </c>
      <c r="E122" s="11">
        <v>1</v>
      </c>
      <c r="F122" s="4">
        <v>83640</v>
      </c>
      <c r="G122" s="23">
        <v>66771.42857142858</v>
      </c>
      <c r="H122" s="23">
        <f t="shared" si="2"/>
        <v>12686.571428571431</v>
      </c>
      <c r="I122" s="24">
        <f t="shared" si="3"/>
        <v>79458.000000000015</v>
      </c>
    </row>
    <row r="123" spans="1:9" s="19" customFormat="1" ht="14.4" thickBot="1" x14ac:dyDescent="0.25">
      <c r="A123" s="17">
        <v>120</v>
      </c>
      <c r="B123" s="18" t="s">
        <v>86</v>
      </c>
      <c r="C123" s="18" t="s">
        <v>441</v>
      </c>
      <c r="D123" s="11" t="s">
        <v>12</v>
      </c>
      <c r="E123" s="11">
        <v>1</v>
      </c>
      <c r="F123" s="4">
        <v>136038</v>
      </c>
      <c r="G123" s="23">
        <v>108601.76470588236</v>
      </c>
      <c r="H123" s="23">
        <f t="shared" si="2"/>
        <v>20634.335294117649</v>
      </c>
      <c r="I123" s="24">
        <f t="shared" si="3"/>
        <v>129236.1</v>
      </c>
    </row>
    <row r="124" spans="1:9" s="19" customFormat="1" ht="14.4" thickBot="1" x14ac:dyDescent="0.25">
      <c r="A124" s="17">
        <v>121</v>
      </c>
      <c r="B124" s="20" t="s">
        <v>269</v>
      </c>
      <c r="C124" s="20" t="s">
        <v>87</v>
      </c>
      <c r="D124" s="11" t="s">
        <v>12</v>
      </c>
      <c r="E124" s="11">
        <v>1</v>
      </c>
      <c r="F124" s="4">
        <v>136038</v>
      </c>
      <c r="G124" s="23">
        <v>108601.76470588236</v>
      </c>
      <c r="H124" s="23">
        <f t="shared" si="2"/>
        <v>20634.335294117649</v>
      </c>
      <c r="I124" s="24">
        <f t="shared" si="3"/>
        <v>129236.1</v>
      </c>
    </row>
    <row r="125" spans="1:9" s="19" customFormat="1" ht="14.4" thickBot="1" x14ac:dyDescent="0.25">
      <c r="A125" s="17">
        <v>122</v>
      </c>
      <c r="B125" s="20" t="s">
        <v>270</v>
      </c>
      <c r="C125" s="20" t="s">
        <v>88</v>
      </c>
      <c r="D125" s="11" t="s">
        <v>12</v>
      </c>
      <c r="E125" s="11">
        <v>1</v>
      </c>
      <c r="F125" s="4">
        <v>46740</v>
      </c>
      <c r="G125" s="23">
        <v>37313.445378151264</v>
      </c>
      <c r="H125" s="23">
        <f t="shared" si="2"/>
        <v>7089.5546218487398</v>
      </c>
      <c r="I125" s="24">
        <f t="shared" si="3"/>
        <v>44403</v>
      </c>
    </row>
    <row r="126" spans="1:9" s="19" customFormat="1" ht="28.2" thickBot="1" x14ac:dyDescent="0.25">
      <c r="A126" s="17">
        <v>123</v>
      </c>
      <c r="B126" s="12" t="s">
        <v>271</v>
      </c>
      <c r="C126" s="12" t="s">
        <v>89</v>
      </c>
      <c r="D126" s="11" t="s">
        <v>12</v>
      </c>
      <c r="E126" s="11">
        <v>1</v>
      </c>
      <c r="F126" s="4">
        <v>88560</v>
      </c>
      <c r="G126" s="23">
        <v>70699.159663865546</v>
      </c>
      <c r="H126" s="23">
        <f t="shared" si="2"/>
        <v>13432.840336134454</v>
      </c>
      <c r="I126" s="24">
        <f t="shared" si="3"/>
        <v>84132</v>
      </c>
    </row>
    <row r="127" spans="1:9" s="19" customFormat="1" ht="55.8" thickBot="1" x14ac:dyDescent="0.25">
      <c r="A127" s="17">
        <v>124</v>
      </c>
      <c r="B127" s="12" t="s">
        <v>272</v>
      </c>
      <c r="C127" s="12" t="s">
        <v>442</v>
      </c>
      <c r="D127" s="11" t="s">
        <v>90</v>
      </c>
      <c r="E127" s="11">
        <v>1</v>
      </c>
      <c r="F127" s="4">
        <v>2337</v>
      </c>
      <c r="G127" s="23">
        <v>1865.6722689075632</v>
      </c>
      <c r="H127" s="23">
        <f t="shared" si="2"/>
        <v>354.47773109243701</v>
      </c>
      <c r="I127" s="24">
        <f t="shared" si="3"/>
        <v>2220.15</v>
      </c>
    </row>
    <row r="128" spans="1:9" s="19" customFormat="1" ht="14.4" thickBot="1" x14ac:dyDescent="0.25">
      <c r="A128" s="17">
        <v>125</v>
      </c>
      <c r="B128" s="20" t="s">
        <v>273</v>
      </c>
      <c r="C128" s="20" t="s">
        <v>443</v>
      </c>
      <c r="D128" s="11" t="s">
        <v>12</v>
      </c>
      <c r="E128" s="11">
        <v>1</v>
      </c>
      <c r="F128" s="4">
        <v>2398.5</v>
      </c>
      <c r="G128" s="23">
        <v>1914.7689075630251</v>
      </c>
      <c r="H128" s="23">
        <f t="shared" si="2"/>
        <v>363.80609243697478</v>
      </c>
      <c r="I128" s="24">
        <f t="shared" si="3"/>
        <v>2278.5749999999998</v>
      </c>
    </row>
    <row r="129" spans="1:9" s="19" customFormat="1" ht="14.4" thickBot="1" x14ac:dyDescent="0.25">
      <c r="A129" s="17">
        <v>126</v>
      </c>
      <c r="B129" s="18" t="s">
        <v>274</v>
      </c>
      <c r="C129" s="18" t="s">
        <v>91</v>
      </c>
      <c r="D129" s="11" t="s">
        <v>12</v>
      </c>
      <c r="E129" s="11">
        <v>1</v>
      </c>
      <c r="F129" s="4">
        <v>11685</v>
      </c>
      <c r="G129" s="23">
        <v>9328.361344537816</v>
      </c>
      <c r="H129" s="23">
        <f t="shared" si="2"/>
        <v>1772.3886554621849</v>
      </c>
      <c r="I129" s="24">
        <f t="shared" si="3"/>
        <v>11100.75</v>
      </c>
    </row>
    <row r="130" spans="1:9" s="19" customFormat="1" ht="28.2" thickBot="1" x14ac:dyDescent="0.25">
      <c r="A130" s="17">
        <v>127</v>
      </c>
      <c r="B130" s="12" t="s">
        <v>275</v>
      </c>
      <c r="C130" s="12" t="s">
        <v>92</v>
      </c>
      <c r="D130" s="11" t="s">
        <v>12</v>
      </c>
      <c r="E130" s="11">
        <v>1</v>
      </c>
      <c r="F130" s="4">
        <v>60270</v>
      </c>
      <c r="G130" s="23">
        <v>48114.705882352944</v>
      </c>
      <c r="H130" s="23">
        <f t="shared" si="2"/>
        <v>9141.7941176470595</v>
      </c>
      <c r="I130" s="24">
        <f t="shared" si="3"/>
        <v>57256.5</v>
      </c>
    </row>
    <row r="131" spans="1:9" s="19" customFormat="1" ht="69.599999999999994" thickBot="1" x14ac:dyDescent="0.25">
      <c r="A131" s="17">
        <v>128</v>
      </c>
      <c r="B131" s="12" t="s">
        <v>276</v>
      </c>
      <c r="C131" s="12" t="s">
        <v>93</v>
      </c>
      <c r="D131" s="11" t="s">
        <v>12</v>
      </c>
      <c r="E131" s="11">
        <v>1</v>
      </c>
      <c r="F131" s="4">
        <v>109470</v>
      </c>
      <c r="G131" s="23">
        <v>87392.016806722691</v>
      </c>
      <c r="H131" s="23">
        <f t="shared" si="2"/>
        <v>16604.483193277312</v>
      </c>
      <c r="I131" s="24">
        <f t="shared" si="3"/>
        <v>103996.5</v>
      </c>
    </row>
    <row r="132" spans="1:9" s="19" customFormat="1" ht="14.4" thickBot="1" x14ac:dyDescent="0.25">
      <c r="A132" s="17">
        <v>129</v>
      </c>
      <c r="B132" s="12" t="s">
        <v>277</v>
      </c>
      <c r="C132" s="12" t="s">
        <v>94</v>
      </c>
      <c r="D132" s="11" t="s">
        <v>12</v>
      </c>
      <c r="E132" s="11">
        <v>1</v>
      </c>
      <c r="F132" s="4">
        <v>47970</v>
      </c>
      <c r="G132" s="23">
        <v>38295.378151260506</v>
      </c>
      <c r="H132" s="23">
        <f t="shared" si="2"/>
        <v>7276.1218487394963</v>
      </c>
      <c r="I132" s="24">
        <f t="shared" si="3"/>
        <v>45571.5</v>
      </c>
    </row>
    <row r="133" spans="1:9" s="19" customFormat="1" ht="14.4" thickBot="1" x14ac:dyDescent="0.25">
      <c r="A133" s="17">
        <v>130</v>
      </c>
      <c r="B133" s="20" t="s">
        <v>278</v>
      </c>
      <c r="C133" s="20" t="s">
        <v>95</v>
      </c>
      <c r="D133" s="11" t="s">
        <v>12</v>
      </c>
      <c r="E133" s="11">
        <v>1</v>
      </c>
      <c r="F133" s="4">
        <v>120540</v>
      </c>
      <c r="G133" s="23">
        <v>96229.411764705888</v>
      </c>
      <c r="H133" s="23">
        <f t="shared" ref="H133:H196" si="4">G133*19%</f>
        <v>18283.588235294119</v>
      </c>
      <c r="I133" s="24">
        <f t="shared" ref="I133:I196" si="5">G133+H133</f>
        <v>114513</v>
      </c>
    </row>
    <row r="134" spans="1:9" s="19" customFormat="1" ht="14.4" thickBot="1" x14ac:dyDescent="0.25">
      <c r="A134" s="17">
        <v>131</v>
      </c>
      <c r="B134" s="20" t="s">
        <v>279</v>
      </c>
      <c r="C134" s="20" t="s">
        <v>96</v>
      </c>
      <c r="D134" s="11" t="s">
        <v>12</v>
      </c>
      <c r="E134" s="11">
        <v>1</v>
      </c>
      <c r="F134" s="4">
        <v>5535</v>
      </c>
      <c r="G134" s="23">
        <v>4418.6974789915967</v>
      </c>
      <c r="H134" s="23">
        <f t="shared" si="4"/>
        <v>839.55252100840335</v>
      </c>
      <c r="I134" s="24">
        <f t="shared" si="5"/>
        <v>5258.25</v>
      </c>
    </row>
    <row r="135" spans="1:9" s="19" customFormat="1" ht="14.4" thickBot="1" x14ac:dyDescent="0.25">
      <c r="A135" s="17">
        <v>132</v>
      </c>
      <c r="B135" s="12" t="s">
        <v>280</v>
      </c>
      <c r="C135" s="12" t="s">
        <v>97</v>
      </c>
      <c r="D135" s="11" t="s">
        <v>12</v>
      </c>
      <c r="E135" s="11">
        <v>1</v>
      </c>
      <c r="F135" s="4">
        <v>135300</v>
      </c>
      <c r="G135" s="23">
        <v>108012.60504201682</v>
      </c>
      <c r="H135" s="23">
        <f t="shared" si="4"/>
        <v>20522.394957983197</v>
      </c>
      <c r="I135" s="24">
        <f t="shared" si="5"/>
        <v>128535.00000000001</v>
      </c>
    </row>
    <row r="136" spans="1:9" s="19" customFormat="1" ht="14.4" thickBot="1" x14ac:dyDescent="0.25">
      <c r="A136" s="17">
        <v>133</v>
      </c>
      <c r="B136" s="12" t="s">
        <v>281</v>
      </c>
      <c r="C136" s="12" t="s">
        <v>98</v>
      </c>
      <c r="D136" s="11" t="s">
        <v>12</v>
      </c>
      <c r="E136" s="11">
        <v>1</v>
      </c>
      <c r="F136" s="4">
        <v>76260</v>
      </c>
      <c r="G136" s="23">
        <v>60879.831932773115</v>
      </c>
      <c r="H136" s="23">
        <f t="shared" si="4"/>
        <v>11567.168067226892</v>
      </c>
      <c r="I136" s="24">
        <f t="shared" si="5"/>
        <v>72447</v>
      </c>
    </row>
    <row r="137" spans="1:9" s="19" customFormat="1" ht="14.4" thickBot="1" x14ac:dyDescent="0.25">
      <c r="A137" s="17">
        <v>134</v>
      </c>
      <c r="B137" s="20" t="s">
        <v>99</v>
      </c>
      <c r="C137" s="20" t="s">
        <v>444</v>
      </c>
      <c r="D137" s="11" t="s">
        <v>12</v>
      </c>
      <c r="E137" s="11">
        <v>1</v>
      </c>
      <c r="F137" s="4">
        <v>184500</v>
      </c>
      <c r="G137" s="23">
        <v>147289.91596638656</v>
      </c>
      <c r="H137" s="23">
        <f t="shared" si="4"/>
        <v>27985.084033613446</v>
      </c>
      <c r="I137" s="24">
        <f t="shared" si="5"/>
        <v>175275</v>
      </c>
    </row>
    <row r="138" spans="1:9" s="19" customFormat="1" ht="14.4" thickBot="1" x14ac:dyDescent="0.25">
      <c r="A138" s="17">
        <v>135</v>
      </c>
      <c r="B138" s="12" t="s">
        <v>282</v>
      </c>
      <c r="C138" s="12" t="s">
        <v>100</v>
      </c>
      <c r="D138" s="11" t="s">
        <v>12</v>
      </c>
      <c r="E138" s="11">
        <v>1</v>
      </c>
      <c r="F138" s="4">
        <v>17220</v>
      </c>
      <c r="G138" s="23">
        <v>13747.058823529413</v>
      </c>
      <c r="H138" s="23">
        <f t="shared" si="4"/>
        <v>2611.9411764705883</v>
      </c>
      <c r="I138" s="24">
        <f t="shared" si="5"/>
        <v>16359</v>
      </c>
    </row>
    <row r="139" spans="1:9" s="19" customFormat="1" ht="28.2" thickBot="1" x14ac:dyDescent="0.25">
      <c r="A139" s="17">
        <v>136</v>
      </c>
      <c r="B139" s="12" t="s">
        <v>283</v>
      </c>
      <c r="C139" s="12" t="s">
        <v>101</v>
      </c>
      <c r="D139" s="11" t="s">
        <v>12</v>
      </c>
      <c r="E139" s="11">
        <v>1</v>
      </c>
      <c r="F139" s="4">
        <v>6396</v>
      </c>
      <c r="G139" s="23">
        <v>5106.0504201680669</v>
      </c>
      <c r="H139" s="23">
        <f t="shared" si="4"/>
        <v>970.14957983193267</v>
      </c>
      <c r="I139" s="24">
        <f t="shared" si="5"/>
        <v>6076.2</v>
      </c>
    </row>
    <row r="140" spans="1:9" s="19" customFormat="1" ht="28.2" thickBot="1" x14ac:dyDescent="0.25">
      <c r="A140" s="17">
        <v>137</v>
      </c>
      <c r="B140" s="12" t="s">
        <v>284</v>
      </c>
      <c r="C140" s="12" t="s">
        <v>102</v>
      </c>
      <c r="D140" s="11" t="s">
        <v>12</v>
      </c>
      <c r="E140" s="11">
        <v>1</v>
      </c>
      <c r="F140" s="4">
        <v>47970</v>
      </c>
      <c r="G140" s="23">
        <v>38295.378151260506</v>
      </c>
      <c r="H140" s="23">
        <f t="shared" si="4"/>
        <v>7276.1218487394963</v>
      </c>
      <c r="I140" s="24">
        <f t="shared" si="5"/>
        <v>45571.5</v>
      </c>
    </row>
    <row r="141" spans="1:9" s="19" customFormat="1" ht="14.4" thickBot="1" x14ac:dyDescent="0.25">
      <c r="A141" s="17">
        <v>138</v>
      </c>
      <c r="B141" s="18" t="s">
        <v>103</v>
      </c>
      <c r="C141" s="18" t="s">
        <v>445</v>
      </c>
      <c r="D141" s="11" t="s">
        <v>12</v>
      </c>
      <c r="E141" s="11">
        <v>1</v>
      </c>
      <c r="F141" s="4">
        <v>211191</v>
      </c>
      <c r="G141" s="23">
        <v>168597.85714285716</v>
      </c>
      <c r="H141" s="23">
        <f t="shared" si="4"/>
        <v>32033.592857142859</v>
      </c>
      <c r="I141" s="24">
        <f t="shared" si="5"/>
        <v>200631.45</v>
      </c>
    </row>
    <row r="142" spans="1:9" s="19" customFormat="1" ht="14.4" thickBot="1" x14ac:dyDescent="0.25">
      <c r="A142" s="17">
        <v>139</v>
      </c>
      <c r="B142" s="18" t="s">
        <v>285</v>
      </c>
      <c r="C142" s="18" t="s">
        <v>446</v>
      </c>
      <c r="D142" s="11" t="s">
        <v>12</v>
      </c>
      <c r="E142" s="11">
        <v>1</v>
      </c>
      <c r="F142" s="4">
        <v>93787.5</v>
      </c>
      <c r="G142" s="23">
        <v>74872.373949579836</v>
      </c>
      <c r="H142" s="23">
        <f t="shared" si="4"/>
        <v>14225.751050420169</v>
      </c>
      <c r="I142" s="24">
        <f t="shared" si="5"/>
        <v>89098.125</v>
      </c>
    </row>
    <row r="143" spans="1:9" s="19" customFormat="1" ht="14.4" thickBot="1" x14ac:dyDescent="0.25">
      <c r="A143" s="17">
        <v>140</v>
      </c>
      <c r="B143" s="12" t="s">
        <v>286</v>
      </c>
      <c r="C143" s="12" t="s">
        <v>447</v>
      </c>
      <c r="D143" s="11" t="s">
        <v>12</v>
      </c>
      <c r="E143" s="11">
        <v>1</v>
      </c>
      <c r="F143" s="4">
        <v>40590</v>
      </c>
      <c r="G143" s="23">
        <v>32403.781512605045</v>
      </c>
      <c r="H143" s="23">
        <f t="shared" si="4"/>
        <v>6156.7184873949582</v>
      </c>
      <c r="I143" s="24">
        <f t="shared" si="5"/>
        <v>38560.5</v>
      </c>
    </row>
    <row r="144" spans="1:9" s="19" customFormat="1" ht="28.2" thickBot="1" x14ac:dyDescent="0.25">
      <c r="A144" s="17">
        <v>141</v>
      </c>
      <c r="B144" s="12" t="s">
        <v>287</v>
      </c>
      <c r="C144" s="12" t="s">
        <v>104</v>
      </c>
      <c r="D144" s="11" t="s">
        <v>12</v>
      </c>
      <c r="E144" s="11">
        <v>1</v>
      </c>
      <c r="F144" s="4">
        <v>18450</v>
      </c>
      <c r="G144" s="23">
        <v>14728.991596638656</v>
      </c>
      <c r="H144" s="23">
        <f t="shared" si="4"/>
        <v>2798.5084033613448</v>
      </c>
      <c r="I144" s="24">
        <f t="shared" si="5"/>
        <v>17527.5</v>
      </c>
    </row>
    <row r="145" spans="1:9" s="19" customFormat="1" ht="14.4" thickBot="1" x14ac:dyDescent="0.25">
      <c r="A145" s="17">
        <v>142</v>
      </c>
      <c r="B145" s="20" t="s">
        <v>288</v>
      </c>
      <c r="C145" s="21" t="s">
        <v>448</v>
      </c>
      <c r="D145" s="11" t="s">
        <v>12</v>
      </c>
      <c r="E145" s="11">
        <v>1</v>
      </c>
      <c r="F145" s="4">
        <v>1205400</v>
      </c>
      <c r="G145" s="23">
        <v>962294.11764705891</v>
      </c>
      <c r="H145" s="23">
        <f t="shared" si="4"/>
        <v>182835.8823529412</v>
      </c>
      <c r="I145" s="24">
        <f t="shared" si="5"/>
        <v>1145130</v>
      </c>
    </row>
    <row r="146" spans="1:9" s="19" customFormat="1" ht="166.2" thickBot="1" x14ac:dyDescent="0.25">
      <c r="A146" s="17">
        <v>143</v>
      </c>
      <c r="B146" s="20" t="s">
        <v>105</v>
      </c>
      <c r="C146" s="21" t="s">
        <v>449</v>
      </c>
      <c r="D146" s="11" t="s">
        <v>106</v>
      </c>
      <c r="E146" s="11">
        <v>1</v>
      </c>
      <c r="F146" s="4">
        <v>50983.5</v>
      </c>
      <c r="G146" s="23">
        <v>40701.113445378149</v>
      </c>
      <c r="H146" s="23">
        <f t="shared" si="4"/>
        <v>7733.2115546218483</v>
      </c>
      <c r="I146" s="24">
        <f t="shared" si="5"/>
        <v>48434.324999999997</v>
      </c>
    </row>
    <row r="147" spans="1:9" s="19" customFormat="1" ht="97.2" thickBot="1" x14ac:dyDescent="0.25">
      <c r="A147" s="17">
        <v>144</v>
      </c>
      <c r="B147" s="20" t="s">
        <v>107</v>
      </c>
      <c r="C147" s="21" t="s">
        <v>450</v>
      </c>
      <c r="D147" s="11" t="s">
        <v>106</v>
      </c>
      <c r="E147" s="11">
        <v>1</v>
      </c>
      <c r="F147" s="4">
        <v>12484.5</v>
      </c>
      <c r="G147" s="23">
        <v>9966.6176470588234</v>
      </c>
      <c r="H147" s="23">
        <f t="shared" si="4"/>
        <v>1893.6573529411764</v>
      </c>
      <c r="I147" s="24">
        <f t="shared" si="5"/>
        <v>11860.275</v>
      </c>
    </row>
    <row r="148" spans="1:9" s="19" customFormat="1" ht="14.4" thickBot="1" x14ac:dyDescent="0.25">
      <c r="A148" s="17">
        <v>145</v>
      </c>
      <c r="B148" s="20" t="s">
        <v>289</v>
      </c>
      <c r="C148" s="20" t="s">
        <v>445</v>
      </c>
      <c r="D148" s="11" t="s">
        <v>106</v>
      </c>
      <c r="E148" s="11">
        <v>1</v>
      </c>
      <c r="F148" s="4">
        <v>15067.5</v>
      </c>
      <c r="G148" s="23">
        <v>12028.676470588236</v>
      </c>
      <c r="H148" s="23">
        <f t="shared" si="4"/>
        <v>2285.4485294117649</v>
      </c>
      <c r="I148" s="24">
        <f t="shared" si="5"/>
        <v>14314.125</v>
      </c>
    </row>
    <row r="149" spans="1:9" s="19" customFormat="1" ht="97.2" thickBot="1" x14ac:dyDescent="0.25">
      <c r="A149" s="17">
        <v>146</v>
      </c>
      <c r="B149" s="20" t="s">
        <v>289</v>
      </c>
      <c r="C149" s="21" t="s">
        <v>451</v>
      </c>
      <c r="D149" s="11" t="s">
        <v>106</v>
      </c>
      <c r="E149" s="11">
        <v>1</v>
      </c>
      <c r="F149" s="4">
        <v>15375</v>
      </c>
      <c r="G149" s="23">
        <v>12274.159663865546</v>
      </c>
      <c r="H149" s="23">
        <f t="shared" si="4"/>
        <v>2332.090336134454</v>
      </c>
      <c r="I149" s="24">
        <f t="shared" si="5"/>
        <v>14606.25</v>
      </c>
    </row>
    <row r="150" spans="1:9" s="19" customFormat="1" ht="97.2" thickBot="1" x14ac:dyDescent="0.25">
      <c r="A150" s="17">
        <v>147</v>
      </c>
      <c r="B150" s="20" t="s">
        <v>290</v>
      </c>
      <c r="C150" s="21" t="s">
        <v>452</v>
      </c>
      <c r="D150" s="11" t="s">
        <v>106</v>
      </c>
      <c r="E150" s="11">
        <v>1</v>
      </c>
      <c r="F150" s="4">
        <v>67588.5</v>
      </c>
      <c r="G150" s="23">
        <v>53957.205882352944</v>
      </c>
      <c r="H150" s="23">
        <f t="shared" si="4"/>
        <v>10251.86911764706</v>
      </c>
      <c r="I150" s="24">
        <f t="shared" si="5"/>
        <v>64209.075000000004</v>
      </c>
    </row>
    <row r="151" spans="1:9" s="19" customFormat="1" ht="55.8" thickBot="1" x14ac:dyDescent="0.25">
      <c r="A151" s="17">
        <v>148</v>
      </c>
      <c r="B151" s="12" t="s">
        <v>291</v>
      </c>
      <c r="C151" s="12" t="s">
        <v>108</v>
      </c>
      <c r="D151" s="11" t="s">
        <v>109</v>
      </c>
      <c r="E151" s="11">
        <v>1</v>
      </c>
      <c r="F151" s="4">
        <v>12915</v>
      </c>
      <c r="G151" s="23">
        <v>10310.294117647059</v>
      </c>
      <c r="H151" s="23">
        <f t="shared" si="4"/>
        <v>1958.9558823529412</v>
      </c>
      <c r="I151" s="24">
        <f t="shared" si="5"/>
        <v>12269.25</v>
      </c>
    </row>
    <row r="152" spans="1:9" s="19" customFormat="1" ht="14.4" thickBot="1" x14ac:dyDescent="0.25">
      <c r="A152" s="17">
        <v>149</v>
      </c>
      <c r="B152" s="20" t="s">
        <v>292</v>
      </c>
      <c r="C152" s="20" t="s">
        <v>110</v>
      </c>
      <c r="D152" s="11" t="s">
        <v>12</v>
      </c>
      <c r="E152" s="11">
        <v>1</v>
      </c>
      <c r="F152" s="4">
        <v>104550</v>
      </c>
      <c r="G152" s="23">
        <v>83464.285714285725</v>
      </c>
      <c r="H152" s="23">
        <f t="shared" si="4"/>
        <v>15858.214285714288</v>
      </c>
      <c r="I152" s="24">
        <f t="shared" si="5"/>
        <v>99322.500000000015</v>
      </c>
    </row>
    <row r="153" spans="1:9" s="19" customFormat="1" ht="97.2" thickBot="1" x14ac:dyDescent="0.25">
      <c r="A153" s="17">
        <v>150</v>
      </c>
      <c r="B153" s="12" t="s">
        <v>293</v>
      </c>
      <c r="C153" s="12" t="s">
        <v>111</v>
      </c>
      <c r="D153" s="11" t="s">
        <v>12</v>
      </c>
      <c r="E153" s="11">
        <v>1</v>
      </c>
      <c r="F153" s="4">
        <v>79950</v>
      </c>
      <c r="G153" s="23">
        <v>63825.63025210084</v>
      </c>
      <c r="H153" s="23">
        <f t="shared" si="4"/>
        <v>12126.86974789916</v>
      </c>
      <c r="I153" s="24">
        <f t="shared" si="5"/>
        <v>75952.5</v>
      </c>
    </row>
    <row r="154" spans="1:9" s="19" customFormat="1" ht="42" thickBot="1" x14ac:dyDescent="0.25">
      <c r="A154" s="17">
        <v>151</v>
      </c>
      <c r="B154" s="20" t="s">
        <v>294</v>
      </c>
      <c r="C154" s="21" t="s">
        <v>453</v>
      </c>
      <c r="D154" s="11" t="s">
        <v>12</v>
      </c>
      <c r="E154" s="11">
        <v>1</v>
      </c>
      <c r="F154" s="4">
        <v>566230.5</v>
      </c>
      <c r="G154" s="23">
        <v>452032.75210084033</v>
      </c>
      <c r="H154" s="23">
        <f t="shared" si="4"/>
        <v>85886.222899159664</v>
      </c>
      <c r="I154" s="24">
        <f t="shared" si="5"/>
        <v>537918.97499999998</v>
      </c>
    </row>
    <row r="155" spans="1:9" s="19" customFormat="1" ht="28.2" thickBot="1" x14ac:dyDescent="0.25">
      <c r="A155" s="17">
        <v>152</v>
      </c>
      <c r="B155" s="20" t="s">
        <v>295</v>
      </c>
      <c r="C155" s="21" t="s">
        <v>454</v>
      </c>
      <c r="D155" s="11" t="s">
        <v>12</v>
      </c>
      <c r="E155" s="11">
        <v>1</v>
      </c>
      <c r="F155" s="4">
        <v>319800</v>
      </c>
      <c r="G155" s="23">
        <v>255302.52100840336</v>
      </c>
      <c r="H155" s="23">
        <f t="shared" si="4"/>
        <v>48507.478991596639</v>
      </c>
      <c r="I155" s="24">
        <f t="shared" si="5"/>
        <v>303810</v>
      </c>
    </row>
    <row r="156" spans="1:9" s="19" customFormat="1" ht="14.4" thickBot="1" x14ac:dyDescent="0.25">
      <c r="A156" s="17">
        <v>153</v>
      </c>
      <c r="B156" s="20" t="s">
        <v>295</v>
      </c>
      <c r="C156" s="20" t="s">
        <v>455</v>
      </c>
      <c r="D156" s="11" t="s">
        <v>12</v>
      </c>
      <c r="E156" s="11">
        <v>1</v>
      </c>
      <c r="F156" s="4">
        <v>95017.5</v>
      </c>
      <c r="G156" s="23">
        <v>75854.306722689085</v>
      </c>
      <c r="H156" s="23">
        <f t="shared" si="4"/>
        <v>14412.318277310926</v>
      </c>
      <c r="I156" s="24">
        <f t="shared" si="5"/>
        <v>90266.625000000015</v>
      </c>
    </row>
    <row r="157" spans="1:9" s="19" customFormat="1" ht="69.599999999999994" thickBot="1" x14ac:dyDescent="0.25">
      <c r="A157" s="17">
        <v>154</v>
      </c>
      <c r="B157" s="12" t="s">
        <v>296</v>
      </c>
      <c r="C157" s="12" t="s">
        <v>456</v>
      </c>
      <c r="D157" s="11" t="s">
        <v>12</v>
      </c>
      <c r="E157" s="11">
        <v>1</v>
      </c>
      <c r="F157" s="4">
        <v>202950</v>
      </c>
      <c r="G157" s="23">
        <v>162018.90756302522</v>
      </c>
      <c r="H157" s="23">
        <f t="shared" si="4"/>
        <v>30783.592436974792</v>
      </c>
      <c r="I157" s="24">
        <f t="shared" si="5"/>
        <v>192802.5</v>
      </c>
    </row>
    <row r="158" spans="1:9" s="19" customFormat="1" ht="42" thickBot="1" x14ac:dyDescent="0.25">
      <c r="A158" s="17">
        <v>155</v>
      </c>
      <c r="B158" s="12" t="s">
        <v>297</v>
      </c>
      <c r="C158" s="12" t="s">
        <v>112</v>
      </c>
      <c r="D158" s="11" t="s">
        <v>12</v>
      </c>
      <c r="E158" s="11">
        <v>1</v>
      </c>
      <c r="F158" s="4">
        <v>227550</v>
      </c>
      <c r="G158" s="23">
        <v>181657.56302521008</v>
      </c>
      <c r="H158" s="23">
        <f t="shared" si="4"/>
        <v>34514.936974789918</v>
      </c>
      <c r="I158" s="24">
        <f t="shared" si="5"/>
        <v>216172.5</v>
      </c>
    </row>
    <row r="159" spans="1:9" s="19" customFormat="1" ht="42" thickBot="1" x14ac:dyDescent="0.25">
      <c r="A159" s="17">
        <v>156</v>
      </c>
      <c r="B159" s="12" t="s">
        <v>298</v>
      </c>
      <c r="C159" s="12" t="s">
        <v>113</v>
      </c>
      <c r="D159" s="11" t="s">
        <v>114</v>
      </c>
      <c r="E159" s="11">
        <v>1</v>
      </c>
      <c r="F159" s="4">
        <v>104550</v>
      </c>
      <c r="G159" s="23">
        <v>83464.285714285725</v>
      </c>
      <c r="H159" s="23">
        <f t="shared" si="4"/>
        <v>15858.214285714288</v>
      </c>
      <c r="I159" s="24">
        <f t="shared" si="5"/>
        <v>99322.500000000015</v>
      </c>
    </row>
    <row r="160" spans="1:9" s="19" customFormat="1" ht="55.8" thickBot="1" x14ac:dyDescent="0.25">
      <c r="A160" s="17">
        <v>157</v>
      </c>
      <c r="B160" s="12" t="s">
        <v>299</v>
      </c>
      <c r="C160" s="12" t="s">
        <v>115</v>
      </c>
      <c r="D160" s="11" t="s">
        <v>114</v>
      </c>
      <c r="E160" s="11">
        <v>1</v>
      </c>
      <c r="F160" s="4">
        <v>179457</v>
      </c>
      <c r="G160" s="23">
        <v>143263.99159663866</v>
      </c>
      <c r="H160" s="23">
        <f t="shared" si="4"/>
        <v>27220.158403361347</v>
      </c>
      <c r="I160" s="24">
        <f t="shared" si="5"/>
        <v>170484.15000000002</v>
      </c>
    </row>
    <row r="161" spans="1:9" s="19" customFormat="1" ht="14.4" thickBot="1" x14ac:dyDescent="0.25">
      <c r="A161" s="17">
        <v>158</v>
      </c>
      <c r="B161" s="18" t="s">
        <v>300</v>
      </c>
      <c r="C161" s="18" t="s">
        <v>116</v>
      </c>
      <c r="D161" s="11" t="s">
        <v>12</v>
      </c>
      <c r="E161" s="11">
        <v>1</v>
      </c>
      <c r="F161" s="4">
        <v>159900</v>
      </c>
      <c r="G161" s="23">
        <v>127651.26050420168</v>
      </c>
      <c r="H161" s="23">
        <f t="shared" si="4"/>
        <v>24253.73949579832</v>
      </c>
      <c r="I161" s="24">
        <f t="shared" si="5"/>
        <v>151905</v>
      </c>
    </row>
    <row r="162" spans="1:9" s="19" customFormat="1" ht="14.4" thickBot="1" x14ac:dyDescent="0.25">
      <c r="A162" s="17">
        <v>159</v>
      </c>
      <c r="B162" s="20" t="s">
        <v>301</v>
      </c>
      <c r="C162" s="20" t="s">
        <v>457</v>
      </c>
      <c r="D162" s="11" t="s">
        <v>12</v>
      </c>
      <c r="E162" s="11">
        <v>1</v>
      </c>
      <c r="F162" s="4">
        <v>725700</v>
      </c>
      <c r="G162" s="23">
        <v>579340.33613445377</v>
      </c>
      <c r="H162" s="23">
        <f t="shared" si="4"/>
        <v>110074.66386554622</v>
      </c>
      <c r="I162" s="24">
        <f t="shared" si="5"/>
        <v>689415</v>
      </c>
    </row>
    <row r="163" spans="1:9" s="19" customFormat="1" ht="14.4" thickBot="1" x14ac:dyDescent="0.25">
      <c r="A163" s="17">
        <v>160</v>
      </c>
      <c r="B163" s="20" t="s">
        <v>302</v>
      </c>
      <c r="C163" s="21" t="s">
        <v>117</v>
      </c>
      <c r="D163" s="11" t="s">
        <v>12</v>
      </c>
      <c r="E163" s="11">
        <v>1</v>
      </c>
      <c r="F163" s="4">
        <v>104550</v>
      </c>
      <c r="G163" s="23">
        <v>83464.285714285725</v>
      </c>
      <c r="H163" s="23">
        <f t="shared" si="4"/>
        <v>15858.214285714288</v>
      </c>
      <c r="I163" s="24">
        <f t="shared" si="5"/>
        <v>99322.500000000015</v>
      </c>
    </row>
    <row r="164" spans="1:9" s="19" customFormat="1" ht="28.2" thickBot="1" x14ac:dyDescent="0.25">
      <c r="A164" s="17">
        <v>161</v>
      </c>
      <c r="B164" s="12" t="s">
        <v>303</v>
      </c>
      <c r="C164" s="12" t="s">
        <v>118</v>
      </c>
      <c r="D164" s="11" t="s">
        <v>119</v>
      </c>
      <c r="E164" s="11">
        <v>1</v>
      </c>
      <c r="F164" s="4">
        <v>479700</v>
      </c>
      <c r="G164" s="23">
        <v>382953.78151260508</v>
      </c>
      <c r="H164" s="23">
        <f t="shared" si="4"/>
        <v>72761.218487394974</v>
      </c>
      <c r="I164" s="24">
        <f t="shared" si="5"/>
        <v>455715.00000000006</v>
      </c>
    </row>
    <row r="165" spans="1:9" s="19" customFormat="1" ht="14.4" thickBot="1" x14ac:dyDescent="0.25">
      <c r="A165" s="17">
        <v>162</v>
      </c>
      <c r="B165" s="20" t="s">
        <v>304</v>
      </c>
      <c r="C165" s="20" t="s">
        <v>458</v>
      </c>
      <c r="D165" s="11" t="s">
        <v>12</v>
      </c>
      <c r="E165" s="11">
        <v>1</v>
      </c>
      <c r="F165" s="4">
        <v>34440</v>
      </c>
      <c r="G165" s="23">
        <v>27494.117647058825</v>
      </c>
      <c r="H165" s="23">
        <f t="shared" si="4"/>
        <v>5223.8823529411766</v>
      </c>
      <c r="I165" s="24">
        <f t="shared" si="5"/>
        <v>32718</v>
      </c>
    </row>
    <row r="166" spans="1:9" s="19" customFormat="1" ht="42" thickBot="1" x14ac:dyDescent="0.25">
      <c r="A166" s="17">
        <v>163</v>
      </c>
      <c r="B166" s="12" t="s">
        <v>305</v>
      </c>
      <c r="C166" s="12" t="s">
        <v>459</v>
      </c>
      <c r="D166" s="11" t="s">
        <v>12</v>
      </c>
      <c r="E166" s="11">
        <v>1</v>
      </c>
      <c r="F166" s="4">
        <v>147600</v>
      </c>
      <c r="G166" s="23">
        <v>117831.93277310925</v>
      </c>
      <c r="H166" s="23">
        <f t="shared" si="4"/>
        <v>22388.067226890758</v>
      </c>
      <c r="I166" s="24">
        <f t="shared" si="5"/>
        <v>140220</v>
      </c>
    </row>
    <row r="167" spans="1:9" s="19" customFormat="1" ht="28.2" thickBot="1" x14ac:dyDescent="0.25">
      <c r="A167" s="17">
        <v>164</v>
      </c>
      <c r="B167" s="12" t="s">
        <v>306</v>
      </c>
      <c r="C167" s="12" t="s">
        <v>120</v>
      </c>
      <c r="D167" s="11" t="s">
        <v>121</v>
      </c>
      <c r="E167" s="11">
        <v>1</v>
      </c>
      <c r="F167" s="4">
        <v>95940</v>
      </c>
      <c r="G167" s="23">
        <v>76590.756302521011</v>
      </c>
      <c r="H167" s="23">
        <f t="shared" si="4"/>
        <v>14552.243697478993</v>
      </c>
      <c r="I167" s="24">
        <f t="shared" si="5"/>
        <v>91143</v>
      </c>
    </row>
    <row r="168" spans="1:9" s="19" customFormat="1" ht="28.2" thickBot="1" x14ac:dyDescent="0.25">
      <c r="A168" s="17">
        <v>165</v>
      </c>
      <c r="B168" s="20" t="s">
        <v>122</v>
      </c>
      <c r="C168" s="21" t="s">
        <v>460</v>
      </c>
      <c r="D168" s="11" t="s">
        <v>12</v>
      </c>
      <c r="E168" s="11">
        <v>1</v>
      </c>
      <c r="F168" s="4">
        <v>344400</v>
      </c>
      <c r="G168" s="23">
        <v>274941.17647058825</v>
      </c>
      <c r="H168" s="23">
        <f t="shared" si="4"/>
        <v>52238.823529411769</v>
      </c>
      <c r="I168" s="24">
        <f t="shared" si="5"/>
        <v>327180</v>
      </c>
    </row>
    <row r="169" spans="1:9" s="19" customFormat="1" ht="28.2" thickBot="1" x14ac:dyDescent="0.25">
      <c r="A169" s="17">
        <v>166</v>
      </c>
      <c r="B169" s="12" t="s">
        <v>307</v>
      </c>
      <c r="C169" s="12" t="s">
        <v>123</v>
      </c>
      <c r="D169" s="11" t="s">
        <v>12</v>
      </c>
      <c r="E169" s="11">
        <v>1</v>
      </c>
      <c r="F169" s="4">
        <v>126690</v>
      </c>
      <c r="G169" s="23">
        <v>101139.0756302521</v>
      </c>
      <c r="H169" s="23">
        <f t="shared" si="4"/>
        <v>19216.4243697479</v>
      </c>
      <c r="I169" s="24">
        <f t="shared" si="5"/>
        <v>120355.5</v>
      </c>
    </row>
    <row r="170" spans="1:9" s="19" customFormat="1" ht="14.4" thickBot="1" x14ac:dyDescent="0.25">
      <c r="A170" s="17">
        <v>167</v>
      </c>
      <c r="B170" s="20" t="s">
        <v>124</v>
      </c>
      <c r="C170" s="20" t="s">
        <v>124</v>
      </c>
      <c r="D170" s="11" t="s">
        <v>12</v>
      </c>
      <c r="E170" s="11">
        <v>1</v>
      </c>
      <c r="F170" s="4">
        <v>4305</v>
      </c>
      <c r="G170" s="23">
        <v>3436.7647058823532</v>
      </c>
      <c r="H170" s="23">
        <f t="shared" si="4"/>
        <v>652.98529411764707</v>
      </c>
      <c r="I170" s="24">
        <f t="shared" si="5"/>
        <v>4089.75</v>
      </c>
    </row>
    <row r="171" spans="1:9" s="19" customFormat="1" ht="55.8" thickBot="1" x14ac:dyDescent="0.25">
      <c r="A171" s="17">
        <v>168</v>
      </c>
      <c r="B171" s="12" t="s">
        <v>308</v>
      </c>
      <c r="C171" s="12" t="s">
        <v>125</v>
      </c>
      <c r="D171" s="11" t="s">
        <v>12</v>
      </c>
      <c r="E171" s="11">
        <v>1</v>
      </c>
      <c r="F171" s="4">
        <v>119310</v>
      </c>
      <c r="G171" s="23">
        <v>95247.478991596639</v>
      </c>
      <c r="H171" s="23">
        <f t="shared" si="4"/>
        <v>18097.021008403361</v>
      </c>
      <c r="I171" s="24">
        <f t="shared" si="5"/>
        <v>113344.5</v>
      </c>
    </row>
    <row r="172" spans="1:9" s="19" customFormat="1" ht="28.2" thickBot="1" x14ac:dyDescent="0.25">
      <c r="A172" s="17">
        <v>169</v>
      </c>
      <c r="B172" s="12" t="s">
        <v>309</v>
      </c>
      <c r="C172" s="12" t="s">
        <v>126</v>
      </c>
      <c r="D172" s="11" t="s">
        <v>12</v>
      </c>
      <c r="E172" s="11">
        <v>1</v>
      </c>
      <c r="F172" s="4">
        <v>10947</v>
      </c>
      <c r="G172" s="23">
        <v>8739.2016806722695</v>
      </c>
      <c r="H172" s="23">
        <f t="shared" si="4"/>
        <v>1660.4483193277313</v>
      </c>
      <c r="I172" s="24">
        <f t="shared" si="5"/>
        <v>10399.650000000001</v>
      </c>
    </row>
    <row r="173" spans="1:9" s="19" customFormat="1" ht="28.2" thickBot="1" x14ac:dyDescent="0.25">
      <c r="A173" s="17">
        <v>170</v>
      </c>
      <c r="B173" s="12" t="s">
        <v>310</v>
      </c>
      <c r="C173" s="12" t="s">
        <v>461</v>
      </c>
      <c r="D173" s="11" t="s">
        <v>12</v>
      </c>
      <c r="E173" s="11">
        <v>1</v>
      </c>
      <c r="F173" s="4">
        <v>23985</v>
      </c>
      <c r="G173" s="23">
        <v>19147.689075630253</v>
      </c>
      <c r="H173" s="23">
        <f t="shared" si="4"/>
        <v>3638.0609243697481</v>
      </c>
      <c r="I173" s="24">
        <f t="shared" si="5"/>
        <v>22785.75</v>
      </c>
    </row>
    <row r="174" spans="1:9" s="19" customFormat="1" ht="14.4" thickBot="1" x14ac:dyDescent="0.25">
      <c r="A174" s="17">
        <v>171</v>
      </c>
      <c r="B174" s="20" t="s">
        <v>311</v>
      </c>
      <c r="C174" s="20" t="s">
        <v>462</v>
      </c>
      <c r="D174" s="11" t="s">
        <v>12</v>
      </c>
      <c r="E174" s="11">
        <v>1</v>
      </c>
      <c r="F174" s="4">
        <v>21463.5</v>
      </c>
      <c r="G174" s="23">
        <v>17134.726890756305</v>
      </c>
      <c r="H174" s="23">
        <f t="shared" si="4"/>
        <v>3255.5981092436978</v>
      </c>
      <c r="I174" s="24">
        <f t="shared" si="5"/>
        <v>20390.325000000004</v>
      </c>
    </row>
    <row r="175" spans="1:9" s="19" customFormat="1" ht="14.4" thickBot="1" x14ac:dyDescent="0.25">
      <c r="A175" s="17">
        <v>172</v>
      </c>
      <c r="B175" s="20" t="s">
        <v>127</v>
      </c>
      <c r="C175" s="21" t="s">
        <v>463</v>
      </c>
      <c r="D175" s="11" t="s">
        <v>12</v>
      </c>
      <c r="E175" s="11">
        <v>1</v>
      </c>
      <c r="F175" s="4">
        <v>22140</v>
      </c>
      <c r="G175" s="23">
        <v>17674.789915966387</v>
      </c>
      <c r="H175" s="23">
        <f t="shared" si="4"/>
        <v>3358.2100840336134</v>
      </c>
      <c r="I175" s="24">
        <f t="shared" si="5"/>
        <v>21033</v>
      </c>
    </row>
    <row r="176" spans="1:9" s="19" customFormat="1" ht="14.4" thickBot="1" x14ac:dyDescent="0.25">
      <c r="A176" s="17">
        <v>173</v>
      </c>
      <c r="B176" s="18" t="s">
        <v>312</v>
      </c>
      <c r="C176" s="18" t="s">
        <v>464</v>
      </c>
      <c r="D176" s="11" t="s">
        <v>12</v>
      </c>
      <c r="E176" s="11">
        <v>1</v>
      </c>
      <c r="F176" s="4">
        <v>78597</v>
      </c>
      <c r="G176" s="23">
        <v>62745.504201680669</v>
      </c>
      <c r="H176" s="23">
        <f t="shared" si="4"/>
        <v>11921.645798319327</v>
      </c>
      <c r="I176" s="24">
        <f t="shared" si="5"/>
        <v>74667.149999999994</v>
      </c>
    </row>
    <row r="177" spans="1:9" s="19" customFormat="1" ht="14.4" thickBot="1" x14ac:dyDescent="0.25">
      <c r="A177" s="17">
        <v>174</v>
      </c>
      <c r="B177" s="18" t="s">
        <v>313</v>
      </c>
      <c r="C177" s="20" t="s">
        <v>465</v>
      </c>
      <c r="D177" s="11" t="s">
        <v>12</v>
      </c>
      <c r="E177" s="11">
        <v>1</v>
      </c>
      <c r="F177" s="4">
        <v>37207.5</v>
      </c>
      <c r="G177" s="23">
        <v>29703.466386554624</v>
      </c>
      <c r="H177" s="23">
        <f t="shared" si="4"/>
        <v>5643.6586134453792</v>
      </c>
      <c r="I177" s="24">
        <f t="shared" si="5"/>
        <v>35347.125</v>
      </c>
    </row>
    <row r="178" spans="1:9" s="19" customFormat="1" ht="42" thickBot="1" x14ac:dyDescent="0.25">
      <c r="A178" s="17">
        <v>175</v>
      </c>
      <c r="B178" s="12" t="s">
        <v>314</v>
      </c>
      <c r="C178" s="12" t="s">
        <v>128</v>
      </c>
      <c r="D178" s="11" t="s">
        <v>12</v>
      </c>
      <c r="E178" s="11">
        <v>1</v>
      </c>
      <c r="F178" s="4">
        <v>47970</v>
      </c>
      <c r="G178" s="23">
        <v>38295.378151260506</v>
      </c>
      <c r="H178" s="23">
        <f t="shared" si="4"/>
        <v>7276.1218487394963</v>
      </c>
      <c r="I178" s="24">
        <f t="shared" si="5"/>
        <v>45571.5</v>
      </c>
    </row>
    <row r="179" spans="1:9" s="19" customFormat="1" ht="42" thickBot="1" x14ac:dyDescent="0.25">
      <c r="A179" s="17">
        <v>176</v>
      </c>
      <c r="B179" s="20" t="s">
        <v>315</v>
      </c>
      <c r="C179" s="21" t="s">
        <v>466</v>
      </c>
      <c r="D179" s="11" t="s">
        <v>12</v>
      </c>
      <c r="E179" s="11">
        <v>1</v>
      </c>
      <c r="F179" s="4">
        <v>46863</v>
      </c>
      <c r="G179" s="23">
        <v>37411.638655462186</v>
      </c>
      <c r="H179" s="23">
        <f t="shared" si="4"/>
        <v>7108.2113445378154</v>
      </c>
      <c r="I179" s="24">
        <f t="shared" si="5"/>
        <v>44519.85</v>
      </c>
    </row>
    <row r="180" spans="1:9" s="19" customFormat="1" ht="14.4" thickBot="1" x14ac:dyDescent="0.25">
      <c r="A180" s="17">
        <v>177</v>
      </c>
      <c r="B180" s="20" t="s">
        <v>129</v>
      </c>
      <c r="C180" s="20" t="s">
        <v>467</v>
      </c>
      <c r="D180" s="11" t="s">
        <v>12</v>
      </c>
      <c r="E180" s="11">
        <v>1</v>
      </c>
      <c r="F180" s="4">
        <v>27490.5</v>
      </c>
      <c r="G180" s="23">
        <v>21946.197478991595</v>
      </c>
      <c r="H180" s="23">
        <f t="shared" si="4"/>
        <v>4169.7775210084028</v>
      </c>
      <c r="I180" s="24">
        <f t="shared" si="5"/>
        <v>26115.974999999999</v>
      </c>
    </row>
    <row r="181" spans="1:9" s="19" customFormat="1" ht="83.4" thickBot="1" x14ac:dyDescent="0.25">
      <c r="A181" s="17">
        <v>178</v>
      </c>
      <c r="B181" s="12" t="s">
        <v>316</v>
      </c>
      <c r="C181" s="12" t="s">
        <v>130</v>
      </c>
      <c r="D181" s="11" t="s">
        <v>12</v>
      </c>
      <c r="E181" s="11">
        <v>1</v>
      </c>
      <c r="F181" s="4">
        <v>129150</v>
      </c>
      <c r="G181" s="23">
        <v>103102.94117647059</v>
      </c>
      <c r="H181" s="23">
        <f t="shared" si="4"/>
        <v>19589.558823529413</v>
      </c>
      <c r="I181" s="24">
        <f t="shared" si="5"/>
        <v>122692.5</v>
      </c>
    </row>
    <row r="182" spans="1:9" s="19" customFormat="1" ht="14.4" thickBot="1" x14ac:dyDescent="0.25">
      <c r="A182" s="17">
        <v>179</v>
      </c>
      <c r="B182" s="20" t="s">
        <v>317</v>
      </c>
      <c r="C182" s="21" t="s">
        <v>468</v>
      </c>
      <c r="D182" s="11" t="s">
        <v>12</v>
      </c>
      <c r="E182" s="11">
        <v>1</v>
      </c>
      <c r="F182" s="4">
        <v>3013.5</v>
      </c>
      <c r="G182" s="23">
        <v>2405.7352941176468</v>
      </c>
      <c r="H182" s="23">
        <f t="shared" si="4"/>
        <v>457.08970588235292</v>
      </c>
      <c r="I182" s="24">
        <f t="shared" si="5"/>
        <v>2862.8249999999998</v>
      </c>
    </row>
    <row r="183" spans="1:9" s="19" customFormat="1" ht="28.2" thickBot="1" x14ac:dyDescent="0.25">
      <c r="A183" s="17">
        <v>180</v>
      </c>
      <c r="B183" s="12" t="s">
        <v>318</v>
      </c>
      <c r="C183" s="12" t="s">
        <v>469</v>
      </c>
      <c r="D183" s="11" t="s">
        <v>12</v>
      </c>
      <c r="E183" s="11">
        <v>1</v>
      </c>
      <c r="F183" s="4">
        <v>24477</v>
      </c>
      <c r="G183" s="23">
        <v>19540.462184873952</v>
      </c>
      <c r="H183" s="23">
        <f t="shared" si="4"/>
        <v>3712.6878151260507</v>
      </c>
      <c r="I183" s="24">
        <f t="shared" si="5"/>
        <v>23253.15</v>
      </c>
    </row>
    <row r="184" spans="1:9" s="19" customFormat="1" ht="28.2" thickBot="1" x14ac:dyDescent="0.25">
      <c r="A184" s="17">
        <v>181</v>
      </c>
      <c r="B184" s="12" t="s">
        <v>318</v>
      </c>
      <c r="C184" s="12" t="s">
        <v>470</v>
      </c>
      <c r="D184" s="11" t="s">
        <v>12</v>
      </c>
      <c r="E184" s="11">
        <v>1</v>
      </c>
      <c r="F184" s="4">
        <v>24477</v>
      </c>
      <c r="G184" s="23">
        <v>19540.462184873952</v>
      </c>
      <c r="H184" s="23">
        <f t="shared" si="4"/>
        <v>3712.6878151260507</v>
      </c>
      <c r="I184" s="24">
        <f t="shared" si="5"/>
        <v>23253.15</v>
      </c>
    </row>
    <row r="185" spans="1:9" s="19" customFormat="1" ht="14.4" thickBot="1" x14ac:dyDescent="0.25">
      <c r="A185" s="17">
        <v>182</v>
      </c>
      <c r="B185" s="12" t="s">
        <v>319</v>
      </c>
      <c r="C185" s="12" t="s">
        <v>471</v>
      </c>
      <c r="D185" s="11" t="s">
        <v>12</v>
      </c>
      <c r="E185" s="11">
        <v>1</v>
      </c>
      <c r="F185" s="4">
        <v>29520</v>
      </c>
      <c r="G185" s="23">
        <v>23566.386554621851</v>
      </c>
      <c r="H185" s="23">
        <f t="shared" si="4"/>
        <v>4477.6134453781515</v>
      </c>
      <c r="I185" s="24">
        <f t="shared" si="5"/>
        <v>28044.000000000004</v>
      </c>
    </row>
    <row r="186" spans="1:9" s="19" customFormat="1" ht="28.2" thickBot="1" x14ac:dyDescent="0.25">
      <c r="A186" s="17">
        <v>183</v>
      </c>
      <c r="B186" s="18" t="s">
        <v>320</v>
      </c>
      <c r="C186" s="22" t="s">
        <v>472</v>
      </c>
      <c r="D186" s="11" t="s">
        <v>12</v>
      </c>
      <c r="E186" s="11">
        <v>1</v>
      </c>
      <c r="F186" s="4">
        <v>172200</v>
      </c>
      <c r="G186" s="23">
        <v>137470.58823529413</v>
      </c>
      <c r="H186" s="23">
        <f t="shared" si="4"/>
        <v>26119.411764705885</v>
      </c>
      <c r="I186" s="24">
        <f t="shared" si="5"/>
        <v>163590</v>
      </c>
    </row>
    <row r="187" spans="1:9" s="19" customFormat="1" ht="14.4" thickBot="1" x14ac:dyDescent="0.25">
      <c r="A187" s="17">
        <v>184</v>
      </c>
      <c r="B187" s="12" t="s">
        <v>321</v>
      </c>
      <c r="C187" s="12" t="s">
        <v>473</v>
      </c>
      <c r="D187" s="11" t="s">
        <v>12</v>
      </c>
      <c r="E187" s="11">
        <v>1</v>
      </c>
      <c r="F187" s="4">
        <v>67896</v>
      </c>
      <c r="G187" s="23">
        <v>54202.689075630253</v>
      </c>
      <c r="H187" s="23">
        <f t="shared" si="4"/>
        <v>10298.510924369748</v>
      </c>
      <c r="I187" s="24">
        <f t="shared" si="5"/>
        <v>64501.2</v>
      </c>
    </row>
    <row r="188" spans="1:9" s="19" customFormat="1" ht="28.2" thickBot="1" x14ac:dyDescent="0.25">
      <c r="A188" s="17">
        <v>185</v>
      </c>
      <c r="B188" s="18" t="s">
        <v>322</v>
      </c>
      <c r="C188" s="22" t="s">
        <v>474</v>
      </c>
      <c r="D188" s="11" t="s">
        <v>12</v>
      </c>
      <c r="E188" s="11">
        <v>1</v>
      </c>
      <c r="F188" s="4">
        <v>3321</v>
      </c>
      <c r="G188" s="23">
        <v>2651.2184873949582</v>
      </c>
      <c r="H188" s="23">
        <f t="shared" si="4"/>
        <v>503.73151260504204</v>
      </c>
      <c r="I188" s="24">
        <f t="shared" si="5"/>
        <v>3154.9500000000003</v>
      </c>
    </row>
    <row r="189" spans="1:9" s="19" customFormat="1" ht="28.2" thickBot="1" x14ac:dyDescent="0.25">
      <c r="A189" s="17">
        <v>186</v>
      </c>
      <c r="B189" s="20" t="s">
        <v>323</v>
      </c>
      <c r="C189" s="21" t="s">
        <v>475</v>
      </c>
      <c r="D189" s="11" t="s">
        <v>12</v>
      </c>
      <c r="E189" s="11">
        <v>1</v>
      </c>
      <c r="F189" s="4">
        <v>55165.5</v>
      </c>
      <c r="G189" s="23">
        <v>44039.684873949584</v>
      </c>
      <c r="H189" s="23">
        <f t="shared" si="4"/>
        <v>8367.5401260504204</v>
      </c>
      <c r="I189" s="24">
        <f t="shared" si="5"/>
        <v>52407.225000000006</v>
      </c>
    </row>
    <row r="190" spans="1:9" s="19" customFormat="1" ht="42" thickBot="1" x14ac:dyDescent="0.25">
      <c r="A190" s="17">
        <v>187</v>
      </c>
      <c r="B190" s="12" t="s">
        <v>324</v>
      </c>
      <c r="C190" s="12" t="s">
        <v>131</v>
      </c>
      <c r="D190" s="11" t="s">
        <v>12</v>
      </c>
      <c r="E190" s="11">
        <v>1</v>
      </c>
      <c r="F190" s="4">
        <v>30627</v>
      </c>
      <c r="G190" s="23">
        <v>24450.126050420171</v>
      </c>
      <c r="H190" s="23">
        <f t="shared" si="4"/>
        <v>4645.5239495798323</v>
      </c>
      <c r="I190" s="24">
        <f t="shared" si="5"/>
        <v>29095.65</v>
      </c>
    </row>
    <row r="191" spans="1:9" s="19" customFormat="1" ht="28.2" thickBot="1" x14ac:dyDescent="0.25">
      <c r="A191" s="17">
        <v>188</v>
      </c>
      <c r="B191" s="12" t="s">
        <v>325</v>
      </c>
      <c r="C191" s="12" t="s">
        <v>132</v>
      </c>
      <c r="D191" s="11" t="s">
        <v>12</v>
      </c>
      <c r="E191" s="11">
        <v>1</v>
      </c>
      <c r="F191" s="4">
        <v>22140</v>
      </c>
      <c r="G191" s="23">
        <v>17674.789915966387</v>
      </c>
      <c r="H191" s="23">
        <f t="shared" si="4"/>
        <v>3358.2100840336134</v>
      </c>
      <c r="I191" s="24">
        <f t="shared" si="5"/>
        <v>21033</v>
      </c>
    </row>
    <row r="192" spans="1:9" s="19" customFormat="1" ht="14.4" thickBot="1" x14ac:dyDescent="0.25">
      <c r="A192" s="17">
        <v>189</v>
      </c>
      <c r="B192" s="18" t="s">
        <v>326</v>
      </c>
      <c r="C192" s="18" t="s">
        <v>476</v>
      </c>
      <c r="D192" s="11" t="s">
        <v>106</v>
      </c>
      <c r="E192" s="11">
        <v>1</v>
      </c>
      <c r="F192" s="4">
        <v>37207.5</v>
      </c>
      <c r="G192" s="23">
        <v>29703.466386554624</v>
      </c>
      <c r="H192" s="23">
        <f t="shared" si="4"/>
        <v>5643.6586134453792</v>
      </c>
      <c r="I192" s="24">
        <f t="shared" si="5"/>
        <v>35347.125</v>
      </c>
    </row>
    <row r="193" spans="1:9" s="19" customFormat="1" ht="42" thickBot="1" x14ac:dyDescent="0.25">
      <c r="A193" s="17">
        <v>190</v>
      </c>
      <c r="B193" s="12" t="s">
        <v>327</v>
      </c>
      <c r="C193" s="12" t="s">
        <v>133</v>
      </c>
      <c r="D193" s="11" t="s">
        <v>106</v>
      </c>
      <c r="E193" s="11">
        <v>1</v>
      </c>
      <c r="F193" s="4">
        <v>7134</v>
      </c>
      <c r="G193" s="23">
        <v>5695.2100840336143</v>
      </c>
      <c r="H193" s="23">
        <f t="shared" si="4"/>
        <v>1082.0899159663868</v>
      </c>
      <c r="I193" s="24">
        <f t="shared" si="5"/>
        <v>6777.3000000000011</v>
      </c>
    </row>
    <row r="194" spans="1:9" s="19" customFormat="1" ht="14.4" thickBot="1" x14ac:dyDescent="0.25">
      <c r="A194" s="17">
        <v>191</v>
      </c>
      <c r="B194" s="20" t="s">
        <v>328</v>
      </c>
      <c r="C194" s="20" t="s">
        <v>134</v>
      </c>
      <c r="D194" s="11" t="s">
        <v>12</v>
      </c>
      <c r="E194" s="11">
        <v>1</v>
      </c>
      <c r="F194" s="4">
        <v>13161</v>
      </c>
      <c r="G194" s="23">
        <v>10506.680672268909</v>
      </c>
      <c r="H194" s="23">
        <f t="shared" si="4"/>
        <v>1996.2693277310927</v>
      </c>
      <c r="I194" s="24">
        <f t="shared" si="5"/>
        <v>12502.95</v>
      </c>
    </row>
    <row r="195" spans="1:9" s="19" customFormat="1" ht="28.2" thickBot="1" x14ac:dyDescent="0.25">
      <c r="A195" s="17">
        <v>192</v>
      </c>
      <c r="B195" s="12" t="s">
        <v>329</v>
      </c>
      <c r="C195" s="12" t="s">
        <v>135</v>
      </c>
      <c r="D195" s="11" t="s">
        <v>106</v>
      </c>
      <c r="E195" s="11">
        <v>1</v>
      </c>
      <c r="F195" s="4">
        <v>6027</v>
      </c>
      <c r="G195" s="23">
        <v>4811.4705882352937</v>
      </c>
      <c r="H195" s="23">
        <f t="shared" si="4"/>
        <v>914.17941176470583</v>
      </c>
      <c r="I195" s="24">
        <f t="shared" si="5"/>
        <v>5725.65</v>
      </c>
    </row>
    <row r="196" spans="1:9" s="19" customFormat="1" ht="42" thickBot="1" x14ac:dyDescent="0.25">
      <c r="A196" s="17">
        <v>193</v>
      </c>
      <c r="B196" s="12" t="s">
        <v>329</v>
      </c>
      <c r="C196" s="12" t="s">
        <v>136</v>
      </c>
      <c r="D196" s="11" t="s">
        <v>106</v>
      </c>
      <c r="E196" s="11">
        <v>1</v>
      </c>
      <c r="F196" s="4">
        <v>12054</v>
      </c>
      <c r="G196" s="23">
        <v>9622.9411764705874</v>
      </c>
      <c r="H196" s="23">
        <f t="shared" si="4"/>
        <v>1828.3588235294117</v>
      </c>
      <c r="I196" s="24">
        <f t="shared" si="5"/>
        <v>11451.3</v>
      </c>
    </row>
    <row r="197" spans="1:9" s="19" customFormat="1" ht="28.2" thickBot="1" x14ac:dyDescent="0.25">
      <c r="A197" s="17">
        <v>194</v>
      </c>
      <c r="B197" s="18" t="s">
        <v>330</v>
      </c>
      <c r="C197" s="22" t="s">
        <v>137</v>
      </c>
      <c r="D197" s="11" t="s">
        <v>106</v>
      </c>
      <c r="E197" s="11">
        <v>1</v>
      </c>
      <c r="F197" s="4">
        <v>17885</v>
      </c>
      <c r="G197" s="23">
        <v>14277.941176470589</v>
      </c>
      <c r="H197" s="23">
        <f t="shared" ref="H197:H255" si="6">G197*19%</f>
        <v>2712.8088235294122</v>
      </c>
      <c r="I197" s="24">
        <f t="shared" ref="I197:I255" si="7">G197+H197</f>
        <v>16990.75</v>
      </c>
    </row>
    <row r="198" spans="1:9" s="19" customFormat="1" ht="14.4" thickBot="1" x14ac:dyDescent="0.25">
      <c r="A198" s="17">
        <v>195</v>
      </c>
      <c r="B198" s="20" t="s">
        <v>331</v>
      </c>
      <c r="C198" s="21" t="s">
        <v>477</v>
      </c>
      <c r="D198" s="11" t="s">
        <v>12</v>
      </c>
      <c r="E198" s="11">
        <v>1</v>
      </c>
      <c r="F198" s="4">
        <v>123</v>
      </c>
      <c r="G198" s="23">
        <v>98.193277310924373</v>
      </c>
      <c r="H198" s="23">
        <f t="shared" si="6"/>
        <v>18.656722689075632</v>
      </c>
      <c r="I198" s="24">
        <f t="shared" si="7"/>
        <v>116.85000000000001</v>
      </c>
    </row>
    <row r="199" spans="1:9" s="19" customFormat="1" ht="28.2" thickBot="1" x14ac:dyDescent="0.25">
      <c r="A199" s="17">
        <v>196</v>
      </c>
      <c r="B199" s="20" t="s">
        <v>138</v>
      </c>
      <c r="C199" s="21" t="s">
        <v>478</v>
      </c>
      <c r="D199" s="11" t="s">
        <v>12</v>
      </c>
      <c r="E199" s="11">
        <v>1</v>
      </c>
      <c r="F199" s="4">
        <v>861</v>
      </c>
      <c r="G199" s="23">
        <v>687.35294117647061</v>
      </c>
      <c r="H199" s="23">
        <f t="shared" si="6"/>
        <v>130.59705882352941</v>
      </c>
      <c r="I199" s="24">
        <f t="shared" si="7"/>
        <v>817.95</v>
      </c>
    </row>
    <row r="200" spans="1:9" s="19" customFormat="1" ht="69.599999999999994" thickBot="1" x14ac:dyDescent="0.25">
      <c r="A200" s="17">
        <v>197</v>
      </c>
      <c r="B200" s="12" t="s">
        <v>332</v>
      </c>
      <c r="C200" s="12" t="s">
        <v>139</v>
      </c>
      <c r="D200" s="11" t="s">
        <v>106</v>
      </c>
      <c r="E200" s="11">
        <v>1</v>
      </c>
      <c r="F200" s="4">
        <v>7134</v>
      </c>
      <c r="G200" s="23">
        <v>5695.2100840336143</v>
      </c>
      <c r="H200" s="23">
        <f t="shared" si="6"/>
        <v>1082.0899159663868</v>
      </c>
      <c r="I200" s="24">
        <f t="shared" si="7"/>
        <v>6777.3000000000011</v>
      </c>
    </row>
    <row r="201" spans="1:9" s="19" customFormat="1" ht="14.4" thickBot="1" x14ac:dyDescent="0.25">
      <c r="A201" s="17">
        <v>198</v>
      </c>
      <c r="B201" s="20" t="s">
        <v>333</v>
      </c>
      <c r="C201" s="20" t="s">
        <v>479</v>
      </c>
      <c r="D201" s="11" t="s">
        <v>44</v>
      </c>
      <c r="E201" s="11">
        <v>1</v>
      </c>
      <c r="F201" s="4">
        <v>228472.5</v>
      </c>
      <c r="G201" s="23">
        <v>182394.01260504202</v>
      </c>
      <c r="H201" s="23">
        <f t="shared" si="6"/>
        <v>34654.862394957985</v>
      </c>
      <c r="I201" s="24">
        <f t="shared" si="7"/>
        <v>217048.875</v>
      </c>
    </row>
    <row r="202" spans="1:9" s="19" customFormat="1" ht="14.4" thickBot="1" x14ac:dyDescent="0.25">
      <c r="A202" s="17">
        <v>199</v>
      </c>
      <c r="B202" s="20" t="s">
        <v>334</v>
      </c>
      <c r="C202" s="21" t="s">
        <v>140</v>
      </c>
      <c r="D202" s="11" t="s">
        <v>12</v>
      </c>
      <c r="E202" s="11">
        <v>1</v>
      </c>
      <c r="F202" s="4">
        <v>11070</v>
      </c>
      <c r="G202" s="23">
        <v>8837.3949579831933</v>
      </c>
      <c r="H202" s="23">
        <f t="shared" si="6"/>
        <v>1679.1050420168067</v>
      </c>
      <c r="I202" s="24">
        <f t="shared" si="7"/>
        <v>10516.5</v>
      </c>
    </row>
    <row r="203" spans="1:9" s="19" customFormat="1" ht="42" thickBot="1" x14ac:dyDescent="0.25">
      <c r="A203" s="17">
        <v>200</v>
      </c>
      <c r="B203" s="12" t="s">
        <v>335</v>
      </c>
      <c r="C203" s="12" t="s">
        <v>141</v>
      </c>
      <c r="D203" s="11" t="s">
        <v>12</v>
      </c>
      <c r="E203" s="11">
        <v>1</v>
      </c>
      <c r="F203" s="4">
        <v>10455</v>
      </c>
      <c r="G203" s="23">
        <v>8346.4285714285725</v>
      </c>
      <c r="H203" s="23">
        <f t="shared" si="6"/>
        <v>1585.8214285714289</v>
      </c>
      <c r="I203" s="24">
        <f t="shared" si="7"/>
        <v>9932.2500000000018</v>
      </c>
    </row>
    <row r="204" spans="1:9" s="19" customFormat="1" ht="28.2" thickBot="1" x14ac:dyDescent="0.25">
      <c r="A204" s="17">
        <v>201</v>
      </c>
      <c r="B204" s="20" t="s">
        <v>336</v>
      </c>
      <c r="C204" s="21" t="s">
        <v>480</v>
      </c>
      <c r="D204" s="11" t="s">
        <v>12</v>
      </c>
      <c r="E204" s="11">
        <v>1</v>
      </c>
      <c r="F204" s="4">
        <v>15375</v>
      </c>
      <c r="G204" s="23">
        <v>12274.159663865546</v>
      </c>
      <c r="H204" s="23">
        <f t="shared" si="6"/>
        <v>2332.090336134454</v>
      </c>
      <c r="I204" s="24">
        <f t="shared" si="7"/>
        <v>14606.25</v>
      </c>
    </row>
    <row r="205" spans="1:9" s="19" customFormat="1" ht="28.2" thickBot="1" x14ac:dyDescent="0.25">
      <c r="A205" s="17">
        <v>202</v>
      </c>
      <c r="B205" s="12" t="s">
        <v>337</v>
      </c>
      <c r="C205" s="12" t="s">
        <v>481</v>
      </c>
      <c r="D205" s="11" t="s">
        <v>12</v>
      </c>
      <c r="E205" s="11">
        <v>1</v>
      </c>
      <c r="F205" s="4">
        <v>28905</v>
      </c>
      <c r="G205" s="23">
        <v>23075.420168067227</v>
      </c>
      <c r="H205" s="23">
        <f t="shared" si="6"/>
        <v>4384.3298319327732</v>
      </c>
      <c r="I205" s="24">
        <f t="shared" si="7"/>
        <v>27459.75</v>
      </c>
    </row>
    <row r="206" spans="1:9" s="19" customFormat="1" ht="28.2" thickBot="1" x14ac:dyDescent="0.25">
      <c r="A206" s="17">
        <v>203</v>
      </c>
      <c r="B206" s="18" t="s">
        <v>338</v>
      </c>
      <c r="C206" s="22" t="s">
        <v>482</v>
      </c>
      <c r="D206" s="11" t="s">
        <v>12</v>
      </c>
      <c r="E206" s="11">
        <v>1</v>
      </c>
      <c r="F206" s="4">
        <v>356700</v>
      </c>
      <c r="G206" s="23">
        <v>284760.50420168071</v>
      </c>
      <c r="H206" s="23">
        <f t="shared" si="6"/>
        <v>54104.495798319338</v>
      </c>
      <c r="I206" s="24">
        <f t="shared" si="7"/>
        <v>338865.00000000006</v>
      </c>
    </row>
    <row r="207" spans="1:9" s="19" customFormat="1" ht="28.2" thickBot="1" x14ac:dyDescent="0.25">
      <c r="A207" s="17">
        <v>204</v>
      </c>
      <c r="B207" s="18" t="s">
        <v>339</v>
      </c>
      <c r="C207" s="22" t="s">
        <v>483</v>
      </c>
      <c r="D207" s="11" t="s">
        <v>12</v>
      </c>
      <c r="E207" s="11">
        <v>1</v>
      </c>
      <c r="F207" s="4">
        <v>319800</v>
      </c>
      <c r="G207" s="23">
        <v>255302.52100840336</v>
      </c>
      <c r="H207" s="23">
        <f t="shared" si="6"/>
        <v>48507.478991596639</v>
      </c>
      <c r="I207" s="24">
        <f t="shared" si="7"/>
        <v>303810</v>
      </c>
    </row>
    <row r="208" spans="1:9" s="19" customFormat="1" ht="28.2" thickBot="1" x14ac:dyDescent="0.25">
      <c r="A208" s="17">
        <v>205</v>
      </c>
      <c r="B208" s="20" t="s">
        <v>338</v>
      </c>
      <c r="C208" s="21" t="s">
        <v>484</v>
      </c>
      <c r="D208" s="11" t="s">
        <v>12</v>
      </c>
      <c r="E208" s="11">
        <v>1</v>
      </c>
      <c r="F208" s="4">
        <v>381300</v>
      </c>
      <c r="G208" s="23">
        <v>304399.15966386558</v>
      </c>
      <c r="H208" s="23">
        <f t="shared" si="6"/>
        <v>57835.840336134461</v>
      </c>
      <c r="I208" s="24">
        <f t="shared" si="7"/>
        <v>362235.00000000006</v>
      </c>
    </row>
    <row r="209" spans="1:9" s="19" customFormat="1" ht="28.2" thickBot="1" x14ac:dyDescent="0.25">
      <c r="A209" s="17">
        <v>206</v>
      </c>
      <c r="B209" s="20" t="s">
        <v>340</v>
      </c>
      <c r="C209" s="21" t="s">
        <v>485</v>
      </c>
      <c r="D209" s="11" t="s">
        <v>12</v>
      </c>
      <c r="E209" s="11">
        <v>1</v>
      </c>
      <c r="F209" s="4">
        <v>381300</v>
      </c>
      <c r="G209" s="23">
        <v>304399.15966386558</v>
      </c>
      <c r="H209" s="23">
        <f t="shared" si="6"/>
        <v>57835.840336134461</v>
      </c>
      <c r="I209" s="24">
        <f t="shared" si="7"/>
        <v>362235.00000000006</v>
      </c>
    </row>
    <row r="210" spans="1:9" s="19" customFormat="1" ht="28.2" thickBot="1" x14ac:dyDescent="0.25">
      <c r="A210" s="17">
        <v>207</v>
      </c>
      <c r="B210" s="12" t="s">
        <v>341</v>
      </c>
      <c r="C210" s="12" t="s">
        <v>142</v>
      </c>
      <c r="D210" s="11" t="s">
        <v>12</v>
      </c>
      <c r="E210" s="11">
        <v>1</v>
      </c>
      <c r="F210" s="4">
        <v>2337</v>
      </c>
      <c r="G210" s="23">
        <v>1865.6722689075632</v>
      </c>
      <c r="H210" s="23">
        <f t="shared" si="6"/>
        <v>354.47773109243701</v>
      </c>
      <c r="I210" s="24">
        <f t="shared" si="7"/>
        <v>2220.15</v>
      </c>
    </row>
    <row r="211" spans="1:9" s="19" customFormat="1" ht="14.4" thickBot="1" x14ac:dyDescent="0.25">
      <c r="A211" s="17">
        <v>208</v>
      </c>
      <c r="B211" s="20" t="s">
        <v>342</v>
      </c>
      <c r="C211" s="21" t="s">
        <v>486</v>
      </c>
      <c r="D211" s="11" t="s">
        <v>12</v>
      </c>
      <c r="E211" s="11">
        <v>1</v>
      </c>
      <c r="F211" s="4">
        <v>40098</v>
      </c>
      <c r="G211" s="23">
        <v>32011.008403361346</v>
      </c>
      <c r="H211" s="23">
        <f t="shared" si="6"/>
        <v>6082.0915966386556</v>
      </c>
      <c r="I211" s="24">
        <f t="shared" si="7"/>
        <v>38093.1</v>
      </c>
    </row>
    <row r="212" spans="1:9" s="19" customFormat="1" ht="28.2" thickBot="1" x14ac:dyDescent="0.25">
      <c r="A212" s="17">
        <v>209</v>
      </c>
      <c r="B212" s="18" t="s">
        <v>343</v>
      </c>
      <c r="C212" s="22" t="s">
        <v>487</v>
      </c>
      <c r="D212" s="11" t="s">
        <v>12</v>
      </c>
      <c r="E212" s="11">
        <v>1</v>
      </c>
      <c r="F212" s="4">
        <v>33210</v>
      </c>
      <c r="G212" s="23">
        <v>26512.18487394958</v>
      </c>
      <c r="H212" s="23">
        <f t="shared" si="6"/>
        <v>5037.3151260504201</v>
      </c>
      <c r="I212" s="24">
        <f t="shared" si="7"/>
        <v>31549.5</v>
      </c>
    </row>
    <row r="213" spans="1:9" s="19" customFormat="1" ht="28.2" thickBot="1" x14ac:dyDescent="0.25">
      <c r="A213" s="17">
        <v>210</v>
      </c>
      <c r="B213" s="12" t="s">
        <v>344</v>
      </c>
      <c r="C213" s="12" t="s">
        <v>488</v>
      </c>
      <c r="D213" s="11" t="s">
        <v>12</v>
      </c>
      <c r="E213" s="11">
        <v>1</v>
      </c>
      <c r="F213" s="4">
        <v>47970</v>
      </c>
      <c r="G213" s="23">
        <v>38295.378151260506</v>
      </c>
      <c r="H213" s="23">
        <f t="shared" si="6"/>
        <v>7276.1218487394963</v>
      </c>
      <c r="I213" s="24">
        <f t="shared" si="7"/>
        <v>45571.5</v>
      </c>
    </row>
    <row r="214" spans="1:9" s="19" customFormat="1" ht="28.2" thickBot="1" x14ac:dyDescent="0.25">
      <c r="A214" s="17">
        <v>211</v>
      </c>
      <c r="B214" s="12" t="s">
        <v>345</v>
      </c>
      <c r="C214" s="12" t="s">
        <v>489</v>
      </c>
      <c r="D214" s="11" t="s">
        <v>143</v>
      </c>
      <c r="E214" s="11">
        <v>1</v>
      </c>
      <c r="F214" s="4">
        <v>35670</v>
      </c>
      <c r="G214" s="23">
        <v>28476.050420168067</v>
      </c>
      <c r="H214" s="23">
        <f t="shared" si="6"/>
        <v>5410.4495798319331</v>
      </c>
      <c r="I214" s="24">
        <f t="shared" si="7"/>
        <v>33886.5</v>
      </c>
    </row>
    <row r="215" spans="1:9" s="19" customFormat="1" ht="28.2" thickBot="1" x14ac:dyDescent="0.25">
      <c r="A215" s="17">
        <v>212</v>
      </c>
      <c r="B215" s="20" t="s">
        <v>346</v>
      </c>
      <c r="C215" s="21" t="s">
        <v>490</v>
      </c>
      <c r="D215" s="11" t="s">
        <v>12</v>
      </c>
      <c r="E215" s="11">
        <v>1</v>
      </c>
      <c r="F215" s="4">
        <v>62053.5</v>
      </c>
      <c r="G215" s="23">
        <v>49538.508403361346</v>
      </c>
      <c r="H215" s="23">
        <f t="shared" si="6"/>
        <v>9412.316596638655</v>
      </c>
      <c r="I215" s="24">
        <f t="shared" si="7"/>
        <v>58950.824999999997</v>
      </c>
    </row>
    <row r="216" spans="1:9" s="19" customFormat="1" ht="28.2" thickBot="1" x14ac:dyDescent="0.25">
      <c r="A216" s="17">
        <v>213</v>
      </c>
      <c r="B216" s="12" t="s">
        <v>347</v>
      </c>
      <c r="C216" s="12" t="s">
        <v>491</v>
      </c>
      <c r="D216" s="11" t="s">
        <v>12</v>
      </c>
      <c r="E216" s="11">
        <v>1</v>
      </c>
      <c r="F216" s="4">
        <v>6027</v>
      </c>
      <c r="G216" s="23">
        <v>4811.4705882352937</v>
      </c>
      <c r="H216" s="23">
        <f t="shared" si="6"/>
        <v>914.17941176470583</v>
      </c>
      <c r="I216" s="24">
        <f t="shared" si="7"/>
        <v>5725.65</v>
      </c>
    </row>
    <row r="217" spans="1:9" s="19" customFormat="1" ht="28.2" thickBot="1" x14ac:dyDescent="0.25">
      <c r="A217" s="17">
        <v>214</v>
      </c>
      <c r="B217" s="12" t="s">
        <v>348</v>
      </c>
      <c r="C217" s="12" t="s">
        <v>144</v>
      </c>
      <c r="D217" s="11" t="s">
        <v>12</v>
      </c>
      <c r="E217" s="11">
        <v>1</v>
      </c>
      <c r="F217" s="4">
        <v>102090</v>
      </c>
      <c r="G217" s="23">
        <v>81500.420168067227</v>
      </c>
      <c r="H217" s="23">
        <f t="shared" si="6"/>
        <v>15485.079831932773</v>
      </c>
      <c r="I217" s="24">
        <f t="shared" si="7"/>
        <v>96985.5</v>
      </c>
    </row>
    <row r="218" spans="1:9" s="19" customFormat="1" ht="14.4" thickBot="1" x14ac:dyDescent="0.25">
      <c r="A218" s="17">
        <v>215</v>
      </c>
      <c r="B218" s="12" t="s">
        <v>349</v>
      </c>
      <c r="C218" s="12" t="s">
        <v>492</v>
      </c>
      <c r="D218" s="11" t="s">
        <v>145</v>
      </c>
      <c r="E218" s="11">
        <v>1</v>
      </c>
      <c r="F218" s="4">
        <v>52275</v>
      </c>
      <c r="G218" s="23">
        <v>41732.142857142862</v>
      </c>
      <c r="H218" s="23">
        <f t="shared" si="6"/>
        <v>7929.107142857144</v>
      </c>
      <c r="I218" s="24">
        <f t="shared" si="7"/>
        <v>49661.250000000007</v>
      </c>
    </row>
    <row r="219" spans="1:9" s="19" customFormat="1" ht="28.2" thickBot="1" x14ac:dyDescent="0.25">
      <c r="A219" s="17">
        <v>216</v>
      </c>
      <c r="B219" s="12" t="s">
        <v>350</v>
      </c>
      <c r="C219" s="12" t="s">
        <v>400</v>
      </c>
      <c r="D219" s="11" t="s">
        <v>145</v>
      </c>
      <c r="E219" s="11">
        <v>1</v>
      </c>
      <c r="F219" s="4">
        <v>34440</v>
      </c>
      <c r="G219" s="23">
        <v>27494.117647058825</v>
      </c>
      <c r="H219" s="23">
        <f t="shared" si="6"/>
        <v>5223.8823529411766</v>
      </c>
      <c r="I219" s="24">
        <f t="shared" si="7"/>
        <v>32718</v>
      </c>
    </row>
    <row r="220" spans="1:9" s="19" customFormat="1" ht="28.2" thickBot="1" x14ac:dyDescent="0.25">
      <c r="A220" s="17">
        <v>217</v>
      </c>
      <c r="B220" s="12" t="s">
        <v>203</v>
      </c>
      <c r="C220" s="12" t="s">
        <v>493</v>
      </c>
      <c r="D220" s="11" t="s">
        <v>145</v>
      </c>
      <c r="E220" s="11">
        <v>1</v>
      </c>
      <c r="F220" s="4">
        <v>72570</v>
      </c>
      <c r="G220" s="23">
        <v>57934.033613445383</v>
      </c>
      <c r="H220" s="23">
        <f t="shared" si="6"/>
        <v>11007.466386554623</v>
      </c>
      <c r="I220" s="24">
        <f t="shared" si="7"/>
        <v>68941.5</v>
      </c>
    </row>
    <row r="221" spans="1:9" s="19" customFormat="1" ht="28.2" thickBot="1" x14ac:dyDescent="0.25">
      <c r="A221" s="17">
        <v>218</v>
      </c>
      <c r="B221" s="12" t="s">
        <v>351</v>
      </c>
      <c r="C221" s="12" t="s">
        <v>494</v>
      </c>
      <c r="D221" s="11" t="s">
        <v>119</v>
      </c>
      <c r="E221" s="11">
        <v>1</v>
      </c>
      <c r="F221" s="4">
        <v>104550</v>
      </c>
      <c r="G221" s="23">
        <v>83464.285714285725</v>
      </c>
      <c r="H221" s="23">
        <f t="shared" si="6"/>
        <v>15858.214285714288</v>
      </c>
      <c r="I221" s="24">
        <f t="shared" si="7"/>
        <v>99322.500000000015</v>
      </c>
    </row>
    <row r="222" spans="1:9" s="19" customFormat="1" ht="28.2" thickBot="1" x14ac:dyDescent="0.25">
      <c r="A222" s="17">
        <v>219</v>
      </c>
      <c r="B222" s="12" t="s">
        <v>146</v>
      </c>
      <c r="C222" s="12" t="s">
        <v>495</v>
      </c>
      <c r="D222" s="11" t="s">
        <v>119</v>
      </c>
      <c r="E222" s="11">
        <v>1</v>
      </c>
      <c r="F222" s="4">
        <v>104550</v>
      </c>
      <c r="G222" s="23">
        <v>83464.285714285725</v>
      </c>
      <c r="H222" s="23">
        <f t="shared" si="6"/>
        <v>15858.214285714288</v>
      </c>
      <c r="I222" s="24">
        <f t="shared" si="7"/>
        <v>99322.500000000015</v>
      </c>
    </row>
    <row r="223" spans="1:9" s="19" customFormat="1" ht="14.4" thickBot="1" x14ac:dyDescent="0.25">
      <c r="A223" s="17">
        <v>220</v>
      </c>
      <c r="B223" s="12" t="s">
        <v>352</v>
      </c>
      <c r="C223" s="12" t="s">
        <v>496</v>
      </c>
      <c r="D223" s="11" t="s">
        <v>147</v>
      </c>
      <c r="E223" s="11">
        <v>1</v>
      </c>
      <c r="F223" s="4">
        <v>799500</v>
      </c>
      <c r="G223" s="23">
        <v>638256.30252100842</v>
      </c>
      <c r="H223" s="23">
        <f t="shared" si="6"/>
        <v>121268.6974789916</v>
      </c>
      <c r="I223" s="24">
        <f t="shared" si="7"/>
        <v>759525</v>
      </c>
    </row>
    <row r="224" spans="1:9" s="19" customFormat="1" ht="55.8" thickBot="1" x14ac:dyDescent="0.25">
      <c r="A224" s="17">
        <v>221</v>
      </c>
      <c r="B224" s="12" t="s">
        <v>353</v>
      </c>
      <c r="C224" s="12" t="s">
        <v>497</v>
      </c>
      <c r="D224" s="11" t="s">
        <v>148</v>
      </c>
      <c r="E224" s="11">
        <v>1</v>
      </c>
      <c r="F224" s="4">
        <v>268348</v>
      </c>
      <c r="G224" s="23">
        <v>214227.3949579832</v>
      </c>
      <c r="H224" s="23">
        <f t="shared" si="6"/>
        <v>40703.205042016809</v>
      </c>
      <c r="I224" s="24">
        <f t="shared" si="7"/>
        <v>254930.6</v>
      </c>
    </row>
    <row r="225" spans="1:9" s="19" customFormat="1" ht="69.599999999999994" thickBot="1" x14ac:dyDescent="0.25">
      <c r="A225" s="17">
        <v>222</v>
      </c>
      <c r="B225" s="12" t="s">
        <v>354</v>
      </c>
      <c r="C225" s="12" t="s">
        <v>498</v>
      </c>
      <c r="D225" s="11" t="s">
        <v>149</v>
      </c>
      <c r="E225" s="11">
        <v>1</v>
      </c>
      <c r="F225" s="4">
        <v>248460</v>
      </c>
      <c r="G225" s="23">
        <v>198350.42016806724</v>
      </c>
      <c r="H225" s="23">
        <f t="shared" si="6"/>
        <v>37686.579831932773</v>
      </c>
      <c r="I225" s="24">
        <f t="shared" si="7"/>
        <v>236037</v>
      </c>
    </row>
    <row r="226" spans="1:9" s="19" customFormat="1" ht="83.4" thickBot="1" x14ac:dyDescent="0.25">
      <c r="A226" s="17">
        <v>223</v>
      </c>
      <c r="B226" s="12" t="s">
        <v>150</v>
      </c>
      <c r="C226" s="12" t="s">
        <v>499</v>
      </c>
      <c r="D226" s="11" t="s">
        <v>151</v>
      </c>
      <c r="E226" s="11">
        <v>1</v>
      </c>
      <c r="F226" s="4">
        <v>5535</v>
      </c>
      <c r="G226" s="23">
        <v>4418.6974789915967</v>
      </c>
      <c r="H226" s="23">
        <f t="shared" si="6"/>
        <v>839.55252100840335</v>
      </c>
      <c r="I226" s="24">
        <f t="shared" si="7"/>
        <v>5258.25</v>
      </c>
    </row>
    <row r="227" spans="1:9" s="19" customFormat="1" ht="83.4" thickBot="1" x14ac:dyDescent="0.25">
      <c r="A227" s="17">
        <v>224</v>
      </c>
      <c r="B227" s="12" t="s">
        <v>152</v>
      </c>
      <c r="C227" s="12" t="s">
        <v>500</v>
      </c>
      <c r="D227" s="11" t="s">
        <v>12</v>
      </c>
      <c r="E227" s="11">
        <v>1</v>
      </c>
      <c r="F227" s="4">
        <v>7995</v>
      </c>
      <c r="G227" s="23">
        <v>6382.5630252100846</v>
      </c>
      <c r="H227" s="23">
        <f t="shared" si="6"/>
        <v>1212.6869747899161</v>
      </c>
      <c r="I227" s="24">
        <f t="shared" si="7"/>
        <v>7595.2500000000009</v>
      </c>
    </row>
    <row r="228" spans="1:9" s="19" customFormat="1" ht="97.2" thickBot="1" x14ac:dyDescent="0.25">
      <c r="A228" s="17">
        <v>225</v>
      </c>
      <c r="B228" s="12" t="s">
        <v>153</v>
      </c>
      <c r="C228" s="12" t="s">
        <v>501</v>
      </c>
      <c r="D228" s="11" t="s">
        <v>148</v>
      </c>
      <c r="E228" s="11">
        <v>1</v>
      </c>
      <c r="F228" s="4">
        <v>55350</v>
      </c>
      <c r="G228" s="23">
        <v>44186.97478991597</v>
      </c>
      <c r="H228" s="23">
        <f t="shared" si="6"/>
        <v>8395.5252100840353</v>
      </c>
      <c r="I228" s="24">
        <f t="shared" si="7"/>
        <v>52582.500000000007</v>
      </c>
    </row>
    <row r="229" spans="1:9" s="19" customFormat="1" ht="42" thickBot="1" x14ac:dyDescent="0.25">
      <c r="A229" s="17">
        <v>226</v>
      </c>
      <c r="B229" s="12" t="s">
        <v>154</v>
      </c>
      <c r="C229" s="12" t="s">
        <v>502</v>
      </c>
      <c r="D229" s="11" t="s">
        <v>148</v>
      </c>
      <c r="E229" s="11">
        <v>1</v>
      </c>
      <c r="F229" s="4">
        <v>39360</v>
      </c>
      <c r="G229" s="23">
        <v>31421.848739495799</v>
      </c>
      <c r="H229" s="23">
        <f t="shared" si="6"/>
        <v>5970.1512605042017</v>
      </c>
      <c r="I229" s="24">
        <f t="shared" si="7"/>
        <v>37392</v>
      </c>
    </row>
    <row r="230" spans="1:9" s="19" customFormat="1" ht="28.2" thickBot="1" x14ac:dyDescent="0.25">
      <c r="A230" s="17">
        <v>227</v>
      </c>
      <c r="B230" s="12" t="s">
        <v>355</v>
      </c>
      <c r="C230" s="12" t="s">
        <v>503</v>
      </c>
      <c r="D230" s="11" t="s">
        <v>12</v>
      </c>
      <c r="E230" s="11">
        <v>1</v>
      </c>
      <c r="F230" s="4">
        <v>85485</v>
      </c>
      <c r="G230" s="23">
        <v>68244.327731092446</v>
      </c>
      <c r="H230" s="23">
        <f t="shared" si="6"/>
        <v>12966.422268907565</v>
      </c>
      <c r="I230" s="24">
        <f t="shared" si="7"/>
        <v>81210.750000000015</v>
      </c>
    </row>
    <row r="231" spans="1:9" s="19" customFormat="1" ht="28.2" thickBot="1" x14ac:dyDescent="0.25">
      <c r="A231" s="17">
        <v>228</v>
      </c>
      <c r="B231" s="12" t="s">
        <v>356</v>
      </c>
      <c r="C231" s="12" t="s">
        <v>504</v>
      </c>
      <c r="D231" s="11" t="s">
        <v>12</v>
      </c>
      <c r="E231" s="11">
        <v>1</v>
      </c>
      <c r="F231" s="4">
        <v>44280</v>
      </c>
      <c r="G231" s="23">
        <v>35349.579831932773</v>
      </c>
      <c r="H231" s="23">
        <f t="shared" si="6"/>
        <v>6716.4201680672268</v>
      </c>
      <c r="I231" s="24">
        <f t="shared" si="7"/>
        <v>42066</v>
      </c>
    </row>
    <row r="232" spans="1:9" s="19" customFormat="1" ht="28.2" thickBot="1" x14ac:dyDescent="0.25">
      <c r="A232" s="17">
        <v>229</v>
      </c>
      <c r="B232" s="12" t="s">
        <v>357</v>
      </c>
      <c r="C232" s="12" t="s">
        <v>505</v>
      </c>
      <c r="D232" s="11" t="s">
        <v>12</v>
      </c>
      <c r="E232" s="11">
        <v>1</v>
      </c>
      <c r="F232" s="4">
        <v>95940</v>
      </c>
      <c r="G232" s="23">
        <v>76590.756302521011</v>
      </c>
      <c r="H232" s="23">
        <f t="shared" si="6"/>
        <v>14552.243697478993</v>
      </c>
      <c r="I232" s="24">
        <f t="shared" si="7"/>
        <v>91143</v>
      </c>
    </row>
    <row r="233" spans="1:9" s="19" customFormat="1" ht="14.4" thickBot="1" x14ac:dyDescent="0.25">
      <c r="A233" s="17">
        <v>230</v>
      </c>
      <c r="B233" s="12" t="s">
        <v>358</v>
      </c>
      <c r="C233" s="12" t="s">
        <v>506</v>
      </c>
      <c r="D233" s="11" t="s">
        <v>12</v>
      </c>
      <c r="E233" s="11">
        <v>1</v>
      </c>
      <c r="F233" s="4">
        <v>66420</v>
      </c>
      <c r="G233" s="23">
        <v>53024.36974789916</v>
      </c>
      <c r="H233" s="23">
        <f t="shared" si="6"/>
        <v>10074.63025210084</v>
      </c>
      <c r="I233" s="24">
        <f t="shared" si="7"/>
        <v>63099</v>
      </c>
    </row>
    <row r="234" spans="1:9" s="19" customFormat="1" ht="14.4" thickBot="1" x14ac:dyDescent="0.25">
      <c r="A234" s="17">
        <v>231</v>
      </c>
      <c r="B234" s="12" t="s">
        <v>359</v>
      </c>
      <c r="C234" s="12" t="s">
        <v>507</v>
      </c>
      <c r="D234" s="11" t="s">
        <v>12</v>
      </c>
      <c r="E234" s="11">
        <v>1</v>
      </c>
      <c r="F234" s="4">
        <v>9840</v>
      </c>
      <c r="G234" s="23">
        <v>7855.4621848739498</v>
      </c>
      <c r="H234" s="23">
        <f t="shared" si="6"/>
        <v>1492.5378151260504</v>
      </c>
      <c r="I234" s="24">
        <f t="shared" si="7"/>
        <v>9348</v>
      </c>
    </row>
    <row r="235" spans="1:9" s="19" customFormat="1" ht="28.2" thickBot="1" x14ac:dyDescent="0.25">
      <c r="A235" s="17">
        <v>232</v>
      </c>
      <c r="B235" s="12" t="s">
        <v>267</v>
      </c>
      <c r="C235" s="12" t="s">
        <v>508</v>
      </c>
      <c r="D235" s="11" t="s">
        <v>12</v>
      </c>
      <c r="E235" s="11">
        <v>1</v>
      </c>
      <c r="F235" s="4">
        <v>46740</v>
      </c>
      <c r="G235" s="23">
        <v>37313.445378151264</v>
      </c>
      <c r="H235" s="23">
        <f t="shared" si="6"/>
        <v>7089.5546218487398</v>
      </c>
      <c r="I235" s="24">
        <f t="shared" si="7"/>
        <v>44403</v>
      </c>
    </row>
    <row r="236" spans="1:9" s="19" customFormat="1" ht="28.2" thickBot="1" x14ac:dyDescent="0.25">
      <c r="A236" s="17">
        <v>233</v>
      </c>
      <c r="B236" s="12" t="s">
        <v>360</v>
      </c>
      <c r="C236" s="12" t="s">
        <v>509</v>
      </c>
      <c r="D236" s="11" t="s">
        <v>145</v>
      </c>
      <c r="E236" s="11">
        <v>1</v>
      </c>
      <c r="F236" s="4">
        <v>4797</v>
      </c>
      <c r="G236" s="23">
        <v>3829.5378151260502</v>
      </c>
      <c r="H236" s="23">
        <f t="shared" si="6"/>
        <v>727.61218487394956</v>
      </c>
      <c r="I236" s="24">
        <f t="shared" si="7"/>
        <v>4557.1499999999996</v>
      </c>
    </row>
    <row r="237" spans="1:9" s="19" customFormat="1" ht="28.2" thickBot="1" x14ac:dyDescent="0.25">
      <c r="A237" s="17">
        <v>234</v>
      </c>
      <c r="B237" s="12" t="s">
        <v>155</v>
      </c>
      <c r="C237" s="12" t="s">
        <v>510</v>
      </c>
      <c r="D237" s="11" t="s">
        <v>12</v>
      </c>
      <c r="E237" s="11">
        <v>1</v>
      </c>
      <c r="F237" s="4">
        <v>29520</v>
      </c>
      <c r="G237" s="23">
        <v>23566.386554621851</v>
      </c>
      <c r="H237" s="23">
        <f t="shared" si="6"/>
        <v>4477.6134453781515</v>
      </c>
      <c r="I237" s="24">
        <f t="shared" si="7"/>
        <v>28044.000000000004</v>
      </c>
    </row>
    <row r="238" spans="1:9" s="19" customFormat="1" ht="42" thickBot="1" x14ac:dyDescent="0.25">
      <c r="A238" s="17">
        <v>235</v>
      </c>
      <c r="B238" s="12" t="s">
        <v>361</v>
      </c>
      <c r="C238" s="12" t="s">
        <v>511</v>
      </c>
      <c r="D238" s="11" t="s">
        <v>12</v>
      </c>
      <c r="E238" s="11">
        <v>1</v>
      </c>
      <c r="F238" s="4">
        <v>9840</v>
      </c>
      <c r="G238" s="23">
        <v>7855.4621848739498</v>
      </c>
      <c r="H238" s="23">
        <f t="shared" si="6"/>
        <v>1492.5378151260504</v>
      </c>
      <c r="I238" s="24">
        <f t="shared" si="7"/>
        <v>9348</v>
      </c>
    </row>
    <row r="239" spans="1:9" s="19" customFormat="1" ht="28.2" thickBot="1" x14ac:dyDescent="0.25">
      <c r="A239" s="17">
        <v>236</v>
      </c>
      <c r="B239" s="12" t="s">
        <v>362</v>
      </c>
      <c r="C239" s="12" t="s">
        <v>512</v>
      </c>
      <c r="D239" s="11" t="s">
        <v>12</v>
      </c>
      <c r="E239" s="11">
        <v>1</v>
      </c>
      <c r="F239" s="4">
        <v>2214</v>
      </c>
      <c r="G239" s="23">
        <v>1767.4789915966389</v>
      </c>
      <c r="H239" s="23">
        <f t="shared" si="6"/>
        <v>335.82100840336142</v>
      </c>
      <c r="I239" s="24">
        <f t="shared" si="7"/>
        <v>2103.3000000000002</v>
      </c>
    </row>
    <row r="240" spans="1:9" s="19" customFormat="1" ht="28.2" thickBot="1" x14ac:dyDescent="0.25">
      <c r="A240" s="17">
        <v>237</v>
      </c>
      <c r="B240" s="12" t="s">
        <v>363</v>
      </c>
      <c r="C240" s="12" t="s">
        <v>156</v>
      </c>
      <c r="D240" s="11" t="s">
        <v>12</v>
      </c>
      <c r="E240" s="11">
        <v>1</v>
      </c>
      <c r="F240" s="4">
        <v>29520</v>
      </c>
      <c r="G240" s="23">
        <v>23566.386554621851</v>
      </c>
      <c r="H240" s="23">
        <f t="shared" si="6"/>
        <v>4477.6134453781515</v>
      </c>
      <c r="I240" s="24">
        <f t="shared" si="7"/>
        <v>28044.000000000004</v>
      </c>
    </row>
    <row r="241" spans="1:9" s="19" customFormat="1" ht="14.4" thickBot="1" x14ac:dyDescent="0.25">
      <c r="A241" s="17">
        <v>238</v>
      </c>
      <c r="B241" s="12" t="s">
        <v>364</v>
      </c>
      <c r="C241" s="12" t="s">
        <v>157</v>
      </c>
      <c r="D241" s="11" t="s">
        <v>12</v>
      </c>
      <c r="E241" s="11">
        <v>1</v>
      </c>
      <c r="F241" s="4">
        <v>615</v>
      </c>
      <c r="G241" s="23">
        <v>490.96638655462186</v>
      </c>
      <c r="H241" s="23">
        <f t="shared" si="6"/>
        <v>93.283613445378151</v>
      </c>
      <c r="I241" s="24">
        <f t="shared" si="7"/>
        <v>584.25</v>
      </c>
    </row>
    <row r="242" spans="1:9" s="19" customFormat="1" ht="28.2" thickBot="1" x14ac:dyDescent="0.25">
      <c r="A242" s="17">
        <v>239</v>
      </c>
      <c r="B242" s="12" t="s">
        <v>365</v>
      </c>
      <c r="C242" s="12" t="s">
        <v>158</v>
      </c>
      <c r="D242" s="11" t="s">
        <v>12</v>
      </c>
      <c r="E242" s="11">
        <v>1</v>
      </c>
      <c r="F242" s="4">
        <v>4305</v>
      </c>
      <c r="G242" s="23">
        <v>3436.7647058823532</v>
      </c>
      <c r="H242" s="23">
        <f t="shared" si="6"/>
        <v>652.98529411764707</v>
      </c>
      <c r="I242" s="24">
        <f t="shared" si="7"/>
        <v>4089.75</v>
      </c>
    </row>
    <row r="243" spans="1:9" s="19" customFormat="1" ht="28.2" thickBot="1" x14ac:dyDescent="0.25">
      <c r="A243" s="17">
        <v>240</v>
      </c>
      <c r="B243" s="12" t="s">
        <v>366</v>
      </c>
      <c r="C243" s="12" t="s">
        <v>513</v>
      </c>
      <c r="D243" s="11" t="s">
        <v>12</v>
      </c>
      <c r="E243" s="11">
        <v>1</v>
      </c>
      <c r="F243" s="4">
        <v>214020</v>
      </c>
      <c r="G243" s="23">
        <v>170856.30252100842</v>
      </c>
      <c r="H243" s="23">
        <f t="shared" si="6"/>
        <v>32462.697478991598</v>
      </c>
      <c r="I243" s="24">
        <f t="shared" si="7"/>
        <v>203319</v>
      </c>
    </row>
    <row r="244" spans="1:9" s="19" customFormat="1" ht="28.2" thickBot="1" x14ac:dyDescent="0.25">
      <c r="A244" s="17">
        <v>241</v>
      </c>
      <c r="B244" s="12" t="s">
        <v>367</v>
      </c>
      <c r="C244" s="12" t="s">
        <v>514</v>
      </c>
      <c r="D244" s="11" t="s">
        <v>12</v>
      </c>
      <c r="E244" s="11">
        <v>1</v>
      </c>
      <c r="F244" s="4">
        <v>47970</v>
      </c>
      <c r="G244" s="23">
        <v>38295.378151260506</v>
      </c>
      <c r="H244" s="23">
        <f t="shared" si="6"/>
        <v>7276.1218487394963</v>
      </c>
      <c r="I244" s="24">
        <f t="shared" si="7"/>
        <v>45571.5</v>
      </c>
    </row>
    <row r="245" spans="1:9" s="19" customFormat="1" ht="14.4" thickBot="1" x14ac:dyDescent="0.25">
      <c r="A245" s="17">
        <v>242</v>
      </c>
      <c r="B245" s="12" t="s">
        <v>368</v>
      </c>
      <c r="C245" s="12" t="s">
        <v>515</v>
      </c>
      <c r="D245" s="11" t="s">
        <v>145</v>
      </c>
      <c r="E245" s="11">
        <v>1</v>
      </c>
      <c r="F245" s="4">
        <v>27060</v>
      </c>
      <c r="G245" s="23">
        <v>21602.521008403361</v>
      </c>
      <c r="H245" s="23">
        <f t="shared" si="6"/>
        <v>4104.4789915966385</v>
      </c>
      <c r="I245" s="24">
        <f t="shared" si="7"/>
        <v>25707</v>
      </c>
    </row>
    <row r="246" spans="1:9" s="19" customFormat="1" ht="14.4" thickBot="1" x14ac:dyDescent="0.25">
      <c r="A246" s="17">
        <v>243</v>
      </c>
      <c r="B246" s="12" t="s">
        <v>369</v>
      </c>
      <c r="C246" s="12" t="s">
        <v>159</v>
      </c>
      <c r="D246" s="11" t="s">
        <v>12</v>
      </c>
      <c r="E246" s="11">
        <v>1</v>
      </c>
      <c r="F246" s="4">
        <v>246</v>
      </c>
      <c r="G246" s="23">
        <v>196.38655462184875</v>
      </c>
      <c r="H246" s="23">
        <f t="shared" si="6"/>
        <v>37.313445378151265</v>
      </c>
      <c r="I246" s="24">
        <f t="shared" si="7"/>
        <v>233.70000000000002</v>
      </c>
    </row>
    <row r="247" spans="1:9" s="19" customFormat="1" ht="28.2" thickBot="1" x14ac:dyDescent="0.25">
      <c r="A247" s="17">
        <v>244</v>
      </c>
      <c r="B247" s="12" t="s">
        <v>370</v>
      </c>
      <c r="C247" s="12" t="s">
        <v>160</v>
      </c>
      <c r="D247" s="11" t="s">
        <v>12</v>
      </c>
      <c r="E247" s="11">
        <v>1</v>
      </c>
      <c r="F247" s="4">
        <v>221400</v>
      </c>
      <c r="G247" s="23">
        <v>176747.89915966388</v>
      </c>
      <c r="H247" s="23">
        <f t="shared" si="6"/>
        <v>33582.100840336141</v>
      </c>
      <c r="I247" s="24">
        <f t="shared" si="7"/>
        <v>210330.00000000003</v>
      </c>
    </row>
    <row r="248" spans="1:9" s="19" customFormat="1" ht="28.2" thickBot="1" x14ac:dyDescent="0.25">
      <c r="A248" s="17">
        <v>245</v>
      </c>
      <c r="B248" s="12" t="s">
        <v>371</v>
      </c>
      <c r="C248" s="12" t="s">
        <v>161</v>
      </c>
      <c r="D248" s="11" t="s">
        <v>12</v>
      </c>
      <c r="E248" s="11">
        <v>1</v>
      </c>
      <c r="F248" s="4">
        <v>85485</v>
      </c>
      <c r="G248" s="23">
        <v>68244.327731092446</v>
      </c>
      <c r="H248" s="23">
        <f t="shared" si="6"/>
        <v>12966.422268907565</v>
      </c>
      <c r="I248" s="24">
        <f t="shared" si="7"/>
        <v>81210.750000000015</v>
      </c>
    </row>
    <row r="249" spans="1:9" s="19" customFormat="1" ht="111" thickBot="1" x14ac:dyDescent="0.25">
      <c r="A249" s="17">
        <v>246</v>
      </c>
      <c r="B249" s="12" t="s">
        <v>372</v>
      </c>
      <c r="C249" s="12" t="s">
        <v>516</v>
      </c>
      <c r="D249" s="11" t="s">
        <v>12</v>
      </c>
      <c r="E249" s="11">
        <v>1</v>
      </c>
      <c r="F249" s="4">
        <v>147600</v>
      </c>
      <c r="G249" s="23">
        <v>117831.93277310925</v>
      </c>
      <c r="H249" s="23">
        <f t="shared" si="6"/>
        <v>22388.067226890758</v>
      </c>
      <c r="I249" s="24">
        <f t="shared" si="7"/>
        <v>140220</v>
      </c>
    </row>
    <row r="250" spans="1:9" s="19" customFormat="1" ht="28.2" thickBot="1" x14ac:dyDescent="0.25">
      <c r="A250" s="17">
        <v>247</v>
      </c>
      <c r="B250" s="12" t="s">
        <v>199</v>
      </c>
      <c r="C250" s="12" t="s">
        <v>517</v>
      </c>
      <c r="D250" s="11" t="s">
        <v>162</v>
      </c>
      <c r="E250" s="11">
        <v>1</v>
      </c>
      <c r="F250" s="4">
        <v>84747</v>
      </c>
      <c r="G250" s="23">
        <v>67655.168067226885</v>
      </c>
      <c r="H250" s="23">
        <f t="shared" si="6"/>
        <v>12854.481932773107</v>
      </c>
      <c r="I250" s="24">
        <f t="shared" si="7"/>
        <v>80509.649999999994</v>
      </c>
    </row>
    <row r="251" spans="1:9" s="19" customFormat="1" ht="55.8" thickBot="1" x14ac:dyDescent="0.25">
      <c r="A251" s="17">
        <v>248</v>
      </c>
      <c r="B251" s="12" t="s">
        <v>373</v>
      </c>
      <c r="C251" s="12" t="s">
        <v>518</v>
      </c>
      <c r="D251" s="11" t="s">
        <v>149</v>
      </c>
      <c r="E251" s="11">
        <v>1</v>
      </c>
      <c r="F251" s="4">
        <v>286590</v>
      </c>
      <c r="G251" s="23">
        <v>228790.3361344538</v>
      </c>
      <c r="H251" s="23">
        <f t="shared" si="6"/>
        <v>43470.163865546223</v>
      </c>
      <c r="I251" s="24">
        <f t="shared" si="7"/>
        <v>272260.5</v>
      </c>
    </row>
    <row r="252" spans="1:9" s="19" customFormat="1" ht="28.2" thickBot="1" x14ac:dyDescent="0.25">
      <c r="A252" s="17">
        <v>249</v>
      </c>
      <c r="B252" s="12" t="s">
        <v>374</v>
      </c>
      <c r="C252" s="12" t="s">
        <v>519</v>
      </c>
      <c r="D252" s="11" t="s">
        <v>12</v>
      </c>
      <c r="E252" s="11">
        <v>1</v>
      </c>
      <c r="F252" s="4">
        <v>305040</v>
      </c>
      <c r="G252" s="23">
        <v>243519.32773109246</v>
      </c>
      <c r="H252" s="23">
        <f t="shared" si="6"/>
        <v>46268.672268907569</v>
      </c>
      <c r="I252" s="24">
        <f t="shared" si="7"/>
        <v>289788</v>
      </c>
    </row>
    <row r="253" spans="1:9" s="19" customFormat="1" ht="28.2" thickBot="1" x14ac:dyDescent="0.25">
      <c r="A253" s="17">
        <v>250</v>
      </c>
      <c r="B253" s="12" t="s">
        <v>375</v>
      </c>
      <c r="C253" s="12" t="s">
        <v>520</v>
      </c>
      <c r="D253" s="11" t="s">
        <v>12</v>
      </c>
      <c r="E253" s="11">
        <v>1</v>
      </c>
      <c r="F253" s="4">
        <v>9225</v>
      </c>
      <c r="G253" s="23">
        <v>7364.4957983193281</v>
      </c>
      <c r="H253" s="23">
        <f t="shared" si="6"/>
        <v>1399.2542016806724</v>
      </c>
      <c r="I253" s="24">
        <f t="shared" si="7"/>
        <v>8763.75</v>
      </c>
    </row>
    <row r="254" spans="1:9" s="19" customFormat="1" ht="28.2" thickBot="1" x14ac:dyDescent="0.25">
      <c r="A254" s="17">
        <v>251</v>
      </c>
      <c r="B254" s="12" t="s">
        <v>376</v>
      </c>
      <c r="C254" s="12" t="s">
        <v>521</v>
      </c>
      <c r="D254" s="11" t="s">
        <v>12</v>
      </c>
      <c r="E254" s="11">
        <v>1</v>
      </c>
      <c r="F254" s="4">
        <v>30750</v>
      </c>
      <c r="G254" s="23">
        <v>24548.319327731093</v>
      </c>
      <c r="H254" s="23">
        <f t="shared" si="6"/>
        <v>4664.180672268908</v>
      </c>
      <c r="I254" s="24">
        <f t="shared" si="7"/>
        <v>29212.5</v>
      </c>
    </row>
    <row r="255" spans="1:9" s="19" customFormat="1" ht="36" x14ac:dyDescent="0.2">
      <c r="A255" s="17">
        <v>252</v>
      </c>
      <c r="B255" s="12" t="s">
        <v>377</v>
      </c>
      <c r="C255" s="16" t="s">
        <v>522</v>
      </c>
      <c r="D255" s="11" t="s">
        <v>12</v>
      </c>
      <c r="E255" s="11">
        <v>1</v>
      </c>
      <c r="F255" s="4">
        <v>4674</v>
      </c>
      <c r="G255" s="23">
        <v>3731.3445378151264</v>
      </c>
      <c r="H255" s="23">
        <f t="shared" si="6"/>
        <v>708.95546218487402</v>
      </c>
      <c r="I255" s="24">
        <f t="shared" si="7"/>
        <v>4440.3</v>
      </c>
    </row>
    <row r="256" spans="1:9" x14ac:dyDescent="0.2">
      <c r="A256" s="33" t="s">
        <v>1</v>
      </c>
      <c r="B256" s="33"/>
      <c r="C256" s="33"/>
      <c r="D256" s="33"/>
      <c r="E256" s="33"/>
      <c r="F256" s="6">
        <f>SUM(F4:F255)</f>
        <v>28266623</v>
      </c>
      <c r="G256" s="7"/>
      <c r="H256" s="7"/>
      <c r="I256" s="25">
        <f>SUM(I4:I255)</f>
        <v>26853291.849999987</v>
      </c>
    </row>
    <row r="257" spans="1:9" ht="67.5" customHeight="1" x14ac:dyDescent="0.2">
      <c r="A257" s="34" t="s">
        <v>378</v>
      </c>
      <c r="B257" s="35"/>
      <c r="C257" s="35"/>
      <c r="D257" s="35"/>
      <c r="E257" s="35"/>
      <c r="F257" s="35"/>
      <c r="G257" s="35"/>
      <c r="H257" s="35"/>
      <c r="I257" s="36"/>
    </row>
    <row r="258" spans="1:9" ht="183.6" customHeight="1" x14ac:dyDescent="0.2">
      <c r="A258" s="26" t="s">
        <v>523</v>
      </c>
      <c r="B258" s="26"/>
      <c r="C258" s="26"/>
      <c r="D258" s="26"/>
      <c r="E258" s="26"/>
      <c r="F258" s="26"/>
      <c r="G258" s="26"/>
      <c r="H258" s="26"/>
      <c r="I258" s="26"/>
    </row>
  </sheetData>
  <mergeCells count="5">
    <mergeCell ref="A258:I258"/>
    <mergeCell ref="A2:I2"/>
    <mergeCell ref="A1:I1"/>
    <mergeCell ref="A256:E256"/>
    <mergeCell ref="A257:I25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OFERTA TECNICO-ECONOMICA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Sandra Paola Hurtado Jordan</dc:creator>
  <cp:lastModifiedBy>FERRETERIA LOS TUBOS</cp:lastModifiedBy>
  <dcterms:created xsi:type="dcterms:W3CDTF">2024-06-05T19:24:20Z</dcterms:created>
  <dcterms:modified xsi:type="dcterms:W3CDTF">2026-07-08T17:24:30Z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2024-06-05T19:40:51Z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914d1e3b-6cb4-4277-b9cd-06d8a8d21f8e</vt:lpwstr>
  </property>
  <property fmtid="{D5CDD505-2E9C-101B-9397-08002B2CF9AE}" pid="8" name="MSIP_Label_fc111285-cafa-4fc9-8a9a-bd902089b24f_ContentBits">
    <vt:lpwstr>0</vt:lpwstr>
  </property>
</Properties>
</file>