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ucero.castellanos\OneDrive - COMISION DE REGULACIÓN DE COMUNICACIONES\Escritorio\ANEXOS MC  DOTACIONES\"/>
    </mc:Choice>
  </mc:AlternateContent>
  <xr:revisionPtr revIDLastSave="0" documentId="13_ncr:1_{4656E549-C02D-4F55-8D51-75DE0B211FC9}" xr6:coauthVersionLast="47" xr6:coauthVersionMax="47" xr10:uidLastSave="{00000000-0000-0000-0000-000000000000}"/>
  <bookViews>
    <workbookView xWindow="-120" yWindow="-120" windowWidth="20730" windowHeight="11040" xr2:uid="{793A1F22-A3D0-4C9F-A067-1254E974EC18}"/>
  </bookViews>
  <sheets>
    <sheet name="Ficha Técnica" sheetId="1" r:id="rId1"/>
  </sheets>
  <externalReferences>
    <externalReference r:id="rId2"/>
  </externalReferences>
  <definedNames>
    <definedName name="_xlnm._FilterDatabase" localSheetId="0" hidden="1">'Ficha Técnica'!$B$5:$J$7</definedName>
    <definedName name="_xlnm.Print_Area" localSheetId="0">'Ficha Técnica'!$B$5:$J$8</definedName>
    <definedName name="ASIGNACIÓN">[1]Datos!$E$1:$G$9</definedName>
    <definedName name="mes">[1]Datos!$A$1:$A$12</definedName>
    <definedName name="MOR">#REF!</definedName>
    <definedName name="PLACA">[1]Datos!$E$2:$E$9</definedName>
    <definedName name="PUF">#REF!</definedName>
    <definedName name="_xlnm.Print_Titles" localSheetId="0">'Ficha Técnica'!$5:$5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L6" i="1"/>
  <c r="M7" i="1" l="1"/>
  <c r="J7" i="1"/>
  <c r="L8" i="1" l="1"/>
  <c r="M6" i="1"/>
  <c r="J6" i="1"/>
  <c r="M8" i="1" l="1"/>
</calcChain>
</file>

<file path=xl/sharedStrings.xml><?xml version="1.0" encoding="utf-8"?>
<sst xmlns="http://schemas.openxmlformats.org/spreadsheetml/2006/main" count="20" uniqueCount="17">
  <si>
    <t>ÍTEM</t>
  </si>
  <si>
    <t>PRODUCTO</t>
  </si>
  <si>
    <t xml:space="preserve">DESCRIPCIÓN </t>
  </si>
  <si>
    <t>VALOR UNITARIO OFERTADO INCLUIDO IVA</t>
  </si>
  <si>
    <t xml:space="preserve">VALOR UNITARIO </t>
  </si>
  <si>
    <t>CANTIDADES</t>
  </si>
  <si>
    <t>BONO DE DOTACIÓN CANJEABLE PARA DAMA</t>
  </si>
  <si>
    <t>BONO DE DOTACIÓN CANJEABLE PARA CABALLERO</t>
  </si>
  <si>
    <t>Cotizar los bonos, de acuerdo con los requerimientos técnicos establecido en el documento denominado "CONDICIONES TÉCNICAS", adjunto a la presente solicitud.</t>
  </si>
  <si>
    <t>ESTUDIO DE MERCADO</t>
  </si>
  <si>
    <t xml:space="preserve">SUMINISTRO DE BONOS O TARJETAS CANJEABLES PARA DOTACIÓN </t>
  </si>
  <si>
    <t>CANTIDAD</t>
  </si>
  <si>
    <t>TOTAL</t>
  </si>
  <si>
    <t>VALOR UNITARIO  INCLUIDO IVA DEL MERCADO</t>
  </si>
  <si>
    <t>VALOR TOTAL INCLUIDO IVA DEL MERCADO</t>
  </si>
  <si>
    <t>COTIZANTE No 1
DYSATEX</t>
  </si>
  <si>
    <t>COTIZANTE No 3
DGERARD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</si>
</sst>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  <font>
      <sz val="7"/>
      <name val="Aptos Narrow"/>
      <family val="2"/>
      <scheme val="minor"/>
    </font>
    <font>
      <sz val="8"/>
      <color theme="1"/>
      <name val="Calibri"/>
      <family val="2"/>
    </font>
    <font>
      <b/>
      <sz val="9"/>
      <name val="Aptos Narrow"/>
      <family val="2"/>
      <scheme val="minor"/>
    </font>
    <font>
      <sz val="9"/>
      <color theme="1"/>
      <name val="Calibri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44" fontId="3" fillId="2" borderId="7" xfId="1" applyFont="1" applyFill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44" fontId="4" fillId="0" borderId="5" xfId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44" fontId="5" fillId="4" borderId="1" xfId="1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44" fontId="3" fillId="2" borderId="0" xfId="0" applyNumberFormat="1" applyFont="1" applyFill="1"/>
    <xf numFmtId="44" fontId="4" fillId="0" borderId="6" xfId="1" applyFont="1" applyBorder="1" applyAlignment="1">
      <alignment horizontal="center" vertical="center"/>
    </xf>
    <xf numFmtId="44" fontId="4" fillId="0" borderId="9" xfId="1" applyFont="1" applyBorder="1" applyAlignment="1">
      <alignment horizontal="center" vertical="center"/>
    </xf>
    <xf numFmtId="44" fontId="3" fillId="2" borderId="10" xfId="1" applyFont="1" applyFill="1" applyBorder="1" applyAlignment="1">
      <alignment vertical="center"/>
    </xf>
    <xf numFmtId="0" fontId="5" fillId="2" borderId="15" xfId="0" applyFont="1" applyFill="1" applyBorder="1" applyAlignment="1">
      <alignment vertical="center"/>
    </xf>
    <xf numFmtId="0" fontId="5" fillId="2" borderId="17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44" fontId="4" fillId="0" borderId="8" xfId="1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13138</xdr:colOff>
      <xdr:row>1</xdr:row>
      <xdr:rowOff>4854</xdr:rowOff>
    </xdr:from>
    <xdr:to>
      <xdr:col>2</xdr:col>
      <xdr:colOff>1316217</xdr:colOff>
      <xdr:row>1</xdr:row>
      <xdr:rowOff>543509</xdr:rowOff>
    </xdr:to>
    <xdr:pic>
      <xdr:nvPicPr>
        <xdr:cNvPr id="6" name="Imagen 5" descr="Texto, Aplicación&#10;&#10;Descripción generada automáticamente">
          <a:extLst>
            <a:ext uri="{FF2B5EF4-FFF2-40B4-BE49-F238E27FC236}">
              <a16:creationId xmlns:a16="http://schemas.microsoft.com/office/drawing/2014/main" id="{4A6E1F57-C44A-A69C-943B-CBC990CBE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138" y="120811"/>
          <a:ext cx="1601253" cy="5386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CONTRATOS%202021\CTO%2099%20-%20PRECAR%20SAS\Mantenimiento%20Veh&#237;culos%202021.xlsx" TargetMode="External"/><Relationship Id="rId1" Type="http://schemas.openxmlformats.org/officeDocument/2006/relationships/externalLinkPath" Target="file:///I:\CONTRATOS%202021\CTO%2099%20-%20PRECAR%20SAS\Mantenimiento%20Veh&#237;culos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ntenimiento"/>
      <sheetName val="PAGOS"/>
      <sheetName val="Facturas"/>
      <sheetName val="$ Unitarios"/>
      <sheetName val="Detallado por Vehículos"/>
      <sheetName val="Datos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ENE</v>
          </cell>
          <cell r="E1" t="str">
            <v>PLACA</v>
          </cell>
          <cell r="F1" t="str">
            <v>ASIGNACIÓN</v>
          </cell>
          <cell r="G1" t="str">
            <v>NOMBRE CONDUCTOR</v>
          </cell>
        </row>
        <row r="2">
          <cell r="A2" t="str">
            <v>FEB</v>
          </cell>
          <cell r="E2" t="str">
            <v>OCK100</v>
          </cell>
          <cell r="F2" t="str">
            <v>JOSE FERNANDO PARADA</v>
          </cell>
          <cell r="G2" t="str">
            <v xml:space="preserve">FELIX HERNANDO VARGAS PINTO </v>
          </cell>
        </row>
        <row r="3">
          <cell r="A3" t="str">
            <v>MAR</v>
          </cell>
          <cell r="E3" t="str">
            <v>OCK101</v>
          </cell>
          <cell r="F3" t="str">
            <v>CARLOS LUGO</v>
          </cell>
          <cell r="G3" t="str">
            <v>RODULFO BECERRA CAMARGO</v>
          </cell>
        </row>
        <row r="4">
          <cell r="A4" t="str">
            <v>ABR</v>
          </cell>
          <cell r="E4" t="str">
            <v>OCK102</v>
          </cell>
          <cell r="F4" t="str">
            <v>LINA DUQUE</v>
          </cell>
          <cell r="G4" t="str">
            <v>LUIS FELIPE GONZÁLEZ JIMÉNEZ</v>
          </cell>
        </row>
        <row r="5">
          <cell r="A5" t="str">
            <v>MAY</v>
          </cell>
          <cell r="E5" t="str">
            <v>OCK105</v>
          </cell>
          <cell r="F5" t="str">
            <v>ZOILA VARGAS</v>
          </cell>
          <cell r="G5" t="str">
            <v>VLADIMIR CRUZ GERENA</v>
          </cell>
        </row>
        <row r="6">
          <cell r="A6" t="str">
            <v>JUN</v>
          </cell>
          <cell r="E6" t="str">
            <v>OCK803</v>
          </cell>
          <cell r="F6" t="str">
            <v>MARIANA VIÑA CASTRO</v>
          </cell>
          <cell r="G6" t="str">
            <v>MARIO MORENO ZABALA</v>
          </cell>
        </row>
        <row r="7">
          <cell r="A7" t="str">
            <v>JUL</v>
          </cell>
          <cell r="E7" t="str">
            <v>OCK813</v>
          </cell>
          <cell r="F7" t="str">
            <v>PAOLA BONILLA CASTAÑO</v>
          </cell>
          <cell r="G7" t="str">
            <v>JOSE LUIS CRUZ ZAMUDIO</v>
          </cell>
        </row>
        <row r="8">
          <cell r="A8" t="str">
            <v>AGO</v>
          </cell>
          <cell r="E8" t="str">
            <v>OCK814</v>
          </cell>
          <cell r="F8" t="str">
            <v>ERNESTO OROZCO OROZCO</v>
          </cell>
          <cell r="G8" t="str">
            <v>GIOVANNI BLANCO MARÍN</v>
          </cell>
        </row>
        <row r="9">
          <cell r="A9" t="str">
            <v>SEP</v>
          </cell>
          <cell r="E9" t="str">
            <v>OCK815</v>
          </cell>
          <cell r="F9" t="str">
            <v>NICOLÁS SILVA CORTÉS</v>
          </cell>
          <cell r="G9" t="str">
            <v>MARVIN GUTIÉRREZ GONZÁLEZ</v>
          </cell>
        </row>
        <row r="10">
          <cell r="A10" t="str">
            <v>OCT</v>
          </cell>
        </row>
        <row r="11">
          <cell r="A11" t="str">
            <v>NOV</v>
          </cell>
        </row>
        <row r="12">
          <cell r="A12" t="str">
            <v>DIC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2DD52-8E9A-4833-B459-C1DA8490D3E5}">
  <sheetPr>
    <tabColor rgb="FF00B0F0"/>
    <pageSetUpPr fitToPage="1"/>
  </sheetPr>
  <dimension ref="B2:N12"/>
  <sheetViews>
    <sheetView tabSelected="1" topLeftCell="C1" zoomScale="120" zoomScaleNormal="120" workbookViewId="0">
      <selection activeCell="I14" sqref="I14"/>
    </sheetView>
  </sheetViews>
  <sheetFormatPr baseColWidth="10" defaultRowHeight="9" x14ac:dyDescent="0.15"/>
  <cols>
    <col min="1" max="1" width="11.42578125" style="1"/>
    <col min="2" max="2" width="4.42578125" style="2" bestFit="1" customWidth="1"/>
    <col min="3" max="3" width="20.7109375" style="3" customWidth="1"/>
    <col min="4" max="4" width="22.42578125" style="4" customWidth="1"/>
    <col min="5" max="5" width="7.140625" style="4" customWidth="1"/>
    <col min="6" max="6" width="10.42578125" style="4" customWidth="1"/>
    <col min="7" max="7" width="11.5703125" style="4" customWidth="1"/>
    <col min="8" max="8" width="8.85546875" style="4" customWidth="1"/>
    <col min="9" max="9" width="10.42578125" style="4" customWidth="1"/>
    <col min="10" max="10" width="11.5703125" style="4" customWidth="1"/>
    <col min="11" max="11" width="8.85546875" style="1" customWidth="1"/>
    <col min="12" max="12" width="13.28515625" style="1" bestFit="1" customWidth="1"/>
    <col min="13" max="13" width="14.85546875" style="1" customWidth="1"/>
    <col min="14" max="255" width="11.42578125" style="1"/>
    <col min="256" max="256" width="31.42578125" style="1" bestFit="1" customWidth="1"/>
    <col min="257" max="257" width="14.42578125" style="1" customWidth="1"/>
    <col min="258" max="258" width="11" style="1" customWidth="1"/>
    <col min="259" max="259" width="97.7109375" style="1" customWidth="1"/>
    <col min="260" max="260" width="18.140625" style="1" bestFit="1" customWidth="1"/>
    <col min="261" max="261" width="9.85546875" style="1" bestFit="1" customWidth="1"/>
    <col min="262" max="511" width="11.42578125" style="1"/>
    <col min="512" max="512" width="31.42578125" style="1" bestFit="1" customWidth="1"/>
    <col min="513" max="513" width="14.42578125" style="1" customWidth="1"/>
    <col min="514" max="514" width="11" style="1" customWidth="1"/>
    <col min="515" max="515" width="97.7109375" style="1" customWidth="1"/>
    <col min="516" max="516" width="18.140625" style="1" bestFit="1" customWidth="1"/>
    <col min="517" max="517" width="9.85546875" style="1" bestFit="1" customWidth="1"/>
    <col min="518" max="767" width="11.42578125" style="1"/>
    <col min="768" max="768" width="31.42578125" style="1" bestFit="1" customWidth="1"/>
    <col min="769" max="769" width="14.42578125" style="1" customWidth="1"/>
    <col min="770" max="770" width="11" style="1" customWidth="1"/>
    <col min="771" max="771" width="97.7109375" style="1" customWidth="1"/>
    <col min="772" max="772" width="18.140625" style="1" bestFit="1" customWidth="1"/>
    <col min="773" max="773" width="9.85546875" style="1" bestFit="1" customWidth="1"/>
    <col min="774" max="1023" width="11.42578125" style="1"/>
    <col min="1024" max="1024" width="31.42578125" style="1" bestFit="1" customWidth="1"/>
    <col min="1025" max="1025" width="14.42578125" style="1" customWidth="1"/>
    <col min="1026" max="1026" width="11" style="1" customWidth="1"/>
    <col min="1027" max="1027" width="97.7109375" style="1" customWidth="1"/>
    <col min="1028" max="1028" width="18.140625" style="1" bestFit="1" customWidth="1"/>
    <col min="1029" max="1029" width="9.85546875" style="1" bestFit="1" customWidth="1"/>
    <col min="1030" max="1279" width="11.42578125" style="1"/>
    <col min="1280" max="1280" width="31.42578125" style="1" bestFit="1" customWidth="1"/>
    <col min="1281" max="1281" width="14.42578125" style="1" customWidth="1"/>
    <col min="1282" max="1282" width="11" style="1" customWidth="1"/>
    <col min="1283" max="1283" width="97.7109375" style="1" customWidth="1"/>
    <col min="1284" max="1284" width="18.140625" style="1" bestFit="1" customWidth="1"/>
    <col min="1285" max="1285" width="9.85546875" style="1" bestFit="1" customWidth="1"/>
    <col min="1286" max="1535" width="11.42578125" style="1"/>
    <col min="1536" max="1536" width="31.42578125" style="1" bestFit="1" customWidth="1"/>
    <col min="1537" max="1537" width="14.42578125" style="1" customWidth="1"/>
    <col min="1538" max="1538" width="11" style="1" customWidth="1"/>
    <col min="1539" max="1539" width="97.7109375" style="1" customWidth="1"/>
    <col min="1540" max="1540" width="18.140625" style="1" bestFit="1" customWidth="1"/>
    <col min="1541" max="1541" width="9.85546875" style="1" bestFit="1" customWidth="1"/>
    <col min="1542" max="1791" width="11.42578125" style="1"/>
    <col min="1792" max="1792" width="31.42578125" style="1" bestFit="1" customWidth="1"/>
    <col min="1793" max="1793" width="14.42578125" style="1" customWidth="1"/>
    <col min="1794" max="1794" width="11" style="1" customWidth="1"/>
    <col min="1795" max="1795" width="97.7109375" style="1" customWidth="1"/>
    <col min="1796" max="1796" width="18.140625" style="1" bestFit="1" customWidth="1"/>
    <col min="1797" max="1797" width="9.85546875" style="1" bestFit="1" customWidth="1"/>
    <col min="1798" max="2047" width="11.42578125" style="1"/>
    <col min="2048" max="2048" width="31.42578125" style="1" bestFit="1" customWidth="1"/>
    <col min="2049" max="2049" width="14.42578125" style="1" customWidth="1"/>
    <col min="2050" max="2050" width="11" style="1" customWidth="1"/>
    <col min="2051" max="2051" width="97.7109375" style="1" customWidth="1"/>
    <col min="2052" max="2052" width="18.140625" style="1" bestFit="1" customWidth="1"/>
    <col min="2053" max="2053" width="9.85546875" style="1" bestFit="1" customWidth="1"/>
    <col min="2054" max="2303" width="11.42578125" style="1"/>
    <col min="2304" max="2304" width="31.42578125" style="1" bestFit="1" customWidth="1"/>
    <col min="2305" max="2305" width="14.42578125" style="1" customWidth="1"/>
    <col min="2306" max="2306" width="11" style="1" customWidth="1"/>
    <col min="2307" max="2307" width="97.7109375" style="1" customWidth="1"/>
    <col min="2308" max="2308" width="18.140625" style="1" bestFit="1" customWidth="1"/>
    <col min="2309" max="2309" width="9.85546875" style="1" bestFit="1" customWidth="1"/>
    <col min="2310" max="2559" width="11.42578125" style="1"/>
    <col min="2560" max="2560" width="31.42578125" style="1" bestFit="1" customWidth="1"/>
    <col min="2561" max="2561" width="14.42578125" style="1" customWidth="1"/>
    <col min="2562" max="2562" width="11" style="1" customWidth="1"/>
    <col min="2563" max="2563" width="97.7109375" style="1" customWidth="1"/>
    <col min="2564" max="2564" width="18.140625" style="1" bestFit="1" customWidth="1"/>
    <col min="2565" max="2565" width="9.85546875" style="1" bestFit="1" customWidth="1"/>
    <col min="2566" max="2815" width="11.42578125" style="1"/>
    <col min="2816" max="2816" width="31.42578125" style="1" bestFit="1" customWidth="1"/>
    <col min="2817" max="2817" width="14.42578125" style="1" customWidth="1"/>
    <col min="2818" max="2818" width="11" style="1" customWidth="1"/>
    <col min="2819" max="2819" width="97.7109375" style="1" customWidth="1"/>
    <col min="2820" max="2820" width="18.140625" style="1" bestFit="1" customWidth="1"/>
    <col min="2821" max="2821" width="9.85546875" style="1" bestFit="1" customWidth="1"/>
    <col min="2822" max="3071" width="11.42578125" style="1"/>
    <col min="3072" max="3072" width="31.42578125" style="1" bestFit="1" customWidth="1"/>
    <col min="3073" max="3073" width="14.42578125" style="1" customWidth="1"/>
    <col min="3074" max="3074" width="11" style="1" customWidth="1"/>
    <col min="3075" max="3075" width="97.7109375" style="1" customWidth="1"/>
    <col min="3076" max="3076" width="18.140625" style="1" bestFit="1" customWidth="1"/>
    <col min="3077" max="3077" width="9.85546875" style="1" bestFit="1" customWidth="1"/>
    <col min="3078" max="3327" width="11.42578125" style="1"/>
    <col min="3328" max="3328" width="31.42578125" style="1" bestFit="1" customWidth="1"/>
    <col min="3329" max="3329" width="14.42578125" style="1" customWidth="1"/>
    <col min="3330" max="3330" width="11" style="1" customWidth="1"/>
    <col min="3331" max="3331" width="97.7109375" style="1" customWidth="1"/>
    <col min="3332" max="3332" width="18.140625" style="1" bestFit="1" customWidth="1"/>
    <col min="3333" max="3333" width="9.85546875" style="1" bestFit="1" customWidth="1"/>
    <col min="3334" max="3583" width="11.42578125" style="1"/>
    <col min="3584" max="3584" width="31.42578125" style="1" bestFit="1" customWidth="1"/>
    <col min="3585" max="3585" width="14.42578125" style="1" customWidth="1"/>
    <col min="3586" max="3586" width="11" style="1" customWidth="1"/>
    <col min="3587" max="3587" width="97.7109375" style="1" customWidth="1"/>
    <col min="3588" max="3588" width="18.140625" style="1" bestFit="1" customWidth="1"/>
    <col min="3589" max="3589" width="9.85546875" style="1" bestFit="1" customWidth="1"/>
    <col min="3590" max="3839" width="11.42578125" style="1"/>
    <col min="3840" max="3840" width="31.42578125" style="1" bestFit="1" customWidth="1"/>
    <col min="3841" max="3841" width="14.42578125" style="1" customWidth="1"/>
    <col min="3842" max="3842" width="11" style="1" customWidth="1"/>
    <col min="3843" max="3843" width="97.7109375" style="1" customWidth="1"/>
    <col min="3844" max="3844" width="18.140625" style="1" bestFit="1" customWidth="1"/>
    <col min="3845" max="3845" width="9.85546875" style="1" bestFit="1" customWidth="1"/>
    <col min="3846" max="4095" width="11.42578125" style="1"/>
    <col min="4096" max="4096" width="31.42578125" style="1" bestFit="1" customWidth="1"/>
    <col min="4097" max="4097" width="14.42578125" style="1" customWidth="1"/>
    <col min="4098" max="4098" width="11" style="1" customWidth="1"/>
    <col min="4099" max="4099" width="97.7109375" style="1" customWidth="1"/>
    <col min="4100" max="4100" width="18.140625" style="1" bestFit="1" customWidth="1"/>
    <col min="4101" max="4101" width="9.85546875" style="1" bestFit="1" customWidth="1"/>
    <col min="4102" max="4351" width="11.42578125" style="1"/>
    <col min="4352" max="4352" width="31.42578125" style="1" bestFit="1" customWidth="1"/>
    <col min="4353" max="4353" width="14.42578125" style="1" customWidth="1"/>
    <col min="4354" max="4354" width="11" style="1" customWidth="1"/>
    <col min="4355" max="4355" width="97.7109375" style="1" customWidth="1"/>
    <col min="4356" max="4356" width="18.140625" style="1" bestFit="1" customWidth="1"/>
    <col min="4357" max="4357" width="9.85546875" style="1" bestFit="1" customWidth="1"/>
    <col min="4358" max="4607" width="11.42578125" style="1"/>
    <col min="4608" max="4608" width="31.42578125" style="1" bestFit="1" customWidth="1"/>
    <col min="4609" max="4609" width="14.42578125" style="1" customWidth="1"/>
    <col min="4610" max="4610" width="11" style="1" customWidth="1"/>
    <col min="4611" max="4611" width="97.7109375" style="1" customWidth="1"/>
    <col min="4612" max="4612" width="18.140625" style="1" bestFit="1" customWidth="1"/>
    <col min="4613" max="4613" width="9.85546875" style="1" bestFit="1" customWidth="1"/>
    <col min="4614" max="4863" width="11.42578125" style="1"/>
    <col min="4864" max="4864" width="31.42578125" style="1" bestFit="1" customWidth="1"/>
    <col min="4865" max="4865" width="14.42578125" style="1" customWidth="1"/>
    <col min="4866" max="4866" width="11" style="1" customWidth="1"/>
    <col min="4867" max="4867" width="97.7109375" style="1" customWidth="1"/>
    <col min="4868" max="4868" width="18.140625" style="1" bestFit="1" customWidth="1"/>
    <col min="4869" max="4869" width="9.85546875" style="1" bestFit="1" customWidth="1"/>
    <col min="4870" max="5119" width="11.42578125" style="1"/>
    <col min="5120" max="5120" width="31.42578125" style="1" bestFit="1" customWidth="1"/>
    <col min="5121" max="5121" width="14.42578125" style="1" customWidth="1"/>
    <col min="5122" max="5122" width="11" style="1" customWidth="1"/>
    <col min="5123" max="5123" width="97.7109375" style="1" customWidth="1"/>
    <col min="5124" max="5124" width="18.140625" style="1" bestFit="1" customWidth="1"/>
    <col min="5125" max="5125" width="9.85546875" style="1" bestFit="1" customWidth="1"/>
    <col min="5126" max="5375" width="11.42578125" style="1"/>
    <col min="5376" max="5376" width="31.42578125" style="1" bestFit="1" customWidth="1"/>
    <col min="5377" max="5377" width="14.42578125" style="1" customWidth="1"/>
    <col min="5378" max="5378" width="11" style="1" customWidth="1"/>
    <col min="5379" max="5379" width="97.7109375" style="1" customWidth="1"/>
    <col min="5380" max="5380" width="18.140625" style="1" bestFit="1" customWidth="1"/>
    <col min="5381" max="5381" width="9.85546875" style="1" bestFit="1" customWidth="1"/>
    <col min="5382" max="5631" width="11.42578125" style="1"/>
    <col min="5632" max="5632" width="31.42578125" style="1" bestFit="1" customWidth="1"/>
    <col min="5633" max="5633" width="14.42578125" style="1" customWidth="1"/>
    <col min="5634" max="5634" width="11" style="1" customWidth="1"/>
    <col min="5635" max="5635" width="97.7109375" style="1" customWidth="1"/>
    <col min="5636" max="5636" width="18.140625" style="1" bestFit="1" customWidth="1"/>
    <col min="5637" max="5637" width="9.85546875" style="1" bestFit="1" customWidth="1"/>
    <col min="5638" max="5887" width="11.42578125" style="1"/>
    <col min="5888" max="5888" width="31.42578125" style="1" bestFit="1" customWidth="1"/>
    <col min="5889" max="5889" width="14.42578125" style="1" customWidth="1"/>
    <col min="5890" max="5890" width="11" style="1" customWidth="1"/>
    <col min="5891" max="5891" width="97.7109375" style="1" customWidth="1"/>
    <col min="5892" max="5892" width="18.140625" style="1" bestFit="1" customWidth="1"/>
    <col min="5893" max="5893" width="9.85546875" style="1" bestFit="1" customWidth="1"/>
    <col min="5894" max="6143" width="11.42578125" style="1"/>
    <col min="6144" max="6144" width="31.42578125" style="1" bestFit="1" customWidth="1"/>
    <col min="6145" max="6145" width="14.42578125" style="1" customWidth="1"/>
    <col min="6146" max="6146" width="11" style="1" customWidth="1"/>
    <col min="6147" max="6147" width="97.7109375" style="1" customWidth="1"/>
    <col min="6148" max="6148" width="18.140625" style="1" bestFit="1" customWidth="1"/>
    <col min="6149" max="6149" width="9.85546875" style="1" bestFit="1" customWidth="1"/>
    <col min="6150" max="6399" width="11.42578125" style="1"/>
    <col min="6400" max="6400" width="31.42578125" style="1" bestFit="1" customWidth="1"/>
    <col min="6401" max="6401" width="14.42578125" style="1" customWidth="1"/>
    <col min="6402" max="6402" width="11" style="1" customWidth="1"/>
    <col min="6403" max="6403" width="97.7109375" style="1" customWidth="1"/>
    <col min="6404" max="6404" width="18.140625" style="1" bestFit="1" customWidth="1"/>
    <col min="6405" max="6405" width="9.85546875" style="1" bestFit="1" customWidth="1"/>
    <col min="6406" max="6655" width="11.42578125" style="1"/>
    <col min="6656" max="6656" width="31.42578125" style="1" bestFit="1" customWidth="1"/>
    <col min="6657" max="6657" width="14.42578125" style="1" customWidth="1"/>
    <col min="6658" max="6658" width="11" style="1" customWidth="1"/>
    <col min="6659" max="6659" width="97.7109375" style="1" customWidth="1"/>
    <col min="6660" max="6660" width="18.140625" style="1" bestFit="1" customWidth="1"/>
    <col min="6661" max="6661" width="9.85546875" style="1" bestFit="1" customWidth="1"/>
    <col min="6662" max="6911" width="11.42578125" style="1"/>
    <col min="6912" max="6912" width="31.42578125" style="1" bestFit="1" customWidth="1"/>
    <col min="6913" max="6913" width="14.42578125" style="1" customWidth="1"/>
    <col min="6914" max="6914" width="11" style="1" customWidth="1"/>
    <col min="6915" max="6915" width="97.7109375" style="1" customWidth="1"/>
    <col min="6916" max="6916" width="18.140625" style="1" bestFit="1" customWidth="1"/>
    <col min="6917" max="6917" width="9.85546875" style="1" bestFit="1" customWidth="1"/>
    <col min="6918" max="7167" width="11.42578125" style="1"/>
    <col min="7168" max="7168" width="31.42578125" style="1" bestFit="1" customWidth="1"/>
    <col min="7169" max="7169" width="14.42578125" style="1" customWidth="1"/>
    <col min="7170" max="7170" width="11" style="1" customWidth="1"/>
    <col min="7171" max="7171" width="97.7109375" style="1" customWidth="1"/>
    <col min="7172" max="7172" width="18.140625" style="1" bestFit="1" customWidth="1"/>
    <col min="7173" max="7173" width="9.85546875" style="1" bestFit="1" customWidth="1"/>
    <col min="7174" max="7423" width="11.42578125" style="1"/>
    <col min="7424" max="7424" width="31.42578125" style="1" bestFit="1" customWidth="1"/>
    <col min="7425" max="7425" width="14.42578125" style="1" customWidth="1"/>
    <col min="7426" max="7426" width="11" style="1" customWidth="1"/>
    <col min="7427" max="7427" width="97.7109375" style="1" customWidth="1"/>
    <col min="7428" max="7428" width="18.140625" style="1" bestFit="1" customWidth="1"/>
    <col min="7429" max="7429" width="9.85546875" style="1" bestFit="1" customWidth="1"/>
    <col min="7430" max="7679" width="11.42578125" style="1"/>
    <col min="7680" max="7680" width="31.42578125" style="1" bestFit="1" customWidth="1"/>
    <col min="7681" max="7681" width="14.42578125" style="1" customWidth="1"/>
    <col min="7682" max="7682" width="11" style="1" customWidth="1"/>
    <col min="7683" max="7683" width="97.7109375" style="1" customWidth="1"/>
    <col min="7684" max="7684" width="18.140625" style="1" bestFit="1" customWidth="1"/>
    <col min="7685" max="7685" width="9.85546875" style="1" bestFit="1" customWidth="1"/>
    <col min="7686" max="7935" width="11.42578125" style="1"/>
    <col min="7936" max="7936" width="31.42578125" style="1" bestFit="1" customWidth="1"/>
    <col min="7937" max="7937" width="14.42578125" style="1" customWidth="1"/>
    <col min="7938" max="7938" width="11" style="1" customWidth="1"/>
    <col min="7939" max="7939" width="97.7109375" style="1" customWidth="1"/>
    <col min="7940" max="7940" width="18.140625" style="1" bestFit="1" customWidth="1"/>
    <col min="7941" max="7941" width="9.85546875" style="1" bestFit="1" customWidth="1"/>
    <col min="7942" max="8191" width="11.42578125" style="1"/>
    <col min="8192" max="8192" width="31.42578125" style="1" bestFit="1" customWidth="1"/>
    <col min="8193" max="8193" width="14.42578125" style="1" customWidth="1"/>
    <col min="8194" max="8194" width="11" style="1" customWidth="1"/>
    <col min="8195" max="8195" width="97.7109375" style="1" customWidth="1"/>
    <col min="8196" max="8196" width="18.140625" style="1" bestFit="1" customWidth="1"/>
    <col min="8197" max="8197" width="9.85546875" style="1" bestFit="1" customWidth="1"/>
    <col min="8198" max="8447" width="11.42578125" style="1"/>
    <col min="8448" max="8448" width="31.42578125" style="1" bestFit="1" customWidth="1"/>
    <col min="8449" max="8449" width="14.42578125" style="1" customWidth="1"/>
    <col min="8450" max="8450" width="11" style="1" customWidth="1"/>
    <col min="8451" max="8451" width="97.7109375" style="1" customWidth="1"/>
    <col min="8452" max="8452" width="18.140625" style="1" bestFit="1" customWidth="1"/>
    <col min="8453" max="8453" width="9.85546875" style="1" bestFit="1" customWidth="1"/>
    <col min="8454" max="8703" width="11.42578125" style="1"/>
    <col min="8704" max="8704" width="31.42578125" style="1" bestFit="1" customWidth="1"/>
    <col min="8705" max="8705" width="14.42578125" style="1" customWidth="1"/>
    <col min="8706" max="8706" width="11" style="1" customWidth="1"/>
    <col min="8707" max="8707" width="97.7109375" style="1" customWidth="1"/>
    <col min="8708" max="8708" width="18.140625" style="1" bestFit="1" customWidth="1"/>
    <col min="8709" max="8709" width="9.85546875" style="1" bestFit="1" customWidth="1"/>
    <col min="8710" max="8959" width="11.42578125" style="1"/>
    <col min="8960" max="8960" width="31.42578125" style="1" bestFit="1" customWidth="1"/>
    <col min="8961" max="8961" width="14.42578125" style="1" customWidth="1"/>
    <col min="8962" max="8962" width="11" style="1" customWidth="1"/>
    <col min="8963" max="8963" width="97.7109375" style="1" customWidth="1"/>
    <col min="8964" max="8964" width="18.140625" style="1" bestFit="1" customWidth="1"/>
    <col min="8965" max="8965" width="9.85546875" style="1" bestFit="1" customWidth="1"/>
    <col min="8966" max="9215" width="11.42578125" style="1"/>
    <col min="9216" max="9216" width="31.42578125" style="1" bestFit="1" customWidth="1"/>
    <col min="9217" max="9217" width="14.42578125" style="1" customWidth="1"/>
    <col min="9218" max="9218" width="11" style="1" customWidth="1"/>
    <col min="9219" max="9219" width="97.7109375" style="1" customWidth="1"/>
    <col min="9220" max="9220" width="18.140625" style="1" bestFit="1" customWidth="1"/>
    <col min="9221" max="9221" width="9.85546875" style="1" bestFit="1" customWidth="1"/>
    <col min="9222" max="9471" width="11.42578125" style="1"/>
    <col min="9472" max="9472" width="31.42578125" style="1" bestFit="1" customWidth="1"/>
    <col min="9473" max="9473" width="14.42578125" style="1" customWidth="1"/>
    <col min="9474" max="9474" width="11" style="1" customWidth="1"/>
    <col min="9475" max="9475" width="97.7109375" style="1" customWidth="1"/>
    <col min="9476" max="9476" width="18.140625" style="1" bestFit="1" customWidth="1"/>
    <col min="9477" max="9477" width="9.85546875" style="1" bestFit="1" customWidth="1"/>
    <col min="9478" max="9727" width="11.42578125" style="1"/>
    <col min="9728" max="9728" width="31.42578125" style="1" bestFit="1" customWidth="1"/>
    <col min="9729" max="9729" width="14.42578125" style="1" customWidth="1"/>
    <col min="9730" max="9730" width="11" style="1" customWidth="1"/>
    <col min="9731" max="9731" width="97.7109375" style="1" customWidth="1"/>
    <col min="9732" max="9732" width="18.140625" style="1" bestFit="1" customWidth="1"/>
    <col min="9733" max="9733" width="9.85546875" style="1" bestFit="1" customWidth="1"/>
    <col min="9734" max="9983" width="11.42578125" style="1"/>
    <col min="9984" max="9984" width="31.42578125" style="1" bestFit="1" customWidth="1"/>
    <col min="9985" max="9985" width="14.42578125" style="1" customWidth="1"/>
    <col min="9986" max="9986" width="11" style="1" customWidth="1"/>
    <col min="9987" max="9987" width="97.7109375" style="1" customWidth="1"/>
    <col min="9988" max="9988" width="18.140625" style="1" bestFit="1" customWidth="1"/>
    <col min="9989" max="9989" width="9.85546875" style="1" bestFit="1" customWidth="1"/>
    <col min="9990" max="10239" width="11.42578125" style="1"/>
    <col min="10240" max="10240" width="31.42578125" style="1" bestFit="1" customWidth="1"/>
    <col min="10241" max="10241" width="14.42578125" style="1" customWidth="1"/>
    <col min="10242" max="10242" width="11" style="1" customWidth="1"/>
    <col min="10243" max="10243" width="97.7109375" style="1" customWidth="1"/>
    <col min="10244" max="10244" width="18.140625" style="1" bestFit="1" customWidth="1"/>
    <col min="10245" max="10245" width="9.85546875" style="1" bestFit="1" customWidth="1"/>
    <col min="10246" max="10495" width="11.42578125" style="1"/>
    <col min="10496" max="10496" width="31.42578125" style="1" bestFit="1" customWidth="1"/>
    <col min="10497" max="10497" width="14.42578125" style="1" customWidth="1"/>
    <col min="10498" max="10498" width="11" style="1" customWidth="1"/>
    <col min="10499" max="10499" width="97.7109375" style="1" customWidth="1"/>
    <col min="10500" max="10500" width="18.140625" style="1" bestFit="1" customWidth="1"/>
    <col min="10501" max="10501" width="9.85546875" style="1" bestFit="1" customWidth="1"/>
    <col min="10502" max="10751" width="11.42578125" style="1"/>
    <col min="10752" max="10752" width="31.42578125" style="1" bestFit="1" customWidth="1"/>
    <col min="10753" max="10753" width="14.42578125" style="1" customWidth="1"/>
    <col min="10754" max="10754" width="11" style="1" customWidth="1"/>
    <col min="10755" max="10755" width="97.7109375" style="1" customWidth="1"/>
    <col min="10756" max="10756" width="18.140625" style="1" bestFit="1" customWidth="1"/>
    <col min="10757" max="10757" width="9.85546875" style="1" bestFit="1" customWidth="1"/>
    <col min="10758" max="11007" width="11.42578125" style="1"/>
    <col min="11008" max="11008" width="31.42578125" style="1" bestFit="1" customWidth="1"/>
    <col min="11009" max="11009" width="14.42578125" style="1" customWidth="1"/>
    <col min="11010" max="11010" width="11" style="1" customWidth="1"/>
    <col min="11011" max="11011" width="97.7109375" style="1" customWidth="1"/>
    <col min="11012" max="11012" width="18.140625" style="1" bestFit="1" customWidth="1"/>
    <col min="11013" max="11013" width="9.85546875" style="1" bestFit="1" customWidth="1"/>
    <col min="11014" max="11263" width="11.42578125" style="1"/>
    <col min="11264" max="11264" width="31.42578125" style="1" bestFit="1" customWidth="1"/>
    <col min="11265" max="11265" width="14.42578125" style="1" customWidth="1"/>
    <col min="11266" max="11266" width="11" style="1" customWidth="1"/>
    <col min="11267" max="11267" width="97.7109375" style="1" customWidth="1"/>
    <col min="11268" max="11268" width="18.140625" style="1" bestFit="1" customWidth="1"/>
    <col min="11269" max="11269" width="9.85546875" style="1" bestFit="1" customWidth="1"/>
    <col min="11270" max="11519" width="11.42578125" style="1"/>
    <col min="11520" max="11520" width="31.42578125" style="1" bestFit="1" customWidth="1"/>
    <col min="11521" max="11521" width="14.42578125" style="1" customWidth="1"/>
    <col min="11522" max="11522" width="11" style="1" customWidth="1"/>
    <col min="11523" max="11523" width="97.7109375" style="1" customWidth="1"/>
    <col min="11524" max="11524" width="18.140625" style="1" bestFit="1" customWidth="1"/>
    <col min="11525" max="11525" width="9.85546875" style="1" bestFit="1" customWidth="1"/>
    <col min="11526" max="11775" width="11.42578125" style="1"/>
    <col min="11776" max="11776" width="31.42578125" style="1" bestFit="1" customWidth="1"/>
    <col min="11777" max="11777" width="14.42578125" style="1" customWidth="1"/>
    <col min="11778" max="11778" width="11" style="1" customWidth="1"/>
    <col min="11779" max="11779" width="97.7109375" style="1" customWidth="1"/>
    <col min="11780" max="11780" width="18.140625" style="1" bestFit="1" customWidth="1"/>
    <col min="11781" max="11781" width="9.85546875" style="1" bestFit="1" customWidth="1"/>
    <col min="11782" max="12031" width="11.42578125" style="1"/>
    <col min="12032" max="12032" width="31.42578125" style="1" bestFit="1" customWidth="1"/>
    <col min="12033" max="12033" width="14.42578125" style="1" customWidth="1"/>
    <col min="12034" max="12034" width="11" style="1" customWidth="1"/>
    <col min="12035" max="12035" width="97.7109375" style="1" customWidth="1"/>
    <col min="12036" max="12036" width="18.140625" style="1" bestFit="1" customWidth="1"/>
    <col min="12037" max="12037" width="9.85546875" style="1" bestFit="1" customWidth="1"/>
    <col min="12038" max="12287" width="11.42578125" style="1"/>
    <col min="12288" max="12288" width="31.42578125" style="1" bestFit="1" customWidth="1"/>
    <col min="12289" max="12289" width="14.42578125" style="1" customWidth="1"/>
    <col min="12290" max="12290" width="11" style="1" customWidth="1"/>
    <col min="12291" max="12291" width="97.7109375" style="1" customWidth="1"/>
    <col min="12292" max="12292" width="18.140625" style="1" bestFit="1" customWidth="1"/>
    <col min="12293" max="12293" width="9.85546875" style="1" bestFit="1" customWidth="1"/>
    <col min="12294" max="12543" width="11.42578125" style="1"/>
    <col min="12544" max="12544" width="31.42578125" style="1" bestFit="1" customWidth="1"/>
    <col min="12545" max="12545" width="14.42578125" style="1" customWidth="1"/>
    <col min="12546" max="12546" width="11" style="1" customWidth="1"/>
    <col min="12547" max="12547" width="97.7109375" style="1" customWidth="1"/>
    <col min="12548" max="12548" width="18.140625" style="1" bestFit="1" customWidth="1"/>
    <col min="12549" max="12549" width="9.85546875" style="1" bestFit="1" customWidth="1"/>
    <col min="12550" max="12799" width="11.42578125" style="1"/>
    <col min="12800" max="12800" width="31.42578125" style="1" bestFit="1" customWidth="1"/>
    <col min="12801" max="12801" width="14.42578125" style="1" customWidth="1"/>
    <col min="12802" max="12802" width="11" style="1" customWidth="1"/>
    <col min="12803" max="12803" width="97.7109375" style="1" customWidth="1"/>
    <col min="12804" max="12804" width="18.140625" style="1" bestFit="1" customWidth="1"/>
    <col min="12805" max="12805" width="9.85546875" style="1" bestFit="1" customWidth="1"/>
    <col min="12806" max="13055" width="11.42578125" style="1"/>
    <col min="13056" max="13056" width="31.42578125" style="1" bestFit="1" customWidth="1"/>
    <col min="13057" max="13057" width="14.42578125" style="1" customWidth="1"/>
    <col min="13058" max="13058" width="11" style="1" customWidth="1"/>
    <col min="13059" max="13059" width="97.7109375" style="1" customWidth="1"/>
    <col min="13060" max="13060" width="18.140625" style="1" bestFit="1" customWidth="1"/>
    <col min="13061" max="13061" width="9.85546875" style="1" bestFit="1" customWidth="1"/>
    <col min="13062" max="13311" width="11.42578125" style="1"/>
    <col min="13312" max="13312" width="31.42578125" style="1" bestFit="1" customWidth="1"/>
    <col min="13313" max="13313" width="14.42578125" style="1" customWidth="1"/>
    <col min="13314" max="13314" width="11" style="1" customWidth="1"/>
    <col min="13315" max="13315" width="97.7109375" style="1" customWidth="1"/>
    <col min="13316" max="13316" width="18.140625" style="1" bestFit="1" customWidth="1"/>
    <col min="13317" max="13317" width="9.85546875" style="1" bestFit="1" customWidth="1"/>
    <col min="13318" max="13567" width="11.42578125" style="1"/>
    <col min="13568" max="13568" width="31.42578125" style="1" bestFit="1" customWidth="1"/>
    <col min="13569" max="13569" width="14.42578125" style="1" customWidth="1"/>
    <col min="13570" max="13570" width="11" style="1" customWidth="1"/>
    <col min="13571" max="13571" width="97.7109375" style="1" customWidth="1"/>
    <col min="13572" max="13572" width="18.140625" style="1" bestFit="1" customWidth="1"/>
    <col min="13573" max="13573" width="9.85546875" style="1" bestFit="1" customWidth="1"/>
    <col min="13574" max="13823" width="11.42578125" style="1"/>
    <col min="13824" max="13824" width="31.42578125" style="1" bestFit="1" customWidth="1"/>
    <col min="13825" max="13825" width="14.42578125" style="1" customWidth="1"/>
    <col min="13826" max="13826" width="11" style="1" customWidth="1"/>
    <col min="13827" max="13827" width="97.7109375" style="1" customWidth="1"/>
    <col min="13828" max="13828" width="18.140625" style="1" bestFit="1" customWidth="1"/>
    <col min="13829" max="13829" width="9.85546875" style="1" bestFit="1" customWidth="1"/>
    <col min="13830" max="14079" width="11.42578125" style="1"/>
    <col min="14080" max="14080" width="31.42578125" style="1" bestFit="1" customWidth="1"/>
    <col min="14081" max="14081" width="14.42578125" style="1" customWidth="1"/>
    <col min="14082" max="14082" width="11" style="1" customWidth="1"/>
    <col min="14083" max="14083" width="97.7109375" style="1" customWidth="1"/>
    <col min="14084" max="14084" width="18.140625" style="1" bestFit="1" customWidth="1"/>
    <col min="14085" max="14085" width="9.85546875" style="1" bestFit="1" customWidth="1"/>
    <col min="14086" max="14335" width="11.42578125" style="1"/>
    <col min="14336" max="14336" width="31.42578125" style="1" bestFit="1" customWidth="1"/>
    <col min="14337" max="14337" width="14.42578125" style="1" customWidth="1"/>
    <col min="14338" max="14338" width="11" style="1" customWidth="1"/>
    <col min="14339" max="14339" width="97.7109375" style="1" customWidth="1"/>
    <col min="14340" max="14340" width="18.140625" style="1" bestFit="1" customWidth="1"/>
    <col min="14341" max="14341" width="9.85546875" style="1" bestFit="1" customWidth="1"/>
    <col min="14342" max="14591" width="11.42578125" style="1"/>
    <col min="14592" max="14592" width="31.42578125" style="1" bestFit="1" customWidth="1"/>
    <col min="14593" max="14593" width="14.42578125" style="1" customWidth="1"/>
    <col min="14594" max="14594" width="11" style="1" customWidth="1"/>
    <col min="14595" max="14595" width="97.7109375" style="1" customWidth="1"/>
    <col min="14596" max="14596" width="18.140625" style="1" bestFit="1" customWidth="1"/>
    <col min="14597" max="14597" width="9.85546875" style="1" bestFit="1" customWidth="1"/>
    <col min="14598" max="14847" width="11.42578125" style="1"/>
    <col min="14848" max="14848" width="31.42578125" style="1" bestFit="1" customWidth="1"/>
    <col min="14849" max="14849" width="14.42578125" style="1" customWidth="1"/>
    <col min="14850" max="14850" width="11" style="1" customWidth="1"/>
    <col min="14851" max="14851" width="97.7109375" style="1" customWidth="1"/>
    <col min="14852" max="14852" width="18.140625" style="1" bestFit="1" customWidth="1"/>
    <col min="14853" max="14853" width="9.85546875" style="1" bestFit="1" customWidth="1"/>
    <col min="14854" max="15103" width="11.42578125" style="1"/>
    <col min="15104" max="15104" width="31.42578125" style="1" bestFit="1" customWidth="1"/>
    <col min="15105" max="15105" width="14.42578125" style="1" customWidth="1"/>
    <col min="15106" max="15106" width="11" style="1" customWidth="1"/>
    <col min="15107" max="15107" width="97.7109375" style="1" customWidth="1"/>
    <col min="15108" max="15108" width="18.140625" style="1" bestFit="1" customWidth="1"/>
    <col min="15109" max="15109" width="9.85546875" style="1" bestFit="1" customWidth="1"/>
    <col min="15110" max="15359" width="11.42578125" style="1"/>
    <col min="15360" max="15360" width="31.42578125" style="1" bestFit="1" customWidth="1"/>
    <col min="15361" max="15361" width="14.42578125" style="1" customWidth="1"/>
    <col min="15362" max="15362" width="11" style="1" customWidth="1"/>
    <col min="15363" max="15363" width="97.7109375" style="1" customWidth="1"/>
    <col min="15364" max="15364" width="18.140625" style="1" bestFit="1" customWidth="1"/>
    <col min="15365" max="15365" width="9.85546875" style="1" bestFit="1" customWidth="1"/>
    <col min="15366" max="15615" width="11.42578125" style="1"/>
    <col min="15616" max="15616" width="31.42578125" style="1" bestFit="1" customWidth="1"/>
    <col min="15617" max="15617" width="14.42578125" style="1" customWidth="1"/>
    <col min="15618" max="15618" width="11" style="1" customWidth="1"/>
    <col min="15619" max="15619" width="97.7109375" style="1" customWidth="1"/>
    <col min="15620" max="15620" width="18.140625" style="1" bestFit="1" customWidth="1"/>
    <col min="15621" max="15621" width="9.85546875" style="1" bestFit="1" customWidth="1"/>
    <col min="15622" max="15871" width="11.42578125" style="1"/>
    <col min="15872" max="15872" width="31.42578125" style="1" bestFit="1" customWidth="1"/>
    <col min="15873" max="15873" width="14.42578125" style="1" customWidth="1"/>
    <col min="15874" max="15874" width="11" style="1" customWidth="1"/>
    <col min="15875" max="15875" width="97.7109375" style="1" customWidth="1"/>
    <col min="15876" max="15876" width="18.140625" style="1" bestFit="1" customWidth="1"/>
    <col min="15877" max="15877" width="9.85546875" style="1" bestFit="1" customWidth="1"/>
    <col min="15878" max="16127" width="11.42578125" style="1"/>
    <col min="16128" max="16128" width="31.42578125" style="1" bestFit="1" customWidth="1"/>
    <col min="16129" max="16129" width="14.42578125" style="1" customWidth="1"/>
    <col min="16130" max="16130" width="11" style="1" customWidth="1"/>
    <col min="16131" max="16131" width="97.7109375" style="1" customWidth="1"/>
    <col min="16132" max="16132" width="18.140625" style="1" bestFit="1" customWidth="1"/>
    <col min="16133" max="16133" width="9.85546875" style="1" bestFit="1" customWidth="1"/>
    <col min="16134" max="16384" width="11.42578125" style="1"/>
  </cols>
  <sheetData>
    <row r="2" spans="2:14" ht="46.5" customHeight="1" thickBot="1" x14ac:dyDescent="0.2">
      <c r="B2" s="26"/>
      <c r="C2" s="26"/>
      <c r="D2" s="26"/>
      <c r="E2" s="26"/>
      <c r="F2" s="26"/>
      <c r="G2" s="26"/>
      <c r="H2" s="26"/>
      <c r="I2" s="26"/>
      <c r="J2" s="26"/>
      <c r="K2" s="26"/>
      <c r="L2" s="27"/>
    </row>
    <row r="3" spans="2:14" ht="12.75" customHeight="1" thickBot="1" x14ac:dyDescent="0.2">
      <c r="B3" s="31" t="s">
        <v>9</v>
      </c>
      <c r="C3" s="32"/>
      <c r="D3" s="32"/>
      <c r="E3" s="33"/>
      <c r="F3" s="34" t="s">
        <v>15</v>
      </c>
      <c r="G3" s="35"/>
      <c r="H3" s="36"/>
      <c r="I3" s="34" t="s">
        <v>16</v>
      </c>
      <c r="J3" s="35"/>
      <c r="K3" s="36"/>
      <c r="L3" s="22"/>
    </row>
    <row r="4" spans="2:14" ht="15.75" customHeight="1" thickBot="1" x14ac:dyDescent="0.2">
      <c r="B4" s="31" t="s">
        <v>10</v>
      </c>
      <c r="C4" s="32"/>
      <c r="D4" s="32"/>
      <c r="E4" s="33"/>
      <c r="F4" s="37"/>
      <c r="G4" s="38"/>
      <c r="H4" s="39"/>
      <c r="I4" s="37"/>
      <c r="J4" s="38"/>
      <c r="K4" s="39"/>
      <c r="L4" s="21"/>
    </row>
    <row r="5" spans="2:14" ht="39" customHeight="1" thickBot="1" x14ac:dyDescent="0.2">
      <c r="B5" s="5" t="s">
        <v>0</v>
      </c>
      <c r="C5" s="6" t="s">
        <v>1</v>
      </c>
      <c r="D5" s="5" t="s">
        <v>2</v>
      </c>
      <c r="E5" s="6" t="s">
        <v>11</v>
      </c>
      <c r="F5" s="6" t="s">
        <v>4</v>
      </c>
      <c r="G5" s="6" t="s">
        <v>3</v>
      </c>
      <c r="H5" s="6" t="s">
        <v>5</v>
      </c>
      <c r="I5" s="6" t="s">
        <v>4</v>
      </c>
      <c r="J5" s="6" t="s">
        <v>3</v>
      </c>
      <c r="K5" s="6" t="s">
        <v>5</v>
      </c>
      <c r="L5" s="16" t="s">
        <v>13</v>
      </c>
      <c r="M5" s="16" t="s">
        <v>14</v>
      </c>
    </row>
    <row r="6" spans="2:14" ht="44.25" customHeight="1" x14ac:dyDescent="0.15">
      <c r="B6" s="7">
        <v>1</v>
      </c>
      <c r="C6" s="9" t="s">
        <v>6</v>
      </c>
      <c r="D6" s="29" t="s">
        <v>8</v>
      </c>
      <c r="E6" s="11">
        <v>8</v>
      </c>
      <c r="F6" s="10">
        <v>610000</v>
      </c>
      <c r="G6" s="18">
        <v>610000</v>
      </c>
      <c r="H6" s="23">
        <v>8</v>
      </c>
      <c r="I6" s="10">
        <v>520000</v>
      </c>
      <c r="J6" s="18">
        <f>I6*1.19</f>
        <v>618800</v>
      </c>
      <c r="K6" s="23">
        <v>8</v>
      </c>
      <c r="L6" s="10">
        <f>AVERAGE(G6,J6)</f>
        <v>614400</v>
      </c>
      <c r="M6" s="8">
        <f>L6*K6</f>
        <v>4915200</v>
      </c>
    </row>
    <row r="7" spans="2:14" ht="44.25" customHeight="1" thickBot="1" x14ac:dyDescent="0.2">
      <c r="B7" s="12">
        <v>2</v>
      </c>
      <c r="C7" s="13" t="s">
        <v>7</v>
      </c>
      <c r="D7" s="30"/>
      <c r="E7" s="14">
        <v>36</v>
      </c>
      <c r="F7" s="24">
        <v>610000</v>
      </c>
      <c r="G7" s="19">
        <v>610000</v>
      </c>
      <c r="H7" s="25">
        <v>36</v>
      </c>
      <c r="I7" s="24">
        <v>520000</v>
      </c>
      <c r="J7" s="19">
        <f>I7*1.19</f>
        <v>618800</v>
      </c>
      <c r="K7" s="25">
        <v>36</v>
      </c>
      <c r="L7" s="24">
        <f>AVERAGE(G7,J7)</f>
        <v>614400</v>
      </c>
      <c r="M7" s="20">
        <f>L7*K7</f>
        <v>22118400</v>
      </c>
    </row>
    <row r="8" spans="2:14" ht="15.75" customHeight="1" thickBot="1" x14ac:dyDescent="0.2">
      <c r="B8" s="31" t="s">
        <v>12</v>
      </c>
      <c r="C8" s="32"/>
      <c r="D8" s="32"/>
      <c r="E8" s="32"/>
      <c r="F8" s="32"/>
      <c r="G8" s="32"/>
      <c r="H8" s="32"/>
      <c r="I8" s="32"/>
      <c r="J8" s="32"/>
      <c r="K8" s="33"/>
      <c r="L8" s="15">
        <f>SUM(L6:L7)</f>
        <v>1228800</v>
      </c>
      <c r="M8" s="15">
        <f>SUM(M6:M7)</f>
        <v>27033600</v>
      </c>
    </row>
    <row r="11" spans="2:14" ht="12" x14ac:dyDescent="0.15">
      <c r="B11" s="28"/>
      <c r="C11" s="28"/>
      <c r="D11" s="28"/>
      <c r="E11" s="28"/>
      <c r="F11" s="28"/>
      <c r="G11" s="28"/>
      <c r="H11" s="28"/>
      <c r="I11" s="28"/>
      <c r="J11" s="28"/>
      <c r="K11" s="28"/>
    </row>
    <row r="12" spans="2:14" x14ac:dyDescent="0.15">
      <c r="N12" s="17"/>
    </row>
  </sheetData>
  <autoFilter ref="B5:J7" xr:uid="{A90DF7AA-B201-4543-8E7C-9F26355DFB9F}"/>
  <mergeCells count="8">
    <mergeCell ref="B2:L2"/>
    <mergeCell ref="B11:K11"/>
    <mergeCell ref="D6:D7"/>
    <mergeCell ref="B3:E3"/>
    <mergeCell ref="B4:E4"/>
    <mergeCell ref="B8:K8"/>
    <mergeCell ref="I3:K4"/>
    <mergeCell ref="F3:H4"/>
  </mergeCells>
  <printOptions horizontalCentered="1"/>
  <pageMargins left="0.25" right="0.25" top="0.75" bottom="0.75" header="0.3" footer="0.3"/>
  <pageSetup paperSize="301" fitToHeight="0" orientation="landscape" r:id="rId1"/>
  <headerFooter>
    <oddHeader>&amp;R&amp;"Calibri"&amp;10&amp;KFF0000 Información pública&amp;1#_x000D_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Técnica</vt:lpstr>
      <vt:lpstr>'Ficha Técnica'!Área_de_impresión</vt:lpstr>
      <vt:lpstr>'Ficha Técnica'!Títulos_a_imprimir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Yaqueline Gil</dc:creator>
  <cp:lastModifiedBy>Lucero Castellanos</cp:lastModifiedBy>
  <cp:lastPrinted>2024-03-18T20:53:52Z</cp:lastPrinted>
  <dcterms:created xsi:type="dcterms:W3CDTF">2024-03-18T20:49:30Z</dcterms:created>
  <dcterms:modified xsi:type="dcterms:W3CDTF">2026-07-17T14:29:20Z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9276b6-75f1-4620-a6a2-153244a3486e_Enabled">
    <vt:lpwstr>true</vt:lpwstr>
  </property>
  <property fmtid="{D5CDD505-2E9C-101B-9397-08002B2CF9AE}" pid="3" name="MSIP_Label_7c9276b6-75f1-4620-a6a2-153244a3486e_SetDate">
    <vt:lpwstr>2025-04-08T16:49:23Z</vt:lpwstr>
  </property>
  <property fmtid="{D5CDD505-2E9C-101B-9397-08002B2CF9AE}" pid="4" name="MSIP_Label_7c9276b6-75f1-4620-a6a2-153244a3486e_Method">
    <vt:lpwstr>Privileged</vt:lpwstr>
  </property>
  <property fmtid="{D5CDD505-2E9C-101B-9397-08002B2CF9AE}" pid="5" name="MSIP_Label_7c9276b6-75f1-4620-a6a2-153244a3486e_Name">
    <vt:lpwstr>Pru_Pública</vt:lpwstr>
  </property>
  <property fmtid="{D5CDD505-2E9C-101B-9397-08002B2CF9AE}" pid="6" name="MSIP_Label_7c9276b6-75f1-4620-a6a2-153244a3486e_SiteId">
    <vt:lpwstr>2cdab013-7b2d-4428-b384-326c870248c1</vt:lpwstr>
  </property>
  <property fmtid="{D5CDD505-2E9C-101B-9397-08002B2CF9AE}" pid="7" name="MSIP_Label_7c9276b6-75f1-4620-a6a2-153244a3486e_ActionId">
    <vt:lpwstr>481f2f46-1788-4768-8b31-1d1c02c65432</vt:lpwstr>
  </property>
  <property fmtid="{D5CDD505-2E9C-101B-9397-08002B2CF9AE}" pid="8" name="MSIP_Label_7c9276b6-75f1-4620-a6a2-153244a3486e_ContentBits">
    <vt:lpwstr>1</vt:lpwstr>
  </property>
  <property fmtid="{D5CDD505-2E9C-101B-9397-08002B2CF9AE}" pid="9" name="MSIP_Label_7c9276b6-75f1-4620-a6a2-153244a3486e_Tag">
    <vt:lpwstr>10, 0, 1, 1</vt:lpwstr>
  </property>
</Properties>
</file>