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017-bienes-107\BIENESYSERVICIOS\Laura Betancourth\2. INVITACIÓN A COTIZAR\IC-086-2026\Documentos del Proceso\"/>
    </mc:Choice>
  </mc:AlternateContent>
  <xr:revisionPtr revIDLastSave="0" documentId="13_ncr:1_{CBA540F4-9113-4B29-AAEF-B1FF2DEBFB26}" xr6:coauthVersionLast="36" xr6:coauthVersionMax="36" xr10:uidLastSave="{00000000-0000-0000-0000-000000000000}"/>
  <bookViews>
    <workbookView xWindow="0" yWindow="0" windowWidth="28800" windowHeight="11625" tabRatio="500" xr2:uid="{00000000-000D-0000-FFFF-FFFF00000000}"/>
  </bookViews>
  <sheets>
    <sheet name="Hoja1" sheetId="1" r:id="rId1"/>
  </sheets>
  <definedNames>
    <definedName name="_xlnm._FilterDatabase" localSheetId="0" hidden="1">Hoja1!$A$15:$AJ$254</definedName>
    <definedName name="_xlnm.Print_Area" localSheetId="0">Hoja1!$A$1:$L$258</definedName>
  </definedNames>
  <calcPr calcId="191029"/>
</workbook>
</file>

<file path=xl/calcChain.xml><?xml version="1.0" encoding="utf-8"?>
<calcChain xmlns="http://schemas.openxmlformats.org/spreadsheetml/2006/main">
  <c r="F163" i="1" l="1"/>
  <c r="F136" i="1"/>
  <c r="F53" i="1"/>
  <c r="F18" i="1"/>
  <c r="L254" i="1" l="1"/>
  <c r="K254" i="1"/>
</calcChain>
</file>

<file path=xl/sharedStrings.xml><?xml version="1.0" encoding="utf-8"?>
<sst xmlns="http://schemas.openxmlformats.org/spreadsheetml/2006/main" count="1457" uniqueCount="478">
  <si>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</si>
  <si>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</si>
  <si>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</si>
  <si>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</si>
  <si>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</si>
  <si>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</si>
  <si>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</si>
  <si>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</si>
  <si>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</si>
  <si>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</si>
  <si>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</si>
  <si>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</si>
  <si>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</si>
  <si>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</si>
  <si>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</si>
  <si>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</si>
  <si>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</si>
  <si>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 xml:space="preserve">VALOR TOTAL </t>
  </si>
  <si>
    <t>IVA
(Si Aplica)</t>
  </si>
  <si>
    <t>ESPECIFICACIÓN TÉCNICA</t>
  </si>
  <si>
    <t>DESCRIPCIÓN</t>
  </si>
  <si>
    <t>CANTIDAD</t>
  </si>
  <si>
    <t>INVITACION A COTIZAR No. 086-2026</t>
  </si>
  <si>
    <t>SUMINISTRO DE DISPOSITIVOS MÉDICO QUIRÚRGICOS - SUTURAS PARA LA OPORTUNA ATENCIÓN DE LOS PACIENTES DE LAS DIFERENTES UNIDADES ASISTENCIALES DE LA SUBRED INTEGRADA DE SERVICIOS DE SALUD NORTE E S E</t>
  </si>
  <si>
    <t xml:space="preserve">CÓDIGO SERVINTE </t>
  </si>
  <si>
    <t>OBSERVACIONES</t>
  </si>
  <si>
    <t>UNIDAD DE MEDIDA</t>
  </si>
  <si>
    <t xml:space="preserve">CONSUMO 
PROMEDIO 
MENSUAL </t>
  </si>
  <si>
    <t>MQ1542</t>
  </si>
  <si>
    <t>ACERO INOXIDABLE  # 5  AGUJA 1/2  CIRCULO CORTANTE  4.8CM * 4 HEBRA 45CM  (MONOFILAMENTO NATURAL/NO ABSORBIBLE)</t>
  </si>
  <si>
    <t xml:space="preserve">A DEMANDA </t>
  </si>
  <si>
    <t>UNIDAD</t>
  </si>
  <si>
    <t>1. FICHAS TÉCNICAS
2. REGISTROS INVIMA                                                                                                       3. DEMAS DOCUMENTACION QUE REQUIERA EL PROCESO</t>
  </si>
  <si>
    <t>SE SOLICITARA  MUESTRA EN CASO DE SER REQUERIDO POR LA PARTE TECNICA -  DEBIDAMENTE MARCADA CON EL NOMBRE DE LA EMPRESA Y LA DESCRIPCION DEL INSUMO -DONDE SE EVALUARA DIFERENTES CRITERIOS FRENTE A LA EFECTIVIDAD DEL FUNCIONAMIENTO DEL DISPOSITIVO - SI LAS MUESTRAS NO SE HACE SU RESPECTIVA RECOLECCION DESPUES DE TRES DIAS LA SUBRED NO SERA RESPONSABLE DE LAS MISMAS</t>
  </si>
  <si>
    <t>MQ0002</t>
  </si>
  <si>
    <t>ACIDO POLIGLICOLICO # 0 AGUJA  1/2 CIRCULO CURVA REDONDA  DE 24-27MM DE 90CM(SINTETICA ABSORBIBLE)</t>
  </si>
  <si>
    <t>MQ1420</t>
  </si>
  <si>
    <t>ACIDO POLIGLICOLICO # 0 AGUJA  1/2 CIRCULO CURVA REDONDA  DE 34-37MM DE 70-75CM(MULTIFILAMENTO TRENZADO-SINTETICO ABSORBIBLE)</t>
  </si>
  <si>
    <t>MQ0001</t>
  </si>
  <si>
    <t>ACIDO POLIGLICOLICO # 0 AGUJA  1/2 CIRCULO CURVA REDONDA  DE 34-37MM DE 90CM(SINTETICA ABSORBIBLE)</t>
  </si>
  <si>
    <t>MQ0007</t>
  </si>
  <si>
    <t>ACIDO POLIGLICOLICO # 1/0 AGUJA  1/2 CIRCULO CURVA REDONDA  DE 34-37MM DE 90CM(SINTETICA ABSORBIBLE</t>
  </si>
  <si>
    <t>MQ1421</t>
  </si>
  <si>
    <t>ACIDO POLIGLICOLICO # 2/ 0 AGUJA  1/2 CIRCULO CURVA REDONDA  DE 24-27MM DE 70-75CM(MULTIFILAMENTO TRENZADO -SINTETICAO ABSORBIBLE)</t>
  </si>
  <si>
    <t>MQ1422</t>
  </si>
  <si>
    <t>ACIDO POLIGLICOLICO # 2/ 0 AGUJA  1/2 CIRCULO CURVA REDONDA  DE 34-38MM DE 90CM(MULTIFILAMENTO TRENZADO-SINTETICAO ABSORBIBLE)</t>
  </si>
  <si>
    <t>MQ0009</t>
  </si>
  <si>
    <t>ACIDO POLIGLICOLICO # 3/0 AGUJA  1/2 CIRCULO CURVA REDONDA  DE 19-22MM HEBRA 70-75CM (SINTETICA ABSORBIBLE)</t>
  </si>
  <si>
    <t>MQ0008</t>
  </si>
  <si>
    <t>ACIDO POLIGLICOLICO # 3/0 AGUJA  1/2 CIRCULO CURVA REDONDA  DE 24-27MM HEBRA 70-75CM (SINTETICA ABSORBIBLE)</t>
  </si>
  <si>
    <t>MQ1423</t>
  </si>
  <si>
    <t>ACIDO POLIGLICOLICO # 3/0 AGUJA  1/2 CIRCULO CURVA REDONDA  DE 24-27MM HEBRA 90CM (MULTIFILAMENTO TRENZADO- SINTETICA ABSORBIBLE)</t>
  </si>
  <si>
    <t>MQ0010</t>
  </si>
  <si>
    <t>ACIDO POLIGLICOLICO # 4/0 AGUJA  3/8 CIRCULO CURVA CORTANTE  DE 24-27MM HEBRA 45CM (SINTETICA ABSORBIBLE)</t>
  </si>
  <si>
    <t>MQ0016</t>
  </si>
  <si>
    <t>ACIDO POLIGLICOLICO # 5/0 AGUJA  1/2 CIRCULO CURVA REDONDA  DE 15-17MM HEBRA 70-75CM (SINTETICA ABSORBIBLE)</t>
  </si>
  <si>
    <t>MQ1451</t>
  </si>
  <si>
    <t>ACIDO POLIGLICOLICO # 6/0  DOBLE AGUJA  1/4 ESPATULADA  DE 8MM HEBRA 45CM (MULTIFILAMENTO SINTETICO- NATURAL ABSORBIBLE)</t>
  </si>
  <si>
    <t>MQ0012</t>
  </si>
  <si>
    <t>ACIDO POLIGLICOLICO # 6/0 AGUJA  1/2 CIRCULO CURVA REDONDA  DE 24-27MM HEBRA 45CM (SINTETICA ABSORBIBLE)</t>
  </si>
  <si>
    <t>MQ1426</t>
  </si>
  <si>
    <t>ACIDO POLIGLICOLICO # 7/0 DOBLE AGUJA 1/4 ESPATULADA DE 5.5 A 6.5MM HEBRA 45CM (MULTIFILAMENTO SINTETICO- ABSORBIBLE)</t>
  </si>
  <si>
    <t>MQ0747</t>
  </si>
  <si>
    <t>ACIDO POLIGLICÓLICO 5/0 AGUJA DOBLE ESPATULADA ¼ CIRCULO 8mm</t>
  </si>
  <si>
    <t>MQ0013</t>
  </si>
  <si>
    <t>ACIDO POLIGLICOLICO ANTIBACTERIAL # 6/0 AGUJA 1/2 CURVA REDONDA DE 15 -19MM HEBRA DE 70-75CM</t>
  </si>
  <si>
    <t>MQ1428</t>
  </si>
  <si>
    <t>ACIDO POLIGLICOLICO N° 0 DE RAPIDA APSORCION AGUJA DE 34 A 37 MM /75 A 90 CM</t>
  </si>
  <si>
    <t>MQ1487</t>
  </si>
  <si>
    <t>ACIDO POLIGLICOLICO- POLIGLACTINA 910 # 3/0 AGUJA 3/8 CIRCULO CURVA CORTANTE DE 17-19MM DE 70 CMS RECUBIERTO CON ANTIBACTERIAL(SINTETICA ABSORBIBLE)</t>
  </si>
  <si>
    <t>MQ1424</t>
  </si>
  <si>
    <t>ACIDO POLIGLICOLICO- POLIGLACTINA 910 # 4/0 AGUJA 1/2 CIRCULO CURVA REDONDA DE 15-17MM DE 70 CMS RECUBIERTO CON ANTIBACTERIAL(SINTETICA ABSORBIBLE)</t>
  </si>
  <si>
    <t>NUEVO</t>
  </si>
  <si>
    <t>ACIDO POLIGLICOLICO-POLIGLACTINA 910 DE ABSORCION RAPIDA# 4/0 AGUJA 1/2 CIRCULO CURVA REDONDA DE 15-17MM DE 70CM (SINTETICA ABSORBIBLE).</t>
  </si>
  <si>
    <t xml:space="preserve">ASA DE SILICONA PARA REPARACIÓN DE ESTRUCTURAS VASCULARES DE 3 Y 4MM AZUL Y ROJA </t>
  </si>
  <si>
    <t>MQ0178</t>
  </si>
  <si>
    <t>CATGUT CROMADO # 0 AGUJA 1/2 CIRCULO CURVA REDONDA DE 34-36MM DE 70 CMS (SINTETICA ABSORBIBLE)</t>
  </si>
  <si>
    <t>MQ0179</t>
  </si>
  <si>
    <t>CATGUT CROMADO # 0 AGUJA 1/2 CIRCULO CURVA REDONDA DE 34-36MM DE 90 CMS (SINTETICA ABSORBIBLE)</t>
  </si>
  <si>
    <t>MQ0181</t>
  </si>
  <si>
    <t>CATGUT CROMADO # 1 AGUJA 1/2 CIRCULO CURVA REDONDA DE 34-36MM DE 70 CMS (SINTETICA ABSORBIBLE)</t>
  </si>
  <si>
    <t>MQ0180</t>
  </si>
  <si>
    <t>CATGUT CROMADO # 1 AGUJA 1/2 CIRCULO CURVA REDONDA DE 34-36MM DE 90 CMS (SINTETICA ABSORBIBLE)</t>
  </si>
  <si>
    <t>MQ0182</t>
  </si>
  <si>
    <t>CATGUT CROMADO # 2/0 AGUJA 1/2 CIRCULO CURVA REDONDA DE 24-26MM DE 70 CMS (SINTETICA ABSORBIBLE)</t>
  </si>
  <si>
    <t>MQ0184</t>
  </si>
  <si>
    <t>CATGUT CROMADO # 2/0 AGUJA 1/2 CIRCULO CURVA REDONDA DE 34-36MM DE 70 CMS (SINTETICA ABSORBIBLE)</t>
  </si>
  <si>
    <t>MQ0183</t>
  </si>
  <si>
    <t>CATGUT CROMADO # 2/0 AGUJA 1/2 CIRCULO CURVA REDONDA DE 34-36MM DE 90 CMS (SINTETICA ABSORBIBLE)</t>
  </si>
  <si>
    <t>MQ1545</t>
  </si>
  <si>
    <t>CATGUT CROMADO # 3/0 AGUJA 1/2 CIRCULO CURVA REDONDA DE 15-17MM DE 70 CMS (NATURAL - ABSORBIBLE)</t>
  </si>
  <si>
    <t>MQ0177</t>
  </si>
  <si>
    <t>CATGUT CROMADO # 3/0 AGUJA 1/2 CIRCULO CURVA REDONDA DE 24-26MM DE 70 CMS (SINTETICA ABSORBIBLE)</t>
  </si>
  <si>
    <t>MQ0185</t>
  </si>
  <si>
    <t>CATGUT CROMADO # 3/0 AGUJA 1/2 CIRCULO CURVA REDONDA DE 34-36MM DE 70 CMS (SINTETICA ABSORBIBLE)</t>
  </si>
  <si>
    <t>MQ0186</t>
  </si>
  <si>
    <t>CATGUT CROMADO # 4/0 AGUJA 1/2 CIRCULO CURVA REDONDA DE 15-17MM DE 70 CMS (SINTETICA ABSORBIBLE)</t>
  </si>
  <si>
    <t>MQ0187</t>
  </si>
  <si>
    <t>CATGUT CROMADO # 5/0 AGUJA 1/2 CIRCULO CURVA REDONDA DE 15-17MM DE 70 CMS (SINTETICA ABSORBIBLE)</t>
  </si>
  <si>
    <t>MQ0188</t>
  </si>
  <si>
    <t xml:space="preserve">CERA PARA HUESO 2.5GR  SOBRE </t>
  </si>
  <si>
    <t>MQ1767</t>
  </si>
  <si>
    <t>CINTA DE CERVIX SET # 5, DOBLE AGUJA 1/2 CIRCULO REDONDA DE 65MM DE 30 CMS DE LONG PARA CERCLAJE UTERINO</t>
  </si>
  <si>
    <t>MQ0895</t>
  </si>
  <si>
    <t xml:space="preserve">CINTA UMBILICAL ESTÉRIL RADIOPACA  1/8" X 18" (0.32 CM X 45.7 CM) </t>
  </si>
  <si>
    <t>CLIP DE LIGACIÓN DE POLIMERO X6  TALLA M</t>
  </si>
  <si>
    <t>CLIP DE LIGACIÓN DE POLIMERO X6  TALLA L</t>
  </si>
  <si>
    <t>CLIP DE LIGACIÓN DE POLIMERO X6  TALLA  XL</t>
  </si>
  <si>
    <t>COTONOIDE 1" * 1"( 25mm*25mm)SOBRE *10</t>
  </si>
  <si>
    <t>COTONOIDE 1/2" * 1/2"( 13mm*13mm)SOBRE *10</t>
  </si>
  <si>
    <t>COTONOIDE 1/2" * 2"( 13mm*51mm)SOBRE *10</t>
  </si>
  <si>
    <t>MQ1645</t>
  </si>
  <si>
    <t>COTONOIDE 1/3" * 3/4in( 1.8 x 1,8 cm)SOBRE *10</t>
  </si>
  <si>
    <t>MQ0547</t>
  </si>
  <si>
    <t>DISPOSITIVO DE FIJACION ABSORBIBLE DE POLIMEROS: ACIDO LACTIDA-GLICOLIDO Y POLIDIOXANONA PARA MALLAS, DE 12-15 DISPAROS, DOBLE PUNTA DE FIJACION Y BAJO PERFIL, 5MM DIAMETRO X 35 CMS DE LONG DE VASTAGO</t>
  </si>
  <si>
    <t>MQ1752</t>
  </si>
  <si>
    <t>DISPOSITIVO DE FIJACION ABSORBIBLE DE POLIMEROS: ACIDO LACTIDA-GLICOLIDO Y POLIDIOXANONA PARA MALLAS, DE 25 DISPAROS, DOBLE PUNTA DE FIJACION Y BAJO PERFIL, 5MM DIAMETRO X 35 CMS DE LONG DE VASTAGO</t>
  </si>
  <si>
    <t>MQ1534</t>
  </si>
  <si>
    <t xml:space="preserve">DREN DE PENROSE  1/4, 1/2 </t>
  </si>
  <si>
    <t>MQ0929</t>
  </si>
  <si>
    <t>DREN SILICONADO RADIOPACO PLANO, 4 INTERCANALES, DE 10MM, DISEÑO ACANALADO DE DE 3/4 Y TROCAR DE 3/16</t>
  </si>
  <si>
    <t>MQ0582</t>
  </si>
  <si>
    <t>DUO KIT TROCARES DE ACCESO DE 12 MM DE DIAMETRO Y 100 MM DE LONGITUD, CON CUCHILLA (2 CAMISAS DE 12 MM + 1 PUNZON CON CUCHILLA) DESECHABLE, CON DOBLE VALVULA, CAMISA ESTABILIZADORA, TRASLUCIDO</t>
  </si>
  <si>
    <t>MQ1240</t>
  </si>
  <si>
    <t>DUO KIT TROCARES DE ACCESO DE 5 MM DE DIAMETRO Y 100 MM DE LONGITUD, CON CUCHILLA (1 CAMISAS DE 5 MM + 1 PUNZON CON CUCHILLA) DESECHABLE, CON DOBLE VALVULA, CAMISA ESTABILIZADORA, TRASLUCIDO</t>
  </si>
  <si>
    <t>MQ0268</t>
  </si>
  <si>
    <t>ESPONJA DE GELATINA PORCINA HEMOSTATICA ABSORBIBLE 7 cm x 5 cm x 1 cm.</t>
  </si>
  <si>
    <t>MQ0299</t>
  </si>
  <si>
    <t>GRAPADORA CIRCULAR CORTANTE 21 MM DE DIAMETRO CON ESCALA DE AJUSTE DE GRAPA 1.5-2.2MM</t>
  </si>
  <si>
    <t>MQ1570</t>
  </si>
  <si>
    <t xml:space="preserve">GRAPADORA CIRCULAR CORTANTE  25 MM DE DIAMETRO CON ESCALA DE AJUSTE DE GRAPA 1.5-2.2MM
</t>
  </si>
  <si>
    <t>MQ1224</t>
  </si>
  <si>
    <t>GRAPADORA CIRCULAR CORTANTE  29 MM DE DIAMETRO CON ESCALA DE AJUSTE DE GRAPA 1.5-2.2MM</t>
  </si>
  <si>
    <t>MQ1225</t>
  </si>
  <si>
    <t>GRAPADORA CIRCULAR CORTANTE  33 MM DE DIAMETRO CON ESCALA DE AJUSTE DE GRAPA 1.5-2.2MM</t>
  </si>
  <si>
    <t>MQ0972</t>
  </si>
  <si>
    <t>GRAPADORA CIRCULAR DE 29MM DE DIAMETRO ELECTRICA, GRAPAS EN 3D DE 1.5-2.2MM</t>
  </si>
  <si>
    <t>MQ1554</t>
  </si>
  <si>
    <t>GRAPADORA CURVA CORTANTE 40MM, CON SISTEMA DE AGARRE AVANZADO, ALTURA GRAPADO 2MM, PARA CIRUGIA RECTAL</t>
  </si>
  <si>
    <t>MQX3007</t>
  </si>
  <si>
    <t xml:space="preserve">GRAPADORA DE PIEL  DE 35 GRAPAS APPOSE  TEJIDO GRUESO Y DELGADO   EN ACERO INOXIDABLE </t>
  </si>
  <si>
    <t>MQX3008</t>
  </si>
  <si>
    <t xml:space="preserve">REMOVEDOR DE GRAPA DE PIEL  APPOSE </t>
  </si>
  <si>
    <t>GRAPADORA LINEA CON 6 FILAS DE GRAPAS CON 45MM LINEA DE CORTE * 34CM, FLEXIBLE 45MM LONG. DE LINEA</t>
  </si>
  <si>
    <t>GRAPADORA LINEA CON 6 FILAS DE GRAPAS CON 60MM LINEA DE CORTE *  34CM, FLEXIBLE 60MM LONG. DE LINEA</t>
  </si>
  <si>
    <t>MQX3005</t>
  </si>
  <si>
    <t>GRAPADORA LINEAL CON BATERIA CON 6 FILAS DE GRAPAS CON 45MM LINEA DE CORTE * 34CM, FLEXIBLE 45MM LONG. DE LINEA</t>
  </si>
  <si>
    <t>MQX3006</t>
  </si>
  <si>
    <t>GRAPADORA LINEAL CON BATERIA CON 6 FILAS DE GRAPAS CON 60MM LINEA DE CORTE *  34CM, FLEXIBLE 60MM LONG. DE LINEA</t>
  </si>
  <si>
    <t>MQX3003</t>
  </si>
  <si>
    <t xml:space="preserve">GRAPADORA LINEAL CORTANTE DE 4 FILAS DE GRAPAS 3D CON TECNOLOGIA DE REDUCCION DE MOVIMIENTO DE TEJIDO *55 MM LONG. DE CORTE </t>
  </si>
  <si>
    <t>MQX3004</t>
  </si>
  <si>
    <t>GRAPADORA LINEAL CORTANTE DE 4 FILAS DE GRAPAS 3D CON TECNOLOGIA DE REDUCCION DE MOVIMIENTO DE TEJIDO *75MM LONG. DE CORTE</t>
  </si>
  <si>
    <t>MQX3020</t>
  </si>
  <si>
    <t>RECARGA PARA GRAPADORA LINEAL CORTANTE 55 MM, ALTURA DE GRAPADO EN 3D DE 1.5 MM,GRAPAS DE 4 FILAS</t>
  </si>
  <si>
    <t>MQX3030</t>
  </si>
  <si>
    <t>RECARGA PARA GRAPADORA LINEAL CORTANTE 75 MM, ALTURA DE GRAPADO EN 3D DE 1.5 MM,GRAPAS DE 4 FILAS</t>
  </si>
  <si>
    <t>MQ0301</t>
  </si>
  <si>
    <t>GRAPADORA LINEAL CORTANTE DE 6 FILAS DE GRAPAS CON TECNOLOGIA 3D CON SELECCION DE ALTURA DE GRAPADO *58 MM LONG. DE CORTE * 55MM LONG. DE LINEA</t>
  </si>
  <si>
    <t>MQ0302</t>
  </si>
  <si>
    <t>GRAPADORA LINEAL CORTANTE DE 6 FILAS DE GRAPAS CON TECNOLOGIA 3D DE SELECCION DE ALTURA DE GRAPADO *78 MM LONG. DE CORTE * 75MM LONG. DE LINEA</t>
  </si>
  <si>
    <t>MQ1615</t>
  </si>
  <si>
    <t>GRAPADORA PARA CIRUGIA MINIMAMENTE INVASIVA CON MADIBULA QUE ARTICULA, CON LONGITUD DE 35MM PARA ESTRUCTURAS VASCULARES, VASTAGO DE 34 CMS CON DISPARO ELECTRICO</t>
  </si>
  <si>
    <t>MQ1564</t>
  </si>
  <si>
    <t>GRAPADORA PARA CIRUGIA MINIMAMENTE INVASIVA CON MADIBULA QUE ARTICULA, CON LONGITUD DE 45 MM, VASTAGO DE 34 CMS</t>
  </si>
  <si>
    <t>MQ0496</t>
  </si>
  <si>
    <t>GRAPADORA PARA CIRUGIA MINIMAMENTE INVASIVA CON MADIBULA QUE ARTICULA, CON LONGITUD DE 45 MM, VASTAGO DE 34 CMS CON DISPARO ELECTRICO</t>
  </si>
  <si>
    <t>MQ1562</t>
  </si>
  <si>
    <t>GRAPADORA PARA CIRUGIA MINIMAMENTE INVASIVA CON MADIBULA QUE ARTICULA, CON LONGITUD DE 60 MM, VASTAGO DE 34 CMS</t>
  </si>
  <si>
    <t>MQ0497</t>
  </si>
  <si>
    <t>GRAPADORA PARA CIRUGIA MINIMAMENTE INVASIVA CON MADIBULA QUE ARTICULA, CON LONGITUD DE 60 MM, VASTAGO DE 34 CMS CON DISPARO ELECTRICO</t>
  </si>
  <si>
    <t>MQ0985</t>
  </si>
  <si>
    <t>HEMOSTATICO ABSORBIBLE CELULOSA OXIDADA REGENERADORA DE MALLA LIGERA DE 10CM X 20CM</t>
  </si>
  <si>
    <t>MQ1587</t>
  </si>
  <si>
    <t>HEMOSTATICO ABSORBIBLE CELULOSA OXIDADA REGENERADORA DE MALLA LIGERA DE 5-6CM X 7-8CM</t>
  </si>
  <si>
    <t>MQ0634</t>
  </si>
  <si>
    <t>HEMOSTATICO ABSORBIBLE DE CELULOSA OXIDADA REGENERADA, DE ORIGEN VEGETAL, TEXTURA ALGODÓN EN CAPAS FIBRILLAR DE 5 X 10 CMS</t>
  </si>
  <si>
    <t>MQ0316</t>
  </si>
  <si>
    <t>HEMOSTATICO CELULOSA OXIDADA REGENERADA DE ORIGEN VEGETAL TEXTURA ALGODÓN EN CAPAS FIBRILLAR DE 2.5 X 5 CMS</t>
  </si>
  <si>
    <t>MQ0730</t>
  </si>
  <si>
    <t>KIT DE TROCARES DE ACCESO MINIMAMENTE INVASIVO PARA 3 PUERTOS, CON  CUCHILLA (1 TROCAR DE 5 MM + 1 CAMISAS DE 5 MM + 1 TROCAR DE 12 MM CON CUCHILLA) DESECHABLE, CON DOBLE VALVULA, CAMISA ESTABILIZADORA, TRASLUCIDO</t>
  </si>
  <si>
    <t>MQ0731</t>
  </si>
  <si>
    <t>KIT DE TROCARES DE ACCESO MINIMAMENTE INVASIVO PARA 3 PUERTOS, CON CUCHILLA (1 TROCAR DE 12 MM + 1 CAMISAS DE 12 MM + 1 TROCAR DE 5 MM CON CUCHILLA) DESECHABLE, CON DOBLE VALVULA, CAMISA ESTABILIZADORA, TRASLUCIDO</t>
  </si>
  <si>
    <t>KIT DE TROCARES DE ACCESO MINIMAMENTE INVASIVO PARA 4 PUERTOS, CON CUCHILLA (2 PUNZONES DE 5 MM + 2 CAMISAS DE 5 MM + 2 PUNZONES DE 12 MM + 2 CAMISA 12 MM, CON CUCHILLAS) DESECHABLE, CON DOBLE VALVULA, CAMISA ESTABILIZADORA, TRASLUCIDO</t>
  </si>
  <si>
    <t>MQ1037</t>
  </si>
  <si>
    <t>LIGACLIP DE TITANIO   M / L  CARTUCHO X 6 CLIPS   ( LT300))</t>
  </si>
  <si>
    <t>LIGACLIP DE TITANIO  M CARTUCHO X 6 CLIPS  ( LT200))</t>
  </si>
  <si>
    <t>LIGACLIP DE TITANIO  S CARTUCHO X 6 CLIPS   ( LT100))</t>
  </si>
  <si>
    <t>MQ1216</t>
  </si>
  <si>
    <t xml:space="preserve">MALLA DE POLIPROPILENO  10.2 X 15.2CM  CON UN RECUBRIMIENTO  DE HIDROGEL BIOABSORBIBLE PARA HERNIA VENTRALES  </t>
  </si>
  <si>
    <t>MQ1043</t>
  </si>
  <si>
    <t xml:space="preserve">MALLA DE POLIPROPILENO DE MEDIANA DENSIDAD PESO DE 44 A 45 GRS, MACROPOROSA CON PORO DE 2.4MM NO ABSORBIBLE 30.5CM * 35.6CM (12"X14") </t>
  </si>
  <si>
    <t>MQ1682</t>
  </si>
  <si>
    <t>MALLA DE POLIPROPILENO DE MEDIANA DENSIDAD PESO DE 44 A 45 GRS, MACROPOROSA CON PORO DE 2.4MM NO ABSORBIBLE 35CM * 30CM</t>
  </si>
  <si>
    <t>MQ0395</t>
  </si>
  <si>
    <t>MALLA DE POLIPROPILENO NO ABSORBIBLE 100% 15CM * 15CM DE MEDIANA DENSIDAD, PESO DE 45GR/M2, MACROPOROSA CON PORO DE 2MM * 4MM</t>
  </si>
  <si>
    <t>MQ0396</t>
  </si>
  <si>
    <t>MALLA DE POLIPROPILENO NO ABSORBIBLE 100% 30-35CM*30CM DE MEDIANA DENSIDAD, PESO DE 45GR/M2, MACROPOROSA CON PORO DE 2MM * 4MM PARA PARED ABDOMINAL</t>
  </si>
  <si>
    <t>MALLA DE POLIPROPILENO NO ABSORBIBLE 100% 7.6 X 15CM DE MEDIANA DENSIDAD, PESO DE 45GR/M2, MACROPOROSA CON PORO DE 2MM * 4MM</t>
  </si>
  <si>
    <t>MQ0402</t>
  </si>
  <si>
    <t>MALLA PARCIALMENTE ABSORBIBLE DE POLIMEROS EN PARTES IGUALES (50%): POLIPROPILENO DE BAJA DENSIDAD DE 28 GR/M2 NO ABSORBIBLE Y POLIGLECAPRONA 25 ABSORBIBLE, MEDIDA DE 10CM X 15CM, MACROPOROSA CON POROS DE 3.2MM</t>
  </si>
  <si>
    <t>MQ0403</t>
  </si>
  <si>
    <t>MALLA PARCIALMENTE ABSORBIBLE DE POLIMEROS EN PARTES IGUALES (50%): POLIPROPILENO DE BAJA DENSIDAD DE 28 GR/M2 NO ABSORBIBLE Y POLIGLECAPRONA 25 ABSORBIBLE, MEDIDA DE 15CM X 15CM, MACROPOROSA CON POROS DE 3.2MM</t>
  </si>
  <si>
    <t>MQ0404</t>
  </si>
  <si>
    <t>MALLA PARCIALMENTE ABSORBIBLE DE POLIMEROS EN PARTES IGUALES (50%): POLIPROPILENO DE BAJA DENSIDAD DE 28 GR/M2 NO ABSORBIBLE Y POLIGLECAPRONA 25 ABSORBIBLE, MEDIDA DE 30CM X 30CM, MACROPOROSA CON POROS DE 3.2MM</t>
  </si>
  <si>
    <t>MQ1725</t>
  </si>
  <si>
    <t>MALLA SEPARADORA DE TEJIDO LAMINADA FLEXIBLE PARCIALMENTE ABSORBIBLE 15 X 15 CM DE POLIMEROS: POLIPROPILENO DE MEDIANA DENSIDAD, PESO DE 44 GR/M2 + POLIDIOXANONA + CAPA VISCERAL CON CELULOSA OXIDADA REGENERADA , MACROPOROSA CON POROS DE 2.5- 3.5MM * 2.5- 3.5MM</t>
  </si>
  <si>
    <t>MQ0399</t>
  </si>
  <si>
    <t>MALLA SEPARADORA DE TEJIDO LAMINADA FLEXIBLE PARCIALMENTE ABSORBIBLE 15CM X 20CM DE POLIMEROS: POLIPROPILENO DE MEDIANA DENSIDAD, PESO DE 44 GR/M2 + POLIDIOXANONA + CAPA VISCERAL CON CELULOSA OXIDADA REGENERADA , MACROPOROSA CON POROS DE 2.5- 3.5MM * 2.5- 3.5MM</t>
  </si>
  <si>
    <t>MQ0401</t>
  </si>
  <si>
    <t>MALLA SEPARADORA DE TEJIDO LAMINADA FLEXIBLE PARCIALMENTE ABSORBIBLE 30.5CM X 30.5CM DE POLIMEROS: POLIPROPILENO DE MEDIANA DENSIDAD, PESO DE 44 GR/M2 + POLIDIOXANONA + CAPA VISCERAL CON CELULOSA OXIDADA REGENERADA , MACROPOROSA CON POROS DE 2.5- 3.5MM * 2.5- 3.5MM</t>
  </si>
  <si>
    <t>MQ0439</t>
  </si>
  <si>
    <t>MONOFILAMENTO DE NYLON # 10/0 AGUJA CURVA REDONDA 3/8 CIRCULO 6.5 MM Y HEBRA DE 13CMS PARA MICROCIRUGIA</t>
  </si>
  <si>
    <t>MQ0447</t>
  </si>
  <si>
    <t>MONOFILAMENTO DE NYLON # 9/0 AGUJA CURVA REDONDA 3/8 CIRCULO 5 MM Y HEBRA DE 13CMS PARA MICROCIRUGIA</t>
  </si>
  <si>
    <t>MQ1453</t>
  </si>
  <si>
    <t>NYLON # 10/0 DOBLE AGUJA 3/8 ESPATULADA 6.5MM HEBRA DE 30CM  (MONOFILAMENTO SINTETICO/ NO ABSORBIBLE )</t>
  </si>
  <si>
    <t>MQ0639</t>
  </si>
  <si>
    <t>NYLON # 4/0 NEGRO TRENZADO CON AGUJA  1/2 CIRCULO REDONDA DE 13MM HEBRA 45 cm 8 AGUJAS (SUTURA NO ABSORBIBLE) PARA NEURO</t>
  </si>
  <si>
    <t>MQ1073</t>
  </si>
  <si>
    <t>NYLON # 8/0 AGUJA 3/8 PUNTA REDONDA DE 6.5MM HEBRA DE 13CM (MONOFILAMENTO SINTETICO/ NO ABSORBIBLE )</t>
  </si>
  <si>
    <t>NYLON # 9/0 AGUJA 3/8 PUNTA REDONDA DE 6.5MM HEBRA DE 13CM (MONOFILAMENTO SINTETICO/ NO ABSORBIBLE )</t>
  </si>
  <si>
    <t>MQ1452</t>
  </si>
  <si>
    <t>NYLON # 9/0 DOBLE AGUJA 3/8 ESPATULADA 6.5MM HEBRA DE 30CM  (MONOFILAMENTO SINTETICO/ NO ABSORBIBLE )</t>
  </si>
  <si>
    <t>MQ0485</t>
  </si>
  <si>
    <t>PIEZA DE MANO TRANSDUCTOR PARA ENERGIA ULTRASONICA COMPATIBLES PARA ELEMENTOS CORTOS-CIRUGIA ABIERTA</t>
  </si>
  <si>
    <t>MQ0488</t>
  </si>
  <si>
    <t>PIEZA DE MANO TRANSDUCTOR PARA ENERGIA ULTRASONICA COMPATIBLES PARA ELEMENTOS LARGOS-CIRUGIA MNIMAMENTE INVASIVA</t>
  </si>
  <si>
    <t>MQ1550</t>
  </si>
  <si>
    <t>PINZA BIPOLAR AVANZADO, MANDIBULA GRANDE Y CURVO DE 38MM PARA SELLADO, VASTAGO DE 20 CMS Y ROTACION 360°,</t>
  </si>
  <si>
    <t>MQ1575</t>
  </si>
  <si>
    <t>PINZA BIPOLAR AVANZADO, MANDIBULA PUNTA CURVA 3MM DIAMETRO Y 5MM DE DIAMETRO EN VASTAGO, 35- 37CMS LONG DE VASTAGO QUE ROTA 360° PARA LAPAROSCOPIA</t>
  </si>
  <si>
    <t>MQ0489</t>
  </si>
  <si>
    <t>PINZA BIPOLAR AVANZADO, MANDIBULA PUNTA CURVA 3MM DIAMETRO Y 5MM DE DIAMETRO EN VASTAGO, 35- 37CMS LONG DE VASTAGO QUE ROTA 360°, CON ARTICULACION DISTAL DE 110° PARA LAPAROSCOPIA</t>
  </si>
  <si>
    <t>MQ0491</t>
  </si>
  <si>
    <t>PINZA BIPOLAR AVANZADO, MANDIBULA PUNTA CURVA 3MM DIAMETRO Y 5MM DE DIAMETRO EN VASTAGO, 35- 37CMS LONG DE VASTAGO QUE ROTA 360°, PARA LAPAROSCOPIA</t>
  </si>
  <si>
    <t>MQ1574</t>
  </si>
  <si>
    <t>PINZA BIPOLAR AVANZADO, MANDIBULA PUNTA CURVA-RECTA 3-5MM DIAMETRO Y 5MM DE DIAMETRO EN VASTAGO, 25CMS LONG DE VASTAGO QUE ROTA 360°, PARA CIRUGIA ABIERTA</t>
  </si>
  <si>
    <t>MQ0494</t>
  </si>
  <si>
    <t>PINZA LAPAROSCOPICA DISECTOR DE MANDIBULA CURVA, DESECHABLE, DE 5MM DIAMETRO X 35CMS DE LONG VASTAGO, CON ELECTRODO PARA CONEXIÓN MONOPOLAR</t>
  </si>
  <si>
    <t>MQ0493</t>
  </si>
  <si>
    <t>PINZA LAPAROSCOPICA GRASPER DESECHABLE (AGARRE) DE 5MM DIAMETRO X 35CMS DE LONG VASTAGO</t>
  </si>
  <si>
    <t>MQ1266</t>
  </si>
  <si>
    <t>POLIDIOXANONA # 0 AGUJA 1/2 CIRCULO REDONDA 34 -36MM HEBRA 70CM CON RECUBRIMIENTO ANTIBACTERIAL (MONOFILAMENTO SINTETICO/ABSORBIBLE)</t>
  </si>
  <si>
    <t>MQ1547</t>
  </si>
  <si>
    <t>POLIDIOXANONA # 0 AGUJA 1/2 CIRCULO REDONDA 34 -36MM HEBRA 90CM CON RECUBRIMIENTO ANTIBACTERIAL (MONOFILAMENTO SINTETICO/ABSORBIBLE)</t>
  </si>
  <si>
    <t>MQ0434</t>
  </si>
  <si>
    <t>POLIDIOXANONA # 1 AGUJA 1/2 CIRCULO REDONDA 34 -36MM HEBRA 90CM CON RECUBRIMIENTO ANTIBACTERIAL (MONOFILAMENTO SINTETICO/ABSORBIBLE)</t>
  </si>
  <si>
    <t>MQ1435</t>
  </si>
  <si>
    <t>POLIDIOXANONA # 1/0 AGUJA 1/2 CIRCULO REDONDA 34 -38MM HEBRA  70-75CM (MONOFILAMENTO SINTETICO/ABSORBIBLE)</t>
  </si>
  <si>
    <t>POLIDIOXANONA # 1/0 AGUJA 1/2 CIRCULO REDONDA 70 MM  HEBRA 244 CM (MONOFILAMENTO SINTETICO/ABSORBIBLE)</t>
  </si>
  <si>
    <t>MQ1646</t>
  </si>
  <si>
    <t>POLIDIOXANONA # 2/0 AGUJA 1/2 CIRCULO REDONDA 24 -26MM HEBRA 70CM CON RECUBRIMIENTO ANTIBACTERIAL (MONOFILAMENTO SINTETICO/ABSORBIBLE)</t>
  </si>
  <si>
    <t>MQ0440</t>
  </si>
  <si>
    <t>POLIDIOXANONA # 2/0 AGUJA 1/2 CIRCULO REDONDA 34 -36MM HEBRA 70CM CON RECUBRIMIENTO ANTIBACTERIAL (MONOFILAMENTO SINTETICO/ABSORBIBLE)</t>
  </si>
  <si>
    <t xml:space="preserve">POLIDIOXANONA # 3/ 0 ,1/2 CIRULO DOBLE AGUJA 17-19 MM HEBRA 90 CM </t>
  </si>
  <si>
    <t>MQ1437</t>
  </si>
  <si>
    <t>POLIDIOXANONA # 3/0 AGUJA 1/2 CIRCULO REDONDA 24-27 MM HEBRA  70-75CM (MONOFILAMENTO SINTETICO/ ABSORBIBLE)</t>
  </si>
  <si>
    <t>MQ1067</t>
  </si>
  <si>
    <t>POLIDIOXANONA # 3/0 AGUJA DE 1/2 CIRCULO REDONDA DE 24-26MM, HEBRA DE 70CM CON RECUBRIMIENTO ANTIBACTERIAL.(MONOFILAMENTO SINTETICO/ABSORBIBLE)</t>
  </si>
  <si>
    <t>MQ0435</t>
  </si>
  <si>
    <t>POLIDIOXANONA # 4/0 AGUJA 1/2 CIRCULO REDONDA 15 -17MM HEBRA 70CM CON RECUBRIMIENTO ANTIBACTERIAL (MONOFILAMENTO SINTETICO/ABSORBIBLE)</t>
  </si>
  <si>
    <t>MQ1462</t>
  </si>
  <si>
    <t>POLIDIOXANONA # 5/0 DOBLE AGUJA 1/2 REDONDA 15 A 17MM HEBRA DE 70-75CM  (MONOFILAMENTO SINTETICO/ABSORBIBLE )</t>
  </si>
  <si>
    <t>MQ1560</t>
  </si>
  <si>
    <t>POLIDIOXANONA # 6/0 DOBLE AGUJA 3/8 REDONDA 9.3MM HEBRA DE 75CM CON RECUBRIMIENTO ANTIBACTERIAL ( MONOFILAMENTO SINTETICO/ABSORBIBLE)</t>
  </si>
  <si>
    <t>MQ0483</t>
  </si>
  <si>
    <t>POLIDIOXANONA # 6/0 DOBLE AGUJA DE 3/8 CIRCULO REDONDA DE 13MM, HEBRA DE 75CM CON RECUBRIMIENTO ANTIBACTERIAL.(MONOFILAMENTO SINTETICO/ABSORBIBLE)</t>
  </si>
  <si>
    <t>MQ1472</t>
  </si>
  <si>
    <t>POLIDIOXANONA #7 /0 DOBLE AGUJA 1/2 REDONDA 9.3MM HEBRA DE 60CM CON RECUBRIMIENTO ANTIBACTERIAL ( MONOFILAMENTO SINTETICO/ABSORBIBLE)</t>
  </si>
  <si>
    <t>MQ1436</t>
  </si>
  <si>
    <t>POLIDIOXANONA CON ANTIBACTERIAL # 1/0 AGUJA 1/2 CURVA REDONDA 65 A 70MM HEBRA DE 244 A 250CM (MONOFILAMENTO SINTETICO/ABSORBIBLE))</t>
  </si>
  <si>
    <t>MQ1765</t>
  </si>
  <si>
    <t>POLIDIOXANONA CON TECNOLOGIACON ANCLAS DE FIJACION, HELICOIDAL O ESPIRAL # 0, AGUJA 1/2 CIRCULO REDONDA 34-36MM, 30 CMS DE LONGITUD, UNIDIRECCIONAL, RECUBRIMIENTO ANTIBACTERIAL</t>
  </si>
  <si>
    <t>MQ1584</t>
  </si>
  <si>
    <t>POLIDIOXANONA CON TECNOLOGIACON ANCLAS DE FIJACION, HELICOIDAL O ESPIRAL # 3/0, AGUJA 1/2 CIRCULO REDONDA 15-17MM, 15 CMS DE LONGITUD, UNIDIRECCIONAL, RECUBRIMIENTO ANTIBACTERIAL</t>
  </si>
  <si>
    <t>MQ1454</t>
  </si>
  <si>
    <t>POLIESTER # 0 AGUJA 1/2 CIRCULO REDONDA 24 A 27MM HEBRA DE 70- 75CM (MULTIFILAMENTO SINTETICO NO  ABSORBIBLE)</t>
  </si>
  <si>
    <t>MQ0504</t>
  </si>
  <si>
    <t>POLIESTER # 0 AGUJA 1/2 REDONDA 24 A 27MM  HEBRA 70- 75CM (MULTIFILAMENTO SINTETICO/ ABSORBIBLE)</t>
  </si>
  <si>
    <t>MQ0501</t>
  </si>
  <si>
    <t>POLIESTER # 0 AGUJA REDONDA 1/2 CIRCULO DE 34-36MM HEBRA DE 75 CM(MULTIFILAMENTO SINTETICO NO ABSORBIBLE)</t>
  </si>
  <si>
    <t>MQ1456</t>
  </si>
  <si>
    <t>POLIESTER # 2/0 AGUJA 1/2 CIRCULO REDONDA 24 A 27MM HEBRA DE 70- 75CM (MULTIFILAMENTO SINTETICO NO ABSORBIBLE)</t>
  </si>
  <si>
    <t>MQ1469</t>
  </si>
  <si>
    <t>POLIESTER 5/0 AGUJA 3/8 ESPATULADO DOBLE 8MM HEBRA DE 45CM (MULTIFILAMENTO SINTETICO/NO ABSORBIBLE)</t>
  </si>
  <si>
    <t>MQ1097</t>
  </si>
  <si>
    <t>POLIESTER TRENZ 5/0  DOBLE AGUJA 1/2 CIRC 5.5MM ESPATUL HEBRA DE 30-45CM</t>
  </si>
  <si>
    <t>MQ1590</t>
  </si>
  <si>
    <t xml:space="preserve">POLIESTER TRENZADO 5MM 2*HTT-50 DOBLE AGUJA CURVA 1/2 C PUNTA ROMA DE 50MM, 2 HEBRAS DE 5MM DE ANCHO DE 50 CMS </t>
  </si>
  <si>
    <t>MQ1098</t>
  </si>
  <si>
    <t>POLIESTER TRENZADO -HEBRA # 6/0  DE 45 CM- DOBLE AGUJA 3/8 DOBLE AGUJA ESPATULADA (MULTIFILAMENTO)</t>
  </si>
  <si>
    <t>MQ0506</t>
  </si>
  <si>
    <t>POLIGLACTINA PLUS TRENZADA VIOLE ABSORBIBLE # 0 AGUJA REDONDA 1/2 CIRCULO 34-37 mm HEBRA 90 cm)</t>
  </si>
  <si>
    <t>MQ1447</t>
  </si>
  <si>
    <t>POLIGLECAPRONA  # 5/0 AGUJA 3/8 CIRCULO CURVA CORTANTE DE 11-19MM DE 45 CMS RECUBIERTO CON ANTIBACTERIAL(SINTETICA ABSORBIBLE)</t>
  </si>
  <si>
    <t>MQ0430</t>
  </si>
  <si>
    <t>POLIGLECAPRONA # 3/0 AGUJA 3/8 CIRCULO CURVA CORTANTE DE 17-19MM DE 70 CMS RECUBIERTO CON ANTIBACTERIAL(SINTETICA ABSORBIBLE)</t>
  </si>
  <si>
    <t>MQ0438</t>
  </si>
  <si>
    <t>POLIGLECAPRONA # 4/0 AGUJA 3/8 CIRCULO CURVA CORTANTE DE 17-19MM DE 45-70 CMS RECUBIERTO CON ANTIBACTERIAL(SINTETICA ABSORBIBLE)</t>
  </si>
  <si>
    <t>MQ1427</t>
  </si>
  <si>
    <t>POLIGLECAPRONE # 3/0 AGUJA 3/8 CURVA CORTANTE 19 - 24MM HEBRA DE 70 - 75CM (MONOFILAMENTO SINTETICO/ ABSORBIBLE)</t>
  </si>
  <si>
    <t>MQ1445</t>
  </si>
  <si>
    <t>POLIGLECAPRONE 4/0 AGUJA 3/8 CORTANTE 19 A 24MM HEBRA DE 45CM (MONOFILAMENTO SINTETICO/ ABSORBIBLE )</t>
  </si>
  <si>
    <t>MQ1353</t>
  </si>
  <si>
    <t>POLIGLECAPRONE ANTIBACTERIAL # 2.0  SUTURA  ABSORBIBLE (30CM- 12" )AGUJA 3/8 PUNTA CORTANTE 24-27MM</t>
  </si>
  <si>
    <t>MQ1429</t>
  </si>
  <si>
    <t>POLIPROPILENO  # 0 AGUJA 1/2 REDONDA 34 A 38MM HEBRA DE 90CM (MONOFILAMENTO SINTETICO/NO ABSORBIBLE )</t>
  </si>
  <si>
    <t>MQ0507</t>
  </si>
  <si>
    <t>POLIPROPILENO  # 0 AGUJA 1/2 REDONDA 37 A 38MM HEBRA DE 70-75CM (MONOFILAMENTO SINTETICO/NO ABSORBIBLE )</t>
  </si>
  <si>
    <t>MQ1430</t>
  </si>
  <si>
    <t>POLIPROPILENO  # 2/0 AGUJA RECTA CORTANTE 60MM HEBRA DE 70- 75CM (MONOFILAMENTO SINTETICO-NO-ABSORBIBLE )</t>
  </si>
  <si>
    <t>MQ1521</t>
  </si>
  <si>
    <t>POLIPROPILENO  # 2/0 AGUJA REDONDA 1/2 CIRCULO REFORZADA 34-38 MM HEBRA DE 70- 75CM (MONOFILAMENTO SINTETICO/ NO ABSORBIBLE)</t>
  </si>
  <si>
    <t>MQ0514</t>
  </si>
  <si>
    <t xml:space="preserve">POLIPROPILENO  # 3/0 AGUJA RECTA CORTANTE 60MM HEBRA DE 70- 75CM (MONOFILAMENTO SINTETICO-NO-ABSORBIBLE ) </t>
  </si>
  <si>
    <t>MQ1434</t>
  </si>
  <si>
    <t>POLIPROPILENO  # 5/0 DOBLE AGUJA 1/2 REDONDA 15 A 17MM HEBRA DE 70 - 75CM (MONOFILAMENTO SINTETICO/NO ABSORBIBLE )</t>
  </si>
  <si>
    <t>MQ0508</t>
  </si>
  <si>
    <t>POLIPROPILENO # 1.0  AGUJA REDONDA 1/2 CIRCULO-HRG 34-38MM- HEBRA 70- 75CM  (NO ABSORBIBLE )</t>
  </si>
  <si>
    <t>MQ0510</t>
  </si>
  <si>
    <t>POLIPROPILENO # 2/0 AGUJA CORTANTE 3/8 CIRC 24-27 MM HEBRA 70- 75 CM(MONOFILAMENTO SINTETICO/ NO ABSORBIBLE)</t>
  </si>
  <si>
    <t>MQ1520</t>
  </si>
  <si>
    <t>POLIPROPILENO # 2/0 AGUJA CORTANTE 3/8 CIRC 34-38 MM HEBRA 70-75CM (MONOFILAMENTO SINTETICO/NO ABSORBIBLE)</t>
  </si>
  <si>
    <t>MQ0509</t>
  </si>
  <si>
    <t>POLIPROPILENO # 2/0 AGUJA CORTANTE 3/8 CIRCULAR24-27MM HB 45CM (MONOFILAMENTO ESTERIL, SINTETICO, NO ABSORBIBLE)</t>
  </si>
  <si>
    <t>MQ0512</t>
  </si>
  <si>
    <t>POLIPROPILENO # 2/0 AGUJA REDONDA 1/2 CIRCULO REFORZA *24-27MM HEBRA 70-75CM (MONOFILAMENTO SINTETICO/ABSORBIBLE)</t>
  </si>
  <si>
    <t>MQ1307</t>
  </si>
  <si>
    <t>POLIPROPILENO # 3/0 AGUJA CORTANTE 3/8 CIRC 24-27 MM HEBRA 45- 75 CM (MONOFILAMENTO SINTETICO/NO ABSORBIBLE)</t>
  </si>
  <si>
    <t>MQ1432</t>
  </si>
  <si>
    <t>POLIPROPILENO # 3/0 DOBLE AGUJA 1/2 REDONDA 24 A 27MM HEBRA DE 70 - 90CM (MONOFILAMENTO SINTETICO/NO ABSORBIBLE)</t>
  </si>
  <si>
    <t>MQ0515</t>
  </si>
  <si>
    <t>POLIPROPILENO # 3/0 DOBLE AGUJA 1/2 REDONDA 24 A 27MM HEBRA DE 90CM (MONOFILAMENTO SINTETICO/NO ABSORBIBLE)</t>
  </si>
  <si>
    <t>MQ1459</t>
  </si>
  <si>
    <t>POLIPROPILENO # 4/0 AGUJA 3/8 CORTANTE 20 A 24MM HEBRA DE 45CM (MONOFILAMENTO SINTETICO/NO ABSORBIBLE</t>
  </si>
  <si>
    <t>MQ0518</t>
  </si>
  <si>
    <t>POLIPROPILENO # 4/0 AGUJA CORTANTE 3/8 CIRCULO 16-20 MM HEBRA 45CM (SUTURA SINTETICA NO ABSORBIBLE)</t>
  </si>
  <si>
    <t>MQ0517</t>
  </si>
  <si>
    <t>POLIPROPILENO # 4/0 AGUJA CORTANTE 3/8 CIRCULO 19-22 MM HEBRA 70-75 CM(SUTURA NO ABSORBIBLE)</t>
  </si>
  <si>
    <t>MQ1433</t>
  </si>
  <si>
    <t>POLIPROPILENO # 4/0 DOBLE AGUJA 1/2 REDONDA 15 A 17MM HEBRA DE 70-90CM (MONOFILAMENTO SINTETICO/NO ABSORBIBLE)</t>
  </si>
  <si>
    <t>MQ1100</t>
  </si>
  <si>
    <t>POLIPROPILENO # 4/0 DOBLE AGUJA REDONDA 1/2 CIRCULO 15-17MM HEBRA 70-75CM  (SUTURA NO ABSORBIBLE</t>
  </si>
  <si>
    <t>MQ0520</t>
  </si>
  <si>
    <t>POLIPROPILENO # 5/0 AGUJA 3/8 CORTANTE 11 A 17MM HEBRA DE 45CM (MONOFILAMENTO SINTETICO/NO ABSORBIBLE )</t>
  </si>
  <si>
    <t>MQ0519</t>
  </si>
  <si>
    <t>POLIPROPILENO # 5/0 AGUJA CURVA CORTANTE 3/8 CIRCULO 19-20 MMHEBRA 45 CM SUTURA NO ABSORBIBLE)</t>
  </si>
  <si>
    <t>MQ0521</t>
  </si>
  <si>
    <t>POLIPROPILENO # 5/0 AGUJA CURVA CORTANTE 3/8 CIRCULO DE 19-22 MM HEBRA 70-75CM (SUTURA NO ABSORBIBLE)</t>
  </si>
  <si>
    <t>MQ0530</t>
  </si>
  <si>
    <t>POLIPROPILENO # 5/0 DOBLE AGUJA REDONDA- CIRCULAR 1/2 15-17MM HEBRA 90CM (SUTURA NO ABSORBIBLE)</t>
  </si>
  <si>
    <t>MQ1470</t>
  </si>
  <si>
    <t>POLIPROPILENO # 6/0 AGUJA CURVA CORTANT 3/8 CIRCULO 10-13MM HEBRA DE 45CM (MONOFILAMENTO SINTETICO/NO ABSORBIBLE)</t>
  </si>
  <si>
    <t>MQ0524</t>
  </si>
  <si>
    <t>POLIPROPILENO # 6/0 CON DOBLE AGUJA REDONDA 3/8 9MM X 60CM (CARDIOVASCULAR)</t>
  </si>
  <si>
    <t>MQ1460</t>
  </si>
  <si>
    <t>POLIPROPILENO # 6/0 DOBLE AGUJA 3/8 REDONDA 11-15MM HEBRA DE 70- 75CM (MONOFILAMENTO SINTETICO/NO ABSORBIBLE)</t>
  </si>
  <si>
    <t>MQ0525</t>
  </si>
  <si>
    <t>POLIPROPILENO # 7/0 CV DOBLE AGUJA REDONDA 3/8 CIRCULO 12-13 MM HBRA 60 CM(SUTURA NO ABSORBIBLE)</t>
  </si>
  <si>
    <t>MQ1461</t>
  </si>
  <si>
    <t>POLIPROPILENO # 7/0 DOBLE AGUJA 3/8 REDONDA 9 A 13MM HEBRA DE 60CM (MONOFILAMENTO SINTETICO/NO ABSORBIBLE)</t>
  </si>
  <si>
    <t xml:space="preserve">PROTECTOR -RETRACTOR DE HERIDA, DE  360º DE RETRACCIÓN CIRCUNFERENCIAL Y ATRAUMÁTICA.  ALEXIS  TALLA XS 2-4 CM INCISION </t>
  </si>
  <si>
    <t>MQ0736</t>
  </si>
  <si>
    <t xml:space="preserve">PROTECTOR -RETRACTOR DE HERIDA, DE  360º DE RETRACCIÓN CIRCUNFERENCIAL Y ATRAUMÁTICA.  ALEXIS  TALLA S 2-6 CM INCISION </t>
  </si>
  <si>
    <t xml:space="preserve">PROTECTOR -RETRACTOR DE HERIDA, DE  360º DE RETRACCIÓN CIRCUNFERENCIAL Y ATRAUMÁTICA.  ALEXIS TALLA M  ALEXIS 5-9 CM INCISION </t>
  </si>
  <si>
    <t>PUNTA AGUJA P/MICROCIRUGÍA LONG 5.4 CM EXP 3.0 CM</t>
  </si>
  <si>
    <t>PUNTA AGUJA PEDIATRICA CORTA 7.2CM PUNTA 2.8CM</t>
  </si>
  <si>
    <t xml:space="preserve">PUNTA PARA ELECTRO 16.5 CM </t>
  </si>
  <si>
    <t>MQ1551</t>
  </si>
  <si>
    <t xml:space="preserve">RECARGA ENDOGRAPADORA LINEAL CORTANTE  DE  6 FILAS ALTURAS DE GRAPAS ABIERTAS DE  4.2MM CON ALTURA DE GRAPADO DE 2.3MM 60MM LOG. </t>
  </si>
  <si>
    <t>MQ0941</t>
  </si>
  <si>
    <t>RECARGA ENDOGRAPADORA LINEAL CORTANTE DE 35 MM PARA ESTRUCTURAS VASCULARES DE 4 FILAS, CON ALTURA DE GRAPADO 1MM Y ALTURA DE GRAPAS ABIERTAS DE 2.5 A 2.6MM</t>
  </si>
  <si>
    <t>MQ0533</t>
  </si>
  <si>
    <t>RECARGA ENDOGRAPADORA LINEAL CORTANTE DE 45MM, CON GRAPAS DE 6 FILAS, CON SISTEMA DE AGARRE AVANZADO, ALTURAS DE GRAPAS ABIERTAS DE 2,5 A 2.6MM CON ALTURA DE GRAPADO DE 1MM</t>
  </si>
  <si>
    <t>MQ0532</t>
  </si>
  <si>
    <t>RECARGA ENDOGRAPADORA LINEAL CORTANTE DE 45MM, CON GRAPAS DE 6 FILAS, CON SISTEMA DE AGARRE AVANZADO, ALTURAS DE GRAPAS ABIERTAS DE 3,5 A 3.6MM CON ALTURA DE GRAPADO DE 1,5MM</t>
  </si>
  <si>
    <t>MQ0534</t>
  </si>
  <si>
    <t>RECARGA ENDOGRAPADORA LINEAL CORTANTE DE 45MM, CON GRAPAS DE 6 FILAS, CON SISTEMA DE AGARRE AVANZADO, ALTURAS DE GRAPAS ABIERTAS DE 3.8MM CON ALTURA DE GRAPADO DE 1.8MM</t>
  </si>
  <si>
    <t>MQ0539</t>
  </si>
  <si>
    <t>RECARGA ENDOGRAPADORA LINEAL CORTANTE DE 45MM, CON GRAPAS DE 6 FILAS, CON SISTEMA DE AGARRE AVANZADO, ALTURAS DE GRAPAS ABIERTAS DE 4.1MM CON ALTURA DE GRAPADO DE 2MM</t>
  </si>
  <si>
    <t>MQ1553</t>
  </si>
  <si>
    <t>RECARGA ENDOGRAPADORA LINEAL CORTANTE DE 60MM, CON GRAPAS DE 6 FILAS, CON SISTEMA DE AGARRE AVANZADO, ALTURAS DE GRAPAS ABIERTAS DE 2,5 A 2.6MM CON ALTURA DE GRAPADO DE 1MM</t>
  </si>
  <si>
    <t>MQ1110</t>
  </si>
  <si>
    <t>RECARGA ENDOGRAPADORA LINEAL CORTANTE DE 60MM, CON GRAPAS DE 6 FILAS, CON SISTEMA DE AGARRE AVANZADO, ALTURAS DE GRAPAS ABIERTAS DE 3.6MM CON ALTURA DE GRAPADO DE 1.5MM</t>
  </si>
  <si>
    <t>MQ0535</t>
  </si>
  <si>
    <t>RECARGA ENDOGRAPADORA LINEAL CORTANTE DE 60MM, CON GRAPAS DE 6 FILAS, CON SISTEMA DE AGARRE AVANZADO, ALTURAS DE GRAPAS ABIERTAS DE 3.8MM CON ALTURA DE GRAPADO DE 1.8MM</t>
  </si>
  <si>
    <t>MQ1112</t>
  </si>
  <si>
    <t>RECARGA ENDOGRAPADORA LINEAL CORTANTE DE 60MM, CON GRAPAS DE 6 FILAS, CON SISTEMA DE AGARRE AVANZADO, ALTURAS DE GRAPAS ABIERTAS DE 4.1MM CON ALTURA DE GRAPADO DE 2MM</t>
  </si>
  <si>
    <t>MQ1569</t>
  </si>
  <si>
    <t xml:space="preserve">RECARGA ENDOGRAPADORA LINEAL, ALTURA DE GRAPAS ABIERTAS 4.2 mm CON ALTURA DE GRAPADO DE 2.3 mm * ALTURA DE GRAPADO DE 2.3 mm * 45. mm LONG. </t>
  </si>
  <si>
    <t>MQ1387</t>
  </si>
  <si>
    <t>RECARGA GRAPADORA CORTANTE 45 MM - CON ALTURA DE GRAPADO DE 2.0 mm, GRAPAS EN 4 FILAS</t>
  </si>
  <si>
    <t>MQ0536</t>
  </si>
  <si>
    <t>RECARGA PARA GRAPADORA LINEAL CORTANTE DE 55MM, CON TECNOLOGIA CIERRE DE GRAPAS 3D, ALTURA DE GRAPAS ABIERTAS 4.4MM, CON ALTURAS DE GRAPADO DE 1.5 -1.8 -2.0 mm, GRAPAS EN 6 FILAS</t>
  </si>
  <si>
    <t>MQ0537</t>
  </si>
  <si>
    <t>RECARGA PARA GRAPADORA LINEAL CORTANTE DE 75MM, CON TECNOLOGIA CIERRE DE GRAPAS 3D, ALTURA DE GRAPAS ABIERTAS 4.4MM, CON ALTURAS DE GRAPADO DE 1.5 -1.8 -2.0 mm, GRAPAS EN 6 FILAS</t>
  </si>
  <si>
    <t>MQ1114</t>
  </si>
  <si>
    <t>RESERVORIO SILICONADO PARA DREN SILICONADO COMPATIBLE DE 100CC</t>
  </si>
  <si>
    <t>MQ1115</t>
  </si>
  <si>
    <t>RESERVORIO SILICONADO PARA DREN SILICONADO COMPATIBLE DE 450CC</t>
  </si>
  <si>
    <t>MQ1473</t>
  </si>
  <si>
    <t>SEDA # 7/0 DOBLE AGUJA 3/8 ESPATULADO  6.5MM HEBRA 45CM (MULTIFILAMENTO NATURAL/NO ABSORBIBLE )</t>
  </si>
  <si>
    <t>MQ1439</t>
  </si>
  <si>
    <t>SEDA 0 AGUJA 1/2 REDONDA 24 A 27MM HEBRA 75cm (MULTIFILAMENTO NATURAL/NO ABSORBIBLE )</t>
  </si>
  <si>
    <t>MQ0564</t>
  </si>
  <si>
    <t>SEDA NEGRA  TRENZADA # 2/0 CON AGUJA REDONDA 1/2CIRCULO 24-27MM HEBRA 70-75CM   (SUTURA NO ABSORBIBLE)</t>
  </si>
  <si>
    <t>MQ0548</t>
  </si>
  <si>
    <t>SEDA NEGRA TRENZADA  # 0 AGUJA REVERSO CORTANTE 3/8 CIRCULO 24-27MM HEBRA 70-75CM (SUTURA NO ABSORBIBLE)</t>
  </si>
  <si>
    <t>MQ1438</t>
  </si>
  <si>
    <t xml:space="preserve">SEDA NEGRA TRENZADA  # 0 AGUJA REVERSO CORTANTE 3/8 CIRCULO 24-30MM HEBRA 70-75CM (SUTURA NO ABSORBIBLE) </t>
  </si>
  <si>
    <t>MQ0551</t>
  </si>
  <si>
    <t>SEDA NEGRA TRENZADA  # 1.0  1/2 AGUJA REDONDA CIRCULO 24-27 MM HEBRA *70-75CM  (SUTURA NO ABSORBIBLE)</t>
  </si>
  <si>
    <t>MQ0550</t>
  </si>
  <si>
    <t>SEDA NEGRA TRENZADA # 0  PRECORTADA S/A -10-12 HEBRAS 75CM (SUTURA NO ABSORBIBLE)</t>
  </si>
  <si>
    <t>MQ0562</t>
  </si>
  <si>
    <t>SEDA NEGRA TRENZADA # 0 AGUJA 1/2 REDONDA CIRCULO 24-28MM HEBRA 70-75  (SUTURA NO ABSORBIBLE</t>
  </si>
  <si>
    <t>MQ0561</t>
  </si>
  <si>
    <t>SEDA NEGRA TRENZADA # 0 AGUJA 1/2 REDONDA CIRCULO 34 - 38MM HEBRA 70-75  (SUTURA NO ABSORBIBLE)</t>
  </si>
  <si>
    <t>MQ0549</t>
  </si>
  <si>
    <t>SEDA NEGRA TRENZADA # 0 AGUJA CORTANTE 3/8CIRCULO CORTANTE 24-27MM HEBRA 45CM (SUTURA NO ABSORBIBLE)</t>
  </si>
  <si>
    <t>MQ0552</t>
  </si>
  <si>
    <t>SEDA NEGRA TRENZADA # 1/0 PRECORTADA S/A -10 -12 HEBRAS 75CM (SUTURA NO ABSORBIBLE)</t>
  </si>
  <si>
    <t>MQ0553</t>
  </si>
  <si>
    <t>SEDA NEGRA TRENZADA # 2/0 AGUJA RECTA 60 mm HEBRA 70-75 cm (SUTURA NO ABSORBIBLE)</t>
  </si>
  <si>
    <t>MQ1448</t>
  </si>
  <si>
    <t>SEDA NEGRA TRENZADA # 2/0 AGUJA REVERSO CORTANTE 3/8 CIRCULO 24-27MM HEBRA 40 A 45CM(SUTURA NO ABSORBIBLE)</t>
  </si>
  <si>
    <t>MQ0563</t>
  </si>
  <si>
    <t>SEDA NEGRA TRENZADA # 2/0 PRECORTADA S/A -10 -12 HEBRAS 75CM (SUTURA NO ABSORBIBLE)</t>
  </si>
  <si>
    <t>MQ0555</t>
  </si>
  <si>
    <t>SEDA NEGRA TRENZADA # 3/0 AGUJA RECTA 60 mm HEBRA 70-75 cm  (SUTURA NO ABSORBIBLE)</t>
  </si>
  <si>
    <t>MQ0556</t>
  </si>
  <si>
    <t>SEDA NEGRA TRENZADA # 3/0 AGUJA REDONDA 1/2 CIRCULO 24-26 mm HB 70- 75 cm  (SUTURA NO ABSORBIBLE)</t>
  </si>
  <si>
    <t>MQ1441</t>
  </si>
  <si>
    <t>SEDA NEGRA TRENZADA # 3/0 AGUJA REVERSO CORTANTE 3/8 CIRCULO 19-24MM HEBRA 45CM(SUTURA NO ABSORBIBLE))</t>
  </si>
  <si>
    <t>MQ0558</t>
  </si>
  <si>
    <t>SEDA NEGRA TRENZADA # 3/0 AGUJA REVERSO CORTANTE 3/8 CIRCULO 24-27MM HEBRA 70-75CM(SUTURA NO ABSORBIBLE)</t>
  </si>
  <si>
    <t>MQ0559</t>
  </si>
  <si>
    <t>SEDA NEGRA TRENZADA # 3/0 PRECORTADA S/A -10 -12 HEBRAS 75CM (SUTURA NO ABSORBIBLE))</t>
  </si>
  <si>
    <t>MQ1339</t>
  </si>
  <si>
    <t>SEDA NEGRA TRENZADA # 4/0 AGUJA REDONDA 1/2 CIRCULO 24-27MM HEBRA 70-75CM(SUTURA NO ABSORBIBLE)</t>
  </si>
  <si>
    <t>MQ0571</t>
  </si>
  <si>
    <t>SEDA NEGRA TRENZADA # 4/0 CURVA CORTANTE 3/8 CIRCULO 19-24MM HEBRA 45CM(SUTURA NO ABSORBIBLE)</t>
  </si>
  <si>
    <t>MQ0560</t>
  </si>
  <si>
    <t>SEDA NEGRA TRENZADA # 4/0 PRECORTADA S/A -10 -12 HEBRAS 75CM (SUTURA NO ABSORBIBLE)</t>
  </si>
  <si>
    <t>MQ1340</t>
  </si>
  <si>
    <t>SEDA NEGRA TRENZADA # 5/0 AGUJA CORTANTE 3/8CIRCULO CORTANTE 19-20MM HEBRA 45CM (SUTURA NO ABSORBIBLE)</t>
  </si>
  <si>
    <t>SISTEMA DE DRENAJE CERRADO PARA HERIDAS 1/4</t>
  </si>
  <si>
    <t>SISTEMA DE DRENAJE CERRADO PARA HERIDAS 1/8</t>
  </si>
  <si>
    <t>SISTEMA DE DRENAJE CERRADO PARA HERIDAS 3/16</t>
  </si>
  <si>
    <t>MQ0636</t>
  </si>
  <si>
    <t>SUTURA EN ACERO QUIRUGICO PARA ESTERNON CALIBRE 2 AGUJA PUNTA TROCAR DE 45- 48 mm 1/2 CIRCULO 4 ALAMBRES X LONGITUD DE 45 cm</t>
  </si>
  <si>
    <t>MQ0637</t>
  </si>
  <si>
    <t>SUTURA EN ACERO QUIRUGICO PARA ESTERNON CALIBRE 5 AGUJA PUNTA TROCAR DE 45- 48 mm 1/2 CIRCULO 4 ALAMBRES X LONGITUD DE 45 cm</t>
  </si>
  <si>
    <t>MQ1161</t>
  </si>
  <si>
    <t>TIJERA LAPAROSCOPICO DESECHABLE DE 5MM X 35 CMS DE VASTAGO PARA LAPAROSCOPIA</t>
  </si>
  <si>
    <t>MQ1283</t>
  </si>
  <si>
    <t>TIJERA TECNOLOGIA AVANZADA ULTRASONICO PARA CIRUGÍA ABIERTA DE 5MM X 23CMS CON MANDIBULA DE 17-19MM, SELLADO DE 5-7MM</t>
  </si>
  <si>
    <t>MQ1566</t>
  </si>
  <si>
    <t>TIJERA TECNOLOGIA AVANZADA ULTRASONICO PARA CIRUGÍA LAPAROSCOPICA DE 5CM X 36CM CON MANDIBULA DE 17 A 19MM CURVA PARA SELLADO DE 5-7MM</t>
  </si>
  <si>
    <t>MQ0650</t>
  </si>
  <si>
    <t>TIJERA TECNOLOGIA ULTRASONICO PARA CABEZA Y CUELLO DE 9 CM CON MANDIBULA DE 17 A 19MM</t>
  </si>
  <si>
    <t>MQ1572</t>
  </si>
  <si>
    <t>TIJERA TECNOLOGIA ULTRASONICO PARA CIRUGÍA ABIERTA DE 17CM CON MANDIBULA DE 17 A 19MM</t>
  </si>
  <si>
    <t>MQ1162</t>
  </si>
  <si>
    <t>TIJERA TECNOLOGIA ULTRASONICO PARA CIRUGÍA LAPAROSCOPICA DE 5CM X 36CM CON MANDIBULA DE 17 A 19MM CURVA PARA SELLADO DE 5MM</t>
  </si>
  <si>
    <t>TECNOLOGIA DE ULTRASONIDO PARA COAGULACIÓN Y / CORTE TECNOLOGIA INHALAMBRICA CON USO EN TEGIDOS DE 5-7 MM LONG. DE VASTAGOS DEL SISECTOR 13CM</t>
  </si>
  <si>
    <t>TECNOLOGIA DE ULTRASONIDO PARA COAGULACIÓN Y / CORTE TECNOLOGIA INHALAMBRICA CON USO EN TEGIDOS DE 5-7 MM LONG. DE VASTAGOS DEL SISECTOR 26CM</t>
  </si>
  <si>
    <t>TECNOLOGIA DE ULTRASONIDO PARA COAGULACIÓN Y / CORTE TECNOLOGIA INHALAMBRICA CON USO EN TEGIDOS DE 5-7 MM LONG. DE VASTAGOS DEL SISECTOR 39 CM</t>
  </si>
  <si>
    <t>MONOFILAMENTO SINTETICO PARA CIERRE DE PIEL DE RAPIDA ABSORCIÓN CALIBRE 3/0 AGUJACORTANTE DE 19MM LOG. DE LA HEBRA 45CM - 75 CM</t>
  </si>
  <si>
    <t>MONOFILAMENTO SINTETICO PARA CIERRE DE PIEL DE RAPIDA ABSORCIÓN CALIBRE 4/0 AGUJACORTANTE DE 19MM LOG. DE LA HEBRA 45CM - 75 CM</t>
  </si>
  <si>
    <t>MONOFILAMENTO SINTETICO PARA CIERRE DE PIEL DE RAPIDA ABSORCIÓN CALIBRE 5/0 AGUJACORTANTE DE 19MM LOG. DE LA HEBRA 45CM - 75 CM</t>
  </si>
  <si>
    <t>DISPOSITIVO PARA CIERRE DE HERIDAS, MATERIAL DE LARGA ABSORCIÓN 180 DÍAS CALIBRE 3/0 LOG. DE LA HEBRA 30 CM AGUJA REDONDA DE 26MM</t>
  </si>
  <si>
    <t>MQ0743</t>
  </si>
  <si>
    <t>TROCAR DE ACCESO DE 12 MM DE DIAMETRO Y 100 MM DE LONGITUD, CON CUCHILLA,  DESECHABLE, CON DOBLE VALVULA, CAMISA ESTABILIZADORA, TRASLUCIDO</t>
  </si>
  <si>
    <t>MQX3031</t>
  </si>
  <si>
    <t>TROCAR DE ACCESO DE 5 MM DE DIAMETRO Y 100 MM DE LONGITUD, CON CUCHILLA, DESECHABLE, CON DOBLE VALVULA, CAMISA ESTABILIZADORA, TRASLUCIDO</t>
  </si>
  <si>
    <t>PRECIOS TECHO
 EM-148-2026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</si>
</sst>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_(&quot;$&quot;\ * #,##0_);_(&quot;$&quot;\ * \(#,##0\);_(&quot;$&quot;\ * &quot;-&quot;??_);_(@_)"/>
  </numFmts>
  <fonts count="19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6" tint="0.79989013336588644"/>
        <bgColor rgb="FFFDEADA"/>
      </patternFill>
    </fill>
    <fill>
      <patternFill patternType="solid">
        <fgColor theme="0"/>
        <bgColor rgb="FFE7F0F7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4000"/>
      </patternFill>
    </fill>
    <fill>
      <patternFill patternType="solid">
        <fgColor theme="0"/>
        <bgColor rgb="FFFF9933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165" fontId="7" fillId="0" borderId="0" applyBorder="0" applyProtection="0"/>
    <xf numFmtId="0" fontId="5" fillId="0" borderId="0"/>
    <xf numFmtId="166" fontId="6" fillId="0" borderId="0"/>
    <xf numFmtId="0" fontId="7" fillId="0" borderId="0"/>
    <xf numFmtId="167" fontId="7" fillId="0" borderId="0" applyBorder="0" applyProtection="0"/>
    <xf numFmtId="0" fontId="8" fillId="0" borderId="0"/>
    <xf numFmtId="0" fontId="4" fillId="0" borderId="0"/>
    <xf numFmtId="0" fontId="9" fillId="0" borderId="0"/>
    <xf numFmtId="169" fontId="9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168" fontId="4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84">
    <xf numFmtId="0" fontId="0" fillId="0" borderId="0" xfId="0"/>
    <xf numFmtId="0" fontId="10" fillId="7" borderId="1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8" fillId="6" borderId="0" xfId="0" applyFont="1" applyFill="1" applyAlignment="1">
      <alignment vertical="center" wrapText="1"/>
    </xf>
    <xf numFmtId="0" fontId="8" fillId="6" borderId="0" xfId="0" applyFont="1" applyFill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9" fillId="2" borderId="4" xfId="2" applyFont="1" applyFill="1" applyBorder="1" applyAlignment="1">
      <alignment vertical="center" wrapText="1"/>
    </xf>
    <xf numFmtId="0" fontId="9" fillId="2" borderId="5" xfId="2" applyFont="1" applyFill="1" applyBorder="1" applyAlignment="1">
      <alignment horizontal="left" vertical="center" wrapText="1"/>
    </xf>
    <xf numFmtId="42" fontId="9" fillId="2" borderId="6" xfId="2" applyNumberFormat="1" applyFont="1" applyFill="1" applyBorder="1" applyAlignment="1">
      <alignment vertical="center" wrapText="1"/>
    </xf>
    <xf numFmtId="0" fontId="9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left" vertical="center" wrapText="1"/>
    </xf>
    <xf numFmtId="42" fontId="9" fillId="2" borderId="0" xfId="2" applyNumberFormat="1" applyFont="1" applyFill="1" applyAlignment="1">
      <alignment vertical="center" wrapText="1"/>
    </xf>
    <xf numFmtId="170" fontId="10" fillId="7" borderId="7" xfId="0" applyNumberFormat="1" applyFont="1" applyFill="1" applyBorder="1" applyAlignment="1">
      <alignment horizontal="center" vertical="center" wrapText="1"/>
    </xf>
    <xf numFmtId="170" fontId="10" fillId="6" borderId="1" xfId="0" applyNumberFormat="1" applyFont="1" applyFill="1" applyBorder="1" applyAlignment="1">
      <alignment horizontal="center" vertical="center" wrapText="1"/>
    </xf>
    <xf numFmtId="170" fontId="9" fillId="2" borderId="6" xfId="2" applyNumberFormat="1" applyFont="1" applyFill="1" applyBorder="1" applyAlignment="1">
      <alignment vertical="center" wrapText="1"/>
    </xf>
    <xf numFmtId="170" fontId="9" fillId="2" borderId="0" xfId="2" applyNumberFormat="1" applyFont="1" applyFill="1" applyAlignment="1">
      <alignment vertical="center" wrapText="1"/>
    </xf>
    <xf numFmtId="170" fontId="10" fillId="8" borderId="7" xfId="0" applyNumberFormat="1" applyFont="1" applyFill="1" applyBorder="1" applyAlignment="1">
      <alignment horizontal="center" vertical="center" wrapText="1"/>
    </xf>
    <xf numFmtId="170" fontId="9" fillId="2" borderId="3" xfId="2" applyNumberFormat="1" applyFont="1" applyFill="1" applyBorder="1" applyAlignment="1">
      <alignment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170" fontId="10" fillId="2" borderId="1" xfId="2" applyNumberFormat="1" applyFont="1" applyFill="1" applyBorder="1" applyAlignment="1">
      <alignment vertical="center"/>
    </xf>
    <xf numFmtId="0" fontId="10" fillId="10" borderId="9" xfId="2" applyFont="1" applyFill="1" applyBorder="1" applyAlignment="1">
      <alignment horizontal="center" vertical="center"/>
    </xf>
    <xf numFmtId="171" fontId="8" fillId="6" borderId="10" xfId="14" applyNumberFormat="1" applyFont="1" applyFill="1" applyBorder="1" applyAlignment="1">
      <alignment horizontal="center" vertical="center"/>
    </xf>
    <xf numFmtId="0" fontId="10" fillId="5" borderId="2" xfId="2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9" fillId="2" borderId="5" xfId="2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justify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4" fillId="12" borderId="4" xfId="0" applyFont="1" applyFill="1" applyBorder="1" applyAlignment="1" applyProtection="1">
      <alignment vertical="center" wrapText="1"/>
      <protection hidden="1"/>
    </xf>
    <xf numFmtId="0" fontId="15" fillId="13" borderId="1" xfId="0" applyFont="1" applyFill="1" applyBorder="1" applyAlignment="1">
      <alignment horizontal="justify" vertical="center" wrapText="1"/>
    </xf>
    <xf numFmtId="0" fontId="0" fillId="6" borderId="0" xfId="0" applyFill="1" applyAlignment="1">
      <alignment horizontal="justify" vertical="center" wrapText="1"/>
    </xf>
    <xf numFmtId="0" fontId="16" fillId="6" borderId="1" xfId="0" applyFont="1" applyFill="1" applyBorder="1" applyAlignment="1">
      <alignment horizontal="justify" vertical="center" wrapText="1"/>
    </xf>
    <xf numFmtId="0" fontId="0" fillId="14" borderId="1" xfId="0" applyFill="1" applyBorder="1" applyAlignment="1">
      <alignment horizontal="center" vertical="center"/>
    </xf>
    <xf numFmtId="0" fontId="17" fillId="15" borderId="1" xfId="0" applyFont="1" applyFill="1" applyBorder="1" applyAlignment="1">
      <alignment horizontal="justify" vertical="center" wrapText="1"/>
    </xf>
    <xf numFmtId="0" fontId="17" fillId="16" borderId="1" xfId="0" applyFont="1" applyFill="1" applyBorder="1" applyAlignment="1">
      <alignment horizontal="justify" vertical="center" wrapText="1"/>
    </xf>
    <xf numFmtId="0" fontId="16" fillId="6" borderId="1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8" fillId="15" borderId="1" xfId="0" applyFont="1" applyFill="1" applyBorder="1" applyAlignment="1">
      <alignment horizontal="justify" vertical="center" wrapText="1"/>
    </xf>
    <xf numFmtId="0" fontId="17" fillId="13" borderId="1" xfId="0" applyFont="1" applyFill="1" applyBorder="1" applyAlignment="1">
      <alignment horizontal="justify" vertical="center" wrapText="1"/>
    </xf>
    <xf numFmtId="0" fontId="15" fillId="6" borderId="1" xfId="0" applyFont="1" applyFill="1" applyBorder="1" applyAlignment="1">
      <alignment horizontal="justify" vertical="center" wrapText="1"/>
    </xf>
    <xf numFmtId="0" fontId="18" fillId="15" borderId="0" xfId="0" applyFont="1" applyFill="1" applyAlignment="1">
      <alignment horizontal="justify" vertical="center" wrapText="1"/>
    </xf>
    <xf numFmtId="0" fontId="0" fillId="14" borderId="1" xfId="0" applyFill="1" applyBorder="1" applyAlignment="1">
      <alignment horizontal="justify" vertical="center" wrapText="1"/>
    </xf>
    <xf numFmtId="0" fontId="16" fillId="13" borderId="1" xfId="0" applyFont="1" applyFill="1" applyBorder="1" applyAlignment="1">
      <alignment horizontal="justify" vertical="center" wrapText="1"/>
    </xf>
    <xf numFmtId="0" fontId="17" fillId="17" borderId="1" xfId="0" applyFont="1" applyFill="1" applyBorder="1" applyAlignment="1">
      <alignment horizontal="justify" vertical="center" wrapText="1"/>
    </xf>
    <xf numFmtId="0" fontId="11" fillId="18" borderId="10" xfId="0" applyFont="1" applyFill="1" applyBorder="1" applyAlignment="1">
      <alignment horizontal="center" vertical="center"/>
    </xf>
    <xf numFmtId="0" fontId="9" fillId="5" borderId="13" xfId="2" applyFont="1" applyFill="1" applyBorder="1" applyAlignment="1">
      <alignment horizontal="center" vertical="center" wrapText="1"/>
    </xf>
    <xf numFmtId="0" fontId="9" fillId="5" borderId="14" xfId="2" applyFont="1" applyFill="1" applyBorder="1" applyAlignment="1">
      <alignment horizontal="center" vertical="center" wrapText="1"/>
    </xf>
    <xf numFmtId="0" fontId="9" fillId="5" borderId="15" xfId="2" applyFont="1" applyFill="1" applyBorder="1" applyAlignment="1">
      <alignment horizontal="center" vertical="center" wrapText="1"/>
    </xf>
    <xf numFmtId="0" fontId="9" fillId="5" borderId="12" xfId="2" applyFont="1" applyFill="1" applyBorder="1" applyAlignment="1">
      <alignment horizontal="center" vertical="center" wrapText="1"/>
    </xf>
    <xf numFmtId="0" fontId="9" fillId="5" borderId="4" xfId="2" applyFont="1" applyFill="1" applyBorder="1" applyAlignment="1">
      <alignment horizontal="center" vertical="center" wrapText="1"/>
    </xf>
    <xf numFmtId="0" fontId="9" fillId="5" borderId="11" xfId="2" applyFont="1" applyFill="1" applyBorder="1" applyAlignment="1">
      <alignment horizontal="center" vertical="center" wrapText="1"/>
    </xf>
    <xf numFmtId="0" fontId="10" fillId="10" borderId="8" xfId="2" applyFont="1" applyFill="1" applyBorder="1" applyAlignment="1">
      <alignment horizontal="center" vertical="center"/>
    </xf>
    <xf numFmtId="0" fontId="10" fillId="10" borderId="9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0" fillId="4" borderId="6" xfId="2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wrapText="1"/>
    </xf>
    <xf numFmtId="0" fontId="10" fillId="2" borderId="6" xfId="2" applyFont="1" applyFill="1" applyBorder="1" applyAlignment="1">
      <alignment horizontal="center" wrapText="1"/>
    </xf>
    <xf numFmtId="0" fontId="10" fillId="2" borderId="3" xfId="2" applyFont="1" applyFill="1" applyBorder="1" applyAlignment="1">
      <alignment horizontal="center" wrapText="1"/>
    </xf>
    <xf numFmtId="0" fontId="10" fillId="3" borderId="1" xfId="2" applyFont="1" applyFill="1" applyBorder="1" applyAlignment="1">
      <alignment horizontal="left" vertical="center" wrapText="1"/>
    </xf>
    <xf numFmtId="0" fontId="10" fillId="3" borderId="2" xfId="2" applyFont="1" applyFill="1" applyBorder="1" applyAlignment="1">
      <alignment horizontal="left"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vertical="center" wrapText="1"/>
    </xf>
    <xf numFmtId="0" fontId="9" fillId="5" borderId="3" xfId="2" applyFont="1" applyFill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9" borderId="2" xfId="2" applyFont="1" applyFill="1" applyBorder="1" applyAlignment="1">
      <alignment horizontal="center" vertical="center" wrapText="1"/>
    </xf>
    <xf numFmtId="0" fontId="10" fillId="9" borderId="6" xfId="2" applyFont="1" applyFill="1" applyBorder="1" applyAlignment="1">
      <alignment horizontal="center" vertical="center" wrapText="1"/>
    </xf>
    <xf numFmtId="0" fontId="10" fillId="9" borderId="3" xfId="2" applyFont="1" applyFill="1" applyBorder="1" applyAlignment="1">
      <alignment horizontal="center" vertical="center" wrapText="1"/>
    </xf>
  </cellXfs>
  <cellStyles count="18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4" xfId="16" xr:uid="{4EC08744-B506-4C79-B1EA-413F0E9DE21B}"/>
    <cellStyle name="Normal 5" xfId="6" xr:uid="{00000000-0005-0000-0000-00000C000000}"/>
    <cellStyle name="Normal 6" xfId="15" xr:uid="{073403E1-7F98-44D3-9942-84E2F491A3E6}"/>
    <cellStyle name="Normal 6 2" xfId="17" xr:uid="{6803FBEC-1DC3-4787-AEC2-DDA62093577F}"/>
    <cellStyle name="Porcentaje 2" xfId="11" xr:uid="{00000000-0005-0000-0000-00000D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1.png"/><Relationship Id="rId39" Type="http://schemas.openxmlformats.org/officeDocument/2006/relationships/image" Target="../media/image522.png"/><Relationship Id="rId42" Type="http://schemas.openxmlformats.org/officeDocument/2006/relationships/customXml" Target="../ink/ink6.xml"/><Relationship Id="rId34" Type="http://schemas.openxmlformats.org/officeDocument/2006/relationships/image" Target="../media/image502.png"/><Relationship Id="rId25" Type="http://schemas.openxmlformats.org/officeDocument/2006/relationships/customXml" Target="../ink/ink3.xml"/><Relationship Id="rId38" Type="http://schemas.openxmlformats.org/officeDocument/2006/relationships/customXml" Target="../ink/ink5.xml"/><Relationship Id="rId46" Type="http://schemas.openxmlformats.org/officeDocument/2006/relationships/customXml" Target="../ink/ink10.xml"/><Relationship Id="rId2" Type="http://schemas.openxmlformats.org/officeDocument/2006/relationships/customXml" Target="../ink/ink1.xml"/><Relationship Id="rId29" Type="http://schemas.openxmlformats.org/officeDocument/2006/relationships/customXml" Target="../ink/ink4.xml"/><Relationship Id="rId41" Type="http://schemas.openxmlformats.org/officeDocument/2006/relationships/image" Target="NULL"/><Relationship Id="rId1" Type="http://schemas.openxmlformats.org/officeDocument/2006/relationships/image" Target="../media/image1.png"/><Relationship Id="rId24" Type="http://schemas.openxmlformats.org/officeDocument/2006/relationships/image" Target="../media/image511.png"/><Relationship Id="rId37" Type="http://schemas.openxmlformats.org/officeDocument/2006/relationships/image" Target="../media/image512.png"/><Relationship Id="rId32" Type="http://schemas.openxmlformats.org/officeDocument/2006/relationships/image" Target="../media/image55.png"/><Relationship Id="rId45" Type="http://schemas.openxmlformats.org/officeDocument/2006/relationships/customXml" Target="../ink/ink9.xml"/><Relationship Id="rId28" Type="http://schemas.openxmlformats.org/officeDocument/2006/relationships/image" Target="NULL"/><Relationship Id="rId44" Type="http://schemas.openxmlformats.org/officeDocument/2006/relationships/customXml" Target="../ink/ink8.xml"/><Relationship Id="rId9" Type="http://schemas.openxmlformats.org/officeDocument/2006/relationships/customXml" Target="../ink/ink2.xml"/><Relationship Id="rId43" Type="http://schemas.openxmlformats.org/officeDocument/2006/relationships/customXml" Target="../ink/ink7.xml"/><Relationship Id="rId56" Type="http://schemas.openxmlformats.org/officeDocument/2006/relationships/image" Target="../media/image4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152403</xdr:colOff>
      <xdr:row>0</xdr:row>
      <xdr:rowOff>190500</xdr:rowOff>
    </xdr:from>
    <xdr:to>
      <xdr:col>1</xdr:col>
      <xdr:colOff>790575</xdr:colOff>
      <xdr:row>3</xdr:row>
      <xdr:rowOff>110921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3" y="190500"/>
          <a:ext cx="1562097" cy="6633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1411831</xdr:colOff>
      <xdr:row>13</xdr:row>
      <xdr:rowOff>0</xdr:rowOff>
    </xdr:from>
    <xdr:to>
      <xdr:col>2</xdr:col>
      <xdr:colOff>1412191</xdr:colOff>
      <xdr:row>13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10C796C3-56CA-471C-881C-765E1AC66152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1411831</xdr:colOff>
      <xdr:row>254</xdr:row>
      <xdr:rowOff>0</xdr:rowOff>
    </xdr:from>
    <xdr:to>
      <xdr:col>2</xdr:col>
      <xdr:colOff>1412191</xdr:colOff>
      <xdr:row>254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4" name="Entrada de lápiz 3">
              <a:extLst>
                <a:ext uri="{FF2B5EF4-FFF2-40B4-BE49-F238E27FC236}">
                  <a16:creationId xmlns:a16="http://schemas.microsoft.com/office/drawing/2014/main" id="{26AACFB5-FC73-496E-9A80-8A2EFFCB352C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2</xdr:col>
      <xdr:colOff>1411831</xdr:colOff>
      <xdr:row>13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4ACC6E27-C19D-406E-A333-AB5B9ED55A6E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2</xdr:col>
      <xdr:colOff>1411831</xdr:colOff>
      <xdr:row>279</xdr:row>
      <xdr:rowOff>0</xdr:rowOff>
    </xdr:from>
    <xdr:to>
      <xdr:col>2</xdr:col>
      <xdr:colOff>1412191</xdr:colOff>
      <xdr:row>279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9">
          <xdr14:nvContentPartPr>
            <xdr14:cNvPr id="6" name="Entrada de lápiz 5">
              <a:extLst>
                <a:ext uri="{FF2B5EF4-FFF2-40B4-BE49-F238E27FC236}">
                  <a16:creationId xmlns:a16="http://schemas.microsoft.com/office/drawing/2014/main" id="{47DEDA8F-50DD-4726-8A87-2DF43A86071E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7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2</xdr:col>
      <xdr:colOff>1411831</xdr:colOff>
      <xdr:row>261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8">
          <xdr14:nvContentPartPr>
            <xdr14:cNvPr id="7" name="Entrada de lápiz 6">
              <a:extLst>
                <a:ext uri="{FF2B5EF4-FFF2-40B4-BE49-F238E27FC236}">
                  <a16:creationId xmlns:a16="http://schemas.microsoft.com/office/drawing/2014/main" id="{2184A934-DAC3-4DCC-84AF-B60D5EBCDF65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41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6</xdr:col>
      <xdr:colOff>1411831</xdr:colOff>
      <xdr:row>249</xdr:row>
      <xdr:rowOff>2578050</xdr:rowOff>
    </xdr:from>
    <xdr:to>
      <xdr:col>6</xdr:col>
      <xdr:colOff>1412191</xdr:colOff>
      <xdr:row>402</xdr:row>
      <xdr:rowOff>10958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2">
          <xdr14:nvContentPartPr>
            <xdr14:cNvPr id="9" name="Entrada de lápiz 8">
              <a:extLst>
                <a:ext uri="{FF2B5EF4-FFF2-40B4-BE49-F238E27FC236}">
                  <a16:creationId xmlns:a16="http://schemas.microsoft.com/office/drawing/2014/main" id="{CACFC6D8-C5A5-4CAA-A3AD-C241DF20F902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1411831</xdr:colOff>
      <xdr:row>249</xdr:row>
      <xdr:rowOff>2578050</xdr:rowOff>
    </xdr:from>
    <xdr:to>
      <xdr:col>6</xdr:col>
      <xdr:colOff>1412191</xdr:colOff>
      <xdr:row>402</xdr:row>
      <xdr:rowOff>11796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3">
          <xdr14:nvContentPartPr>
            <xdr14:cNvPr id="10" name="Entrada de lápiz 9">
              <a:extLst>
                <a:ext uri="{FF2B5EF4-FFF2-40B4-BE49-F238E27FC236}">
                  <a16:creationId xmlns:a16="http://schemas.microsoft.com/office/drawing/2014/main" id="{F132B5A0-C545-4BA2-8621-2556569650C9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1411831</xdr:colOff>
      <xdr:row>249</xdr:row>
      <xdr:rowOff>2578050</xdr:rowOff>
    </xdr:from>
    <xdr:to>
      <xdr:col>6</xdr:col>
      <xdr:colOff>1412191</xdr:colOff>
      <xdr:row>402</xdr:row>
      <xdr:rowOff>11796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4">
          <xdr14:nvContentPartPr>
            <xdr14:cNvPr id="11" name="Entrada de lápiz 10">
              <a:extLst>
                <a:ext uri="{FF2B5EF4-FFF2-40B4-BE49-F238E27FC236}">
                  <a16:creationId xmlns:a16="http://schemas.microsoft.com/office/drawing/2014/main" id="{94DAECE7-B001-4535-BFC8-6442222592D6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1411831</xdr:colOff>
      <xdr:row>249</xdr:row>
      <xdr:rowOff>2578050</xdr:rowOff>
    </xdr:from>
    <xdr:to>
      <xdr:col>6</xdr:col>
      <xdr:colOff>1412191</xdr:colOff>
      <xdr:row>443</xdr:row>
      <xdr:rowOff>65758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5">
          <xdr14:nvContentPartPr>
            <xdr14:cNvPr id="12" name="Entrada de lápiz 11">
              <a:extLst>
                <a:ext uri="{FF2B5EF4-FFF2-40B4-BE49-F238E27FC236}">
                  <a16:creationId xmlns:a16="http://schemas.microsoft.com/office/drawing/2014/main" id="{3FE46F01-EC59-4C66-BC96-5915D290E628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9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1364206</xdr:colOff>
      <xdr:row>140</xdr:row>
      <xdr:rowOff>1482675</xdr:rowOff>
    </xdr:from>
    <xdr:to>
      <xdr:col>6</xdr:col>
      <xdr:colOff>1364566</xdr:colOff>
      <xdr:row>153</xdr:row>
      <xdr:rowOff>77964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6">
          <xdr14:nvContentPartPr>
            <xdr14:cNvPr id="13" name="Entrada de lápiz 12">
              <a:extLst>
                <a:ext uri="{FF2B5EF4-FFF2-40B4-BE49-F238E27FC236}">
                  <a16:creationId xmlns:a16="http://schemas.microsoft.com/office/drawing/2014/main" id="{B2F875B2-7325-4C82-A98E-D0B5C2F0456E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AACBCA40-0D34-50DB-4C54-73EED3BC5FD1}"/>
                </a:ext>
              </a:extLst>
            </xdr:cNvPr>
            <xdr:cNvPicPr/>
          </xdr:nvPicPr>
          <xdr:blipFill>
            <a:blip xmlns:r="http://schemas.openxmlformats.org/officeDocument/2006/relationships" r:embed="rId56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70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7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8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9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2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88576 24575,'0'0'0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3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114688 24575,'0'0'0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4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114688 24575,'0'0'0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5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24320 24575,'0'0'0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68864 24575,'0'0'0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58"/>
  <sheetViews>
    <sheetView showGridLines="0" tabSelected="1" view="pageBreakPreview" topLeftCell="A5" zoomScaleNormal="100" zoomScaleSheetLayoutView="100" workbookViewId="0">
      <selection activeCell="A6" sqref="A6:L6"/>
    </sheetView>
  </sheetViews>
  <sheetFormatPr baseColWidth="10" defaultColWidth="10.7109375" defaultRowHeight="12.75" x14ac:dyDescent="0.25"/>
  <cols>
    <col min="1" max="2" width="13.85546875" style="10" customWidth="1"/>
    <col min="3" max="3" width="36.85546875" style="11" customWidth="1"/>
    <col min="4" max="4" width="20.5703125" style="11" customWidth="1"/>
    <col min="5" max="5" width="25.140625" style="11" customWidth="1"/>
    <col min="6" max="6" width="26.28515625" style="11" customWidth="1"/>
    <col min="7" max="7" width="41.140625" style="12" customWidth="1"/>
    <col min="8" max="8" width="37" style="12" customWidth="1"/>
    <col min="9" max="9" width="21.28515625" style="16" customWidth="1"/>
    <col min="10" max="10" width="19.28515625" style="16" customWidth="1"/>
    <col min="11" max="12" width="16.85546875" style="16" customWidth="1"/>
    <col min="13" max="16384" width="10.7109375" style="3"/>
  </cols>
  <sheetData>
    <row r="1" spans="1:36" ht="20.100000000000001" customHeight="1" x14ac:dyDescent="0.25">
      <c r="A1" s="51"/>
      <c r="B1" s="52"/>
      <c r="C1" s="68" t="s">
        <v>9</v>
      </c>
      <c r="D1" s="68"/>
      <c r="E1" s="68"/>
      <c r="F1" s="68"/>
      <c r="G1" s="68"/>
      <c r="H1" s="68"/>
      <c r="I1" s="68"/>
      <c r="J1" s="24"/>
      <c r="K1" s="78" t="s">
        <v>14</v>
      </c>
      <c r="L1" s="79"/>
    </row>
    <row r="2" spans="1:36" ht="20.100000000000001" customHeight="1" x14ac:dyDescent="0.25">
      <c r="A2" s="53"/>
      <c r="B2" s="54"/>
      <c r="C2" s="68"/>
      <c r="D2" s="68"/>
      <c r="E2" s="68"/>
      <c r="F2" s="68"/>
      <c r="G2" s="68"/>
      <c r="H2" s="68"/>
      <c r="I2" s="68"/>
      <c r="J2" s="24"/>
      <c r="K2" s="78" t="s">
        <v>11</v>
      </c>
      <c r="L2" s="79"/>
    </row>
    <row r="3" spans="1:36" ht="20.100000000000001" customHeight="1" x14ac:dyDescent="0.25">
      <c r="A3" s="53"/>
      <c r="B3" s="54"/>
      <c r="C3" s="69" t="s">
        <v>10</v>
      </c>
      <c r="D3" s="69"/>
      <c r="E3" s="69"/>
      <c r="F3" s="69"/>
      <c r="G3" s="69"/>
      <c r="H3" s="69"/>
      <c r="I3" s="69"/>
      <c r="J3" s="25"/>
      <c r="K3" s="78" t="s">
        <v>12</v>
      </c>
      <c r="L3" s="79"/>
    </row>
    <row r="4" spans="1:36" ht="20.100000000000001" customHeight="1" x14ac:dyDescent="0.25">
      <c r="A4" s="55"/>
      <c r="B4" s="56"/>
      <c r="C4" s="69"/>
      <c r="D4" s="69"/>
      <c r="E4" s="69"/>
      <c r="F4" s="69"/>
      <c r="G4" s="69"/>
      <c r="H4" s="69"/>
      <c r="I4" s="69"/>
      <c r="J4" s="25"/>
      <c r="K4" s="78" t="s">
        <v>13</v>
      </c>
      <c r="L4" s="79"/>
    </row>
    <row r="5" spans="1:36" ht="9.9499999999999993" customHeight="1" x14ac:dyDescent="0.25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</row>
    <row r="6" spans="1:36" ht="39.75" customHeight="1" x14ac:dyDescent="0.25">
      <c r="A6" s="64" t="s">
        <v>22</v>
      </c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</row>
    <row r="7" spans="1:36" ht="9.9499999999999993" customHeight="1" x14ac:dyDescent="0.2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</row>
    <row r="8" spans="1:36" ht="27" customHeight="1" x14ac:dyDescent="0.25">
      <c r="A8" s="73" t="s">
        <v>4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</row>
    <row r="9" spans="1:36" ht="27" customHeight="1" x14ac:dyDescent="0.25">
      <c r="A9" s="73" t="s">
        <v>2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</row>
    <row r="10" spans="1:36" ht="27" customHeight="1" x14ac:dyDescent="0.25">
      <c r="A10" s="74" t="s">
        <v>1</v>
      </c>
      <c r="B10" s="75"/>
      <c r="C10" s="75"/>
      <c r="D10" s="26"/>
      <c r="E10" s="28"/>
      <c r="F10" s="26"/>
      <c r="G10" s="19"/>
      <c r="H10" s="26"/>
      <c r="I10" s="76"/>
      <c r="J10" s="76"/>
      <c r="K10" s="76"/>
      <c r="L10" s="77"/>
    </row>
    <row r="11" spans="1:36" ht="27" customHeight="1" x14ac:dyDescent="0.25">
      <c r="A11" s="73" t="s">
        <v>3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</row>
    <row r="12" spans="1:36" ht="9.9499999999999993" customHeight="1" x14ac:dyDescent="0.25">
      <c r="A12" s="61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3"/>
    </row>
    <row r="13" spans="1:36" ht="82.5" customHeight="1" x14ac:dyDescent="0.25">
      <c r="A13" s="66" t="s">
        <v>5</v>
      </c>
      <c r="B13" s="67"/>
      <c r="C13" s="80" t="s">
        <v>23</v>
      </c>
      <c r="D13" s="80"/>
      <c r="E13" s="80"/>
      <c r="F13" s="80"/>
      <c r="G13" s="80"/>
      <c r="H13" s="80"/>
      <c r="I13" s="80"/>
      <c r="J13" s="80"/>
      <c r="K13" s="80"/>
      <c r="L13" s="80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1:36" ht="30" customHeight="1" x14ac:dyDescent="0.25">
      <c r="A14" s="59" t="s">
        <v>0</v>
      </c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</row>
    <row r="15" spans="1:36" s="5" customFormat="1" ht="48.75" customHeight="1" x14ac:dyDescent="0.2">
      <c r="A15" s="1" t="s">
        <v>15</v>
      </c>
      <c r="B15" s="27" t="s">
        <v>24</v>
      </c>
      <c r="C15" s="27" t="s">
        <v>20</v>
      </c>
      <c r="D15" s="1" t="s">
        <v>21</v>
      </c>
      <c r="E15" s="1" t="s">
        <v>26</v>
      </c>
      <c r="F15" s="1" t="s">
        <v>27</v>
      </c>
      <c r="G15" s="2" t="s">
        <v>19</v>
      </c>
      <c r="H15" s="2" t="s">
        <v>25</v>
      </c>
      <c r="I15" s="13" t="s">
        <v>7</v>
      </c>
      <c r="J15" s="13" t="s">
        <v>18</v>
      </c>
      <c r="K15" s="13" t="s">
        <v>8</v>
      </c>
      <c r="L15" s="17" t="s">
        <v>477</v>
      </c>
    </row>
    <row r="16" spans="1:36" s="5" customFormat="1" ht="99.75" customHeight="1" x14ac:dyDescent="0.2">
      <c r="A16" s="50">
        <v>1</v>
      </c>
      <c r="B16" s="30" t="s">
        <v>28</v>
      </c>
      <c r="C16" s="31" t="s">
        <v>29</v>
      </c>
      <c r="D16" s="30" t="s">
        <v>30</v>
      </c>
      <c r="E16" s="32" t="s">
        <v>31</v>
      </c>
      <c r="F16" s="30">
        <v>3</v>
      </c>
      <c r="G16" s="33" t="s">
        <v>32</v>
      </c>
      <c r="H16" s="34" t="s">
        <v>33</v>
      </c>
      <c r="I16" s="14"/>
      <c r="J16" s="14"/>
      <c r="K16" s="14"/>
      <c r="L16" s="23">
        <v>50900</v>
      </c>
    </row>
    <row r="17" spans="1:12" s="5" customFormat="1" ht="99.75" customHeight="1" x14ac:dyDescent="0.2">
      <c r="A17" s="50">
        <v>2</v>
      </c>
      <c r="B17" s="30" t="s">
        <v>34</v>
      </c>
      <c r="C17" s="31" t="s">
        <v>35</v>
      </c>
      <c r="D17" s="30" t="s">
        <v>30</v>
      </c>
      <c r="E17" s="32" t="s">
        <v>31</v>
      </c>
      <c r="F17" s="30">
        <v>24</v>
      </c>
      <c r="G17" s="33" t="s">
        <v>32</v>
      </c>
      <c r="H17" s="34" t="s">
        <v>33</v>
      </c>
      <c r="I17" s="14"/>
      <c r="J17" s="14"/>
      <c r="K17" s="14"/>
      <c r="L17" s="23">
        <v>8129.5</v>
      </c>
    </row>
    <row r="18" spans="1:12" s="5" customFormat="1" ht="99.75" customHeight="1" x14ac:dyDescent="0.2">
      <c r="A18" s="50">
        <v>3</v>
      </c>
      <c r="B18" s="30" t="s">
        <v>36</v>
      </c>
      <c r="C18" s="35" t="s">
        <v>37</v>
      </c>
      <c r="D18" s="30" t="s">
        <v>30</v>
      </c>
      <c r="E18" s="32" t="s">
        <v>31</v>
      </c>
      <c r="F18" s="30">
        <f>180-48</f>
        <v>132</v>
      </c>
      <c r="G18" s="33" t="s">
        <v>32</v>
      </c>
      <c r="H18" s="34" t="s">
        <v>33</v>
      </c>
      <c r="I18" s="14"/>
      <c r="J18" s="14"/>
      <c r="K18" s="14"/>
      <c r="L18" s="23">
        <v>9019.5</v>
      </c>
    </row>
    <row r="19" spans="1:12" s="5" customFormat="1" ht="99.75" customHeight="1" x14ac:dyDescent="0.2">
      <c r="A19" s="50">
        <v>4</v>
      </c>
      <c r="B19" s="30" t="s">
        <v>38</v>
      </c>
      <c r="C19" s="31" t="s">
        <v>39</v>
      </c>
      <c r="D19" s="30" t="s">
        <v>30</v>
      </c>
      <c r="E19" s="32" t="s">
        <v>31</v>
      </c>
      <c r="F19" s="30">
        <v>72</v>
      </c>
      <c r="G19" s="33" t="s">
        <v>32</v>
      </c>
      <c r="H19" s="34" t="s">
        <v>33</v>
      </c>
      <c r="I19" s="14"/>
      <c r="J19" s="14"/>
      <c r="K19" s="14"/>
      <c r="L19" s="23">
        <v>8616.6666666666661</v>
      </c>
    </row>
    <row r="20" spans="1:12" s="5" customFormat="1" ht="99.75" customHeight="1" x14ac:dyDescent="0.2">
      <c r="A20" s="50">
        <v>5</v>
      </c>
      <c r="B20" s="30" t="s">
        <v>40</v>
      </c>
      <c r="C20" s="31" t="s">
        <v>41</v>
      </c>
      <c r="D20" s="30" t="s">
        <v>30</v>
      </c>
      <c r="E20" s="32" t="s">
        <v>31</v>
      </c>
      <c r="F20" s="30">
        <v>1500</v>
      </c>
      <c r="G20" s="33" t="s">
        <v>32</v>
      </c>
      <c r="H20" s="34" t="s">
        <v>33</v>
      </c>
      <c r="I20" s="14"/>
      <c r="J20" s="14"/>
      <c r="K20" s="14"/>
      <c r="L20" s="23">
        <v>9471</v>
      </c>
    </row>
    <row r="21" spans="1:12" s="5" customFormat="1" ht="99.75" customHeight="1" x14ac:dyDescent="0.2">
      <c r="A21" s="50">
        <v>6</v>
      </c>
      <c r="B21" s="30" t="s">
        <v>42</v>
      </c>
      <c r="C21" s="35" t="s">
        <v>43</v>
      </c>
      <c r="D21" s="30" t="s">
        <v>30</v>
      </c>
      <c r="E21" s="32" t="s">
        <v>31</v>
      </c>
      <c r="F21" s="30">
        <v>360</v>
      </c>
      <c r="G21" s="33" t="s">
        <v>32</v>
      </c>
      <c r="H21" s="34" t="s">
        <v>33</v>
      </c>
      <c r="I21" s="14"/>
      <c r="J21" s="14"/>
      <c r="K21" s="14"/>
      <c r="L21" s="23">
        <v>8060.75</v>
      </c>
    </row>
    <row r="22" spans="1:12" s="5" customFormat="1" ht="99.75" customHeight="1" x14ac:dyDescent="0.2">
      <c r="A22" s="50">
        <v>7</v>
      </c>
      <c r="B22" s="30" t="s">
        <v>44</v>
      </c>
      <c r="C22" s="35" t="s">
        <v>45</v>
      </c>
      <c r="D22" s="30" t="s">
        <v>30</v>
      </c>
      <c r="E22" s="32" t="s">
        <v>31</v>
      </c>
      <c r="F22" s="30">
        <v>220</v>
      </c>
      <c r="G22" s="33" t="s">
        <v>32</v>
      </c>
      <c r="H22" s="34" t="s">
        <v>33</v>
      </c>
      <c r="I22" s="14"/>
      <c r="J22" s="14"/>
      <c r="K22" s="14"/>
      <c r="L22" s="23">
        <v>8162.5</v>
      </c>
    </row>
    <row r="23" spans="1:12" s="5" customFormat="1" ht="99.75" customHeight="1" x14ac:dyDescent="0.2">
      <c r="A23" s="50">
        <v>8</v>
      </c>
      <c r="B23" s="30" t="s">
        <v>46</v>
      </c>
      <c r="C23" s="36" t="s">
        <v>47</v>
      </c>
      <c r="D23" s="30" t="s">
        <v>30</v>
      </c>
      <c r="E23" s="32" t="s">
        <v>31</v>
      </c>
      <c r="F23" s="30">
        <v>120</v>
      </c>
      <c r="G23" s="33" t="s">
        <v>32</v>
      </c>
      <c r="H23" s="34" t="s">
        <v>33</v>
      </c>
      <c r="I23" s="14"/>
      <c r="J23" s="14"/>
      <c r="K23" s="14"/>
      <c r="L23" s="23">
        <v>7943.333333333333</v>
      </c>
    </row>
    <row r="24" spans="1:12" s="5" customFormat="1" ht="99.75" customHeight="1" x14ac:dyDescent="0.2">
      <c r="A24" s="50">
        <v>9</v>
      </c>
      <c r="B24" s="30" t="s">
        <v>48</v>
      </c>
      <c r="C24" s="31" t="s">
        <v>49</v>
      </c>
      <c r="D24" s="30" t="s">
        <v>30</v>
      </c>
      <c r="E24" s="32" t="s">
        <v>31</v>
      </c>
      <c r="F24" s="30">
        <v>420</v>
      </c>
      <c r="G24" s="33" t="s">
        <v>32</v>
      </c>
      <c r="H24" s="34" t="s">
        <v>33</v>
      </c>
      <c r="I24" s="14"/>
      <c r="J24" s="14"/>
      <c r="K24" s="14"/>
      <c r="L24" s="23">
        <v>7910.333333333333</v>
      </c>
    </row>
    <row r="25" spans="1:12" s="5" customFormat="1" ht="99.75" customHeight="1" x14ac:dyDescent="0.2">
      <c r="A25" s="50">
        <v>10</v>
      </c>
      <c r="B25" s="30" t="s">
        <v>50</v>
      </c>
      <c r="C25" s="35" t="s">
        <v>51</v>
      </c>
      <c r="D25" s="30" t="s">
        <v>30</v>
      </c>
      <c r="E25" s="32" t="s">
        <v>31</v>
      </c>
      <c r="F25" s="30">
        <v>268</v>
      </c>
      <c r="G25" s="33" t="s">
        <v>32</v>
      </c>
      <c r="H25" s="34" t="s">
        <v>33</v>
      </c>
      <c r="I25" s="14"/>
      <c r="J25" s="14"/>
      <c r="K25" s="14"/>
      <c r="L25" s="23">
        <v>10643.833333333334</v>
      </c>
    </row>
    <row r="26" spans="1:12" s="5" customFormat="1" ht="99.75" customHeight="1" x14ac:dyDescent="0.2">
      <c r="A26" s="50">
        <v>11</v>
      </c>
      <c r="B26" s="30" t="s">
        <v>52</v>
      </c>
      <c r="C26" s="31" t="s">
        <v>53</v>
      </c>
      <c r="D26" s="30" t="s">
        <v>30</v>
      </c>
      <c r="E26" s="32" t="s">
        <v>31</v>
      </c>
      <c r="F26" s="30">
        <v>48</v>
      </c>
      <c r="G26" s="33" t="s">
        <v>32</v>
      </c>
      <c r="H26" s="34" t="s">
        <v>33</v>
      </c>
      <c r="I26" s="14"/>
      <c r="J26" s="14"/>
      <c r="K26" s="14"/>
      <c r="L26" s="23">
        <v>6875</v>
      </c>
    </row>
    <row r="27" spans="1:12" s="5" customFormat="1" ht="99.75" customHeight="1" x14ac:dyDescent="0.2">
      <c r="A27" s="50">
        <v>12</v>
      </c>
      <c r="B27" s="30" t="s">
        <v>54</v>
      </c>
      <c r="C27" s="37" t="s">
        <v>55</v>
      </c>
      <c r="D27" s="30" t="s">
        <v>30</v>
      </c>
      <c r="E27" s="32" t="s">
        <v>31</v>
      </c>
      <c r="F27" s="38">
        <v>36</v>
      </c>
      <c r="G27" s="33" t="s">
        <v>32</v>
      </c>
      <c r="H27" s="34" t="s">
        <v>33</v>
      </c>
      <c r="I27" s="14"/>
      <c r="J27" s="14"/>
      <c r="K27" s="14"/>
      <c r="L27" s="23">
        <v>8089.25</v>
      </c>
    </row>
    <row r="28" spans="1:12" s="5" customFormat="1" ht="99.75" customHeight="1" x14ac:dyDescent="0.2">
      <c r="A28" s="50">
        <v>13</v>
      </c>
      <c r="B28" s="30" t="s">
        <v>56</v>
      </c>
      <c r="C28" s="31" t="s">
        <v>57</v>
      </c>
      <c r="D28" s="30" t="s">
        <v>30</v>
      </c>
      <c r="E28" s="32" t="s">
        <v>31</v>
      </c>
      <c r="F28" s="30">
        <v>48</v>
      </c>
      <c r="G28" s="33" t="s">
        <v>32</v>
      </c>
      <c r="H28" s="34" t="s">
        <v>33</v>
      </c>
      <c r="I28" s="14"/>
      <c r="J28" s="14"/>
      <c r="K28" s="14"/>
      <c r="L28" s="23">
        <v>26837.75</v>
      </c>
    </row>
    <row r="29" spans="1:12" s="5" customFormat="1" ht="99.75" customHeight="1" x14ac:dyDescent="0.2">
      <c r="A29" s="50">
        <v>14</v>
      </c>
      <c r="B29" s="30" t="s">
        <v>58</v>
      </c>
      <c r="C29" s="31" t="s">
        <v>59</v>
      </c>
      <c r="D29" s="30" t="s">
        <v>30</v>
      </c>
      <c r="E29" s="32" t="s">
        <v>31</v>
      </c>
      <c r="F29" s="30">
        <v>36</v>
      </c>
      <c r="G29" s="33" t="s">
        <v>32</v>
      </c>
      <c r="H29" s="34" t="s">
        <v>33</v>
      </c>
      <c r="I29" s="14"/>
      <c r="J29" s="14"/>
      <c r="K29" s="14"/>
      <c r="L29" s="23">
        <v>16551</v>
      </c>
    </row>
    <row r="30" spans="1:12" s="5" customFormat="1" ht="99.75" customHeight="1" x14ac:dyDescent="0.2">
      <c r="A30" s="50">
        <v>15</v>
      </c>
      <c r="B30" s="30" t="s">
        <v>60</v>
      </c>
      <c r="C30" s="39" t="s">
        <v>61</v>
      </c>
      <c r="D30" s="30" t="s">
        <v>30</v>
      </c>
      <c r="E30" s="32" t="s">
        <v>31</v>
      </c>
      <c r="F30" s="30">
        <v>48</v>
      </c>
      <c r="G30" s="33" t="s">
        <v>32</v>
      </c>
      <c r="H30" s="34" t="s">
        <v>33</v>
      </c>
      <c r="I30" s="14"/>
      <c r="J30" s="14"/>
      <c r="K30" s="14"/>
      <c r="L30" s="23">
        <v>48000</v>
      </c>
    </row>
    <row r="31" spans="1:12" s="5" customFormat="1" ht="99.75" customHeight="1" x14ac:dyDescent="0.2">
      <c r="A31" s="50">
        <v>16</v>
      </c>
      <c r="B31" s="30" t="s">
        <v>62</v>
      </c>
      <c r="C31" s="31" t="s">
        <v>63</v>
      </c>
      <c r="D31" s="30" t="s">
        <v>30</v>
      </c>
      <c r="E31" s="32" t="s">
        <v>31</v>
      </c>
      <c r="F31" s="38">
        <v>24</v>
      </c>
      <c r="G31" s="33" t="s">
        <v>32</v>
      </c>
      <c r="H31" s="34" t="s">
        <v>33</v>
      </c>
      <c r="I31" s="14"/>
      <c r="J31" s="14"/>
      <c r="K31" s="14"/>
      <c r="L31" s="23">
        <v>112861.5</v>
      </c>
    </row>
    <row r="32" spans="1:12" s="5" customFormat="1" ht="99.75" customHeight="1" x14ac:dyDescent="0.2">
      <c r="A32" s="50">
        <v>17</v>
      </c>
      <c r="B32" s="30" t="s">
        <v>64</v>
      </c>
      <c r="C32" s="31" t="s">
        <v>65</v>
      </c>
      <c r="D32" s="30" t="s">
        <v>30</v>
      </c>
      <c r="E32" s="32" t="s">
        <v>31</v>
      </c>
      <c r="F32" s="30">
        <v>72</v>
      </c>
      <c r="G32" s="33" t="s">
        <v>32</v>
      </c>
      <c r="H32" s="34" t="s">
        <v>33</v>
      </c>
      <c r="I32" s="14"/>
      <c r="J32" s="14"/>
      <c r="K32" s="14"/>
      <c r="L32" s="23">
        <v>9057.5</v>
      </c>
    </row>
    <row r="33" spans="1:12" s="5" customFormat="1" ht="99.75" customHeight="1" x14ac:dyDescent="0.2">
      <c r="A33" s="50">
        <v>18</v>
      </c>
      <c r="B33" s="30" t="s">
        <v>66</v>
      </c>
      <c r="C33" s="31" t="s">
        <v>67</v>
      </c>
      <c r="D33" s="30" t="s">
        <v>30</v>
      </c>
      <c r="E33" s="32" t="s">
        <v>31</v>
      </c>
      <c r="F33" s="30">
        <v>48</v>
      </c>
      <c r="G33" s="33" t="s">
        <v>32</v>
      </c>
      <c r="H33" s="34" t="s">
        <v>33</v>
      </c>
      <c r="I33" s="14"/>
      <c r="J33" s="14"/>
      <c r="K33" s="14"/>
      <c r="L33" s="23">
        <v>20676</v>
      </c>
    </row>
    <row r="34" spans="1:12" s="5" customFormat="1" ht="99.75" customHeight="1" x14ac:dyDescent="0.2">
      <c r="A34" s="50">
        <v>19</v>
      </c>
      <c r="B34" s="30" t="s">
        <v>68</v>
      </c>
      <c r="C34" s="40" t="s">
        <v>69</v>
      </c>
      <c r="D34" s="30" t="s">
        <v>30</v>
      </c>
      <c r="E34" s="32" t="s">
        <v>31</v>
      </c>
      <c r="F34" s="30">
        <v>48</v>
      </c>
      <c r="G34" s="33" t="s">
        <v>32</v>
      </c>
      <c r="H34" s="34" t="s">
        <v>33</v>
      </c>
      <c r="I34" s="14"/>
      <c r="J34" s="14"/>
      <c r="K34" s="14"/>
      <c r="L34" s="23">
        <v>6196.666666666667</v>
      </c>
    </row>
    <row r="35" spans="1:12" s="5" customFormat="1" ht="99.75" customHeight="1" x14ac:dyDescent="0.2">
      <c r="A35" s="50">
        <v>20</v>
      </c>
      <c r="B35" s="30" t="s">
        <v>70</v>
      </c>
      <c r="C35" s="39" t="s">
        <v>71</v>
      </c>
      <c r="D35" s="30" t="s">
        <v>30</v>
      </c>
      <c r="E35" s="32" t="s">
        <v>31</v>
      </c>
      <c r="F35" s="30">
        <v>240</v>
      </c>
      <c r="G35" s="33" t="s">
        <v>32</v>
      </c>
      <c r="H35" s="34" t="s">
        <v>33</v>
      </c>
      <c r="I35" s="14"/>
      <c r="J35" s="14"/>
      <c r="K35" s="14"/>
      <c r="L35" s="23">
        <v>13459.666666666666</v>
      </c>
    </row>
    <row r="36" spans="1:12" s="5" customFormat="1" ht="99.75" customHeight="1" x14ac:dyDescent="0.2">
      <c r="A36" s="50">
        <v>21</v>
      </c>
      <c r="B36" s="41" t="s">
        <v>72</v>
      </c>
      <c r="C36" s="37" t="s">
        <v>73</v>
      </c>
      <c r="D36" s="30" t="s">
        <v>30</v>
      </c>
      <c r="E36" s="32" t="s">
        <v>31</v>
      </c>
      <c r="F36" s="42">
        <v>12</v>
      </c>
      <c r="G36" s="33" t="s">
        <v>32</v>
      </c>
      <c r="H36" s="34" t="s">
        <v>33</v>
      </c>
      <c r="I36" s="14"/>
      <c r="J36" s="14"/>
      <c r="K36" s="14"/>
      <c r="L36" s="23">
        <v>12594.75</v>
      </c>
    </row>
    <row r="37" spans="1:12" s="5" customFormat="1" ht="99.75" customHeight="1" x14ac:dyDescent="0.2">
      <c r="A37" s="50">
        <v>22</v>
      </c>
      <c r="B37" s="41" t="s">
        <v>72</v>
      </c>
      <c r="C37" s="37" t="s">
        <v>74</v>
      </c>
      <c r="D37" s="30" t="s">
        <v>30</v>
      </c>
      <c r="E37" s="32" t="s">
        <v>31</v>
      </c>
      <c r="F37" s="42">
        <v>2</v>
      </c>
      <c r="G37" s="33" t="s">
        <v>32</v>
      </c>
      <c r="H37" s="34" t="s">
        <v>33</v>
      </c>
      <c r="I37" s="14"/>
      <c r="J37" s="14"/>
      <c r="K37" s="14"/>
      <c r="L37" s="23">
        <v>563976.69999999995</v>
      </c>
    </row>
    <row r="38" spans="1:12" s="5" customFormat="1" ht="99.75" customHeight="1" x14ac:dyDescent="0.2">
      <c r="A38" s="50">
        <v>23</v>
      </c>
      <c r="B38" s="30" t="s">
        <v>75</v>
      </c>
      <c r="C38" s="39" t="s">
        <v>76</v>
      </c>
      <c r="D38" s="30" t="s">
        <v>30</v>
      </c>
      <c r="E38" s="32" t="s">
        <v>31</v>
      </c>
      <c r="F38" s="42">
        <v>36</v>
      </c>
      <c r="G38" s="33" t="s">
        <v>32</v>
      </c>
      <c r="H38" s="34" t="s">
        <v>33</v>
      </c>
      <c r="I38" s="14"/>
      <c r="J38" s="14"/>
      <c r="K38" s="14"/>
      <c r="L38" s="23">
        <v>7800</v>
      </c>
    </row>
    <row r="39" spans="1:12" s="5" customFormat="1" ht="99.75" customHeight="1" x14ac:dyDescent="0.2">
      <c r="A39" s="50">
        <v>24</v>
      </c>
      <c r="B39" s="30" t="s">
        <v>77</v>
      </c>
      <c r="C39" s="39" t="s">
        <v>78</v>
      </c>
      <c r="D39" s="30" t="s">
        <v>30</v>
      </c>
      <c r="E39" s="32" t="s">
        <v>31</v>
      </c>
      <c r="F39" s="42">
        <v>72</v>
      </c>
      <c r="G39" s="33" t="s">
        <v>32</v>
      </c>
      <c r="H39" s="34" t="s">
        <v>33</v>
      </c>
      <c r="I39" s="14"/>
      <c r="J39" s="14"/>
      <c r="K39" s="14"/>
      <c r="L39" s="23">
        <v>8687</v>
      </c>
    </row>
    <row r="40" spans="1:12" s="5" customFormat="1" ht="99.75" customHeight="1" x14ac:dyDescent="0.2">
      <c r="A40" s="50">
        <v>25</v>
      </c>
      <c r="B40" s="30" t="s">
        <v>79</v>
      </c>
      <c r="C40" s="40" t="s">
        <v>80</v>
      </c>
      <c r="D40" s="30" t="s">
        <v>30</v>
      </c>
      <c r="E40" s="32" t="s">
        <v>31</v>
      </c>
      <c r="F40" s="42">
        <v>72</v>
      </c>
      <c r="G40" s="33" t="s">
        <v>32</v>
      </c>
      <c r="H40" s="34" t="s">
        <v>33</v>
      </c>
      <c r="I40" s="14"/>
      <c r="J40" s="14"/>
      <c r="K40" s="14"/>
      <c r="L40" s="23">
        <v>8310</v>
      </c>
    </row>
    <row r="41" spans="1:12" s="5" customFormat="1" ht="99.75" customHeight="1" x14ac:dyDescent="0.2">
      <c r="A41" s="50">
        <v>26</v>
      </c>
      <c r="B41" s="30" t="s">
        <v>81</v>
      </c>
      <c r="C41" s="39" t="s">
        <v>82</v>
      </c>
      <c r="D41" s="30" t="s">
        <v>30</v>
      </c>
      <c r="E41" s="32" t="s">
        <v>31</v>
      </c>
      <c r="F41" s="42">
        <v>72</v>
      </c>
      <c r="G41" s="33" t="s">
        <v>32</v>
      </c>
      <c r="H41" s="34" t="s">
        <v>33</v>
      </c>
      <c r="I41" s="14"/>
      <c r="J41" s="14"/>
      <c r="K41" s="14"/>
      <c r="L41" s="23">
        <v>8393.3333333333339</v>
      </c>
    </row>
    <row r="42" spans="1:12" s="5" customFormat="1" ht="99.75" customHeight="1" x14ac:dyDescent="0.2">
      <c r="A42" s="50">
        <v>27</v>
      </c>
      <c r="B42" s="30" t="s">
        <v>83</v>
      </c>
      <c r="C42" s="39" t="s">
        <v>84</v>
      </c>
      <c r="D42" s="30" t="s">
        <v>30</v>
      </c>
      <c r="E42" s="32" t="s">
        <v>31</v>
      </c>
      <c r="F42" s="42">
        <v>72</v>
      </c>
      <c r="G42" s="33" t="s">
        <v>32</v>
      </c>
      <c r="H42" s="34" t="s">
        <v>33</v>
      </c>
      <c r="I42" s="14"/>
      <c r="J42" s="14"/>
      <c r="K42" s="14"/>
      <c r="L42" s="23">
        <v>7687</v>
      </c>
    </row>
    <row r="43" spans="1:12" s="5" customFormat="1" ht="99.75" customHeight="1" x14ac:dyDescent="0.2">
      <c r="A43" s="50">
        <v>28</v>
      </c>
      <c r="B43" s="30" t="s">
        <v>85</v>
      </c>
      <c r="C43" s="40" t="s">
        <v>86</v>
      </c>
      <c r="D43" s="30" t="s">
        <v>30</v>
      </c>
      <c r="E43" s="32" t="s">
        <v>31</v>
      </c>
      <c r="F43" s="42">
        <v>36</v>
      </c>
      <c r="G43" s="33" t="s">
        <v>32</v>
      </c>
      <c r="H43" s="34" t="s">
        <v>33</v>
      </c>
      <c r="I43" s="14"/>
      <c r="J43" s="14"/>
      <c r="K43" s="14"/>
      <c r="L43" s="23">
        <v>7732.5</v>
      </c>
    </row>
    <row r="44" spans="1:12" s="5" customFormat="1" ht="99.75" customHeight="1" x14ac:dyDescent="0.2">
      <c r="A44" s="50">
        <v>29</v>
      </c>
      <c r="B44" s="30" t="s">
        <v>87</v>
      </c>
      <c r="C44" s="39" t="s">
        <v>88</v>
      </c>
      <c r="D44" s="30" t="s">
        <v>30</v>
      </c>
      <c r="E44" s="32" t="s">
        <v>31</v>
      </c>
      <c r="F44" s="42">
        <v>72</v>
      </c>
      <c r="G44" s="33" t="s">
        <v>32</v>
      </c>
      <c r="H44" s="34" t="s">
        <v>33</v>
      </c>
      <c r="I44" s="14"/>
      <c r="J44" s="14"/>
      <c r="K44" s="14"/>
      <c r="L44" s="23">
        <v>8735.5</v>
      </c>
    </row>
    <row r="45" spans="1:12" s="5" customFormat="1" ht="99.75" customHeight="1" x14ac:dyDescent="0.2">
      <c r="A45" s="50">
        <v>30</v>
      </c>
      <c r="B45" s="30" t="s">
        <v>89</v>
      </c>
      <c r="C45" s="43" t="s">
        <v>90</v>
      </c>
      <c r="D45" s="30" t="s">
        <v>30</v>
      </c>
      <c r="E45" s="32" t="s">
        <v>31</v>
      </c>
      <c r="F45" s="42">
        <v>12</v>
      </c>
      <c r="G45" s="33" t="s">
        <v>32</v>
      </c>
      <c r="H45" s="34" t="s">
        <v>33</v>
      </c>
      <c r="I45" s="14"/>
      <c r="J45" s="14"/>
      <c r="K45" s="14"/>
      <c r="L45" s="23">
        <v>7793.666666666667</v>
      </c>
    </row>
    <row r="46" spans="1:12" s="5" customFormat="1" ht="99.75" customHeight="1" x14ac:dyDescent="0.2">
      <c r="A46" s="50">
        <v>31</v>
      </c>
      <c r="B46" s="30" t="s">
        <v>91</v>
      </c>
      <c r="C46" s="39" t="s">
        <v>92</v>
      </c>
      <c r="D46" s="30" t="s">
        <v>30</v>
      </c>
      <c r="E46" s="32" t="s">
        <v>31</v>
      </c>
      <c r="F46" s="42">
        <v>36</v>
      </c>
      <c r="G46" s="33" t="s">
        <v>32</v>
      </c>
      <c r="H46" s="34" t="s">
        <v>33</v>
      </c>
      <c r="I46" s="14"/>
      <c r="J46" s="14"/>
      <c r="K46" s="14"/>
      <c r="L46" s="23">
        <v>7514.5</v>
      </c>
    </row>
    <row r="47" spans="1:12" s="5" customFormat="1" ht="99.75" customHeight="1" x14ac:dyDescent="0.2">
      <c r="A47" s="50">
        <v>32</v>
      </c>
      <c r="B47" s="30" t="s">
        <v>93</v>
      </c>
      <c r="C47" s="39" t="s">
        <v>94</v>
      </c>
      <c r="D47" s="30" t="s">
        <v>30</v>
      </c>
      <c r="E47" s="32" t="s">
        <v>31</v>
      </c>
      <c r="F47" s="42">
        <v>12</v>
      </c>
      <c r="G47" s="33" t="s">
        <v>32</v>
      </c>
      <c r="H47" s="34" t="s">
        <v>33</v>
      </c>
      <c r="I47" s="14"/>
      <c r="J47" s="14"/>
      <c r="K47" s="14"/>
      <c r="L47" s="23">
        <v>7759.666666666667</v>
      </c>
    </row>
    <row r="48" spans="1:12" s="5" customFormat="1" ht="99.75" customHeight="1" x14ac:dyDescent="0.2">
      <c r="A48" s="50">
        <v>33</v>
      </c>
      <c r="B48" s="30" t="s">
        <v>95</v>
      </c>
      <c r="C48" s="39" t="s">
        <v>96</v>
      </c>
      <c r="D48" s="30" t="s">
        <v>30</v>
      </c>
      <c r="E48" s="32" t="s">
        <v>31</v>
      </c>
      <c r="F48" s="42">
        <v>36</v>
      </c>
      <c r="G48" s="33" t="s">
        <v>32</v>
      </c>
      <c r="H48" s="34" t="s">
        <v>33</v>
      </c>
      <c r="I48" s="14"/>
      <c r="J48" s="14"/>
      <c r="K48" s="14"/>
      <c r="L48" s="23">
        <v>7514.5</v>
      </c>
    </row>
    <row r="49" spans="1:12" s="5" customFormat="1" ht="99.75" customHeight="1" x14ac:dyDescent="0.2">
      <c r="A49" s="50">
        <v>34</v>
      </c>
      <c r="B49" s="30" t="s">
        <v>97</v>
      </c>
      <c r="C49" s="40" t="s">
        <v>98</v>
      </c>
      <c r="D49" s="30" t="s">
        <v>30</v>
      </c>
      <c r="E49" s="32" t="s">
        <v>31</v>
      </c>
      <c r="F49" s="42">
        <v>36</v>
      </c>
      <c r="G49" s="33" t="s">
        <v>32</v>
      </c>
      <c r="H49" s="34" t="s">
        <v>33</v>
      </c>
      <c r="I49" s="14"/>
      <c r="J49" s="14"/>
      <c r="K49" s="14"/>
      <c r="L49" s="23">
        <v>7514.5</v>
      </c>
    </row>
    <row r="50" spans="1:12" s="5" customFormat="1" ht="99.75" customHeight="1" x14ac:dyDescent="0.2">
      <c r="A50" s="50">
        <v>35</v>
      </c>
      <c r="B50" s="30" t="s">
        <v>99</v>
      </c>
      <c r="C50" s="39" t="s">
        <v>100</v>
      </c>
      <c r="D50" s="30" t="s">
        <v>30</v>
      </c>
      <c r="E50" s="32" t="s">
        <v>31</v>
      </c>
      <c r="F50" s="42">
        <v>72</v>
      </c>
      <c r="G50" s="33" t="s">
        <v>32</v>
      </c>
      <c r="H50" s="34" t="s">
        <v>33</v>
      </c>
      <c r="I50" s="14"/>
      <c r="J50" s="14"/>
      <c r="K50" s="14"/>
      <c r="L50" s="23">
        <v>21417.75</v>
      </c>
    </row>
    <row r="51" spans="1:12" s="5" customFormat="1" ht="99.75" customHeight="1" x14ac:dyDescent="0.2">
      <c r="A51" s="50">
        <v>36</v>
      </c>
      <c r="B51" s="30" t="s">
        <v>101</v>
      </c>
      <c r="C51" s="44" t="s">
        <v>102</v>
      </c>
      <c r="D51" s="30" t="s">
        <v>30</v>
      </c>
      <c r="E51" s="32" t="s">
        <v>31</v>
      </c>
      <c r="F51" s="42">
        <v>12</v>
      </c>
      <c r="G51" s="33" t="s">
        <v>32</v>
      </c>
      <c r="H51" s="34" t="s">
        <v>33</v>
      </c>
      <c r="I51" s="14"/>
      <c r="J51" s="14"/>
      <c r="K51" s="14"/>
      <c r="L51" s="23">
        <v>266744</v>
      </c>
    </row>
    <row r="52" spans="1:12" s="5" customFormat="1" ht="99.75" customHeight="1" x14ac:dyDescent="0.2">
      <c r="A52" s="50">
        <v>37</v>
      </c>
      <c r="B52" s="30" t="s">
        <v>103</v>
      </c>
      <c r="C52" s="35" t="s">
        <v>104</v>
      </c>
      <c r="D52" s="30" t="s">
        <v>30</v>
      </c>
      <c r="E52" s="32" t="s">
        <v>31</v>
      </c>
      <c r="F52" s="42">
        <v>50</v>
      </c>
      <c r="G52" s="33" t="s">
        <v>32</v>
      </c>
      <c r="H52" s="34" t="s">
        <v>33</v>
      </c>
      <c r="I52" s="14"/>
      <c r="J52" s="14"/>
      <c r="K52" s="14"/>
      <c r="L52" s="23">
        <v>11205</v>
      </c>
    </row>
    <row r="53" spans="1:12" s="5" customFormat="1" ht="99.75" customHeight="1" x14ac:dyDescent="0.2">
      <c r="A53" s="50">
        <v>38</v>
      </c>
      <c r="B53" s="30" t="s">
        <v>72</v>
      </c>
      <c r="C53" s="39" t="s">
        <v>105</v>
      </c>
      <c r="D53" s="30" t="s">
        <v>30</v>
      </c>
      <c r="E53" s="32" t="s">
        <v>31</v>
      </c>
      <c r="F53" s="42">
        <f>216/2</f>
        <v>108</v>
      </c>
      <c r="G53" s="33" t="s">
        <v>32</v>
      </c>
      <c r="H53" s="34" t="s">
        <v>33</v>
      </c>
      <c r="I53" s="14"/>
      <c r="J53" s="14"/>
      <c r="K53" s="14"/>
      <c r="L53" s="23">
        <v>88000</v>
      </c>
    </row>
    <row r="54" spans="1:12" s="5" customFormat="1" ht="99.75" customHeight="1" x14ac:dyDescent="0.2">
      <c r="A54" s="50">
        <v>39</v>
      </c>
      <c r="B54" s="30" t="s">
        <v>72</v>
      </c>
      <c r="C54" s="39" t="s">
        <v>106</v>
      </c>
      <c r="D54" s="30" t="s">
        <v>30</v>
      </c>
      <c r="E54" s="32" t="s">
        <v>31</v>
      </c>
      <c r="F54" s="42">
        <v>108</v>
      </c>
      <c r="G54" s="33" t="s">
        <v>32</v>
      </c>
      <c r="H54" s="34" t="s">
        <v>33</v>
      </c>
      <c r="I54" s="14"/>
      <c r="J54" s="14"/>
      <c r="K54" s="14"/>
      <c r="L54" s="23">
        <v>53035</v>
      </c>
    </row>
    <row r="55" spans="1:12" s="5" customFormat="1" ht="99.75" customHeight="1" x14ac:dyDescent="0.2">
      <c r="A55" s="50">
        <v>40</v>
      </c>
      <c r="B55" s="30" t="s">
        <v>72</v>
      </c>
      <c r="C55" s="39" t="s">
        <v>107</v>
      </c>
      <c r="D55" s="30" t="s">
        <v>30</v>
      </c>
      <c r="E55" s="32" t="s">
        <v>31</v>
      </c>
      <c r="F55" s="42">
        <v>108</v>
      </c>
      <c r="G55" s="33" t="s">
        <v>32</v>
      </c>
      <c r="H55" s="34" t="s">
        <v>33</v>
      </c>
      <c r="I55" s="14"/>
      <c r="J55" s="14"/>
      <c r="K55" s="14"/>
      <c r="L55" s="23">
        <v>74347</v>
      </c>
    </row>
    <row r="56" spans="1:12" s="5" customFormat="1" ht="99.75" customHeight="1" x14ac:dyDescent="0.2">
      <c r="A56" s="50">
        <v>41</v>
      </c>
      <c r="B56" s="30" t="s">
        <v>72</v>
      </c>
      <c r="C56" s="31" t="s">
        <v>108</v>
      </c>
      <c r="D56" s="30" t="s">
        <v>30</v>
      </c>
      <c r="E56" s="32" t="s">
        <v>31</v>
      </c>
      <c r="F56" s="42">
        <v>30</v>
      </c>
      <c r="G56" s="33" t="s">
        <v>32</v>
      </c>
      <c r="H56" s="34" t="s">
        <v>33</v>
      </c>
      <c r="I56" s="14"/>
      <c r="J56" s="14"/>
      <c r="K56" s="14"/>
      <c r="L56" s="23">
        <v>14181</v>
      </c>
    </row>
    <row r="57" spans="1:12" s="5" customFormat="1" ht="99.75" customHeight="1" x14ac:dyDescent="0.2">
      <c r="A57" s="50">
        <v>42</v>
      </c>
      <c r="B57" s="41" t="s">
        <v>72</v>
      </c>
      <c r="C57" s="37" t="s">
        <v>109</v>
      </c>
      <c r="D57" s="30" t="s">
        <v>30</v>
      </c>
      <c r="E57" s="32" t="s">
        <v>31</v>
      </c>
      <c r="F57" s="42">
        <v>30</v>
      </c>
      <c r="G57" s="33" t="s">
        <v>32</v>
      </c>
      <c r="H57" s="34" t="s">
        <v>33</v>
      </c>
      <c r="I57" s="14"/>
      <c r="J57" s="14"/>
      <c r="K57" s="14"/>
      <c r="L57" s="23">
        <v>14181</v>
      </c>
    </row>
    <row r="58" spans="1:12" s="5" customFormat="1" ht="99.75" customHeight="1" x14ac:dyDescent="0.2">
      <c r="A58" s="50">
        <v>43</v>
      </c>
      <c r="B58" s="41" t="s">
        <v>72</v>
      </c>
      <c r="C58" s="37" t="s">
        <v>110</v>
      </c>
      <c r="D58" s="30" t="s">
        <v>30</v>
      </c>
      <c r="E58" s="32" t="s">
        <v>31</v>
      </c>
      <c r="F58" s="42">
        <v>30</v>
      </c>
      <c r="G58" s="33" t="s">
        <v>32</v>
      </c>
      <c r="H58" s="34" t="s">
        <v>33</v>
      </c>
      <c r="I58" s="14"/>
      <c r="J58" s="14"/>
      <c r="K58" s="14"/>
      <c r="L58" s="23">
        <v>25907</v>
      </c>
    </row>
    <row r="59" spans="1:12" s="5" customFormat="1" ht="99.75" customHeight="1" x14ac:dyDescent="0.2">
      <c r="A59" s="50">
        <v>44</v>
      </c>
      <c r="B59" s="30" t="s">
        <v>111</v>
      </c>
      <c r="C59" s="31" t="s">
        <v>112</v>
      </c>
      <c r="D59" s="30" t="s">
        <v>30</v>
      </c>
      <c r="E59" s="32" t="s">
        <v>31</v>
      </c>
      <c r="F59" s="42">
        <v>30</v>
      </c>
      <c r="G59" s="33" t="s">
        <v>32</v>
      </c>
      <c r="H59" s="34" t="s">
        <v>33</v>
      </c>
      <c r="I59" s="14"/>
      <c r="J59" s="14"/>
      <c r="K59" s="14"/>
      <c r="L59" s="23">
        <v>25907</v>
      </c>
    </row>
    <row r="60" spans="1:12" s="5" customFormat="1" ht="99.75" customHeight="1" x14ac:dyDescent="0.2">
      <c r="A60" s="50">
        <v>45</v>
      </c>
      <c r="B60" s="30" t="s">
        <v>113</v>
      </c>
      <c r="C60" s="39" t="s">
        <v>114</v>
      </c>
      <c r="D60" s="30" t="s">
        <v>30</v>
      </c>
      <c r="E60" s="32" t="s">
        <v>31</v>
      </c>
      <c r="F60" s="42">
        <v>2</v>
      </c>
      <c r="G60" s="33" t="s">
        <v>32</v>
      </c>
      <c r="H60" s="34" t="s">
        <v>33</v>
      </c>
      <c r="I60" s="14"/>
      <c r="J60" s="14"/>
      <c r="K60" s="14"/>
      <c r="L60" s="23">
        <v>961083.86499999999</v>
      </c>
    </row>
    <row r="61" spans="1:12" s="5" customFormat="1" ht="99.75" customHeight="1" x14ac:dyDescent="0.2">
      <c r="A61" s="50">
        <v>46</v>
      </c>
      <c r="B61" s="30" t="s">
        <v>115</v>
      </c>
      <c r="C61" s="39" t="s">
        <v>116</v>
      </c>
      <c r="D61" s="30" t="s">
        <v>30</v>
      </c>
      <c r="E61" s="32" t="s">
        <v>31</v>
      </c>
      <c r="F61" s="42">
        <v>2</v>
      </c>
      <c r="G61" s="33" t="s">
        <v>32</v>
      </c>
      <c r="H61" s="34" t="s">
        <v>33</v>
      </c>
      <c r="I61" s="14"/>
      <c r="J61" s="14"/>
      <c r="K61" s="14"/>
      <c r="L61" s="23">
        <v>2424670.2199999997</v>
      </c>
    </row>
    <row r="62" spans="1:12" s="5" customFormat="1" ht="99.75" customHeight="1" x14ac:dyDescent="0.2">
      <c r="A62" s="50">
        <v>47</v>
      </c>
      <c r="B62" s="41" t="s">
        <v>117</v>
      </c>
      <c r="C62" s="37" t="s">
        <v>118</v>
      </c>
      <c r="D62" s="30" t="s">
        <v>30</v>
      </c>
      <c r="E62" s="32" t="s">
        <v>31</v>
      </c>
      <c r="F62" s="42">
        <v>30</v>
      </c>
      <c r="G62" s="33" t="s">
        <v>32</v>
      </c>
      <c r="H62" s="34" t="s">
        <v>33</v>
      </c>
      <c r="I62" s="14"/>
      <c r="J62" s="14"/>
      <c r="K62" s="14"/>
      <c r="L62" s="23">
        <v>4369.12356</v>
      </c>
    </row>
    <row r="63" spans="1:12" s="5" customFormat="1" ht="99.75" customHeight="1" x14ac:dyDescent="0.2">
      <c r="A63" s="50">
        <v>48</v>
      </c>
      <c r="B63" s="30" t="s">
        <v>119</v>
      </c>
      <c r="C63" s="39" t="s">
        <v>120</v>
      </c>
      <c r="D63" s="30" t="s">
        <v>30</v>
      </c>
      <c r="E63" s="32" t="s">
        <v>31</v>
      </c>
      <c r="F63" s="42">
        <v>10</v>
      </c>
      <c r="G63" s="33" t="s">
        <v>32</v>
      </c>
      <c r="H63" s="34" t="s">
        <v>33</v>
      </c>
      <c r="I63" s="14"/>
      <c r="J63" s="14"/>
      <c r="K63" s="14"/>
      <c r="L63" s="23">
        <v>309489.25</v>
      </c>
    </row>
    <row r="64" spans="1:12" s="5" customFormat="1" ht="99.75" customHeight="1" x14ac:dyDescent="0.2">
      <c r="A64" s="50">
        <v>49</v>
      </c>
      <c r="B64" s="30" t="s">
        <v>121</v>
      </c>
      <c r="C64" s="39" t="s">
        <v>122</v>
      </c>
      <c r="D64" s="30" t="s">
        <v>30</v>
      </c>
      <c r="E64" s="32" t="s">
        <v>31</v>
      </c>
      <c r="F64" s="42">
        <v>70</v>
      </c>
      <c r="G64" s="33" t="s">
        <v>32</v>
      </c>
      <c r="H64" s="34" t="s">
        <v>33</v>
      </c>
      <c r="I64" s="14"/>
      <c r="J64" s="14"/>
      <c r="K64" s="14"/>
      <c r="L64" s="23">
        <v>383861.27500000002</v>
      </c>
    </row>
    <row r="65" spans="1:12" s="5" customFormat="1" ht="99.75" customHeight="1" x14ac:dyDescent="0.2">
      <c r="A65" s="50">
        <v>50</v>
      </c>
      <c r="B65" s="30" t="s">
        <v>123</v>
      </c>
      <c r="C65" s="39" t="s">
        <v>124</v>
      </c>
      <c r="D65" s="30" t="s">
        <v>30</v>
      </c>
      <c r="E65" s="32" t="s">
        <v>31</v>
      </c>
      <c r="F65" s="42">
        <v>30</v>
      </c>
      <c r="G65" s="33" t="s">
        <v>32</v>
      </c>
      <c r="H65" s="34" t="s">
        <v>33</v>
      </c>
      <c r="I65" s="14"/>
      <c r="J65" s="14"/>
      <c r="K65" s="14"/>
      <c r="L65" s="23">
        <v>263242.875</v>
      </c>
    </row>
    <row r="66" spans="1:12" s="5" customFormat="1" ht="99.75" customHeight="1" x14ac:dyDescent="0.2">
      <c r="A66" s="50">
        <v>51</v>
      </c>
      <c r="B66" s="30" t="s">
        <v>125</v>
      </c>
      <c r="C66" s="45" t="s">
        <v>126</v>
      </c>
      <c r="D66" s="30" t="s">
        <v>30</v>
      </c>
      <c r="E66" s="32" t="s">
        <v>31</v>
      </c>
      <c r="F66" s="42">
        <v>50</v>
      </c>
      <c r="G66" s="33" t="s">
        <v>32</v>
      </c>
      <c r="H66" s="34" t="s">
        <v>33</v>
      </c>
      <c r="I66" s="14"/>
      <c r="J66" s="14"/>
      <c r="K66" s="14"/>
      <c r="L66" s="23">
        <v>19672.5</v>
      </c>
    </row>
    <row r="67" spans="1:12" s="5" customFormat="1" ht="99.75" customHeight="1" x14ac:dyDescent="0.2">
      <c r="A67" s="50">
        <v>52</v>
      </c>
      <c r="B67" s="30" t="s">
        <v>127</v>
      </c>
      <c r="C67" s="39" t="s">
        <v>128</v>
      </c>
      <c r="D67" s="30" t="s">
        <v>30</v>
      </c>
      <c r="E67" s="32" t="s">
        <v>31</v>
      </c>
      <c r="F67" s="42">
        <v>1</v>
      </c>
      <c r="G67" s="33" t="s">
        <v>32</v>
      </c>
      <c r="H67" s="34" t="s">
        <v>33</v>
      </c>
      <c r="I67" s="14"/>
      <c r="J67" s="14"/>
      <c r="K67" s="14"/>
      <c r="L67" s="23">
        <v>1543351.46</v>
      </c>
    </row>
    <row r="68" spans="1:12" s="5" customFormat="1" ht="99.75" customHeight="1" x14ac:dyDescent="0.2">
      <c r="A68" s="50">
        <v>53</v>
      </c>
      <c r="B68" s="30" t="s">
        <v>129</v>
      </c>
      <c r="C68" s="39" t="s">
        <v>130</v>
      </c>
      <c r="D68" s="30" t="s">
        <v>30</v>
      </c>
      <c r="E68" s="32" t="s">
        <v>31</v>
      </c>
      <c r="F68" s="42">
        <v>1</v>
      </c>
      <c r="G68" s="33" t="s">
        <v>32</v>
      </c>
      <c r="H68" s="34" t="s">
        <v>33</v>
      </c>
      <c r="I68" s="14"/>
      <c r="J68" s="14"/>
      <c r="K68" s="14"/>
      <c r="L68" s="23">
        <v>1543351.46</v>
      </c>
    </row>
    <row r="69" spans="1:12" s="5" customFormat="1" ht="99.75" customHeight="1" x14ac:dyDescent="0.2">
      <c r="A69" s="50">
        <v>54</v>
      </c>
      <c r="B69" s="30" t="s">
        <v>131</v>
      </c>
      <c r="C69" s="31" t="s">
        <v>132</v>
      </c>
      <c r="D69" s="30" t="s">
        <v>30</v>
      </c>
      <c r="E69" s="32" t="s">
        <v>31</v>
      </c>
      <c r="F69" s="42">
        <v>1</v>
      </c>
      <c r="G69" s="33" t="s">
        <v>32</v>
      </c>
      <c r="H69" s="34" t="s">
        <v>33</v>
      </c>
      <c r="I69" s="14"/>
      <c r="J69" s="14"/>
      <c r="K69" s="14"/>
      <c r="L69" s="23">
        <v>1867721.66</v>
      </c>
    </row>
    <row r="70" spans="1:12" s="5" customFormat="1" ht="99.75" customHeight="1" x14ac:dyDescent="0.2">
      <c r="A70" s="50">
        <v>55</v>
      </c>
      <c r="B70" s="30" t="s">
        <v>133</v>
      </c>
      <c r="C70" s="31" t="s">
        <v>134</v>
      </c>
      <c r="D70" s="30" t="s">
        <v>30</v>
      </c>
      <c r="E70" s="32" t="s">
        <v>31</v>
      </c>
      <c r="F70" s="42">
        <v>1</v>
      </c>
      <c r="G70" s="33" t="s">
        <v>32</v>
      </c>
      <c r="H70" s="34" t="s">
        <v>33</v>
      </c>
      <c r="I70" s="14"/>
      <c r="J70" s="14"/>
      <c r="K70" s="14"/>
      <c r="L70" s="23">
        <v>2679609.87</v>
      </c>
    </row>
    <row r="71" spans="1:12" s="5" customFormat="1" ht="99.75" customHeight="1" x14ac:dyDescent="0.2">
      <c r="A71" s="50">
        <v>56</v>
      </c>
      <c r="B71" s="30" t="s">
        <v>135</v>
      </c>
      <c r="C71" s="31" t="s">
        <v>136</v>
      </c>
      <c r="D71" s="30" t="s">
        <v>30</v>
      </c>
      <c r="E71" s="32" t="s">
        <v>31</v>
      </c>
      <c r="F71" s="42">
        <v>1</v>
      </c>
      <c r="G71" s="33" t="s">
        <v>32</v>
      </c>
      <c r="H71" s="34" t="s">
        <v>33</v>
      </c>
      <c r="I71" s="14"/>
      <c r="J71" s="14"/>
      <c r="K71" s="14"/>
      <c r="L71" s="23">
        <v>2052254.96</v>
      </c>
    </row>
    <row r="72" spans="1:12" s="5" customFormat="1" ht="99.75" customHeight="1" x14ac:dyDescent="0.2">
      <c r="A72" s="50">
        <v>57</v>
      </c>
      <c r="B72" s="30" t="s">
        <v>137</v>
      </c>
      <c r="C72" s="46" t="s">
        <v>138</v>
      </c>
      <c r="D72" s="30" t="s">
        <v>30</v>
      </c>
      <c r="E72" s="32" t="s">
        <v>31</v>
      </c>
      <c r="F72" s="42">
        <v>1</v>
      </c>
      <c r="G72" s="33" t="s">
        <v>32</v>
      </c>
      <c r="H72" s="34" t="s">
        <v>33</v>
      </c>
      <c r="I72" s="14"/>
      <c r="J72" s="14"/>
      <c r="K72" s="14"/>
      <c r="L72" s="23">
        <v>2232927.9</v>
      </c>
    </row>
    <row r="73" spans="1:12" s="5" customFormat="1" ht="99.75" customHeight="1" x14ac:dyDescent="0.2">
      <c r="A73" s="50">
        <v>58</v>
      </c>
      <c r="B73" s="30" t="s">
        <v>139</v>
      </c>
      <c r="C73" s="43" t="s">
        <v>140</v>
      </c>
      <c r="D73" s="30" t="s">
        <v>30</v>
      </c>
      <c r="E73" s="32" t="s">
        <v>31</v>
      </c>
      <c r="F73" s="42">
        <v>4</v>
      </c>
      <c r="G73" s="33" t="s">
        <v>32</v>
      </c>
      <c r="H73" s="34" t="s">
        <v>33</v>
      </c>
      <c r="I73" s="14"/>
      <c r="J73" s="14"/>
      <c r="K73" s="14"/>
      <c r="L73" s="23">
        <v>77493.990000000005</v>
      </c>
    </row>
    <row r="74" spans="1:12" s="5" customFormat="1" ht="99.75" customHeight="1" x14ac:dyDescent="0.2">
      <c r="A74" s="50">
        <v>59</v>
      </c>
      <c r="B74" s="30" t="s">
        <v>141</v>
      </c>
      <c r="C74" s="31" t="s">
        <v>142</v>
      </c>
      <c r="D74" s="30" t="s">
        <v>30</v>
      </c>
      <c r="E74" s="32" t="s">
        <v>31</v>
      </c>
      <c r="F74" s="42">
        <v>4</v>
      </c>
      <c r="G74" s="33" t="s">
        <v>32</v>
      </c>
      <c r="H74" s="34" t="s">
        <v>33</v>
      </c>
      <c r="I74" s="14"/>
      <c r="J74" s="14"/>
      <c r="K74" s="14"/>
      <c r="L74" s="23">
        <v>58330.229999999996</v>
      </c>
    </row>
    <row r="75" spans="1:12" s="5" customFormat="1" ht="99.75" customHeight="1" x14ac:dyDescent="0.2">
      <c r="A75" s="50">
        <v>60</v>
      </c>
      <c r="B75" s="30" t="s">
        <v>72</v>
      </c>
      <c r="C75" s="31" t="s">
        <v>143</v>
      </c>
      <c r="D75" s="30" t="s">
        <v>30</v>
      </c>
      <c r="E75" s="32" t="s">
        <v>31</v>
      </c>
      <c r="F75" s="42">
        <v>5</v>
      </c>
      <c r="G75" s="33" t="s">
        <v>32</v>
      </c>
      <c r="H75" s="34" t="s">
        <v>33</v>
      </c>
      <c r="I75" s="14"/>
      <c r="J75" s="14"/>
      <c r="K75" s="14"/>
      <c r="L75" s="23">
        <v>1235786.4733333334</v>
      </c>
    </row>
    <row r="76" spans="1:12" s="5" customFormat="1" ht="99.75" customHeight="1" x14ac:dyDescent="0.2">
      <c r="A76" s="50">
        <v>61</v>
      </c>
      <c r="B76" s="30" t="s">
        <v>72</v>
      </c>
      <c r="C76" s="47" t="s">
        <v>144</v>
      </c>
      <c r="D76" s="30" t="s">
        <v>30</v>
      </c>
      <c r="E76" s="32" t="s">
        <v>31</v>
      </c>
      <c r="F76" s="42">
        <v>5</v>
      </c>
      <c r="G76" s="33" t="s">
        <v>32</v>
      </c>
      <c r="H76" s="34" t="s">
        <v>33</v>
      </c>
      <c r="I76" s="14"/>
      <c r="J76" s="14"/>
      <c r="K76" s="14"/>
      <c r="L76" s="23">
        <v>1744911.9</v>
      </c>
    </row>
    <row r="77" spans="1:12" s="5" customFormat="1" ht="99.75" customHeight="1" x14ac:dyDescent="0.2">
      <c r="A77" s="50">
        <v>62</v>
      </c>
      <c r="B77" s="30" t="s">
        <v>145</v>
      </c>
      <c r="C77" s="47" t="s">
        <v>146</v>
      </c>
      <c r="D77" s="30" t="s">
        <v>30</v>
      </c>
      <c r="E77" s="32" t="s">
        <v>31</v>
      </c>
      <c r="F77" s="42">
        <v>1</v>
      </c>
      <c r="G77" s="33" t="s">
        <v>32</v>
      </c>
      <c r="H77" s="34" t="s">
        <v>33</v>
      </c>
      <c r="I77" s="14"/>
      <c r="J77" s="14"/>
      <c r="K77" s="14"/>
      <c r="L77" s="23">
        <v>1337153.5599999998</v>
      </c>
    </row>
    <row r="78" spans="1:12" s="5" customFormat="1" ht="99.75" customHeight="1" x14ac:dyDescent="0.2">
      <c r="A78" s="50">
        <v>63</v>
      </c>
      <c r="B78" s="30" t="s">
        <v>147</v>
      </c>
      <c r="C78" s="31" t="s">
        <v>148</v>
      </c>
      <c r="D78" s="30" t="s">
        <v>30</v>
      </c>
      <c r="E78" s="32" t="s">
        <v>31</v>
      </c>
      <c r="F78" s="42">
        <v>1</v>
      </c>
      <c r="G78" s="33" t="s">
        <v>32</v>
      </c>
      <c r="H78" s="34" t="s">
        <v>33</v>
      </c>
      <c r="I78" s="14"/>
      <c r="J78" s="14"/>
      <c r="K78" s="14"/>
      <c r="L78" s="23">
        <v>1535258.0166666666</v>
      </c>
    </row>
    <row r="79" spans="1:12" s="5" customFormat="1" ht="99.75" customHeight="1" x14ac:dyDescent="0.2">
      <c r="A79" s="50">
        <v>64</v>
      </c>
      <c r="B79" s="30" t="s">
        <v>149</v>
      </c>
      <c r="C79" s="31" t="s">
        <v>150</v>
      </c>
      <c r="D79" s="30" t="s">
        <v>30</v>
      </c>
      <c r="E79" s="32" t="s">
        <v>31</v>
      </c>
      <c r="F79" s="42">
        <v>10</v>
      </c>
      <c r="G79" s="33" t="s">
        <v>32</v>
      </c>
      <c r="H79" s="34" t="s">
        <v>33</v>
      </c>
      <c r="I79" s="14"/>
      <c r="J79" s="14"/>
      <c r="K79" s="14"/>
      <c r="L79" s="23">
        <v>822014</v>
      </c>
    </row>
    <row r="80" spans="1:12" s="5" customFormat="1" ht="99.75" customHeight="1" x14ac:dyDescent="0.2">
      <c r="A80" s="50">
        <v>65</v>
      </c>
      <c r="B80" s="30" t="s">
        <v>151</v>
      </c>
      <c r="C80" s="43" t="s">
        <v>152</v>
      </c>
      <c r="D80" s="30" t="s">
        <v>30</v>
      </c>
      <c r="E80" s="32" t="s">
        <v>31</v>
      </c>
      <c r="F80" s="42">
        <v>10</v>
      </c>
      <c r="G80" s="33" t="s">
        <v>32</v>
      </c>
      <c r="H80" s="34" t="s">
        <v>33</v>
      </c>
      <c r="I80" s="14"/>
      <c r="J80" s="14"/>
      <c r="K80" s="14"/>
      <c r="L80" s="23">
        <v>822014</v>
      </c>
    </row>
    <row r="81" spans="1:12" s="5" customFormat="1" ht="99.75" customHeight="1" x14ac:dyDescent="0.2">
      <c r="A81" s="50">
        <v>66</v>
      </c>
      <c r="B81" s="30" t="s">
        <v>153</v>
      </c>
      <c r="C81" s="43" t="s">
        <v>154</v>
      </c>
      <c r="D81" s="30" t="s">
        <v>30</v>
      </c>
      <c r="E81" s="32" t="s">
        <v>31</v>
      </c>
      <c r="F81" s="42">
        <v>50</v>
      </c>
      <c r="G81" s="33" t="s">
        <v>32</v>
      </c>
      <c r="H81" s="34" t="s">
        <v>33</v>
      </c>
      <c r="I81" s="14"/>
      <c r="J81" s="14"/>
      <c r="K81" s="14"/>
      <c r="L81" s="23">
        <v>439200</v>
      </c>
    </row>
    <row r="82" spans="1:12" s="5" customFormat="1" ht="99.75" customHeight="1" x14ac:dyDescent="0.2">
      <c r="A82" s="50">
        <v>67</v>
      </c>
      <c r="B82" s="30" t="s">
        <v>155</v>
      </c>
      <c r="C82" s="31" t="s">
        <v>156</v>
      </c>
      <c r="D82" s="30" t="s">
        <v>30</v>
      </c>
      <c r="E82" s="32" t="s">
        <v>31</v>
      </c>
      <c r="F82" s="42">
        <v>50</v>
      </c>
      <c r="G82" s="33" t="s">
        <v>32</v>
      </c>
      <c r="H82" s="34" t="s">
        <v>33</v>
      </c>
      <c r="I82" s="14"/>
      <c r="J82" s="14"/>
      <c r="K82" s="14"/>
      <c r="L82" s="23">
        <v>439200</v>
      </c>
    </row>
    <row r="83" spans="1:12" s="5" customFormat="1" ht="99.75" customHeight="1" x14ac:dyDescent="0.2">
      <c r="A83" s="50">
        <v>68</v>
      </c>
      <c r="B83" s="30" t="s">
        <v>157</v>
      </c>
      <c r="C83" s="39" t="s">
        <v>158</v>
      </c>
      <c r="D83" s="30" t="s">
        <v>30</v>
      </c>
      <c r="E83" s="32" t="s">
        <v>31</v>
      </c>
      <c r="F83" s="42">
        <v>10</v>
      </c>
      <c r="G83" s="33" t="s">
        <v>32</v>
      </c>
      <c r="H83" s="34" t="s">
        <v>33</v>
      </c>
      <c r="I83" s="14"/>
      <c r="J83" s="14"/>
      <c r="K83" s="14"/>
      <c r="L83" s="23">
        <v>380541.77</v>
      </c>
    </row>
    <row r="84" spans="1:12" s="5" customFormat="1" ht="99.75" customHeight="1" x14ac:dyDescent="0.2">
      <c r="A84" s="50">
        <v>69</v>
      </c>
      <c r="B84" s="30" t="s">
        <v>159</v>
      </c>
      <c r="C84" s="31" t="s">
        <v>160</v>
      </c>
      <c r="D84" s="30" t="s">
        <v>30</v>
      </c>
      <c r="E84" s="32" t="s">
        <v>31</v>
      </c>
      <c r="F84" s="42">
        <v>20</v>
      </c>
      <c r="G84" s="33" t="s">
        <v>32</v>
      </c>
      <c r="H84" s="34" t="s">
        <v>33</v>
      </c>
      <c r="I84" s="14"/>
      <c r="J84" s="14"/>
      <c r="K84" s="14"/>
      <c r="L84" s="23">
        <v>380541.77</v>
      </c>
    </row>
    <row r="85" spans="1:12" s="5" customFormat="1" ht="99.75" customHeight="1" x14ac:dyDescent="0.2">
      <c r="A85" s="50">
        <v>70</v>
      </c>
      <c r="B85" s="30" t="s">
        <v>161</v>
      </c>
      <c r="C85" s="31" t="s">
        <v>162</v>
      </c>
      <c r="D85" s="30" t="s">
        <v>30</v>
      </c>
      <c r="E85" s="32" t="s">
        <v>31</v>
      </c>
      <c r="F85" s="42">
        <v>1</v>
      </c>
      <c r="G85" s="33" t="s">
        <v>32</v>
      </c>
      <c r="H85" s="34" t="s">
        <v>33</v>
      </c>
      <c r="I85" s="14"/>
      <c r="J85" s="14"/>
      <c r="K85" s="14"/>
      <c r="L85" s="23">
        <v>4881343.1099999994</v>
      </c>
    </row>
    <row r="86" spans="1:12" s="5" customFormat="1" ht="99.75" customHeight="1" x14ac:dyDescent="0.2">
      <c r="A86" s="50">
        <v>71</v>
      </c>
      <c r="B86" s="30" t="s">
        <v>163</v>
      </c>
      <c r="C86" s="39" t="s">
        <v>164</v>
      </c>
      <c r="D86" s="30" t="s">
        <v>30</v>
      </c>
      <c r="E86" s="32" t="s">
        <v>31</v>
      </c>
      <c r="F86" s="42">
        <v>2</v>
      </c>
      <c r="G86" s="33" t="s">
        <v>32</v>
      </c>
      <c r="H86" s="34" t="s">
        <v>33</v>
      </c>
      <c r="I86" s="14"/>
      <c r="J86" s="14"/>
      <c r="K86" s="14"/>
      <c r="L86" s="23">
        <v>2210922.42</v>
      </c>
    </row>
    <row r="87" spans="1:12" s="5" customFormat="1" ht="99.75" customHeight="1" x14ac:dyDescent="0.2">
      <c r="A87" s="50">
        <v>72</v>
      </c>
      <c r="B87" s="30" t="s">
        <v>165</v>
      </c>
      <c r="C87" s="39" t="s">
        <v>166</v>
      </c>
      <c r="D87" s="30" t="s">
        <v>30</v>
      </c>
      <c r="E87" s="32" t="s">
        <v>31</v>
      </c>
      <c r="F87" s="42">
        <v>2</v>
      </c>
      <c r="G87" s="33" t="s">
        <v>32</v>
      </c>
      <c r="H87" s="34" t="s">
        <v>33</v>
      </c>
      <c r="I87" s="14"/>
      <c r="J87" s="14"/>
      <c r="K87" s="14"/>
      <c r="L87" s="23">
        <v>1616957.3399999999</v>
      </c>
    </row>
    <row r="88" spans="1:12" s="5" customFormat="1" ht="99.75" customHeight="1" x14ac:dyDescent="0.2">
      <c r="A88" s="50">
        <v>73</v>
      </c>
      <c r="B88" s="30" t="s">
        <v>167</v>
      </c>
      <c r="C88" s="39" t="s">
        <v>168</v>
      </c>
      <c r="D88" s="30" t="s">
        <v>30</v>
      </c>
      <c r="E88" s="32" t="s">
        <v>31</v>
      </c>
      <c r="F88" s="42">
        <v>2</v>
      </c>
      <c r="G88" s="33" t="s">
        <v>32</v>
      </c>
      <c r="H88" s="34" t="s">
        <v>33</v>
      </c>
      <c r="I88" s="14"/>
      <c r="J88" s="14"/>
      <c r="K88" s="14"/>
      <c r="L88" s="23">
        <v>2278827.5333333332</v>
      </c>
    </row>
    <row r="89" spans="1:12" s="5" customFormat="1" ht="99.75" customHeight="1" x14ac:dyDescent="0.2">
      <c r="A89" s="50">
        <v>74</v>
      </c>
      <c r="B89" s="30" t="s">
        <v>169</v>
      </c>
      <c r="C89" s="39" t="s">
        <v>170</v>
      </c>
      <c r="D89" s="30" t="s">
        <v>30</v>
      </c>
      <c r="E89" s="32" t="s">
        <v>31</v>
      </c>
      <c r="F89" s="42">
        <v>2</v>
      </c>
      <c r="G89" s="33" t="s">
        <v>32</v>
      </c>
      <c r="H89" s="34" t="s">
        <v>33</v>
      </c>
      <c r="I89" s="14"/>
      <c r="J89" s="14"/>
      <c r="K89" s="14"/>
      <c r="L89" s="23">
        <v>2115111.355</v>
      </c>
    </row>
    <row r="90" spans="1:12" s="5" customFormat="1" ht="99.75" customHeight="1" x14ac:dyDescent="0.2">
      <c r="A90" s="50">
        <v>75</v>
      </c>
      <c r="B90" s="30" t="s">
        <v>171</v>
      </c>
      <c r="C90" s="39" t="s">
        <v>172</v>
      </c>
      <c r="D90" s="30" t="s">
        <v>30</v>
      </c>
      <c r="E90" s="32" t="s">
        <v>31</v>
      </c>
      <c r="F90" s="42">
        <v>20</v>
      </c>
      <c r="G90" s="33" t="s">
        <v>32</v>
      </c>
      <c r="H90" s="34" t="s">
        <v>33</v>
      </c>
      <c r="I90" s="14"/>
      <c r="J90" s="14"/>
      <c r="K90" s="14"/>
      <c r="L90" s="23">
        <v>163116</v>
      </c>
    </row>
    <row r="91" spans="1:12" s="5" customFormat="1" ht="99.75" customHeight="1" x14ac:dyDescent="0.2">
      <c r="A91" s="50">
        <v>76</v>
      </c>
      <c r="B91" s="30" t="s">
        <v>173</v>
      </c>
      <c r="C91" s="39" t="s">
        <v>174</v>
      </c>
      <c r="D91" s="30" t="s">
        <v>30</v>
      </c>
      <c r="E91" s="32" t="s">
        <v>31</v>
      </c>
      <c r="F91" s="42">
        <v>30</v>
      </c>
      <c r="G91" s="33" t="s">
        <v>32</v>
      </c>
      <c r="H91" s="34" t="s">
        <v>33</v>
      </c>
      <c r="I91" s="14"/>
      <c r="J91" s="14"/>
      <c r="K91" s="14"/>
      <c r="L91" s="23">
        <v>61790</v>
      </c>
    </row>
    <row r="92" spans="1:12" s="5" customFormat="1" ht="99.75" customHeight="1" x14ac:dyDescent="0.2">
      <c r="A92" s="50">
        <v>77</v>
      </c>
      <c r="B92" s="30" t="s">
        <v>175</v>
      </c>
      <c r="C92" s="39" t="s">
        <v>176</v>
      </c>
      <c r="D92" s="30" t="s">
        <v>30</v>
      </c>
      <c r="E92" s="32" t="s">
        <v>31</v>
      </c>
      <c r="F92" s="42">
        <v>30</v>
      </c>
      <c r="G92" s="33" t="s">
        <v>32</v>
      </c>
      <c r="H92" s="34" t="s">
        <v>33</v>
      </c>
      <c r="I92" s="14"/>
      <c r="J92" s="14"/>
      <c r="K92" s="14"/>
      <c r="L92" s="23">
        <v>357915</v>
      </c>
    </row>
    <row r="93" spans="1:12" s="5" customFormat="1" ht="99.75" customHeight="1" x14ac:dyDescent="0.2">
      <c r="A93" s="50">
        <v>78</v>
      </c>
      <c r="B93" s="30" t="s">
        <v>177</v>
      </c>
      <c r="C93" s="39" t="s">
        <v>178</v>
      </c>
      <c r="D93" s="30" t="s">
        <v>30</v>
      </c>
      <c r="E93" s="32" t="s">
        <v>31</v>
      </c>
      <c r="F93" s="42">
        <v>50</v>
      </c>
      <c r="G93" s="33" t="s">
        <v>32</v>
      </c>
      <c r="H93" s="34" t="s">
        <v>33</v>
      </c>
      <c r="I93" s="14"/>
      <c r="J93" s="14"/>
      <c r="K93" s="14"/>
      <c r="L93" s="23">
        <v>181986</v>
      </c>
    </row>
    <row r="94" spans="1:12" s="5" customFormat="1" ht="99.75" customHeight="1" x14ac:dyDescent="0.2">
      <c r="A94" s="50">
        <v>79</v>
      </c>
      <c r="B94" s="30" t="s">
        <v>179</v>
      </c>
      <c r="C94" s="39" t="s">
        <v>180</v>
      </c>
      <c r="D94" s="30" t="s">
        <v>30</v>
      </c>
      <c r="E94" s="32" t="s">
        <v>31</v>
      </c>
      <c r="F94" s="42">
        <v>50</v>
      </c>
      <c r="G94" s="33" t="s">
        <v>32</v>
      </c>
      <c r="H94" s="34" t="s">
        <v>33</v>
      </c>
      <c r="I94" s="14"/>
      <c r="J94" s="14"/>
      <c r="K94" s="14"/>
      <c r="L94" s="23">
        <v>583797.73666666669</v>
      </c>
    </row>
    <row r="95" spans="1:12" s="5" customFormat="1" ht="99.75" customHeight="1" x14ac:dyDescent="0.2">
      <c r="A95" s="50">
        <v>80</v>
      </c>
      <c r="B95" s="30" t="s">
        <v>181</v>
      </c>
      <c r="C95" s="31" t="s">
        <v>182</v>
      </c>
      <c r="D95" s="30" t="s">
        <v>30</v>
      </c>
      <c r="E95" s="32" t="s">
        <v>31</v>
      </c>
      <c r="F95" s="42">
        <v>80</v>
      </c>
      <c r="G95" s="33" t="s">
        <v>32</v>
      </c>
      <c r="H95" s="34" t="s">
        <v>33</v>
      </c>
      <c r="I95" s="14"/>
      <c r="J95" s="14"/>
      <c r="K95" s="14"/>
      <c r="L95" s="23">
        <v>631522.88500000001</v>
      </c>
    </row>
    <row r="96" spans="1:12" s="5" customFormat="1" ht="99.75" customHeight="1" x14ac:dyDescent="0.2">
      <c r="A96" s="50">
        <v>81</v>
      </c>
      <c r="B96" s="30" t="s">
        <v>72</v>
      </c>
      <c r="C96" s="31" t="s">
        <v>183</v>
      </c>
      <c r="D96" s="30" t="s">
        <v>30</v>
      </c>
      <c r="E96" s="32" t="s">
        <v>31</v>
      </c>
      <c r="F96" s="42">
        <v>32</v>
      </c>
      <c r="G96" s="33" t="s">
        <v>32</v>
      </c>
      <c r="H96" s="34" t="s">
        <v>33</v>
      </c>
      <c r="I96" s="14"/>
      <c r="J96" s="14"/>
      <c r="K96" s="14"/>
      <c r="L96" s="23">
        <v>1535124.395</v>
      </c>
    </row>
    <row r="97" spans="1:12" s="5" customFormat="1" ht="99.75" customHeight="1" x14ac:dyDescent="0.2">
      <c r="A97" s="50">
        <v>82</v>
      </c>
      <c r="B97" s="41" t="s">
        <v>184</v>
      </c>
      <c r="C97" s="37" t="s">
        <v>185</v>
      </c>
      <c r="D97" s="30" t="s">
        <v>30</v>
      </c>
      <c r="E97" s="32" t="s">
        <v>31</v>
      </c>
      <c r="F97" s="42">
        <v>30</v>
      </c>
      <c r="G97" s="33" t="s">
        <v>32</v>
      </c>
      <c r="H97" s="34" t="s">
        <v>33</v>
      </c>
      <c r="I97" s="14"/>
      <c r="J97" s="14"/>
      <c r="K97" s="14"/>
      <c r="L97" s="23">
        <v>58043.83666666667</v>
      </c>
    </row>
    <row r="98" spans="1:12" s="5" customFormat="1" ht="99.75" customHeight="1" x14ac:dyDescent="0.2">
      <c r="A98" s="50">
        <v>83</v>
      </c>
      <c r="B98" s="30" t="s">
        <v>72</v>
      </c>
      <c r="C98" s="31" t="s">
        <v>186</v>
      </c>
      <c r="D98" s="30" t="s">
        <v>30</v>
      </c>
      <c r="E98" s="32" t="s">
        <v>31</v>
      </c>
      <c r="F98" s="42">
        <v>10</v>
      </c>
      <c r="G98" s="33" t="s">
        <v>32</v>
      </c>
      <c r="H98" s="34" t="s">
        <v>33</v>
      </c>
      <c r="I98" s="14"/>
      <c r="J98" s="14"/>
      <c r="K98" s="14"/>
      <c r="L98" s="23">
        <v>54271.14</v>
      </c>
    </row>
    <row r="99" spans="1:12" s="5" customFormat="1" ht="99.75" customHeight="1" x14ac:dyDescent="0.2">
      <c r="A99" s="50">
        <v>84</v>
      </c>
      <c r="B99" s="30" t="s">
        <v>72</v>
      </c>
      <c r="C99" s="37" t="s">
        <v>187</v>
      </c>
      <c r="D99" s="30" t="s">
        <v>30</v>
      </c>
      <c r="E99" s="32" t="s">
        <v>31</v>
      </c>
      <c r="F99" s="42">
        <v>10</v>
      </c>
      <c r="G99" s="33" t="s">
        <v>32</v>
      </c>
      <c r="H99" s="34" t="s">
        <v>33</v>
      </c>
      <c r="I99" s="14"/>
      <c r="J99" s="14"/>
      <c r="K99" s="14"/>
      <c r="L99" s="23">
        <v>54271.14</v>
      </c>
    </row>
    <row r="100" spans="1:12" s="5" customFormat="1" ht="99.75" customHeight="1" x14ac:dyDescent="0.2">
      <c r="A100" s="50">
        <v>85</v>
      </c>
      <c r="B100" s="30" t="s">
        <v>188</v>
      </c>
      <c r="C100" s="31" t="s">
        <v>189</v>
      </c>
      <c r="D100" s="30" t="s">
        <v>30</v>
      </c>
      <c r="E100" s="32" t="s">
        <v>31</v>
      </c>
      <c r="F100" s="42">
        <v>1</v>
      </c>
      <c r="G100" s="33" t="s">
        <v>32</v>
      </c>
      <c r="H100" s="34" t="s">
        <v>33</v>
      </c>
      <c r="I100" s="14"/>
      <c r="J100" s="14"/>
      <c r="K100" s="14"/>
      <c r="L100" s="23">
        <v>2421996.3333333335</v>
      </c>
    </row>
    <row r="101" spans="1:12" s="5" customFormat="1" ht="99.75" customHeight="1" x14ac:dyDescent="0.2">
      <c r="A101" s="50">
        <v>86</v>
      </c>
      <c r="B101" s="30" t="s">
        <v>190</v>
      </c>
      <c r="C101" s="39" t="s">
        <v>191</v>
      </c>
      <c r="D101" s="30" t="s">
        <v>30</v>
      </c>
      <c r="E101" s="32" t="s">
        <v>31</v>
      </c>
      <c r="F101" s="42">
        <v>1</v>
      </c>
      <c r="G101" s="33" t="s">
        <v>32</v>
      </c>
      <c r="H101" s="34" t="s">
        <v>33</v>
      </c>
      <c r="I101" s="14"/>
      <c r="J101" s="14"/>
      <c r="K101" s="14"/>
      <c r="L101" s="23">
        <v>449714</v>
      </c>
    </row>
    <row r="102" spans="1:12" s="5" customFormat="1" ht="99.75" customHeight="1" x14ac:dyDescent="0.2">
      <c r="A102" s="50">
        <v>87</v>
      </c>
      <c r="B102" s="30" t="s">
        <v>192</v>
      </c>
      <c r="C102" s="43" t="s">
        <v>193</v>
      </c>
      <c r="D102" s="30" t="s">
        <v>30</v>
      </c>
      <c r="E102" s="32" t="s">
        <v>31</v>
      </c>
      <c r="F102" s="42">
        <v>1</v>
      </c>
      <c r="G102" s="33" t="s">
        <v>32</v>
      </c>
      <c r="H102" s="34" t="s">
        <v>33</v>
      </c>
      <c r="I102" s="14"/>
      <c r="J102" s="14"/>
      <c r="K102" s="14"/>
      <c r="L102" s="23">
        <v>432051</v>
      </c>
    </row>
    <row r="103" spans="1:12" s="5" customFormat="1" ht="99.75" customHeight="1" x14ac:dyDescent="0.2">
      <c r="A103" s="50">
        <v>88</v>
      </c>
      <c r="B103" s="30" t="s">
        <v>194</v>
      </c>
      <c r="C103" s="39" t="s">
        <v>195</v>
      </c>
      <c r="D103" s="30" t="s">
        <v>30</v>
      </c>
      <c r="E103" s="32" t="s">
        <v>31</v>
      </c>
      <c r="F103" s="42">
        <v>10</v>
      </c>
      <c r="G103" s="33" t="s">
        <v>32</v>
      </c>
      <c r="H103" s="34" t="s">
        <v>33</v>
      </c>
      <c r="I103" s="14"/>
      <c r="J103" s="14"/>
      <c r="K103" s="14"/>
      <c r="L103" s="23">
        <v>258666</v>
      </c>
    </row>
    <row r="104" spans="1:12" s="5" customFormat="1" ht="99.75" customHeight="1" x14ac:dyDescent="0.2">
      <c r="A104" s="50">
        <v>89</v>
      </c>
      <c r="B104" s="30" t="s">
        <v>196</v>
      </c>
      <c r="C104" s="39" t="s">
        <v>197</v>
      </c>
      <c r="D104" s="30" t="s">
        <v>30</v>
      </c>
      <c r="E104" s="32" t="s">
        <v>31</v>
      </c>
      <c r="F104" s="42">
        <v>4</v>
      </c>
      <c r="G104" s="33" t="s">
        <v>32</v>
      </c>
      <c r="H104" s="34" t="s">
        <v>33</v>
      </c>
      <c r="I104" s="14"/>
      <c r="J104" s="14"/>
      <c r="K104" s="14"/>
      <c r="L104" s="23">
        <v>168400</v>
      </c>
    </row>
    <row r="105" spans="1:12" s="5" customFormat="1" ht="99.75" customHeight="1" x14ac:dyDescent="0.2">
      <c r="A105" s="50">
        <v>90</v>
      </c>
      <c r="B105" s="30" t="s">
        <v>196</v>
      </c>
      <c r="C105" s="39" t="s">
        <v>198</v>
      </c>
      <c r="D105" s="30" t="s">
        <v>30</v>
      </c>
      <c r="E105" s="32" t="s">
        <v>31</v>
      </c>
      <c r="F105" s="42">
        <v>4</v>
      </c>
      <c r="G105" s="33" t="s">
        <v>32</v>
      </c>
      <c r="H105" s="34" t="s">
        <v>33</v>
      </c>
      <c r="I105" s="14"/>
      <c r="J105" s="14"/>
      <c r="K105" s="14"/>
      <c r="L105" s="23">
        <v>133011.5</v>
      </c>
    </row>
    <row r="106" spans="1:12" s="5" customFormat="1" ht="99.75" customHeight="1" x14ac:dyDescent="0.2">
      <c r="A106" s="50">
        <v>91</v>
      </c>
      <c r="B106" s="30" t="s">
        <v>199</v>
      </c>
      <c r="C106" s="39" t="s">
        <v>200</v>
      </c>
      <c r="D106" s="30" t="s">
        <v>30</v>
      </c>
      <c r="E106" s="32" t="s">
        <v>31</v>
      </c>
      <c r="F106" s="42">
        <v>1</v>
      </c>
      <c r="G106" s="33" t="s">
        <v>32</v>
      </c>
      <c r="H106" s="34" t="s">
        <v>33</v>
      </c>
      <c r="I106" s="14"/>
      <c r="J106" s="14"/>
      <c r="K106" s="14"/>
      <c r="L106" s="23">
        <v>180343</v>
      </c>
    </row>
    <row r="107" spans="1:12" s="5" customFormat="1" ht="99.75" customHeight="1" x14ac:dyDescent="0.2">
      <c r="A107" s="50">
        <v>92</v>
      </c>
      <c r="B107" s="30" t="s">
        <v>201</v>
      </c>
      <c r="C107" s="31" t="s">
        <v>202</v>
      </c>
      <c r="D107" s="30" t="s">
        <v>30</v>
      </c>
      <c r="E107" s="32" t="s">
        <v>31</v>
      </c>
      <c r="F107" s="42">
        <v>1</v>
      </c>
      <c r="G107" s="33" t="s">
        <v>32</v>
      </c>
      <c r="H107" s="34" t="s">
        <v>33</v>
      </c>
      <c r="I107" s="14"/>
      <c r="J107" s="14"/>
      <c r="K107" s="14"/>
      <c r="L107" s="23">
        <v>557470.5</v>
      </c>
    </row>
    <row r="108" spans="1:12" s="5" customFormat="1" ht="99.75" customHeight="1" x14ac:dyDescent="0.2">
      <c r="A108" s="50">
        <v>93</v>
      </c>
      <c r="B108" s="30" t="s">
        <v>203</v>
      </c>
      <c r="C108" s="39" t="s">
        <v>204</v>
      </c>
      <c r="D108" s="30" t="s">
        <v>30</v>
      </c>
      <c r="E108" s="32" t="s">
        <v>31</v>
      </c>
      <c r="F108" s="42">
        <v>1</v>
      </c>
      <c r="G108" s="33" t="s">
        <v>32</v>
      </c>
      <c r="H108" s="34" t="s">
        <v>33</v>
      </c>
      <c r="I108" s="14"/>
      <c r="J108" s="14"/>
      <c r="K108" s="14"/>
      <c r="L108" s="23">
        <v>382499</v>
      </c>
    </row>
    <row r="109" spans="1:12" s="5" customFormat="1" ht="99.75" customHeight="1" x14ac:dyDescent="0.2">
      <c r="A109" s="50">
        <v>94</v>
      </c>
      <c r="B109" s="30" t="s">
        <v>205</v>
      </c>
      <c r="C109" s="43" t="s">
        <v>206</v>
      </c>
      <c r="D109" s="30" t="s">
        <v>30</v>
      </c>
      <c r="E109" s="32" t="s">
        <v>31</v>
      </c>
      <c r="F109" s="42">
        <v>1</v>
      </c>
      <c r="G109" s="33" t="s">
        <v>32</v>
      </c>
      <c r="H109" s="34" t="s">
        <v>33</v>
      </c>
      <c r="I109" s="14"/>
      <c r="J109" s="14"/>
      <c r="K109" s="14"/>
      <c r="L109" s="23">
        <v>2090908</v>
      </c>
    </row>
    <row r="110" spans="1:12" s="5" customFormat="1" ht="99.75" customHeight="1" x14ac:dyDescent="0.2">
      <c r="A110" s="50">
        <v>95</v>
      </c>
      <c r="B110" s="30" t="s">
        <v>207</v>
      </c>
      <c r="C110" s="31" t="s">
        <v>208</v>
      </c>
      <c r="D110" s="30" t="s">
        <v>30</v>
      </c>
      <c r="E110" s="32" t="s">
        <v>31</v>
      </c>
      <c r="F110" s="42">
        <v>1</v>
      </c>
      <c r="G110" s="33" t="s">
        <v>32</v>
      </c>
      <c r="H110" s="34" t="s">
        <v>33</v>
      </c>
      <c r="I110" s="14"/>
      <c r="J110" s="14"/>
      <c r="K110" s="14"/>
      <c r="L110" s="23">
        <v>4080644</v>
      </c>
    </row>
    <row r="111" spans="1:12" s="5" customFormat="1" ht="99.75" customHeight="1" x14ac:dyDescent="0.2">
      <c r="A111" s="50">
        <v>96</v>
      </c>
      <c r="B111" s="30" t="s">
        <v>209</v>
      </c>
      <c r="C111" s="39" t="s">
        <v>210</v>
      </c>
      <c r="D111" s="30" t="s">
        <v>30</v>
      </c>
      <c r="E111" s="32" t="s">
        <v>31</v>
      </c>
      <c r="F111" s="42">
        <v>1</v>
      </c>
      <c r="G111" s="33" t="s">
        <v>32</v>
      </c>
      <c r="H111" s="34" t="s">
        <v>33</v>
      </c>
      <c r="I111" s="14"/>
      <c r="J111" s="14"/>
      <c r="K111" s="14"/>
      <c r="L111" s="23">
        <v>6150509</v>
      </c>
    </row>
    <row r="112" spans="1:12" s="5" customFormat="1" ht="99.75" customHeight="1" x14ac:dyDescent="0.2">
      <c r="A112" s="50">
        <v>97</v>
      </c>
      <c r="B112" s="30" t="s">
        <v>211</v>
      </c>
      <c r="C112" s="31" t="s">
        <v>212</v>
      </c>
      <c r="D112" s="30" t="s">
        <v>30</v>
      </c>
      <c r="E112" s="32" t="s">
        <v>31</v>
      </c>
      <c r="F112" s="42">
        <v>24</v>
      </c>
      <c r="G112" s="33" t="s">
        <v>32</v>
      </c>
      <c r="H112" s="34" t="s">
        <v>33</v>
      </c>
      <c r="I112" s="14"/>
      <c r="J112" s="14"/>
      <c r="K112" s="14"/>
      <c r="L112" s="23">
        <v>52632</v>
      </c>
    </row>
    <row r="113" spans="1:12" s="5" customFormat="1" ht="99.75" customHeight="1" x14ac:dyDescent="0.2">
      <c r="A113" s="50">
        <v>98</v>
      </c>
      <c r="B113" s="30" t="s">
        <v>213</v>
      </c>
      <c r="C113" s="39" t="s">
        <v>214</v>
      </c>
      <c r="D113" s="30" t="s">
        <v>30</v>
      </c>
      <c r="E113" s="32" t="s">
        <v>31</v>
      </c>
      <c r="F113" s="42">
        <v>48</v>
      </c>
      <c r="G113" s="33" t="s">
        <v>32</v>
      </c>
      <c r="H113" s="34" t="s">
        <v>33</v>
      </c>
      <c r="I113" s="14"/>
      <c r="J113" s="14"/>
      <c r="K113" s="14"/>
      <c r="L113" s="23">
        <v>39950</v>
      </c>
    </row>
    <row r="114" spans="1:12" s="5" customFormat="1" ht="99.75" customHeight="1" x14ac:dyDescent="0.2">
      <c r="A114" s="50">
        <v>99</v>
      </c>
      <c r="B114" s="30" t="s">
        <v>215</v>
      </c>
      <c r="C114" s="39" t="s">
        <v>216</v>
      </c>
      <c r="D114" s="30" t="s">
        <v>30</v>
      </c>
      <c r="E114" s="32" t="s">
        <v>31</v>
      </c>
      <c r="F114" s="42">
        <v>36</v>
      </c>
      <c r="G114" s="33" t="s">
        <v>32</v>
      </c>
      <c r="H114" s="34" t="s">
        <v>33</v>
      </c>
      <c r="I114" s="14"/>
      <c r="J114" s="14"/>
      <c r="K114" s="14"/>
      <c r="L114" s="23">
        <v>42060.333333333336</v>
      </c>
    </row>
    <row r="115" spans="1:12" s="5" customFormat="1" ht="99.75" customHeight="1" x14ac:dyDescent="0.2">
      <c r="A115" s="50">
        <v>100</v>
      </c>
      <c r="B115" s="41" t="s">
        <v>217</v>
      </c>
      <c r="C115" s="31" t="s">
        <v>218</v>
      </c>
      <c r="D115" s="30" t="s">
        <v>30</v>
      </c>
      <c r="E115" s="32" t="s">
        <v>31</v>
      </c>
      <c r="F115" s="42">
        <v>12</v>
      </c>
      <c r="G115" s="33" t="s">
        <v>32</v>
      </c>
      <c r="H115" s="34" t="s">
        <v>33</v>
      </c>
      <c r="I115" s="14"/>
      <c r="J115" s="14"/>
      <c r="K115" s="14"/>
      <c r="L115" s="23">
        <v>10300</v>
      </c>
    </row>
    <row r="116" spans="1:12" s="5" customFormat="1" ht="99.75" customHeight="1" x14ac:dyDescent="0.2">
      <c r="A116" s="50">
        <v>101</v>
      </c>
      <c r="B116" s="30" t="s">
        <v>219</v>
      </c>
      <c r="C116" s="31" t="s">
        <v>220</v>
      </c>
      <c r="D116" s="30" t="s">
        <v>30</v>
      </c>
      <c r="E116" s="32" t="s">
        <v>31</v>
      </c>
      <c r="F116" s="42">
        <v>36</v>
      </c>
      <c r="G116" s="33" t="s">
        <v>32</v>
      </c>
      <c r="H116" s="34" t="s">
        <v>33</v>
      </c>
      <c r="I116" s="14"/>
      <c r="J116" s="14"/>
      <c r="K116" s="14"/>
      <c r="L116" s="23">
        <v>34525</v>
      </c>
    </row>
    <row r="117" spans="1:12" s="5" customFormat="1" ht="99.75" customHeight="1" x14ac:dyDescent="0.2">
      <c r="A117" s="50">
        <v>102</v>
      </c>
      <c r="B117" s="30" t="s">
        <v>72</v>
      </c>
      <c r="C117" s="39" t="s">
        <v>221</v>
      </c>
      <c r="D117" s="30" t="s">
        <v>30</v>
      </c>
      <c r="E117" s="32" t="s">
        <v>31</v>
      </c>
      <c r="F117" s="42">
        <v>36</v>
      </c>
      <c r="G117" s="33" t="s">
        <v>32</v>
      </c>
      <c r="H117" s="34" t="s">
        <v>33</v>
      </c>
      <c r="I117" s="14"/>
      <c r="J117" s="14"/>
      <c r="K117" s="14"/>
      <c r="L117" s="23">
        <v>46574.333333333336</v>
      </c>
    </row>
    <row r="118" spans="1:12" s="5" customFormat="1" ht="99.75" customHeight="1" x14ac:dyDescent="0.2">
      <c r="A118" s="50">
        <v>103</v>
      </c>
      <c r="B118" s="30" t="s">
        <v>222</v>
      </c>
      <c r="C118" s="39" t="s">
        <v>223</v>
      </c>
      <c r="D118" s="30" t="s">
        <v>30</v>
      </c>
      <c r="E118" s="32" t="s">
        <v>31</v>
      </c>
      <c r="F118" s="42">
        <v>48</v>
      </c>
      <c r="G118" s="33" t="s">
        <v>32</v>
      </c>
      <c r="H118" s="34" t="s">
        <v>33</v>
      </c>
      <c r="I118" s="14"/>
      <c r="J118" s="14"/>
      <c r="K118" s="14"/>
      <c r="L118" s="23">
        <v>28014.666666666668</v>
      </c>
    </row>
    <row r="119" spans="1:12" s="5" customFormat="1" ht="99.75" customHeight="1" x14ac:dyDescent="0.2">
      <c r="A119" s="50">
        <v>104</v>
      </c>
      <c r="B119" s="30" t="s">
        <v>224</v>
      </c>
      <c r="C119" s="43" t="s">
        <v>225</v>
      </c>
      <c r="D119" s="30" t="s">
        <v>30</v>
      </c>
      <c r="E119" s="32" t="s">
        <v>31</v>
      </c>
      <c r="F119" s="42">
        <v>2</v>
      </c>
      <c r="G119" s="33" t="s">
        <v>32</v>
      </c>
      <c r="H119" s="34" t="s">
        <v>33</v>
      </c>
      <c r="I119" s="14"/>
      <c r="J119" s="14"/>
      <c r="K119" s="14"/>
      <c r="L119" s="23">
        <v>4046733.04</v>
      </c>
    </row>
    <row r="120" spans="1:12" s="5" customFormat="1" ht="99.75" customHeight="1" x14ac:dyDescent="0.2">
      <c r="A120" s="50">
        <v>105</v>
      </c>
      <c r="B120" s="30" t="s">
        <v>226</v>
      </c>
      <c r="C120" s="43" t="s">
        <v>227</v>
      </c>
      <c r="D120" s="30" t="s">
        <v>30</v>
      </c>
      <c r="E120" s="32" t="s">
        <v>31</v>
      </c>
      <c r="F120" s="42">
        <v>2</v>
      </c>
      <c r="G120" s="33" t="s">
        <v>32</v>
      </c>
      <c r="H120" s="34" t="s">
        <v>33</v>
      </c>
      <c r="I120" s="14"/>
      <c r="J120" s="14"/>
      <c r="K120" s="14"/>
      <c r="L120" s="23">
        <v>3385992.6799999997</v>
      </c>
    </row>
    <row r="121" spans="1:12" s="5" customFormat="1" ht="99.75" customHeight="1" x14ac:dyDescent="0.2">
      <c r="A121" s="50">
        <v>106</v>
      </c>
      <c r="B121" s="30" t="s">
        <v>228</v>
      </c>
      <c r="C121" s="39" t="s">
        <v>229</v>
      </c>
      <c r="D121" s="30" t="s">
        <v>30</v>
      </c>
      <c r="E121" s="32" t="s">
        <v>31</v>
      </c>
      <c r="F121" s="42">
        <v>2</v>
      </c>
      <c r="G121" s="33" t="s">
        <v>32</v>
      </c>
      <c r="H121" s="34" t="s">
        <v>33</v>
      </c>
      <c r="I121" s="14"/>
      <c r="J121" s="14"/>
      <c r="K121" s="14"/>
      <c r="L121" s="23">
        <v>2439276.6766666663</v>
      </c>
    </row>
    <row r="122" spans="1:12" s="5" customFormat="1" ht="99.75" customHeight="1" x14ac:dyDescent="0.2">
      <c r="A122" s="50">
        <v>107</v>
      </c>
      <c r="B122" s="30" t="s">
        <v>230</v>
      </c>
      <c r="C122" s="39" t="s">
        <v>231</v>
      </c>
      <c r="D122" s="30" t="s">
        <v>30</v>
      </c>
      <c r="E122" s="32" t="s">
        <v>31</v>
      </c>
      <c r="F122" s="42">
        <v>2</v>
      </c>
      <c r="G122" s="33" t="s">
        <v>32</v>
      </c>
      <c r="H122" s="34" t="s">
        <v>33</v>
      </c>
      <c r="I122" s="14"/>
      <c r="J122" s="14"/>
      <c r="K122" s="14"/>
      <c r="L122" s="23">
        <v>2545670.0149999997</v>
      </c>
    </row>
    <row r="123" spans="1:12" s="5" customFormat="1" ht="99.75" customHeight="1" x14ac:dyDescent="0.2">
      <c r="A123" s="50">
        <v>108</v>
      </c>
      <c r="B123" s="30" t="s">
        <v>232</v>
      </c>
      <c r="C123" s="31" t="s">
        <v>233</v>
      </c>
      <c r="D123" s="30" t="s">
        <v>30</v>
      </c>
      <c r="E123" s="32" t="s">
        <v>31</v>
      </c>
      <c r="F123" s="42">
        <v>2</v>
      </c>
      <c r="G123" s="33" t="s">
        <v>32</v>
      </c>
      <c r="H123" s="34" t="s">
        <v>33</v>
      </c>
      <c r="I123" s="14"/>
      <c r="J123" s="14"/>
      <c r="K123" s="14"/>
      <c r="L123" s="23">
        <v>2662688.0699999998</v>
      </c>
    </row>
    <row r="124" spans="1:12" s="5" customFormat="1" ht="99.75" customHeight="1" x14ac:dyDescent="0.2">
      <c r="A124" s="50">
        <v>109</v>
      </c>
      <c r="B124" s="30" t="s">
        <v>234</v>
      </c>
      <c r="C124" s="39" t="s">
        <v>235</v>
      </c>
      <c r="D124" s="30" t="s">
        <v>30</v>
      </c>
      <c r="E124" s="32" t="s">
        <v>31</v>
      </c>
      <c r="F124" s="42">
        <v>2</v>
      </c>
      <c r="G124" s="33" t="s">
        <v>32</v>
      </c>
      <c r="H124" s="34" t="s">
        <v>33</v>
      </c>
      <c r="I124" s="14"/>
      <c r="J124" s="14"/>
      <c r="K124" s="14"/>
      <c r="L124" s="23">
        <v>2545670.0149999997</v>
      </c>
    </row>
    <row r="125" spans="1:12" s="5" customFormat="1" ht="99.75" customHeight="1" x14ac:dyDescent="0.2">
      <c r="A125" s="50">
        <v>110</v>
      </c>
      <c r="B125" s="30" t="s">
        <v>236</v>
      </c>
      <c r="C125" s="39" t="s">
        <v>237</v>
      </c>
      <c r="D125" s="30" t="s">
        <v>30</v>
      </c>
      <c r="E125" s="32" t="s">
        <v>31</v>
      </c>
      <c r="F125" s="42">
        <v>2</v>
      </c>
      <c r="G125" s="33" t="s">
        <v>32</v>
      </c>
      <c r="H125" s="34" t="s">
        <v>33</v>
      </c>
      <c r="I125" s="14"/>
      <c r="J125" s="14"/>
      <c r="K125" s="14"/>
      <c r="L125" s="23">
        <v>2320200.7149999999</v>
      </c>
    </row>
    <row r="126" spans="1:12" s="5" customFormat="1" ht="99.75" customHeight="1" x14ac:dyDescent="0.2">
      <c r="A126" s="50">
        <v>111</v>
      </c>
      <c r="B126" s="30" t="s">
        <v>238</v>
      </c>
      <c r="C126" s="39" t="s">
        <v>239</v>
      </c>
      <c r="D126" s="30" t="s">
        <v>30</v>
      </c>
      <c r="E126" s="32" t="s">
        <v>31</v>
      </c>
      <c r="F126" s="42">
        <v>2</v>
      </c>
      <c r="G126" s="33" t="s">
        <v>32</v>
      </c>
      <c r="H126" s="34" t="s">
        <v>33</v>
      </c>
      <c r="I126" s="14"/>
      <c r="J126" s="14"/>
      <c r="K126" s="14"/>
      <c r="L126" s="23">
        <v>503239.1</v>
      </c>
    </row>
    <row r="127" spans="1:12" s="5" customFormat="1" ht="99.75" customHeight="1" x14ac:dyDescent="0.2">
      <c r="A127" s="50">
        <v>112</v>
      </c>
      <c r="B127" s="30" t="s">
        <v>240</v>
      </c>
      <c r="C127" s="39" t="s">
        <v>241</v>
      </c>
      <c r="D127" s="30" t="s">
        <v>30</v>
      </c>
      <c r="E127" s="32" t="s">
        <v>31</v>
      </c>
      <c r="F127" s="42">
        <v>2</v>
      </c>
      <c r="G127" s="33" t="s">
        <v>32</v>
      </c>
      <c r="H127" s="34" t="s">
        <v>33</v>
      </c>
      <c r="I127" s="14"/>
      <c r="J127" s="14"/>
      <c r="K127" s="14"/>
      <c r="L127" s="23">
        <v>312435.69</v>
      </c>
    </row>
    <row r="128" spans="1:12" s="5" customFormat="1" ht="99.75" customHeight="1" x14ac:dyDescent="0.2">
      <c r="A128" s="50">
        <v>113</v>
      </c>
      <c r="B128" s="30" t="s">
        <v>242</v>
      </c>
      <c r="C128" s="31" t="s">
        <v>243</v>
      </c>
      <c r="D128" s="30" t="s">
        <v>30</v>
      </c>
      <c r="E128" s="32" t="s">
        <v>31</v>
      </c>
      <c r="F128" s="42">
        <v>36</v>
      </c>
      <c r="G128" s="33" t="s">
        <v>32</v>
      </c>
      <c r="H128" s="34" t="s">
        <v>33</v>
      </c>
      <c r="I128" s="14"/>
      <c r="J128" s="14"/>
      <c r="K128" s="14"/>
      <c r="L128" s="23">
        <v>15393.5</v>
      </c>
    </row>
    <row r="129" spans="1:12" s="5" customFormat="1" ht="99.75" customHeight="1" x14ac:dyDescent="0.2">
      <c r="A129" s="50">
        <v>114</v>
      </c>
      <c r="B129" s="30" t="s">
        <v>244</v>
      </c>
      <c r="C129" s="39" t="s">
        <v>245</v>
      </c>
      <c r="D129" s="30" t="s">
        <v>30</v>
      </c>
      <c r="E129" s="32" t="s">
        <v>31</v>
      </c>
      <c r="F129" s="42">
        <v>60</v>
      </c>
      <c r="G129" s="33" t="s">
        <v>32</v>
      </c>
      <c r="H129" s="34" t="s">
        <v>33</v>
      </c>
      <c r="I129" s="14"/>
      <c r="J129" s="14"/>
      <c r="K129" s="14"/>
      <c r="L129" s="23">
        <v>13116.666666666666</v>
      </c>
    </row>
    <row r="130" spans="1:12" s="5" customFormat="1" ht="99.75" customHeight="1" x14ac:dyDescent="0.2">
      <c r="A130" s="50">
        <v>115</v>
      </c>
      <c r="B130" s="30" t="s">
        <v>246</v>
      </c>
      <c r="C130" s="39" t="s">
        <v>247</v>
      </c>
      <c r="D130" s="30" t="s">
        <v>30</v>
      </c>
      <c r="E130" s="32" t="s">
        <v>31</v>
      </c>
      <c r="F130" s="42">
        <v>120</v>
      </c>
      <c r="G130" s="33" t="s">
        <v>32</v>
      </c>
      <c r="H130" s="34" t="s">
        <v>33</v>
      </c>
      <c r="I130" s="14"/>
      <c r="J130" s="14"/>
      <c r="K130" s="14"/>
      <c r="L130" s="23">
        <v>12875</v>
      </c>
    </row>
    <row r="131" spans="1:12" s="5" customFormat="1" ht="99.75" customHeight="1" x14ac:dyDescent="0.2">
      <c r="A131" s="50">
        <v>116</v>
      </c>
      <c r="B131" s="30" t="s">
        <v>248</v>
      </c>
      <c r="C131" s="31" t="s">
        <v>249</v>
      </c>
      <c r="D131" s="30" t="s">
        <v>30</v>
      </c>
      <c r="E131" s="32" t="s">
        <v>31</v>
      </c>
      <c r="F131" s="42">
        <v>36</v>
      </c>
      <c r="G131" s="33" t="s">
        <v>32</v>
      </c>
      <c r="H131" s="34" t="s">
        <v>33</v>
      </c>
      <c r="I131" s="14"/>
      <c r="J131" s="14"/>
      <c r="K131" s="14"/>
      <c r="L131" s="23">
        <v>12118.5</v>
      </c>
    </row>
    <row r="132" spans="1:12" s="5" customFormat="1" ht="99.75" customHeight="1" x14ac:dyDescent="0.2">
      <c r="A132" s="50">
        <v>117</v>
      </c>
      <c r="B132" s="30" t="s">
        <v>72</v>
      </c>
      <c r="C132" s="43" t="s">
        <v>250</v>
      </c>
      <c r="D132" s="30" t="s">
        <v>30</v>
      </c>
      <c r="E132" s="32" t="s">
        <v>31</v>
      </c>
      <c r="F132" s="42">
        <v>36</v>
      </c>
      <c r="G132" s="33" t="s">
        <v>32</v>
      </c>
      <c r="H132" s="34" t="s">
        <v>33</v>
      </c>
      <c r="I132" s="14"/>
      <c r="J132" s="14"/>
      <c r="K132" s="14"/>
      <c r="L132" s="23">
        <v>38717</v>
      </c>
    </row>
    <row r="133" spans="1:12" s="5" customFormat="1" ht="99.75" customHeight="1" x14ac:dyDescent="0.2">
      <c r="A133" s="50">
        <v>118</v>
      </c>
      <c r="B133" s="30" t="s">
        <v>251</v>
      </c>
      <c r="C133" s="43" t="s">
        <v>252</v>
      </c>
      <c r="D133" s="30" t="s">
        <v>30</v>
      </c>
      <c r="E133" s="32" t="s">
        <v>31</v>
      </c>
      <c r="F133" s="42">
        <v>36</v>
      </c>
      <c r="G133" s="33" t="s">
        <v>32</v>
      </c>
      <c r="H133" s="34" t="s">
        <v>33</v>
      </c>
      <c r="I133" s="14"/>
      <c r="J133" s="14"/>
      <c r="K133" s="14"/>
      <c r="L133" s="23">
        <v>18475</v>
      </c>
    </row>
    <row r="134" spans="1:12" s="5" customFormat="1" ht="99.75" customHeight="1" x14ac:dyDescent="0.2">
      <c r="A134" s="50">
        <v>119</v>
      </c>
      <c r="B134" s="30" t="s">
        <v>253</v>
      </c>
      <c r="C134" s="31" t="s">
        <v>254</v>
      </c>
      <c r="D134" s="30" t="s">
        <v>30</v>
      </c>
      <c r="E134" s="32" t="s">
        <v>31</v>
      </c>
      <c r="F134" s="42">
        <v>24</v>
      </c>
      <c r="G134" s="33" t="s">
        <v>32</v>
      </c>
      <c r="H134" s="34" t="s">
        <v>33</v>
      </c>
      <c r="I134" s="14"/>
      <c r="J134" s="14"/>
      <c r="K134" s="14"/>
      <c r="L134" s="23">
        <v>10118.5</v>
      </c>
    </row>
    <row r="135" spans="1:12" s="5" customFormat="1" ht="99.75" customHeight="1" x14ac:dyDescent="0.2">
      <c r="A135" s="50">
        <v>120</v>
      </c>
      <c r="B135" s="30" t="s">
        <v>72</v>
      </c>
      <c r="C135" s="43" t="s">
        <v>255</v>
      </c>
      <c r="D135" s="30" t="s">
        <v>30</v>
      </c>
      <c r="E135" s="32" t="s">
        <v>31</v>
      </c>
      <c r="F135" s="42">
        <v>12</v>
      </c>
      <c r="G135" s="33" t="s">
        <v>32</v>
      </c>
      <c r="H135" s="34" t="s">
        <v>33</v>
      </c>
      <c r="I135" s="14"/>
      <c r="J135" s="14"/>
      <c r="K135" s="14"/>
      <c r="L135" s="23">
        <v>16145.5</v>
      </c>
    </row>
    <row r="136" spans="1:12" s="5" customFormat="1" ht="99.75" customHeight="1" x14ac:dyDescent="0.2">
      <c r="A136" s="50">
        <v>121</v>
      </c>
      <c r="B136" s="30" t="s">
        <v>256</v>
      </c>
      <c r="C136" s="39" t="s">
        <v>257</v>
      </c>
      <c r="D136" s="30" t="s">
        <v>30</v>
      </c>
      <c r="E136" s="32" t="s">
        <v>31</v>
      </c>
      <c r="F136" s="42">
        <f>120-12</f>
        <v>108</v>
      </c>
      <c r="G136" s="33" t="s">
        <v>32</v>
      </c>
      <c r="H136" s="34" t="s">
        <v>33</v>
      </c>
      <c r="I136" s="14"/>
      <c r="J136" s="14"/>
      <c r="K136" s="14"/>
      <c r="L136" s="23">
        <v>13400</v>
      </c>
    </row>
    <row r="137" spans="1:12" s="5" customFormat="1" ht="99.75" customHeight="1" x14ac:dyDescent="0.2">
      <c r="A137" s="50">
        <v>122</v>
      </c>
      <c r="B137" s="30" t="s">
        <v>258</v>
      </c>
      <c r="C137" s="31" t="s">
        <v>259</v>
      </c>
      <c r="D137" s="30" t="s">
        <v>30</v>
      </c>
      <c r="E137" s="32" t="s">
        <v>31</v>
      </c>
      <c r="F137" s="42">
        <v>36</v>
      </c>
      <c r="G137" s="33" t="s">
        <v>32</v>
      </c>
      <c r="H137" s="34" t="s">
        <v>33</v>
      </c>
      <c r="I137" s="14"/>
      <c r="J137" s="14"/>
      <c r="K137" s="14"/>
      <c r="L137" s="23">
        <v>19838.25</v>
      </c>
    </row>
    <row r="138" spans="1:12" s="5" customFormat="1" ht="99.75" customHeight="1" x14ac:dyDescent="0.2">
      <c r="A138" s="50">
        <v>123</v>
      </c>
      <c r="B138" s="30" t="s">
        <v>260</v>
      </c>
      <c r="C138" s="31" t="s">
        <v>261</v>
      </c>
      <c r="D138" s="30" t="s">
        <v>30</v>
      </c>
      <c r="E138" s="32" t="s">
        <v>31</v>
      </c>
      <c r="F138" s="42">
        <v>72</v>
      </c>
      <c r="G138" s="33" t="s">
        <v>32</v>
      </c>
      <c r="H138" s="34" t="s">
        <v>33</v>
      </c>
      <c r="I138" s="14"/>
      <c r="J138" s="14"/>
      <c r="K138" s="14"/>
      <c r="L138" s="23">
        <v>13500</v>
      </c>
    </row>
    <row r="139" spans="1:12" s="5" customFormat="1" ht="99.75" customHeight="1" x14ac:dyDescent="0.2">
      <c r="A139" s="50">
        <v>124</v>
      </c>
      <c r="B139" s="30" t="s">
        <v>262</v>
      </c>
      <c r="C139" s="39" t="s">
        <v>263</v>
      </c>
      <c r="D139" s="30" t="s">
        <v>30</v>
      </c>
      <c r="E139" s="32" t="s">
        <v>31</v>
      </c>
      <c r="F139" s="42">
        <v>96</v>
      </c>
      <c r="G139" s="33" t="s">
        <v>32</v>
      </c>
      <c r="H139" s="34" t="s">
        <v>33</v>
      </c>
      <c r="I139" s="14"/>
      <c r="J139" s="14"/>
      <c r="K139" s="14"/>
      <c r="L139" s="23">
        <v>13350</v>
      </c>
    </row>
    <row r="140" spans="1:12" s="5" customFormat="1" ht="99.75" customHeight="1" x14ac:dyDescent="0.2">
      <c r="A140" s="50">
        <v>125</v>
      </c>
      <c r="B140" s="30" t="s">
        <v>264</v>
      </c>
      <c r="C140" s="39" t="s">
        <v>265</v>
      </c>
      <c r="D140" s="30" t="s">
        <v>30</v>
      </c>
      <c r="E140" s="32" t="s">
        <v>31</v>
      </c>
      <c r="F140" s="42">
        <v>48</v>
      </c>
      <c r="G140" s="33" t="s">
        <v>32</v>
      </c>
      <c r="H140" s="34" t="s">
        <v>33</v>
      </c>
      <c r="I140" s="14"/>
      <c r="J140" s="14"/>
      <c r="K140" s="14"/>
      <c r="L140" s="23">
        <v>16000</v>
      </c>
    </row>
    <row r="141" spans="1:12" s="5" customFormat="1" ht="99.75" customHeight="1" x14ac:dyDescent="0.2">
      <c r="A141" s="50">
        <v>126</v>
      </c>
      <c r="B141" s="30" t="s">
        <v>266</v>
      </c>
      <c r="C141" s="31" t="s">
        <v>267</v>
      </c>
      <c r="D141" s="30" t="s">
        <v>30</v>
      </c>
      <c r="E141" s="32" t="s">
        <v>31</v>
      </c>
      <c r="F141" s="42">
        <v>36</v>
      </c>
      <c r="G141" s="33" t="s">
        <v>32</v>
      </c>
      <c r="H141" s="34" t="s">
        <v>33</v>
      </c>
      <c r="I141" s="14"/>
      <c r="J141" s="14"/>
      <c r="K141" s="14"/>
      <c r="L141" s="23">
        <v>74887</v>
      </c>
    </row>
    <row r="142" spans="1:12" s="5" customFormat="1" ht="99.75" customHeight="1" x14ac:dyDescent="0.2">
      <c r="A142" s="50">
        <v>127</v>
      </c>
      <c r="B142" s="30" t="s">
        <v>268</v>
      </c>
      <c r="C142" s="45" t="s">
        <v>269</v>
      </c>
      <c r="D142" s="30" t="s">
        <v>30</v>
      </c>
      <c r="E142" s="32" t="s">
        <v>31</v>
      </c>
      <c r="F142" s="42">
        <v>36</v>
      </c>
      <c r="G142" s="33" t="s">
        <v>32</v>
      </c>
      <c r="H142" s="34" t="s">
        <v>33</v>
      </c>
      <c r="I142" s="14"/>
      <c r="J142" s="14"/>
      <c r="K142" s="14"/>
      <c r="L142" s="23">
        <v>106521</v>
      </c>
    </row>
    <row r="143" spans="1:12" s="5" customFormat="1" ht="99.75" customHeight="1" x14ac:dyDescent="0.2">
      <c r="A143" s="50">
        <v>128</v>
      </c>
      <c r="B143" s="30" t="s">
        <v>270</v>
      </c>
      <c r="C143" s="39" t="s">
        <v>271</v>
      </c>
      <c r="D143" s="30" t="s">
        <v>30</v>
      </c>
      <c r="E143" s="32" t="s">
        <v>31</v>
      </c>
      <c r="F143" s="42">
        <v>24</v>
      </c>
      <c r="G143" s="33" t="s">
        <v>32</v>
      </c>
      <c r="H143" s="34" t="s">
        <v>33</v>
      </c>
      <c r="I143" s="14"/>
      <c r="J143" s="14"/>
      <c r="K143" s="14"/>
      <c r="L143" s="23">
        <v>35000</v>
      </c>
    </row>
    <row r="144" spans="1:12" s="5" customFormat="1" ht="99.75" customHeight="1" x14ac:dyDescent="0.2">
      <c r="A144" s="50">
        <v>129</v>
      </c>
      <c r="B144" s="30" t="s">
        <v>272</v>
      </c>
      <c r="C144" s="31" t="s">
        <v>273</v>
      </c>
      <c r="D144" s="30" t="s">
        <v>30</v>
      </c>
      <c r="E144" s="32" t="s">
        <v>31</v>
      </c>
      <c r="F144" s="42">
        <v>24</v>
      </c>
      <c r="G144" s="33" t="s">
        <v>32</v>
      </c>
      <c r="H144" s="34" t="s">
        <v>33</v>
      </c>
      <c r="I144" s="14"/>
      <c r="J144" s="14"/>
      <c r="K144" s="14"/>
      <c r="L144" s="23">
        <v>135839.66666666666</v>
      </c>
    </row>
    <row r="145" spans="1:12" s="5" customFormat="1" ht="99.75" customHeight="1" x14ac:dyDescent="0.2">
      <c r="A145" s="50">
        <v>130</v>
      </c>
      <c r="B145" s="30" t="s">
        <v>274</v>
      </c>
      <c r="C145" s="45" t="s">
        <v>275</v>
      </c>
      <c r="D145" s="30" t="s">
        <v>30</v>
      </c>
      <c r="E145" s="32" t="s">
        <v>31</v>
      </c>
      <c r="F145" s="42">
        <v>12</v>
      </c>
      <c r="G145" s="33" t="s">
        <v>32</v>
      </c>
      <c r="H145" s="34" t="s">
        <v>33</v>
      </c>
      <c r="I145" s="14"/>
      <c r="J145" s="14"/>
      <c r="K145" s="14"/>
      <c r="L145" s="23">
        <v>143678</v>
      </c>
    </row>
    <row r="146" spans="1:12" s="5" customFormat="1" ht="99.75" customHeight="1" x14ac:dyDescent="0.2">
      <c r="A146" s="50">
        <v>131</v>
      </c>
      <c r="B146" s="30" t="s">
        <v>276</v>
      </c>
      <c r="C146" s="31" t="s">
        <v>277</v>
      </c>
      <c r="D146" s="30" t="s">
        <v>30</v>
      </c>
      <c r="E146" s="32" t="s">
        <v>31</v>
      </c>
      <c r="F146" s="42">
        <v>72</v>
      </c>
      <c r="G146" s="33" t="s">
        <v>32</v>
      </c>
      <c r="H146" s="34" t="s">
        <v>33</v>
      </c>
      <c r="I146" s="14"/>
      <c r="J146" s="14"/>
      <c r="K146" s="14"/>
      <c r="L146" s="23">
        <v>4953</v>
      </c>
    </row>
    <row r="147" spans="1:12" s="5" customFormat="1" ht="99.75" customHeight="1" x14ac:dyDescent="0.2">
      <c r="A147" s="50">
        <v>132</v>
      </c>
      <c r="B147" s="30" t="s">
        <v>278</v>
      </c>
      <c r="C147" s="37" t="s">
        <v>279</v>
      </c>
      <c r="D147" s="30" t="s">
        <v>30</v>
      </c>
      <c r="E147" s="32" t="s">
        <v>31</v>
      </c>
      <c r="F147" s="42">
        <v>36</v>
      </c>
      <c r="G147" s="33" t="s">
        <v>32</v>
      </c>
      <c r="H147" s="34" t="s">
        <v>33</v>
      </c>
      <c r="I147" s="14"/>
      <c r="J147" s="14"/>
      <c r="K147" s="14"/>
      <c r="L147" s="23">
        <v>7133.2857142857147</v>
      </c>
    </row>
    <row r="148" spans="1:12" s="5" customFormat="1" ht="99.75" customHeight="1" x14ac:dyDescent="0.2">
      <c r="A148" s="50">
        <v>133</v>
      </c>
      <c r="B148" s="30" t="s">
        <v>280</v>
      </c>
      <c r="C148" s="37" t="s">
        <v>281</v>
      </c>
      <c r="D148" s="30" t="s">
        <v>30</v>
      </c>
      <c r="E148" s="32" t="s">
        <v>31</v>
      </c>
      <c r="F148" s="42">
        <v>36</v>
      </c>
      <c r="G148" s="33" t="s">
        <v>32</v>
      </c>
      <c r="H148" s="34" t="s">
        <v>33</v>
      </c>
      <c r="I148" s="14"/>
      <c r="J148" s="14"/>
      <c r="K148" s="14"/>
      <c r="L148" s="23">
        <v>5561.5</v>
      </c>
    </row>
    <row r="149" spans="1:12" s="5" customFormat="1" ht="99.75" customHeight="1" x14ac:dyDescent="0.2">
      <c r="A149" s="50">
        <v>134</v>
      </c>
      <c r="B149" s="30" t="s">
        <v>282</v>
      </c>
      <c r="C149" s="31" t="s">
        <v>283</v>
      </c>
      <c r="D149" s="30" t="s">
        <v>30</v>
      </c>
      <c r="E149" s="32" t="s">
        <v>31</v>
      </c>
      <c r="F149" s="42">
        <v>24</v>
      </c>
      <c r="G149" s="33" t="s">
        <v>32</v>
      </c>
      <c r="H149" s="34" t="s">
        <v>33</v>
      </c>
      <c r="I149" s="14"/>
      <c r="J149" s="14"/>
      <c r="K149" s="14"/>
      <c r="L149" s="23">
        <v>5197</v>
      </c>
    </row>
    <row r="150" spans="1:12" s="5" customFormat="1" ht="99.75" customHeight="1" x14ac:dyDescent="0.2">
      <c r="A150" s="50">
        <v>135</v>
      </c>
      <c r="B150" s="30" t="s">
        <v>284</v>
      </c>
      <c r="C150" s="39" t="s">
        <v>285</v>
      </c>
      <c r="D150" s="30" t="s">
        <v>30</v>
      </c>
      <c r="E150" s="32" t="s">
        <v>31</v>
      </c>
      <c r="F150" s="42">
        <v>12</v>
      </c>
      <c r="G150" s="33" t="s">
        <v>32</v>
      </c>
      <c r="H150" s="34" t="s">
        <v>33</v>
      </c>
      <c r="I150" s="14"/>
      <c r="J150" s="14"/>
      <c r="K150" s="14"/>
      <c r="L150" s="23">
        <v>32533.333333333332</v>
      </c>
    </row>
    <row r="151" spans="1:12" s="5" customFormat="1" ht="99.75" customHeight="1" x14ac:dyDescent="0.2">
      <c r="A151" s="50">
        <v>136</v>
      </c>
      <c r="B151" s="30" t="s">
        <v>286</v>
      </c>
      <c r="C151" s="43" t="s">
        <v>287</v>
      </c>
      <c r="D151" s="30" t="s">
        <v>30</v>
      </c>
      <c r="E151" s="32" t="s">
        <v>31</v>
      </c>
      <c r="F151" s="42">
        <v>12</v>
      </c>
      <c r="G151" s="33" t="s">
        <v>32</v>
      </c>
      <c r="H151" s="34" t="s">
        <v>33</v>
      </c>
      <c r="I151" s="14"/>
      <c r="J151" s="14"/>
      <c r="K151" s="14"/>
      <c r="L151" s="23">
        <v>19966.666666666668</v>
      </c>
    </row>
    <row r="152" spans="1:12" s="5" customFormat="1" ht="99.75" customHeight="1" x14ac:dyDescent="0.2">
      <c r="A152" s="50">
        <v>137</v>
      </c>
      <c r="B152" s="30" t="s">
        <v>288</v>
      </c>
      <c r="C152" s="43" t="s">
        <v>289</v>
      </c>
      <c r="D152" s="30" t="s">
        <v>30</v>
      </c>
      <c r="E152" s="32" t="s">
        <v>31</v>
      </c>
      <c r="F152" s="42">
        <v>12</v>
      </c>
      <c r="G152" s="33" t="s">
        <v>32</v>
      </c>
      <c r="H152" s="34" t="s">
        <v>33</v>
      </c>
      <c r="I152" s="14"/>
      <c r="J152" s="14"/>
      <c r="K152" s="14"/>
      <c r="L152" s="23">
        <v>52014.666666666664</v>
      </c>
    </row>
    <row r="153" spans="1:12" s="5" customFormat="1" ht="99.75" customHeight="1" x14ac:dyDescent="0.2">
      <c r="A153" s="50">
        <v>138</v>
      </c>
      <c r="B153" s="30" t="s">
        <v>290</v>
      </c>
      <c r="C153" s="39" t="s">
        <v>291</v>
      </c>
      <c r="D153" s="30" t="s">
        <v>30</v>
      </c>
      <c r="E153" s="32" t="s">
        <v>31</v>
      </c>
      <c r="F153" s="42">
        <v>12</v>
      </c>
      <c r="G153" s="33" t="s">
        <v>32</v>
      </c>
      <c r="H153" s="34" t="s">
        <v>33</v>
      </c>
      <c r="I153" s="14"/>
      <c r="J153" s="14"/>
      <c r="K153" s="14"/>
      <c r="L153" s="23">
        <v>33333.333333333336</v>
      </c>
    </row>
    <row r="154" spans="1:12" s="5" customFormat="1" ht="99.75" customHeight="1" x14ac:dyDescent="0.2">
      <c r="A154" s="50">
        <v>139</v>
      </c>
      <c r="B154" s="30" t="s">
        <v>292</v>
      </c>
      <c r="C154" s="31" t="s">
        <v>293</v>
      </c>
      <c r="D154" s="30" t="s">
        <v>30</v>
      </c>
      <c r="E154" s="32" t="s">
        <v>31</v>
      </c>
      <c r="F154" s="42">
        <v>36</v>
      </c>
      <c r="G154" s="33" t="s">
        <v>32</v>
      </c>
      <c r="H154" s="34" t="s">
        <v>33</v>
      </c>
      <c r="I154" s="14"/>
      <c r="J154" s="14"/>
      <c r="K154" s="14"/>
      <c r="L154" s="23">
        <v>11800</v>
      </c>
    </row>
    <row r="155" spans="1:12" s="5" customFormat="1" ht="99.75" customHeight="1" x14ac:dyDescent="0.2">
      <c r="A155" s="50">
        <v>140</v>
      </c>
      <c r="B155" s="30" t="s">
        <v>294</v>
      </c>
      <c r="C155" s="31" t="s">
        <v>295</v>
      </c>
      <c r="D155" s="30" t="s">
        <v>30</v>
      </c>
      <c r="E155" s="32" t="s">
        <v>31</v>
      </c>
      <c r="F155" s="42">
        <v>36</v>
      </c>
      <c r="G155" s="33" t="s">
        <v>32</v>
      </c>
      <c r="H155" s="34" t="s">
        <v>33</v>
      </c>
      <c r="I155" s="14"/>
      <c r="J155" s="14"/>
      <c r="K155" s="14"/>
      <c r="L155" s="23">
        <v>10675</v>
      </c>
    </row>
    <row r="156" spans="1:12" s="5" customFormat="1" ht="99.75" customHeight="1" x14ac:dyDescent="0.2">
      <c r="A156" s="50">
        <v>141</v>
      </c>
      <c r="B156" s="30" t="s">
        <v>296</v>
      </c>
      <c r="C156" s="48" t="s">
        <v>297</v>
      </c>
      <c r="D156" s="30" t="s">
        <v>30</v>
      </c>
      <c r="E156" s="32" t="s">
        <v>31</v>
      </c>
      <c r="F156" s="42">
        <v>120</v>
      </c>
      <c r="G156" s="33" t="s">
        <v>32</v>
      </c>
      <c r="H156" s="34" t="s">
        <v>33</v>
      </c>
      <c r="I156" s="14"/>
      <c r="J156" s="14"/>
      <c r="K156" s="14"/>
      <c r="L156" s="23">
        <v>17439</v>
      </c>
    </row>
    <row r="157" spans="1:12" s="5" customFormat="1" ht="99.75" customHeight="1" x14ac:dyDescent="0.2">
      <c r="A157" s="50">
        <v>142</v>
      </c>
      <c r="B157" s="30" t="s">
        <v>298</v>
      </c>
      <c r="C157" s="31" t="s">
        <v>299</v>
      </c>
      <c r="D157" s="30" t="s">
        <v>30</v>
      </c>
      <c r="E157" s="32" t="s">
        <v>31</v>
      </c>
      <c r="F157" s="42">
        <v>36</v>
      </c>
      <c r="G157" s="33" t="s">
        <v>32</v>
      </c>
      <c r="H157" s="34" t="s">
        <v>33</v>
      </c>
      <c r="I157" s="14"/>
      <c r="J157" s="14"/>
      <c r="K157" s="14"/>
      <c r="L157" s="23">
        <v>12950</v>
      </c>
    </row>
    <row r="158" spans="1:12" s="5" customFormat="1" ht="99.75" customHeight="1" x14ac:dyDescent="0.2">
      <c r="A158" s="50">
        <v>143</v>
      </c>
      <c r="B158" s="30" t="s">
        <v>300</v>
      </c>
      <c r="C158" s="31" t="s">
        <v>301</v>
      </c>
      <c r="D158" s="30" t="s">
        <v>30</v>
      </c>
      <c r="E158" s="32" t="s">
        <v>31</v>
      </c>
      <c r="F158" s="42">
        <v>220</v>
      </c>
      <c r="G158" s="33" t="s">
        <v>32</v>
      </c>
      <c r="H158" s="34" t="s">
        <v>33</v>
      </c>
      <c r="I158" s="14"/>
      <c r="J158" s="14"/>
      <c r="K158" s="14"/>
      <c r="L158" s="23">
        <v>13375</v>
      </c>
    </row>
    <row r="159" spans="1:12" s="5" customFormat="1" ht="99.75" customHeight="1" x14ac:dyDescent="0.2">
      <c r="A159" s="50">
        <v>144</v>
      </c>
      <c r="B159" s="30" t="s">
        <v>302</v>
      </c>
      <c r="C159" s="31" t="s">
        <v>303</v>
      </c>
      <c r="D159" s="30" t="s">
        <v>30</v>
      </c>
      <c r="E159" s="32" t="s">
        <v>31</v>
      </c>
      <c r="F159" s="42">
        <v>36</v>
      </c>
      <c r="G159" s="33" t="s">
        <v>32</v>
      </c>
      <c r="H159" s="34" t="s">
        <v>33</v>
      </c>
      <c r="I159" s="14"/>
      <c r="J159" s="14"/>
      <c r="K159" s="14"/>
      <c r="L159" s="23">
        <v>11981</v>
      </c>
    </row>
    <row r="160" spans="1:12" s="5" customFormat="1" ht="99.75" customHeight="1" x14ac:dyDescent="0.2">
      <c r="A160" s="50">
        <v>145</v>
      </c>
      <c r="B160" s="30" t="s">
        <v>304</v>
      </c>
      <c r="C160" s="31" t="s">
        <v>305</v>
      </c>
      <c r="D160" s="30" t="s">
        <v>30</v>
      </c>
      <c r="E160" s="32" t="s">
        <v>31</v>
      </c>
      <c r="F160" s="42">
        <v>12</v>
      </c>
      <c r="G160" s="33" t="s">
        <v>32</v>
      </c>
      <c r="H160" s="34" t="s">
        <v>33</v>
      </c>
      <c r="I160" s="14"/>
      <c r="J160" s="14"/>
      <c r="K160" s="14"/>
      <c r="L160" s="23">
        <v>12428.125</v>
      </c>
    </row>
    <row r="161" spans="1:12" s="5" customFormat="1" ht="99.75" customHeight="1" x14ac:dyDescent="0.2">
      <c r="A161" s="50">
        <v>146</v>
      </c>
      <c r="B161" s="30" t="s">
        <v>306</v>
      </c>
      <c r="C161" s="31" t="s">
        <v>307</v>
      </c>
      <c r="D161" s="30" t="s">
        <v>30</v>
      </c>
      <c r="E161" s="32" t="s">
        <v>31</v>
      </c>
      <c r="F161" s="42">
        <v>60</v>
      </c>
      <c r="G161" s="33" t="s">
        <v>32</v>
      </c>
      <c r="H161" s="34" t="s">
        <v>33</v>
      </c>
      <c r="I161" s="14"/>
      <c r="J161" s="14"/>
      <c r="K161" s="14"/>
      <c r="L161" s="23">
        <v>9406.9566666666669</v>
      </c>
    </row>
    <row r="162" spans="1:12" s="5" customFormat="1" ht="99.75" customHeight="1" x14ac:dyDescent="0.2">
      <c r="A162" s="50">
        <v>147</v>
      </c>
      <c r="B162" s="30" t="s">
        <v>308</v>
      </c>
      <c r="C162" s="36" t="s">
        <v>309</v>
      </c>
      <c r="D162" s="30" t="s">
        <v>30</v>
      </c>
      <c r="E162" s="32" t="s">
        <v>31</v>
      </c>
      <c r="F162" s="42">
        <v>144</v>
      </c>
      <c r="G162" s="33" t="s">
        <v>32</v>
      </c>
      <c r="H162" s="34" t="s">
        <v>33</v>
      </c>
      <c r="I162" s="14"/>
      <c r="J162" s="14"/>
      <c r="K162" s="14"/>
      <c r="L162" s="23">
        <v>4345</v>
      </c>
    </row>
    <row r="163" spans="1:12" s="5" customFormat="1" ht="99.75" customHeight="1" x14ac:dyDescent="0.2">
      <c r="A163" s="50">
        <v>148</v>
      </c>
      <c r="B163" s="30" t="s">
        <v>310</v>
      </c>
      <c r="C163" s="45" t="s">
        <v>311</v>
      </c>
      <c r="D163" s="30" t="s">
        <v>30</v>
      </c>
      <c r="E163" s="32" t="s">
        <v>31</v>
      </c>
      <c r="F163" s="42">
        <f>47*12</f>
        <v>564</v>
      </c>
      <c r="G163" s="33" t="s">
        <v>32</v>
      </c>
      <c r="H163" s="34" t="s">
        <v>33</v>
      </c>
      <c r="I163" s="14"/>
      <c r="J163" s="14"/>
      <c r="K163" s="14"/>
      <c r="L163" s="23">
        <v>4900</v>
      </c>
    </row>
    <row r="164" spans="1:12" s="5" customFormat="1" ht="99.75" customHeight="1" x14ac:dyDescent="0.2">
      <c r="A164" s="50">
        <v>149</v>
      </c>
      <c r="B164" s="30" t="s">
        <v>312</v>
      </c>
      <c r="C164" s="39" t="s">
        <v>313</v>
      </c>
      <c r="D164" s="30" t="s">
        <v>30</v>
      </c>
      <c r="E164" s="32" t="s">
        <v>31</v>
      </c>
      <c r="F164" s="42">
        <v>96</v>
      </c>
      <c r="G164" s="33" t="s">
        <v>32</v>
      </c>
      <c r="H164" s="34" t="s">
        <v>33</v>
      </c>
      <c r="I164" s="14"/>
      <c r="J164" s="14"/>
      <c r="K164" s="14"/>
      <c r="L164" s="23">
        <v>5241</v>
      </c>
    </row>
    <row r="165" spans="1:12" s="5" customFormat="1" ht="99.75" customHeight="1" x14ac:dyDescent="0.2">
      <c r="A165" s="50">
        <v>150</v>
      </c>
      <c r="B165" s="30" t="s">
        <v>314</v>
      </c>
      <c r="C165" s="31" t="s">
        <v>315</v>
      </c>
      <c r="D165" s="30" t="s">
        <v>30</v>
      </c>
      <c r="E165" s="32" t="s">
        <v>31</v>
      </c>
      <c r="F165" s="42">
        <v>240</v>
      </c>
      <c r="G165" s="33" t="s">
        <v>32</v>
      </c>
      <c r="H165" s="34" t="s">
        <v>33</v>
      </c>
      <c r="I165" s="14"/>
      <c r="J165" s="14"/>
      <c r="K165" s="14"/>
      <c r="L165" s="23">
        <v>4900</v>
      </c>
    </row>
    <row r="166" spans="1:12" s="5" customFormat="1" ht="99.75" customHeight="1" x14ac:dyDescent="0.2">
      <c r="A166" s="50">
        <v>151</v>
      </c>
      <c r="B166" s="30" t="s">
        <v>316</v>
      </c>
      <c r="C166" s="45" t="s">
        <v>317</v>
      </c>
      <c r="D166" s="30" t="s">
        <v>30</v>
      </c>
      <c r="E166" s="32" t="s">
        <v>31</v>
      </c>
      <c r="F166" s="42">
        <v>96</v>
      </c>
      <c r="G166" s="33" t="s">
        <v>32</v>
      </c>
      <c r="H166" s="34" t="s">
        <v>33</v>
      </c>
      <c r="I166" s="14"/>
      <c r="J166" s="14"/>
      <c r="K166" s="14"/>
      <c r="L166" s="23">
        <v>12000</v>
      </c>
    </row>
    <row r="167" spans="1:12" s="5" customFormat="1" ht="99.75" customHeight="1" x14ac:dyDescent="0.2">
      <c r="A167" s="50">
        <v>152</v>
      </c>
      <c r="B167" s="30" t="s">
        <v>318</v>
      </c>
      <c r="C167" s="39" t="s">
        <v>319</v>
      </c>
      <c r="D167" s="30" t="s">
        <v>30</v>
      </c>
      <c r="E167" s="32" t="s">
        <v>31</v>
      </c>
      <c r="F167" s="42">
        <v>72</v>
      </c>
      <c r="G167" s="33" t="s">
        <v>32</v>
      </c>
      <c r="H167" s="34" t="s">
        <v>33</v>
      </c>
      <c r="I167" s="14"/>
      <c r="J167" s="14"/>
      <c r="K167" s="14"/>
      <c r="L167" s="23">
        <v>4375</v>
      </c>
    </row>
    <row r="168" spans="1:12" s="5" customFormat="1" ht="99.75" customHeight="1" x14ac:dyDescent="0.2">
      <c r="A168" s="50">
        <v>153</v>
      </c>
      <c r="B168" s="30" t="s">
        <v>320</v>
      </c>
      <c r="C168" s="49" t="s">
        <v>321</v>
      </c>
      <c r="D168" s="30" t="s">
        <v>30</v>
      </c>
      <c r="E168" s="32" t="s">
        <v>31</v>
      </c>
      <c r="F168" s="42">
        <v>240</v>
      </c>
      <c r="G168" s="33" t="s">
        <v>32</v>
      </c>
      <c r="H168" s="34" t="s">
        <v>33</v>
      </c>
      <c r="I168" s="14"/>
      <c r="J168" s="14"/>
      <c r="K168" s="14"/>
      <c r="L168" s="23">
        <v>4228.666666666667</v>
      </c>
    </row>
    <row r="169" spans="1:12" s="5" customFormat="1" ht="99.75" customHeight="1" x14ac:dyDescent="0.2">
      <c r="A169" s="50">
        <v>154</v>
      </c>
      <c r="B169" s="30" t="s">
        <v>322</v>
      </c>
      <c r="C169" s="45" t="s">
        <v>323</v>
      </c>
      <c r="D169" s="30" t="s">
        <v>30</v>
      </c>
      <c r="E169" s="32" t="s">
        <v>31</v>
      </c>
      <c r="F169" s="42">
        <v>320</v>
      </c>
      <c r="G169" s="33" t="s">
        <v>32</v>
      </c>
      <c r="H169" s="34" t="s">
        <v>33</v>
      </c>
      <c r="I169" s="14"/>
      <c r="J169" s="14"/>
      <c r="K169" s="14"/>
      <c r="L169" s="23">
        <v>4768</v>
      </c>
    </row>
    <row r="170" spans="1:12" s="5" customFormat="1" ht="99.75" customHeight="1" x14ac:dyDescent="0.2">
      <c r="A170" s="50">
        <v>155</v>
      </c>
      <c r="B170" s="30" t="s">
        <v>324</v>
      </c>
      <c r="C170" s="31" t="s">
        <v>325</v>
      </c>
      <c r="D170" s="30" t="s">
        <v>30</v>
      </c>
      <c r="E170" s="32" t="s">
        <v>31</v>
      </c>
      <c r="F170" s="42">
        <v>300</v>
      </c>
      <c r="G170" s="33" t="s">
        <v>32</v>
      </c>
      <c r="H170" s="34" t="s">
        <v>33</v>
      </c>
      <c r="I170" s="14"/>
      <c r="J170" s="14"/>
      <c r="K170" s="14"/>
      <c r="L170" s="23">
        <v>5534</v>
      </c>
    </row>
    <row r="171" spans="1:12" s="5" customFormat="1" ht="99.75" customHeight="1" x14ac:dyDescent="0.2">
      <c r="A171" s="50">
        <v>156</v>
      </c>
      <c r="B171" s="30" t="s">
        <v>326</v>
      </c>
      <c r="C171" s="49" t="s">
        <v>327</v>
      </c>
      <c r="D171" s="30" t="s">
        <v>30</v>
      </c>
      <c r="E171" s="32" t="s">
        <v>31</v>
      </c>
      <c r="F171" s="42">
        <v>120</v>
      </c>
      <c r="G171" s="33" t="s">
        <v>32</v>
      </c>
      <c r="H171" s="34" t="s">
        <v>33</v>
      </c>
      <c r="I171" s="14"/>
      <c r="J171" s="14"/>
      <c r="K171" s="14"/>
      <c r="L171" s="23">
        <v>4933.333333333333</v>
      </c>
    </row>
    <row r="172" spans="1:12" s="5" customFormat="1" ht="99.75" customHeight="1" x14ac:dyDescent="0.2">
      <c r="A172" s="50">
        <v>157</v>
      </c>
      <c r="B172" s="30" t="s">
        <v>328</v>
      </c>
      <c r="C172" s="31" t="s">
        <v>329</v>
      </c>
      <c r="D172" s="30" t="s">
        <v>30</v>
      </c>
      <c r="E172" s="32" t="s">
        <v>31</v>
      </c>
      <c r="F172" s="42">
        <v>240</v>
      </c>
      <c r="G172" s="33" t="s">
        <v>32</v>
      </c>
      <c r="H172" s="34" t="s">
        <v>33</v>
      </c>
      <c r="I172" s="14"/>
      <c r="J172" s="14"/>
      <c r="K172" s="14"/>
      <c r="L172" s="23">
        <v>4352</v>
      </c>
    </row>
    <row r="173" spans="1:12" s="5" customFormat="1" ht="99.75" customHeight="1" x14ac:dyDescent="0.2">
      <c r="A173" s="50">
        <v>158</v>
      </c>
      <c r="B173" s="30" t="s">
        <v>330</v>
      </c>
      <c r="C173" s="49" t="s">
        <v>331</v>
      </c>
      <c r="D173" s="30" t="s">
        <v>30</v>
      </c>
      <c r="E173" s="32" t="s">
        <v>31</v>
      </c>
      <c r="F173" s="42">
        <v>72</v>
      </c>
      <c r="G173" s="33" t="s">
        <v>32</v>
      </c>
      <c r="H173" s="34" t="s">
        <v>33</v>
      </c>
      <c r="I173" s="14"/>
      <c r="J173" s="14"/>
      <c r="K173" s="14"/>
      <c r="L173" s="23">
        <v>11300</v>
      </c>
    </row>
    <row r="174" spans="1:12" s="5" customFormat="1" ht="99.75" customHeight="1" x14ac:dyDescent="0.2">
      <c r="A174" s="50">
        <v>159</v>
      </c>
      <c r="B174" s="30" t="s">
        <v>332</v>
      </c>
      <c r="C174" s="31" t="s">
        <v>333</v>
      </c>
      <c r="D174" s="30" t="s">
        <v>30</v>
      </c>
      <c r="E174" s="32" t="s">
        <v>31</v>
      </c>
      <c r="F174" s="42">
        <v>120</v>
      </c>
      <c r="G174" s="33" t="s">
        <v>32</v>
      </c>
      <c r="H174" s="34" t="s">
        <v>33</v>
      </c>
      <c r="I174" s="14"/>
      <c r="J174" s="14"/>
      <c r="K174" s="14"/>
      <c r="L174" s="23">
        <v>12450</v>
      </c>
    </row>
    <row r="175" spans="1:12" s="5" customFormat="1" ht="99.75" customHeight="1" x14ac:dyDescent="0.2">
      <c r="A175" s="50">
        <v>160</v>
      </c>
      <c r="B175" s="30" t="s">
        <v>334</v>
      </c>
      <c r="C175" s="49" t="s">
        <v>335</v>
      </c>
      <c r="D175" s="30" t="s">
        <v>30</v>
      </c>
      <c r="E175" s="32" t="s">
        <v>31</v>
      </c>
      <c r="F175" s="42">
        <v>120</v>
      </c>
      <c r="G175" s="33" t="s">
        <v>32</v>
      </c>
      <c r="H175" s="34" t="s">
        <v>33</v>
      </c>
      <c r="I175" s="14"/>
      <c r="J175" s="14"/>
      <c r="K175" s="14"/>
      <c r="L175" s="23">
        <v>12349</v>
      </c>
    </row>
    <row r="176" spans="1:12" s="5" customFormat="1" ht="99.75" customHeight="1" x14ac:dyDescent="0.2">
      <c r="A176" s="50">
        <v>161</v>
      </c>
      <c r="B176" s="30" t="s">
        <v>336</v>
      </c>
      <c r="C176" s="49" t="s">
        <v>337</v>
      </c>
      <c r="D176" s="30" t="s">
        <v>30</v>
      </c>
      <c r="E176" s="32" t="s">
        <v>31</v>
      </c>
      <c r="F176" s="42">
        <v>120</v>
      </c>
      <c r="G176" s="33" t="s">
        <v>32</v>
      </c>
      <c r="H176" s="34" t="s">
        <v>33</v>
      </c>
      <c r="I176" s="14"/>
      <c r="J176" s="14"/>
      <c r="K176" s="14"/>
      <c r="L176" s="23">
        <v>4749.5</v>
      </c>
    </row>
    <row r="177" spans="1:12" s="5" customFormat="1" ht="99.75" customHeight="1" x14ac:dyDescent="0.2">
      <c r="A177" s="50">
        <v>162</v>
      </c>
      <c r="B177" s="30" t="s">
        <v>338</v>
      </c>
      <c r="C177" s="49" t="s">
        <v>339</v>
      </c>
      <c r="D177" s="30" t="s">
        <v>30</v>
      </c>
      <c r="E177" s="32" t="s">
        <v>31</v>
      </c>
      <c r="F177" s="42">
        <v>120</v>
      </c>
      <c r="G177" s="33" t="s">
        <v>32</v>
      </c>
      <c r="H177" s="34" t="s">
        <v>33</v>
      </c>
      <c r="I177" s="14"/>
      <c r="J177" s="14"/>
      <c r="K177" s="14"/>
      <c r="L177" s="23">
        <v>5984.5</v>
      </c>
    </row>
    <row r="178" spans="1:12" s="5" customFormat="1" ht="99.75" customHeight="1" x14ac:dyDescent="0.2">
      <c r="A178" s="50">
        <v>163</v>
      </c>
      <c r="B178" s="30" t="s">
        <v>340</v>
      </c>
      <c r="C178" s="49" t="s">
        <v>341</v>
      </c>
      <c r="D178" s="30" t="s">
        <v>30</v>
      </c>
      <c r="E178" s="32" t="s">
        <v>31</v>
      </c>
      <c r="F178" s="42">
        <v>48</v>
      </c>
      <c r="G178" s="33" t="s">
        <v>32</v>
      </c>
      <c r="H178" s="34" t="s">
        <v>33</v>
      </c>
      <c r="I178" s="14"/>
      <c r="J178" s="14"/>
      <c r="K178" s="14"/>
      <c r="L178" s="23">
        <v>38530</v>
      </c>
    </row>
    <row r="179" spans="1:12" s="5" customFormat="1" ht="99.75" customHeight="1" x14ac:dyDescent="0.2">
      <c r="A179" s="50">
        <v>164</v>
      </c>
      <c r="B179" s="30" t="s">
        <v>342</v>
      </c>
      <c r="C179" s="39" t="s">
        <v>343</v>
      </c>
      <c r="D179" s="30" t="s">
        <v>30</v>
      </c>
      <c r="E179" s="32" t="s">
        <v>31</v>
      </c>
      <c r="F179" s="42">
        <v>120</v>
      </c>
      <c r="G179" s="33" t="s">
        <v>32</v>
      </c>
      <c r="H179" s="34" t="s">
        <v>33</v>
      </c>
      <c r="I179" s="14"/>
      <c r="J179" s="14"/>
      <c r="K179" s="14"/>
      <c r="L179" s="23">
        <v>12300</v>
      </c>
    </row>
    <row r="180" spans="1:12" s="5" customFormat="1" ht="99.75" customHeight="1" x14ac:dyDescent="0.2">
      <c r="A180" s="50">
        <v>165</v>
      </c>
      <c r="B180" s="30" t="s">
        <v>344</v>
      </c>
      <c r="C180" s="49" t="s">
        <v>345</v>
      </c>
      <c r="D180" s="30" t="s">
        <v>30</v>
      </c>
      <c r="E180" s="32" t="s">
        <v>31</v>
      </c>
      <c r="F180" s="42">
        <v>144</v>
      </c>
      <c r="G180" s="33" t="s">
        <v>32</v>
      </c>
      <c r="H180" s="34" t="s">
        <v>33</v>
      </c>
      <c r="I180" s="14"/>
      <c r="J180" s="14"/>
      <c r="K180" s="14"/>
      <c r="L180" s="23">
        <v>4146.5</v>
      </c>
    </row>
    <row r="181" spans="1:12" s="5" customFormat="1" ht="99.75" customHeight="1" x14ac:dyDescent="0.2">
      <c r="A181" s="50">
        <v>166</v>
      </c>
      <c r="B181" s="30" t="s">
        <v>346</v>
      </c>
      <c r="C181" s="31" t="s">
        <v>347</v>
      </c>
      <c r="D181" s="30" t="s">
        <v>30</v>
      </c>
      <c r="E181" s="32" t="s">
        <v>31</v>
      </c>
      <c r="F181" s="42">
        <v>120</v>
      </c>
      <c r="G181" s="33" t="s">
        <v>32</v>
      </c>
      <c r="H181" s="34" t="s">
        <v>33</v>
      </c>
      <c r="I181" s="14"/>
      <c r="J181" s="14"/>
      <c r="K181" s="14"/>
      <c r="L181" s="23">
        <v>5310.5</v>
      </c>
    </row>
    <row r="182" spans="1:12" s="5" customFormat="1" ht="99.75" customHeight="1" x14ac:dyDescent="0.2">
      <c r="A182" s="50">
        <v>167</v>
      </c>
      <c r="B182" s="30" t="s">
        <v>348</v>
      </c>
      <c r="C182" s="49" t="s">
        <v>349</v>
      </c>
      <c r="D182" s="30" t="s">
        <v>30</v>
      </c>
      <c r="E182" s="32" t="s">
        <v>31</v>
      </c>
      <c r="F182" s="42">
        <v>72</v>
      </c>
      <c r="G182" s="33" t="s">
        <v>32</v>
      </c>
      <c r="H182" s="34" t="s">
        <v>33</v>
      </c>
      <c r="I182" s="14"/>
      <c r="J182" s="14"/>
      <c r="K182" s="14"/>
      <c r="L182" s="23">
        <v>9900</v>
      </c>
    </row>
    <row r="183" spans="1:12" s="5" customFormat="1" ht="99.75" customHeight="1" x14ac:dyDescent="0.2">
      <c r="A183" s="50">
        <v>168</v>
      </c>
      <c r="B183" s="30" t="s">
        <v>350</v>
      </c>
      <c r="C183" s="35" t="s">
        <v>351</v>
      </c>
      <c r="D183" s="30" t="s">
        <v>30</v>
      </c>
      <c r="E183" s="32" t="s">
        <v>31</v>
      </c>
      <c r="F183" s="42">
        <v>72</v>
      </c>
      <c r="G183" s="33" t="s">
        <v>32</v>
      </c>
      <c r="H183" s="34" t="s">
        <v>33</v>
      </c>
      <c r="I183" s="14"/>
      <c r="J183" s="14"/>
      <c r="K183" s="14"/>
      <c r="L183" s="23">
        <v>16006</v>
      </c>
    </row>
    <row r="184" spans="1:12" s="5" customFormat="1" ht="99.75" customHeight="1" x14ac:dyDescent="0.2">
      <c r="A184" s="50">
        <v>169</v>
      </c>
      <c r="B184" s="30" t="s">
        <v>352</v>
      </c>
      <c r="C184" s="31" t="s">
        <v>353</v>
      </c>
      <c r="D184" s="30" t="s">
        <v>30</v>
      </c>
      <c r="E184" s="32" t="s">
        <v>31</v>
      </c>
      <c r="F184" s="42">
        <v>60</v>
      </c>
      <c r="G184" s="33" t="s">
        <v>32</v>
      </c>
      <c r="H184" s="34" t="s">
        <v>33</v>
      </c>
      <c r="I184" s="14"/>
      <c r="J184" s="14"/>
      <c r="K184" s="14"/>
      <c r="L184" s="23">
        <v>5462.666666666667</v>
      </c>
    </row>
    <row r="185" spans="1:12" s="5" customFormat="1" ht="99.75" customHeight="1" x14ac:dyDescent="0.2">
      <c r="A185" s="50">
        <v>170</v>
      </c>
      <c r="B185" s="30" t="s">
        <v>354</v>
      </c>
      <c r="C185" s="31" t="s">
        <v>355</v>
      </c>
      <c r="D185" s="30" t="s">
        <v>30</v>
      </c>
      <c r="E185" s="32" t="s">
        <v>31</v>
      </c>
      <c r="F185" s="42">
        <v>48</v>
      </c>
      <c r="G185" s="33" t="s">
        <v>32</v>
      </c>
      <c r="H185" s="34" t="s">
        <v>33</v>
      </c>
      <c r="I185" s="14"/>
      <c r="J185" s="14"/>
      <c r="K185" s="14"/>
      <c r="L185" s="23">
        <v>27272.333333333332</v>
      </c>
    </row>
    <row r="186" spans="1:12" s="5" customFormat="1" ht="99.75" customHeight="1" x14ac:dyDescent="0.2">
      <c r="A186" s="50">
        <v>171</v>
      </c>
      <c r="B186" s="41" t="s">
        <v>356</v>
      </c>
      <c r="C186" s="37" t="s">
        <v>357</v>
      </c>
      <c r="D186" s="30" t="s">
        <v>30</v>
      </c>
      <c r="E186" s="32" t="s">
        <v>31</v>
      </c>
      <c r="F186" s="42">
        <v>48</v>
      </c>
      <c r="G186" s="33" t="s">
        <v>32</v>
      </c>
      <c r="H186" s="34" t="s">
        <v>33</v>
      </c>
      <c r="I186" s="14"/>
      <c r="J186" s="14"/>
      <c r="K186" s="14"/>
      <c r="L186" s="23">
        <v>15225</v>
      </c>
    </row>
    <row r="187" spans="1:12" s="5" customFormat="1" ht="99.75" customHeight="1" x14ac:dyDescent="0.2">
      <c r="A187" s="50">
        <v>172</v>
      </c>
      <c r="B187" s="41" t="s">
        <v>358</v>
      </c>
      <c r="C187" s="37" t="s">
        <v>359</v>
      </c>
      <c r="D187" s="30" t="s">
        <v>30</v>
      </c>
      <c r="E187" s="32" t="s">
        <v>31</v>
      </c>
      <c r="F187" s="42">
        <v>48</v>
      </c>
      <c r="G187" s="33" t="s">
        <v>32</v>
      </c>
      <c r="H187" s="34" t="s">
        <v>33</v>
      </c>
      <c r="I187" s="14"/>
      <c r="J187" s="14"/>
      <c r="K187" s="14"/>
      <c r="L187" s="23">
        <v>26691</v>
      </c>
    </row>
    <row r="188" spans="1:12" s="5" customFormat="1" ht="99.75" customHeight="1" x14ac:dyDescent="0.2">
      <c r="A188" s="50">
        <v>173</v>
      </c>
      <c r="B188" s="30" t="s">
        <v>360</v>
      </c>
      <c r="C188" s="35" t="s">
        <v>361</v>
      </c>
      <c r="D188" s="30" t="s">
        <v>30</v>
      </c>
      <c r="E188" s="32" t="s">
        <v>31</v>
      </c>
      <c r="F188" s="42">
        <v>24</v>
      </c>
      <c r="G188" s="33" t="s">
        <v>32</v>
      </c>
      <c r="H188" s="34" t="s">
        <v>33</v>
      </c>
      <c r="I188" s="14"/>
      <c r="J188" s="14"/>
      <c r="K188" s="14"/>
      <c r="L188" s="23">
        <v>27272.333333333332</v>
      </c>
    </row>
    <row r="189" spans="1:12" s="5" customFormat="1" ht="99.75" customHeight="1" x14ac:dyDescent="0.2">
      <c r="A189" s="50">
        <v>174</v>
      </c>
      <c r="B189" s="30" t="s">
        <v>72</v>
      </c>
      <c r="C189" s="43" t="s">
        <v>362</v>
      </c>
      <c r="D189" s="30" t="s">
        <v>30</v>
      </c>
      <c r="E189" s="32" t="s">
        <v>31</v>
      </c>
      <c r="F189" s="42">
        <v>2</v>
      </c>
      <c r="G189" s="33" t="s">
        <v>32</v>
      </c>
      <c r="H189" s="34" t="s">
        <v>33</v>
      </c>
      <c r="I189" s="14"/>
      <c r="J189" s="14"/>
      <c r="K189" s="14"/>
      <c r="L189" s="23">
        <v>370407.33333333331</v>
      </c>
    </row>
    <row r="190" spans="1:12" s="5" customFormat="1" ht="99.75" customHeight="1" x14ac:dyDescent="0.2">
      <c r="A190" s="50">
        <v>175</v>
      </c>
      <c r="B190" s="30" t="s">
        <v>363</v>
      </c>
      <c r="C190" s="43" t="s">
        <v>364</v>
      </c>
      <c r="D190" s="30" t="s">
        <v>30</v>
      </c>
      <c r="E190" s="32" t="s">
        <v>31</v>
      </c>
      <c r="F190" s="42">
        <v>2</v>
      </c>
      <c r="G190" s="33" t="s">
        <v>32</v>
      </c>
      <c r="H190" s="34" t="s">
        <v>33</v>
      </c>
      <c r="I190" s="14"/>
      <c r="J190" s="14"/>
      <c r="K190" s="14"/>
      <c r="L190" s="23">
        <v>327687.32500000001</v>
      </c>
    </row>
    <row r="191" spans="1:12" s="5" customFormat="1" ht="99.75" customHeight="1" x14ac:dyDescent="0.2">
      <c r="A191" s="50">
        <v>176</v>
      </c>
      <c r="B191" s="30" t="s">
        <v>72</v>
      </c>
      <c r="C191" s="43" t="s">
        <v>365</v>
      </c>
      <c r="D191" s="30" t="s">
        <v>30</v>
      </c>
      <c r="E191" s="32" t="s">
        <v>31</v>
      </c>
      <c r="F191" s="42">
        <v>2</v>
      </c>
      <c r="G191" s="33" t="s">
        <v>32</v>
      </c>
      <c r="H191" s="34" t="s">
        <v>33</v>
      </c>
      <c r="I191" s="14"/>
      <c r="J191" s="14"/>
      <c r="K191" s="14"/>
      <c r="L191" s="23">
        <v>398538.13999999996</v>
      </c>
    </row>
    <row r="192" spans="1:12" s="5" customFormat="1" ht="99.75" customHeight="1" x14ac:dyDescent="0.2">
      <c r="A192" s="50">
        <v>177</v>
      </c>
      <c r="B192" s="30" t="s">
        <v>72</v>
      </c>
      <c r="C192" s="43" t="s">
        <v>366</v>
      </c>
      <c r="D192" s="30" t="s">
        <v>30</v>
      </c>
      <c r="E192" s="32" t="s">
        <v>31</v>
      </c>
      <c r="F192" s="42">
        <v>5</v>
      </c>
      <c r="G192" s="33" t="s">
        <v>32</v>
      </c>
      <c r="H192" s="34" t="s">
        <v>33</v>
      </c>
      <c r="I192" s="14"/>
      <c r="J192" s="14"/>
      <c r="K192" s="14"/>
      <c r="L192" s="23">
        <v>168326.69</v>
      </c>
    </row>
    <row r="193" spans="1:12" s="5" customFormat="1" ht="99.75" customHeight="1" x14ac:dyDescent="0.2">
      <c r="A193" s="50">
        <v>178</v>
      </c>
      <c r="B193" s="30" t="s">
        <v>72</v>
      </c>
      <c r="C193" s="43" t="s">
        <v>367</v>
      </c>
      <c r="D193" s="30" t="s">
        <v>30</v>
      </c>
      <c r="E193" s="32" t="s">
        <v>31</v>
      </c>
      <c r="F193" s="42">
        <v>2</v>
      </c>
      <c r="G193" s="33" t="s">
        <v>32</v>
      </c>
      <c r="H193" s="34" t="s">
        <v>33</v>
      </c>
      <c r="I193" s="14"/>
      <c r="J193" s="14"/>
      <c r="K193" s="14"/>
      <c r="L193" s="23">
        <v>19291.09</v>
      </c>
    </row>
    <row r="194" spans="1:12" s="5" customFormat="1" ht="99.75" customHeight="1" x14ac:dyDescent="0.2">
      <c r="A194" s="50">
        <v>179</v>
      </c>
      <c r="B194" s="30" t="s">
        <v>72</v>
      </c>
      <c r="C194" s="43" t="s">
        <v>368</v>
      </c>
      <c r="D194" s="30" t="s">
        <v>30</v>
      </c>
      <c r="E194" s="32" t="s">
        <v>31</v>
      </c>
      <c r="F194" s="42">
        <v>5</v>
      </c>
      <c r="G194" s="33" t="s">
        <v>32</v>
      </c>
      <c r="H194" s="34" t="s">
        <v>33</v>
      </c>
      <c r="I194" s="14"/>
      <c r="J194" s="14"/>
      <c r="K194" s="14"/>
      <c r="L194" s="23">
        <v>32050.865000000002</v>
      </c>
    </row>
    <row r="195" spans="1:12" s="5" customFormat="1" ht="99.75" customHeight="1" x14ac:dyDescent="0.2">
      <c r="A195" s="50">
        <v>180</v>
      </c>
      <c r="B195" s="30" t="s">
        <v>369</v>
      </c>
      <c r="C195" s="39" t="s">
        <v>370</v>
      </c>
      <c r="D195" s="30" t="s">
        <v>30</v>
      </c>
      <c r="E195" s="32" t="s">
        <v>31</v>
      </c>
      <c r="F195" s="42">
        <v>5</v>
      </c>
      <c r="G195" s="33" t="s">
        <v>32</v>
      </c>
      <c r="H195" s="34" t="s">
        <v>33</v>
      </c>
      <c r="I195" s="14"/>
      <c r="J195" s="14"/>
      <c r="K195" s="14"/>
      <c r="L195" s="23">
        <v>500112.64000000001</v>
      </c>
    </row>
    <row r="196" spans="1:12" s="5" customFormat="1" ht="99.75" customHeight="1" x14ac:dyDescent="0.2">
      <c r="A196" s="50">
        <v>181</v>
      </c>
      <c r="B196" s="30" t="s">
        <v>371</v>
      </c>
      <c r="C196" s="43" t="s">
        <v>372</v>
      </c>
      <c r="D196" s="30" t="s">
        <v>30</v>
      </c>
      <c r="E196" s="32" t="s">
        <v>31</v>
      </c>
      <c r="F196" s="42">
        <v>4</v>
      </c>
      <c r="G196" s="33" t="s">
        <v>32</v>
      </c>
      <c r="H196" s="34" t="s">
        <v>33</v>
      </c>
      <c r="I196" s="14"/>
      <c r="J196" s="14"/>
      <c r="K196" s="14"/>
      <c r="L196" s="23">
        <v>738520.02333333332</v>
      </c>
    </row>
    <row r="197" spans="1:12" s="5" customFormat="1" ht="99.75" customHeight="1" x14ac:dyDescent="0.2">
      <c r="A197" s="50">
        <v>182</v>
      </c>
      <c r="B197" s="30" t="s">
        <v>373</v>
      </c>
      <c r="C197" s="35" t="s">
        <v>374</v>
      </c>
      <c r="D197" s="30" t="s">
        <v>30</v>
      </c>
      <c r="E197" s="32" t="s">
        <v>31</v>
      </c>
      <c r="F197" s="42">
        <v>4</v>
      </c>
      <c r="G197" s="33" t="s">
        <v>32</v>
      </c>
      <c r="H197" s="34" t="s">
        <v>33</v>
      </c>
      <c r="I197" s="14"/>
      <c r="J197" s="14"/>
      <c r="K197" s="14"/>
      <c r="L197" s="23">
        <v>521686.58999999997</v>
      </c>
    </row>
    <row r="198" spans="1:12" s="5" customFormat="1" ht="99.75" customHeight="1" x14ac:dyDescent="0.2">
      <c r="A198" s="50">
        <v>183</v>
      </c>
      <c r="B198" s="30" t="s">
        <v>375</v>
      </c>
      <c r="C198" s="31" t="s">
        <v>376</v>
      </c>
      <c r="D198" s="30" t="s">
        <v>30</v>
      </c>
      <c r="E198" s="32" t="s">
        <v>31</v>
      </c>
      <c r="F198" s="42">
        <v>4</v>
      </c>
      <c r="G198" s="33" t="s">
        <v>32</v>
      </c>
      <c r="H198" s="34" t="s">
        <v>33</v>
      </c>
      <c r="I198" s="14"/>
      <c r="J198" s="14"/>
      <c r="K198" s="14"/>
      <c r="L198" s="23">
        <v>449716.14</v>
      </c>
    </row>
    <row r="199" spans="1:12" s="5" customFormat="1" ht="99.75" customHeight="1" x14ac:dyDescent="0.2">
      <c r="A199" s="50">
        <v>184</v>
      </c>
      <c r="B199" s="30" t="s">
        <v>377</v>
      </c>
      <c r="C199" s="31" t="s">
        <v>378</v>
      </c>
      <c r="D199" s="30" t="s">
        <v>30</v>
      </c>
      <c r="E199" s="32" t="s">
        <v>31</v>
      </c>
      <c r="F199" s="42">
        <v>5</v>
      </c>
      <c r="G199" s="33" t="s">
        <v>32</v>
      </c>
      <c r="H199" s="34" t="s">
        <v>33</v>
      </c>
      <c r="I199" s="14"/>
      <c r="J199" s="14"/>
      <c r="K199" s="14"/>
      <c r="L199" s="23">
        <v>449716.14</v>
      </c>
    </row>
    <row r="200" spans="1:12" s="5" customFormat="1" ht="99.75" customHeight="1" x14ac:dyDescent="0.2">
      <c r="A200" s="50">
        <v>185</v>
      </c>
      <c r="B200" s="30" t="s">
        <v>379</v>
      </c>
      <c r="C200" s="31" t="s">
        <v>380</v>
      </c>
      <c r="D200" s="30" t="s">
        <v>30</v>
      </c>
      <c r="E200" s="32" t="s">
        <v>31</v>
      </c>
      <c r="F200" s="42">
        <v>2</v>
      </c>
      <c r="G200" s="33" t="s">
        <v>32</v>
      </c>
      <c r="H200" s="34" t="s">
        <v>33</v>
      </c>
      <c r="I200" s="14"/>
      <c r="J200" s="14"/>
      <c r="K200" s="14"/>
      <c r="L200" s="23">
        <v>449716.14</v>
      </c>
    </row>
    <row r="201" spans="1:12" s="5" customFormat="1" ht="99.75" customHeight="1" x14ac:dyDescent="0.2">
      <c r="A201" s="50">
        <v>186</v>
      </c>
      <c r="B201" s="30" t="s">
        <v>381</v>
      </c>
      <c r="C201" s="31" t="s">
        <v>382</v>
      </c>
      <c r="D201" s="30" t="s">
        <v>30</v>
      </c>
      <c r="E201" s="32" t="s">
        <v>31</v>
      </c>
      <c r="F201" s="42">
        <v>3</v>
      </c>
      <c r="G201" s="33" t="s">
        <v>32</v>
      </c>
      <c r="H201" s="34" t="s">
        <v>33</v>
      </c>
      <c r="I201" s="14"/>
      <c r="J201" s="14"/>
      <c r="K201" s="14"/>
      <c r="L201" s="23">
        <v>608358.93999999994</v>
      </c>
    </row>
    <row r="202" spans="1:12" s="5" customFormat="1" ht="99.75" customHeight="1" x14ac:dyDescent="0.2">
      <c r="A202" s="50">
        <v>187</v>
      </c>
      <c r="B202" s="30" t="s">
        <v>383</v>
      </c>
      <c r="C202" s="31" t="s">
        <v>384</v>
      </c>
      <c r="D202" s="30" t="s">
        <v>30</v>
      </c>
      <c r="E202" s="32" t="s">
        <v>31</v>
      </c>
      <c r="F202" s="42">
        <v>2</v>
      </c>
      <c r="G202" s="33" t="s">
        <v>32</v>
      </c>
      <c r="H202" s="34" t="s">
        <v>33</v>
      </c>
      <c r="I202" s="14"/>
      <c r="J202" s="14"/>
      <c r="K202" s="14"/>
      <c r="L202" s="23">
        <v>478657.53499999997</v>
      </c>
    </row>
    <row r="203" spans="1:12" s="5" customFormat="1" ht="99.75" customHeight="1" x14ac:dyDescent="0.2">
      <c r="A203" s="50">
        <v>188</v>
      </c>
      <c r="B203" s="30" t="s">
        <v>385</v>
      </c>
      <c r="C203" s="39" t="s">
        <v>386</v>
      </c>
      <c r="D203" s="30" t="s">
        <v>30</v>
      </c>
      <c r="E203" s="32" t="s">
        <v>31</v>
      </c>
      <c r="F203" s="42">
        <v>3</v>
      </c>
      <c r="G203" s="33" t="s">
        <v>32</v>
      </c>
      <c r="H203" s="34" t="s">
        <v>33</v>
      </c>
      <c r="I203" s="14"/>
      <c r="J203" s="14"/>
      <c r="K203" s="14"/>
      <c r="L203" s="23">
        <v>607501.54499999993</v>
      </c>
    </row>
    <row r="204" spans="1:12" s="5" customFormat="1" ht="99.75" customHeight="1" x14ac:dyDescent="0.2">
      <c r="A204" s="50">
        <v>189</v>
      </c>
      <c r="B204" s="30" t="s">
        <v>387</v>
      </c>
      <c r="C204" s="39" t="s">
        <v>388</v>
      </c>
      <c r="D204" s="30" t="s">
        <v>30</v>
      </c>
      <c r="E204" s="32" t="s">
        <v>31</v>
      </c>
      <c r="F204" s="42">
        <v>6</v>
      </c>
      <c r="G204" s="33" t="s">
        <v>32</v>
      </c>
      <c r="H204" s="34" t="s">
        <v>33</v>
      </c>
      <c r="I204" s="14"/>
      <c r="J204" s="14"/>
      <c r="K204" s="14"/>
      <c r="L204" s="23">
        <v>552267.36499999999</v>
      </c>
    </row>
    <row r="205" spans="1:12" s="5" customFormat="1" ht="99.75" customHeight="1" x14ac:dyDescent="0.2">
      <c r="A205" s="50">
        <v>190</v>
      </c>
      <c r="B205" s="30" t="s">
        <v>389</v>
      </c>
      <c r="C205" s="31" t="s">
        <v>390</v>
      </c>
      <c r="D205" s="30" t="s">
        <v>30</v>
      </c>
      <c r="E205" s="32" t="s">
        <v>31</v>
      </c>
      <c r="F205" s="42">
        <v>5</v>
      </c>
      <c r="G205" s="33" t="s">
        <v>32</v>
      </c>
      <c r="H205" s="34" t="s">
        <v>33</v>
      </c>
      <c r="I205" s="14"/>
      <c r="J205" s="14"/>
      <c r="K205" s="14"/>
      <c r="L205" s="23">
        <v>503872.18</v>
      </c>
    </row>
    <row r="206" spans="1:12" s="5" customFormat="1" ht="99.75" customHeight="1" x14ac:dyDescent="0.2">
      <c r="A206" s="50">
        <v>191</v>
      </c>
      <c r="B206" s="30" t="s">
        <v>391</v>
      </c>
      <c r="C206" s="43" t="s">
        <v>392</v>
      </c>
      <c r="D206" s="30" t="s">
        <v>30</v>
      </c>
      <c r="E206" s="32" t="s">
        <v>31</v>
      </c>
      <c r="F206" s="42">
        <v>5</v>
      </c>
      <c r="G206" s="33" t="s">
        <v>32</v>
      </c>
      <c r="H206" s="34" t="s">
        <v>33</v>
      </c>
      <c r="I206" s="14"/>
      <c r="J206" s="14"/>
      <c r="K206" s="14"/>
      <c r="L206" s="23">
        <v>1133951</v>
      </c>
    </row>
    <row r="207" spans="1:12" s="5" customFormat="1" ht="99.75" customHeight="1" x14ac:dyDescent="0.2">
      <c r="A207" s="50">
        <v>192</v>
      </c>
      <c r="B207" s="30" t="s">
        <v>393</v>
      </c>
      <c r="C207" s="31" t="s">
        <v>394</v>
      </c>
      <c r="D207" s="30" t="s">
        <v>30</v>
      </c>
      <c r="E207" s="32" t="s">
        <v>31</v>
      </c>
      <c r="F207" s="42">
        <v>40</v>
      </c>
      <c r="G207" s="33" t="s">
        <v>32</v>
      </c>
      <c r="H207" s="34" t="s">
        <v>33</v>
      </c>
      <c r="I207" s="14"/>
      <c r="J207" s="14"/>
      <c r="K207" s="14"/>
      <c r="L207" s="23">
        <v>331328.13</v>
      </c>
    </row>
    <row r="208" spans="1:12" s="5" customFormat="1" ht="99.75" customHeight="1" x14ac:dyDescent="0.2">
      <c r="A208" s="50">
        <v>193</v>
      </c>
      <c r="B208" s="30" t="s">
        <v>395</v>
      </c>
      <c r="C208" s="31" t="s">
        <v>396</v>
      </c>
      <c r="D208" s="30" t="s">
        <v>30</v>
      </c>
      <c r="E208" s="32" t="s">
        <v>31</v>
      </c>
      <c r="F208" s="42">
        <v>45</v>
      </c>
      <c r="G208" s="33" t="s">
        <v>32</v>
      </c>
      <c r="H208" s="34" t="s">
        <v>33</v>
      </c>
      <c r="I208" s="14"/>
      <c r="J208" s="14"/>
      <c r="K208" s="14"/>
      <c r="L208" s="23">
        <v>331328.13</v>
      </c>
    </row>
    <row r="209" spans="1:12" s="5" customFormat="1" ht="99.75" customHeight="1" x14ac:dyDescent="0.2">
      <c r="A209" s="50">
        <v>194</v>
      </c>
      <c r="B209" s="30" t="s">
        <v>397</v>
      </c>
      <c r="C209" s="31" t="s">
        <v>398</v>
      </c>
      <c r="D209" s="30" t="s">
        <v>30</v>
      </c>
      <c r="E209" s="32" t="s">
        <v>31</v>
      </c>
      <c r="F209" s="42">
        <v>10</v>
      </c>
      <c r="G209" s="33" t="s">
        <v>32</v>
      </c>
      <c r="H209" s="34" t="s">
        <v>33</v>
      </c>
      <c r="I209" s="14"/>
      <c r="J209" s="14"/>
      <c r="K209" s="14"/>
      <c r="L209" s="23">
        <v>124058.68999999999</v>
      </c>
    </row>
    <row r="210" spans="1:12" s="5" customFormat="1" ht="99.75" customHeight="1" x14ac:dyDescent="0.2">
      <c r="A210" s="50">
        <v>195</v>
      </c>
      <c r="B210" s="30" t="s">
        <v>399</v>
      </c>
      <c r="C210" s="31" t="s">
        <v>400</v>
      </c>
      <c r="D210" s="30" t="s">
        <v>30</v>
      </c>
      <c r="E210" s="32" t="s">
        <v>31</v>
      </c>
      <c r="F210" s="42">
        <v>10</v>
      </c>
      <c r="G210" s="33" t="s">
        <v>32</v>
      </c>
      <c r="H210" s="34" t="s">
        <v>33</v>
      </c>
      <c r="I210" s="14"/>
      <c r="J210" s="14"/>
      <c r="K210" s="14"/>
      <c r="L210" s="23">
        <v>120399</v>
      </c>
    </row>
    <row r="211" spans="1:12" s="5" customFormat="1" ht="99.75" customHeight="1" x14ac:dyDescent="0.2">
      <c r="A211" s="50">
        <v>196</v>
      </c>
      <c r="B211" s="30" t="s">
        <v>401</v>
      </c>
      <c r="C211" s="31" t="s">
        <v>402</v>
      </c>
      <c r="D211" s="30" t="s">
        <v>30</v>
      </c>
      <c r="E211" s="32" t="s">
        <v>31</v>
      </c>
      <c r="F211" s="42">
        <v>12</v>
      </c>
      <c r="G211" s="33" t="s">
        <v>32</v>
      </c>
      <c r="H211" s="34" t="s">
        <v>33</v>
      </c>
      <c r="I211" s="14"/>
      <c r="J211" s="14"/>
      <c r="K211" s="14"/>
      <c r="L211" s="23">
        <v>28433.333333333332</v>
      </c>
    </row>
    <row r="212" spans="1:12" s="5" customFormat="1" ht="99.75" customHeight="1" x14ac:dyDescent="0.2">
      <c r="A212" s="50">
        <v>197</v>
      </c>
      <c r="B212" s="30" t="s">
        <v>403</v>
      </c>
      <c r="C212" s="31" t="s">
        <v>404</v>
      </c>
      <c r="D212" s="30" t="s">
        <v>30</v>
      </c>
      <c r="E212" s="32" t="s">
        <v>31</v>
      </c>
      <c r="F212" s="42">
        <v>48</v>
      </c>
      <c r="G212" s="33" t="s">
        <v>32</v>
      </c>
      <c r="H212" s="34" t="s">
        <v>33</v>
      </c>
      <c r="I212" s="14"/>
      <c r="J212" s="14"/>
      <c r="K212" s="14"/>
      <c r="L212" s="23">
        <v>4765.25</v>
      </c>
    </row>
    <row r="213" spans="1:12" s="5" customFormat="1" ht="99.75" customHeight="1" x14ac:dyDescent="0.2">
      <c r="A213" s="50">
        <v>198</v>
      </c>
      <c r="B213" s="30" t="s">
        <v>405</v>
      </c>
      <c r="C213" s="31" t="s">
        <v>406</v>
      </c>
      <c r="D213" s="30" t="s">
        <v>30</v>
      </c>
      <c r="E213" s="32" t="s">
        <v>31</v>
      </c>
      <c r="F213" s="42">
        <v>96</v>
      </c>
      <c r="G213" s="33" t="s">
        <v>32</v>
      </c>
      <c r="H213" s="34" t="s">
        <v>33</v>
      </c>
      <c r="I213" s="14"/>
      <c r="J213" s="14"/>
      <c r="K213" s="14"/>
      <c r="L213" s="23">
        <v>3621.6666666666665</v>
      </c>
    </row>
    <row r="214" spans="1:12" s="5" customFormat="1" ht="99.75" customHeight="1" x14ac:dyDescent="0.2">
      <c r="A214" s="50">
        <v>199</v>
      </c>
      <c r="B214" s="30" t="s">
        <v>407</v>
      </c>
      <c r="C214" s="31" t="s">
        <v>408</v>
      </c>
      <c r="D214" s="30" t="s">
        <v>30</v>
      </c>
      <c r="E214" s="32" t="s">
        <v>31</v>
      </c>
      <c r="F214" s="42">
        <v>96</v>
      </c>
      <c r="G214" s="33" t="s">
        <v>32</v>
      </c>
      <c r="H214" s="34" t="s">
        <v>33</v>
      </c>
      <c r="I214" s="14"/>
      <c r="J214" s="14"/>
      <c r="K214" s="14"/>
      <c r="L214" s="23">
        <v>5519</v>
      </c>
    </row>
    <row r="215" spans="1:12" s="5" customFormat="1" ht="99.75" customHeight="1" x14ac:dyDescent="0.2">
      <c r="A215" s="50">
        <v>200</v>
      </c>
      <c r="B215" s="30" t="s">
        <v>409</v>
      </c>
      <c r="C215" s="31" t="s">
        <v>410</v>
      </c>
      <c r="D215" s="30" t="s">
        <v>30</v>
      </c>
      <c r="E215" s="32" t="s">
        <v>31</v>
      </c>
      <c r="F215" s="42">
        <v>48</v>
      </c>
      <c r="G215" s="33" t="s">
        <v>32</v>
      </c>
      <c r="H215" s="34" t="s">
        <v>33</v>
      </c>
      <c r="I215" s="14"/>
      <c r="J215" s="14"/>
      <c r="K215" s="14"/>
      <c r="L215" s="23">
        <v>4785</v>
      </c>
    </row>
    <row r="216" spans="1:12" s="5" customFormat="1" ht="99.75" customHeight="1" x14ac:dyDescent="0.2">
      <c r="A216" s="50">
        <v>201</v>
      </c>
      <c r="B216" s="30" t="s">
        <v>411</v>
      </c>
      <c r="C216" s="31" t="s">
        <v>412</v>
      </c>
      <c r="D216" s="30" t="s">
        <v>30</v>
      </c>
      <c r="E216" s="32" t="s">
        <v>31</v>
      </c>
      <c r="F216" s="42">
        <v>36</v>
      </c>
      <c r="G216" s="33" t="s">
        <v>32</v>
      </c>
      <c r="H216" s="34" t="s">
        <v>33</v>
      </c>
      <c r="I216" s="14"/>
      <c r="J216" s="14"/>
      <c r="K216" s="14"/>
      <c r="L216" s="23">
        <v>4004</v>
      </c>
    </row>
    <row r="217" spans="1:12" s="5" customFormat="1" ht="99.75" customHeight="1" x14ac:dyDescent="0.2">
      <c r="A217" s="50">
        <v>202</v>
      </c>
      <c r="B217" s="30" t="s">
        <v>413</v>
      </c>
      <c r="C217" s="31" t="s">
        <v>414</v>
      </c>
      <c r="D217" s="30" t="s">
        <v>30</v>
      </c>
      <c r="E217" s="32" t="s">
        <v>31</v>
      </c>
      <c r="F217" s="42">
        <v>120</v>
      </c>
      <c r="G217" s="33" t="s">
        <v>32</v>
      </c>
      <c r="H217" s="34" t="s">
        <v>33</v>
      </c>
      <c r="I217" s="14"/>
      <c r="J217" s="14"/>
      <c r="K217" s="14"/>
      <c r="L217" s="23">
        <v>5300</v>
      </c>
    </row>
    <row r="218" spans="1:12" s="5" customFormat="1" ht="99.75" customHeight="1" x14ac:dyDescent="0.2">
      <c r="A218" s="50">
        <v>203</v>
      </c>
      <c r="B218" s="30" t="s">
        <v>415</v>
      </c>
      <c r="C218" s="31" t="s">
        <v>416</v>
      </c>
      <c r="D218" s="30" t="s">
        <v>30</v>
      </c>
      <c r="E218" s="32" t="s">
        <v>31</v>
      </c>
      <c r="F218" s="42">
        <v>36</v>
      </c>
      <c r="G218" s="33" t="s">
        <v>32</v>
      </c>
      <c r="H218" s="34" t="s">
        <v>33</v>
      </c>
      <c r="I218" s="14"/>
      <c r="J218" s="14"/>
      <c r="K218" s="14"/>
      <c r="L218" s="23">
        <v>5367.666666666667</v>
      </c>
    </row>
    <row r="219" spans="1:12" s="5" customFormat="1" ht="99.75" customHeight="1" x14ac:dyDescent="0.2">
      <c r="A219" s="50">
        <v>204</v>
      </c>
      <c r="B219" s="30" t="s">
        <v>417</v>
      </c>
      <c r="C219" s="31" t="s">
        <v>418</v>
      </c>
      <c r="D219" s="30" t="s">
        <v>30</v>
      </c>
      <c r="E219" s="32" t="s">
        <v>31</v>
      </c>
      <c r="F219" s="42">
        <v>72</v>
      </c>
      <c r="G219" s="33" t="s">
        <v>32</v>
      </c>
      <c r="H219" s="34" t="s">
        <v>33</v>
      </c>
      <c r="I219" s="14"/>
      <c r="J219" s="14"/>
      <c r="K219" s="14"/>
      <c r="L219" s="23">
        <v>5367.666666666667</v>
      </c>
    </row>
    <row r="220" spans="1:12" s="5" customFormat="1" ht="99.75" customHeight="1" x14ac:dyDescent="0.2">
      <c r="A220" s="50">
        <v>205</v>
      </c>
      <c r="B220" s="30" t="s">
        <v>419</v>
      </c>
      <c r="C220" s="31" t="s">
        <v>420</v>
      </c>
      <c r="D220" s="30" t="s">
        <v>30</v>
      </c>
      <c r="E220" s="32" t="s">
        <v>31</v>
      </c>
      <c r="F220" s="42">
        <v>48</v>
      </c>
      <c r="G220" s="33" t="s">
        <v>32</v>
      </c>
      <c r="H220" s="34" t="s">
        <v>33</v>
      </c>
      <c r="I220" s="14"/>
      <c r="J220" s="14"/>
      <c r="K220" s="14"/>
      <c r="L220" s="23">
        <v>7300.5</v>
      </c>
    </row>
    <row r="221" spans="1:12" s="5" customFormat="1" ht="99.75" customHeight="1" x14ac:dyDescent="0.2">
      <c r="A221" s="50">
        <v>206</v>
      </c>
      <c r="B221" s="30" t="s">
        <v>421</v>
      </c>
      <c r="C221" s="31" t="s">
        <v>422</v>
      </c>
      <c r="D221" s="30" t="s">
        <v>30</v>
      </c>
      <c r="E221" s="32" t="s">
        <v>31</v>
      </c>
      <c r="F221" s="42">
        <v>72</v>
      </c>
      <c r="G221" s="33" t="s">
        <v>32</v>
      </c>
      <c r="H221" s="34" t="s">
        <v>33</v>
      </c>
      <c r="I221" s="14"/>
      <c r="J221" s="14"/>
      <c r="K221" s="14"/>
      <c r="L221" s="23">
        <v>9315.5</v>
      </c>
    </row>
    <row r="222" spans="1:12" s="5" customFormat="1" ht="99.75" customHeight="1" x14ac:dyDescent="0.2">
      <c r="A222" s="50">
        <v>207</v>
      </c>
      <c r="B222" s="30" t="s">
        <v>423</v>
      </c>
      <c r="C222" s="31" t="s">
        <v>424</v>
      </c>
      <c r="D222" s="30" t="s">
        <v>30</v>
      </c>
      <c r="E222" s="32" t="s">
        <v>31</v>
      </c>
      <c r="F222" s="42">
        <v>72</v>
      </c>
      <c r="G222" s="33" t="s">
        <v>32</v>
      </c>
      <c r="H222" s="34" t="s">
        <v>33</v>
      </c>
      <c r="I222" s="14"/>
      <c r="J222" s="14"/>
      <c r="K222" s="14"/>
      <c r="L222" s="23">
        <v>5878.8</v>
      </c>
    </row>
    <row r="223" spans="1:12" s="5" customFormat="1" ht="99.75" customHeight="1" x14ac:dyDescent="0.2">
      <c r="A223" s="50">
        <v>208</v>
      </c>
      <c r="B223" s="30" t="s">
        <v>425</v>
      </c>
      <c r="C223" s="31" t="s">
        <v>426</v>
      </c>
      <c r="D223" s="30" t="s">
        <v>30</v>
      </c>
      <c r="E223" s="32" t="s">
        <v>31</v>
      </c>
      <c r="F223" s="42">
        <v>72</v>
      </c>
      <c r="G223" s="33" t="s">
        <v>32</v>
      </c>
      <c r="H223" s="34" t="s">
        <v>33</v>
      </c>
      <c r="I223" s="14"/>
      <c r="J223" s="14"/>
      <c r="K223" s="14"/>
      <c r="L223" s="23">
        <v>7550.5450000000001</v>
      </c>
    </row>
    <row r="224" spans="1:12" s="5" customFormat="1" ht="99.75" customHeight="1" x14ac:dyDescent="0.2">
      <c r="A224" s="50">
        <v>209</v>
      </c>
      <c r="B224" s="30" t="s">
        <v>427</v>
      </c>
      <c r="C224" s="31" t="s">
        <v>428</v>
      </c>
      <c r="D224" s="30" t="s">
        <v>30</v>
      </c>
      <c r="E224" s="32" t="s">
        <v>31</v>
      </c>
      <c r="F224" s="42">
        <v>60</v>
      </c>
      <c r="G224" s="33" t="s">
        <v>32</v>
      </c>
      <c r="H224" s="34" t="s">
        <v>33</v>
      </c>
      <c r="I224" s="14"/>
      <c r="J224" s="14"/>
      <c r="K224" s="14"/>
      <c r="L224" s="23">
        <v>5591.5</v>
      </c>
    </row>
    <row r="225" spans="1:12" s="5" customFormat="1" ht="99.75" customHeight="1" x14ac:dyDescent="0.2">
      <c r="A225" s="50">
        <v>210</v>
      </c>
      <c r="B225" s="30" t="s">
        <v>429</v>
      </c>
      <c r="C225" s="31" t="s">
        <v>430</v>
      </c>
      <c r="D225" s="30" t="s">
        <v>30</v>
      </c>
      <c r="E225" s="32" t="s">
        <v>31</v>
      </c>
      <c r="F225" s="42">
        <v>36</v>
      </c>
      <c r="G225" s="33" t="s">
        <v>32</v>
      </c>
      <c r="H225" s="34" t="s">
        <v>33</v>
      </c>
      <c r="I225" s="14"/>
      <c r="J225" s="14"/>
      <c r="K225" s="14"/>
      <c r="L225" s="23">
        <v>6292.5</v>
      </c>
    </row>
    <row r="226" spans="1:12" s="5" customFormat="1" ht="99.75" customHeight="1" x14ac:dyDescent="0.2">
      <c r="A226" s="50">
        <v>211</v>
      </c>
      <c r="B226" s="30" t="s">
        <v>431</v>
      </c>
      <c r="C226" s="31" t="s">
        <v>432</v>
      </c>
      <c r="D226" s="30" t="s">
        <v>30</v>
      </c>
      <c r="E226" s="32" t="s">
        <v>31</v>
      </c>
      <c r="F226" s="42">
        <v>72</v>
      </c>
      <c r="G226" s="33" t="s">
        <v>32</v>
      </c>
      <c r="H226" s="34" t="s">
        <v>33</v>
      </c>
      <c r="I226" s="14"/>
      <c r="J226" s="14"/>
      <c r="K226" s="14"/>
      <c r="L226" s="23">
        <v>3749</v>
      </c>
    </row>
    <row r="227" spans="1:12" s="5" customFormat="1" ht="99.75" customHeight="1" x14ac:dyDescent="0.2">
      <c r="A227" s="50">
        <v>212</v>
      </c>
      <c r="B227" s="30" t="s">
        <v>433</v>
      </c>
      <c r="C227" s="31" t="s">
        <v>434</v>
      </c>
      <c r="D227" s="30" t="s">
        <v>30</v>
      </c>
      <c r="E227" s="32" t="s">
        <v>31</v>
      </c>
      <c r="F227" s="42">
        <v>72</v>
      </c>
      <c r="G227" s="33" t="s">
        <v>32</v>
      </c>
      <c r="H227" s="34" t="s">
        <v>33</v>
      </c>
      <c r="I227" s="14"/>
      <c r="J227" s="14"/>
      <c r="K227" s="14"/>
      <c r="L227" s="23">
        <v>3984.5</v>
      </c>
    </row>
    <row r="228" spans="1:12" s="5" customFormat="1" ht="99.75" customHeight="1" x14ac:dyDescent="0.2">
      <c r="A228" s="50">
        <v>213</v>
      </c>
      <c r="B228" s="30" t="s">
        <v>435</v>
      </c>
      <c r="C228" s="31" t="s">
        <v>436</v>
      </c>
      <c r="D228" s="30" t="s">
        <v>30</v>
      </c>
      <c r="E228" s="32" t="s">
        <v>31</v>
      </c>
      <c r="F228" s="42">
        <v>72</v>
      </c>
      <c r="G228" s="33" t="s">
        <v>32</v>
      </c>
      <c r="H228" s="34" t="s">
        <v>33</v>
      </c>
      <c r="I228" s="14"/>
      <c r="J228" s="14"/>
      <c r="K228" s="14"/>
      <c r="L228" s="23">
        <v>5354.5</v>
      </c>
    </row>
    <row r="229" spans="1:12" s="5" customFormat="1" ht="99.75" customHeight="1" x14ac:dyDescent="0.2">
      <c r="A229" s="50">
        <v>214</v>
      </c>
      <c r="B229" s="30" t="s">
        <v>437</v>
      </c>
      <c r="C229" s="31" t="s">
        <v>438</v>
      </c>
      <c r="D229" s="30" t="s">
        <v>30</v>
      </c>
      <c r="E229" s="32" t="s">
        <v>31</v>
      </c>
      <c r="F229" s="42">
        <v>48</v>
      </c>
      <c r="G229" s="33" t="s">
        <v>32</v>
      </c>
      <c r="H229" s="34" t="s">
        <v>33</v>
      </c>
      <c r="I229" s="14"/>
      <c r="J229" s="14"/>
      <c r="K229" s="14"/>
      <c r="L229" s="23">
        <v>8888</v>
      </c>
    </row>
    <row r="230" spans="1:12" s="5" customFormat="1" ht="99.75" customHeight="1" x14ac:dyDescent="0.2">
      <c r="A230" s="50">
        <v>215</v>
      </c>
      <c r="B230" s="30" t="s">
        <v>439</v>
      </c>
      <c r="C230" s="31" t="s">
        <v>440</v>
      </c>
      <c r="D230" s="30" t="s">
        <v>30</v>
      </c>
      <c r="E230" s="32" t="s">
        <v>31</v>
      </c>
      <c r="F230" s="42">
        <v>12</v>
      </c>
      <c r="G230" s="33" t="s">
        <v>32</v>
      </c>
      <c r="H230" s="34" t="s">
        <v>33</v>
      </c>
      <c r="I230" s="14"/>
      <c r="J230" s="14"/>
      <c r="K230" s="14"/>
      <c r="L230" s="23">
        <v>5519</v>
      </c>
    </row>
    <row r="231" spans="1:12" s="5" customFormat="1" ht="99.75" customHeight="1" x14ac:dyDescent="0.2">
      <c r="A231" s="50">
        <v>216</v>
      </c>
      <c r="B231" s="30" t="s">
        <v>441</v>
      </c>
      <c r="C231" s="31" t="s">
        <v>442</v>
      </c>
      <c r="D231" s="30" t="s">
        <v>30</v>
      </c>
      <c r="E231" s="32" t="s">
        <v>31</v>
      </c>
      <c r="F231" s="42">
        <v>72</v>
      </c>
      <c r="G231" s="33" t="s">
        <v>32</v>
      </c>
      <c r="H231" s="34" t="s">
        <v>33</v>
      </c>
      <c r="I231" s="14"/>
      <c r="J231" s="14"/>
      <c r="K231" s="14"/>
      <c r="L231" s="23">
        <v>4405</v>
      </c>
    </row>
    <row r="232" spans="1:12" s="5" customFormat="1" ht="99.75" customHeight="1" x14ac:dyDescent="0.2">
      <c r="A232" s="50">
        <v>217</v>
      </c>
      <c r="B232" s="30" t="s">
        <v>443</v>
      </c>
      <c r="C232" s="31" t="s">
        <v>444</v>
      </c>
      <c r="D232" s="30" t="s">
        <v>30</v>
      </c>
      <c r="E232" s="32" t="s">
        <v>31</v>
      </c>
      <c r="F232" s="42">
        <v>36</v>
      </c>
      <c r="G232" s="33" t="s">
        <v>32</v>
      </c>
      <c r="H232" s="34" t="s">
        <v>33</v>
      </c>
      <c r="I232" s="14"/>
      <c r="J232" s="14"/>
      <c r="K232" s="14"/>
      <c r="L232" s="23">
        <v>6800</v>
      </c>
    </row>
    <row r="233" spans="1:12" s="5" customFormat="1" ht="99.75" customHeight="1" x14ac:dyDescent="0.2">
      <c r="A233" s="50">
        <v>218</v>
      </c>
      <c r="B233" s="30" t="s">
        <v>445</v>
      </c>
      <c r="C233" s="31" t="s">
        <v>446</v>
      </c>
      <c r="D233" s="30" t="s">
        <v>30</v>
      </c>
      <c r="E233" s="32" t="s">
        <v>31</v>
      </c>
      <c r="F233" s="42">
        <v>12</v>
      </c>
      <c r="G233" s="33" t="s">
        <v>32</v>
      </c>
      <c r="H233" s="34" t="s">
        <v>33</v>
      </c>
      <c r="I233" s="14"/>
      <c r="J233" s="14"/>
      <c r="K233" s="14"/>
      <c r="L233" s="23">
        <v>4010</v>
      </c>
    </row>
    <row r="234" spans="1:12" s="5" customFormat="1" ht="99.75" customHeight="1" x14ac:dyDescent="0.2">
      <c r="A234" s="50">
        <v>219</v>
      </c>
      <c r="B234" s="30" t="s">
        <v>72</v>
      </c>
      <c r="C234" s="31" t="s">
        <v>447</v>
      </c>
      <c r="D234" s="30" t="s">
        <v>30</v>
      </c>
      <c r="E234" s="32" t="s">
        <v>31</v>
      </c>
      <c r="F234" s="42">
        <v>10</v>
      </c>
      <c r="G234" s="33" t="s">
        <v>32</v>
      </c>
      <c r="H234" s="34" t="s">
        <v>33</v>
      </c>
      <c r="I234" s="14"/>
      <c r="J234" s="14"/>
      <c r="K234" s="14"/>
      <c r="L234" s="23">
        <v>52248.597500000003</v>
      </c>
    </row>
    <row r="235" spans="1:12" s="5" customFormat="1" ht="99.75" customHeight="1" x14ac:dyDescent="0.2">
      <c r="A235" s="50">
        <v>220</v>
      </c>
      <c r="B235" s="30" t="s">
        <v>72</v>
      </c>
      <c r="C235" s="31" t="s">
        <v>448</v>
      </c>
      <c r="D235" s="30" t="s">
        <v>30</v>
      </c>
      <c r="E235" s="32" t="s">
        <v>31</v>
      </c>
      <c r="F235" s="42">
        <v>10</v>
      </c>
      <c r="G235" s="33" t="s">
        <v>32</v>
      </c>
      <c r="H235" s="34" t="s">
        <v>33</v>
      </c>
      <c r="I235" s="14"/>
      <c r="J235" s="14"/>
      <c r="K235" s="14"/>
      <c r="L235" s="23">
        <v>35429.463333333333</v>
      </c>
    </row>
    <row r="236" spans="1:12" s="5" customFormat="1" ht="99.75" customHeight="1" x14ac:dyDescent="0.2">
      <c r="A236" s="50">
        <v>221</v>
      </c>
      <c r="B236" s="30" t="s">
        <v>72</v>
      </c>
      <c r="C236" s="31" t="s">
        <v>449</v>
      </c>
      <c r="D236" s="30" t="s">
        <v>30</v>
      </c>
      <c r="E236" s="32" t="s">
        <v>31</v>
      </c>
      <c r="F236" s="42">
        <v>10</v>
      </c>
      <c r="G236" s="33" t="s">
        <v>32</v>
      </c>
      <c r="H236" s="34" t="s">
        <v>33</v>
      </c>
      <c r="I236" s="14"/>
      <c r="J236" s="14"/>
      <c r="K236" s="14"/>
      <c r="L236" s="23">
        <v>47429.46333333334</v>
      </c>
    </row>
    <row r="237" spans="1:12" s="5" customFormat="1" ht="99.75" customHeight="1" x14ac:dyDescent="0.2">
      <c r="A237" s="50">
        <v>222</v>
      </c>
      <c r="B237" s="30" t="s">
        <v>450</v>
      </c>
      <c r="C237" s="31" t="s">
        <v>451</v>
      </c>
      <c r="D237" s="30" t="s">
        <v>30</v>
      </c>
      <c r="E237" s="32" t="s">
        <v>31</v>
      </c>
      <c r="F237" s="42">
        <v>12</v>
      </c>
      <c r="G237" s="33" t="s">
        <v>32</v>
      </c>
      <c r="H237" s="34" t="s">
        <v>33</v>
      </c>
      <c r="I237" s="14"/>
      <c r="J237" s="14"/>
      <c r="K237" s="14"/>
      <c r="L237" s="23">
        <v>78610</v>
      </c>
    </row>
    <row r="238" spans="1:12" s="5" customFormat="1" ht="99.75" customHeight="1" x14ac:dyDescent="0.2">
      <c r="A238" s="50">
        <v>223</v>
      </c>
      <c r="B238" s="30" t="s">
        <v>452</v>
      </c>
      <c r="C238" s="31" t="s">
        <v>453</v>
      </c>
      <c r="D238" s="30" t="s">
        <v>30</v>
      </c>
      <c r="E238" s="32" t="s">
        <v>31</v>
      </c>
      <c r="F238" s="42">
        <v>12</v>
      </c>
      <c r="G238" s="33" t="s">
        <v>32</v>
      </c>
      <c r="H238" s="34" t="s">
        <v>33</v>
      </c>
      <c r="I238" s="14"/>
      <c r="J238" s="14"/>
      <c r="K238" s="14"/>
      <c r="L238" s="23">
        <v>63641.599999999999</v>
      </c>
    </row>
    <row r="239" spans="1:12" s="5" customFormat="1" ht="99.75" customHeight="1" x14ac:dyDescent="0.2">
      <c r="A239" s="50">
        <v>224</v>
      </c>
      <c r="B239" s="30" t="s">
        <v>454</v>
      </c>
      <c r="C239" s="31" t="s">
        <v>455</v>
      </c>
      <c r="D239" s="30" t="s">
        <v>30</v>
      </c>
      <c r="E239" s="32" t="s">
        <v>31</v>
      </c>
      <c r="F239" s="42">
        <v>2</v>
      </c>
      <c r="G239" s="33" t="s">
        <v>32</v>
      </c>
      <c r="H239" s="34" t="s">
        <v>33</v>
      </c>
      <c r="I239" s="14"/>
      <c r="J239" s="14"/>
      <c r="K239" s="14"/>
      <c r="L239" s="23">
        <v>407837.99</v>
      </c>
    </row>
    <row r="240" spans="1:12" s="5" customFormat="1" ht="99.75" customHeight="1" x14ac:dyDescent="0.2">
      <c r="A240" s="50">
        <v>225</v>
      </c>
      <c r="B240" s="30" t="s">
        <v>456</v>
      </c>
      <c r="C240" s="31" t="s">
        <v>457</v>
      </c>
      <c r="D240" s="30" t="s">
        <v>30</v>
      </c>
      <c r="E240" s="32" t="s">
        <v>31</v>
      </c>
      <c r="F240" s="42">
        <v>2</v>
      </c>
      <c r="G240" s="33" t="s">
        <v>32</v>
      </c>
      <c r="H240" s="34" t="s">
        <v>33</v>
      </c>
      <c r="I240" s="14"/>
      <c r="J240" s="14"/>
      <c r="K240" s="14"/>
      <c r="L240" s="23">
        <v>2169355.7199999997</v>
      </c>
    </row>
    <row r="241" spans="1:15" s="5" customFormat="1" ht="99.75" customHeight="1" x14ac:dyDescent="0.2">
      <c r="A241" s="50">
        <v>226</v>
      </c>
      <c r="B241" s="30" t="s">
        <v>458</v>
      </c>
      <c r="C241" s="39" t="s">
        <v>459</v>
      </c>
      <c r="D241" s="30" t="s">
        <v>30</v>
      </c>
      <c r="E241" s="32" t="s">
        <v>31</v>
      </c>
      <c r="F241" s="42">
        <v>2</v>
      </c>
      <c r="G241" s="33" t="s">
        <v>32</v>
      </c>
      <c r="H241" s="34" t="s">
        <v>33</v>
      </c>
      <c r="I241" s="14"/>
      <c r="J241" s="14"/>
      <c r="K241" s="14"/>
      <c r="L241" s="23">
        <v>1719041.8699999999</v>
      </c>
    </row>
    <row r="242" spans="1:15" s="5" customFormat="1" ht="99.75" customHeight="1" x14ac:dyDescent="0.2">
      <c r="A242" s="50">
        <v>227</v>
      </c>
      <c r="B242" s="30" t="s">
        <v>460</v>
      </c>
      <c r="C242" s="39" t="s">
        <v>461</v>
      </c>
      <c r="D242" s="30" t="s">
        <v>30</v>
      </c>
      <c r="E242" s="32" t="s">
        <v>31</v>
      </c>
      <c r="F242" s="42">
        <v>2</v>
      </c>
      <c r="G242" s="33" t="s">
        <v>32</v>
      </c>
      <c r="H242" s="34" t="s">
        <v>33</v>
      </c>
      <c r="I242" s="14"/>
      <c r="J242" s="14"/>
      <c r="K242" s="14"/>
      <c r="L242" s="23">
        <v>1434734.21</v>
      </c>
    </row>
    <row r="243" spans="1:15" s="5" customFormat="1" ht="99.75" customHeight="1" x14ac:dyDescent="0.2">
      <c r="A243" s="50">
        <v>228</v>
      </c>
      <c r="B243" s="30" t="s">
        <v>462</v>
      </c>
      <c r="C243" s="39" t="s">
        <v>463</v>
      </c>
      <c r="D243" s="30" t="s">
        <v>30</v>
      </c>
      <c r="E243" s="32" t="s">
        <v>31</v>
      </c>
      <c r="F243" s="42">
        <v>2</v>
      </c>
      <c r="G243" s="33" t="s">
        <v>32</v>
      </c>
      <c r="H243" s="34" t="s">
        <v>33</v>
      </c>
      <c r="I243" s="14"/>
      <c r="J243" s="14"/>
      <c r="K243" s="14"/>
      <c r="L243" s="23">
        <v>1483970.72</v>
      </c>
    </row>
    <row r="244" spans="1:15" s="5" customFormat="1" ht="99.75" customHeight="1" x14ac:dyDescent="0.2">
      <c r="A244" s="50">
        <v>229</v>
      </c>
      <c r="B244" s="30" t="s">
        <v>464</v>
      </c>
      <c r="C244" s="39" t="s">
        <v>465</v>
      </c>
      <c r="D244" s="30" t="s">
        <v>30</v>
      </c>
      <c r="E244" s="32" t="s">
        <v>31</v>
      </c>
      <c r="F244" s="42">
        <v>5</v>
      </c>
      <c r="G244" s="33" t="s">
        <v>32</v>
      </c>
      <c r="H244" s="34" t="s">
        <v>33</v>
      </c>
      <c r="I244" s="14"/>
      <c r="J244" s="14"/>
      <c r="K244" s="14"/>
      <c r="L244" s="23">
        <v>1604361.5699999998</v>
      </c>
    </row>
    <row r="245" spans="1:15" s="5" customFormat="1" ht="99.75" customHeight="1" x14ac:dyDescent="0.2">
      <c r="A245" s="50">
        <v>230</v>
      </c>
      <c r="B245" s="30" t="s">
        <v>72</v>
      </c>
      <c r="C245" s="39" t="s">
        <v>466</v>
      </c>
      <c r="D245" s="30" t="s">
        <v>30</v>
      </c>
      <c r="E245" s="32" t="s">
        <v>31</v>
      </c>
      <c r="F245" s="42">
        <v>1</v>
      </c>
      <c r="G245" s="33" t="s">
        <v>32</v>
      </c>
      <c r="H245" s="34" t="s">
        <v>33</v>
      </c>
      <c r="I245" s="14"/>
      <c r="J245" s="14"/>
      <c r="K245" s="14"/>
      <c r="L245" s="23">
        <v>2419666.27</v>
      </c>
    </row>
    <row r="246" spans="1:15" s="5" customFormat="1" ht="99.75" customHeight="1" x14ac:dyDescent="0.2">
      <c r="A246" s="50">
        <v>231</v>
      </c>
      <c r="B246" s="30" t="s">
        <v>72</v>
      </c>
      <c r="C246" s="39" t="s">
        <v>467</v>
      </c>
      <c r="D246" s="30" t="s">
        <v>30</v>
      </c>
      <c r="E246" s="32" t="s">
        <v>31</v>
      </c>
      <c r="F246" s="42">
        <v>1</v>
      </c>
      <c r="G246" s="33" t="s">
        <v>32</v>
      </c>
      <c r="H246" s="34" t="s">
        <v>33</v>
      </c>
      <c r="I246" s="14"/>
      <c r="J246" s="14"/>
      <c r="K246" s="14"/>
      <c r="L246" s="23">
        <v>2419666.27</v>
      </c>
    </row>
    <row r="247" spans="1:15" s="5" customFormat="1" ht="99.75" customHeight="1" x14ac:dyDescent="0.2">
      <c r="A247" s="50">
        <v>232</v>
      </c>
      <c r="B247" s="30" t="s">
        <v>72</v>
      </c>
      <c r="C247" s="39" t="s">
        <v>468</v>
      </c>
      <c r="D247" s="30" t="s">
        <v>30</v>
      </c>
      <c r="E247" s="32" t="s">
        <v>31</v>
      </c>
      <c r="F247" s="42">
        <v>1</v>
      </c>
      <c r="G247" s="33" t="s">
        <v>32</v>
      </c>
      <c r="H247" s="34" t="s">
        <v>33</v>
      </c>
      <c r="I247" s="14"/>
      <c r="J247" s="14"/>
      <c r="K247" s="14"/>
      <c r="L247" s="23">
        <v>2419666.27</v>
      </c>
    </row>
    <row r="248" spans="1:15" s="5" customFormat="1" ht="99.75" customHeight="1" x14ac:dyDescent="0.2">
      <c r="A248" s="50">
        <v>233</v>
      </c>
      <c r="B248" s="30" t="s">
        <v>72</v>
      </c>
      <c r="C248" s="39" t="s">
        <v>469</v>
      </c>
      <c r="D248" s="30" t="s">
        <v>30</v>
      </c>
      <c r="E248" s="32" t="s">
        <v>31</v>
      </c>
      <c r="F248" s="42">
        <v>36</v>
      </c>
      <c r="G248" s="33" t="s">
        <v>32</v>
      </c>
      <c r="H248" s="34" t="s">
        <v>33</v>
      </c>
      <c r="I248" s="14"/>
      <c r="J248" s="14"/>
      <c r="K248" s="14"/>
      <c r="L248" s="23">
        <v>63476.2</v>
      </c>
    </row>
    <row r="249" spans="1:15" s="5" customFormat="1" ht="99.75" customHeight="1" x14ac:dyDescent="0.2">
      <c r="A249" s="50">
        <v>234</v>
      </c>
      <c r="B249" s="30" t="s">
        <v>72</v>
      </c>
      <c r="C249" s="39" t="s">
        <v>470</v>
      </c>
      <c r="D249" s="30" t="s">
        <v>30</v>
      </c>
      <c r="E249" s="32" t="s">
        <v>31</v>
      </c>
      <c r="F249" s="42">
        <v>36</v>
      </c>
      <c r="G249" s="33" t="s">
        <v>32</v>
      </c>
      <c r="H249" s="34" t="s">
        <v>33</v>
      </c>
      <c r="I249" s="14"/>
      <c r="J249" s="14"/>
      <c r="K249" s="14"/>
      <c r="L249" s="23">
        <v>13961</v>
      </c>
    </row>
    <row r="250" spans="1:15" s="5" customFormat="1" ht="99.75" customHeight="1" x14ac:dyDescent="0.2">
      <c r="A250" s="50">
        <v>235</v>
      </c>
      <c r="B250" s="30" t="s">
        <v>72</v>
      </c>
      <c r="C250" s="39" t="s">
        <v>471</v>
      </c>
      <c r="D250" s="30" t="s">
        <v>30</v>
      </c>
      <c r="E250" s="32" t="s">
        <v>31</v>
      </c>
      <c r="F250" s="42">
        <v>36</v>
      </c>
      <c r="G250" s="33" t="s">
        <v>32</v>
      </c>
      <c r="H250" s="34" t="s">
        <v>33</v>
      </c>
      <c r="I250" s="14"/>
      <c r="J250" s="14"/>
      <c r="K250" s="14"/>
      <c r="L250" s="23">
        <v>16158.25</v>
      </c>
    </row>
    <row r="251" spans="1:15" s="5" customFormat="1" ht="99.75" customHeight="1" x14ac:dyDescent="0.2">
      <c r="A251" s="50">
        <v>236</v>
      </c>
      <c r="B251" s="30" t="s">
        <v>72</v>
      </c>
      <c r="C251" s="39" t="s">
        <v>472</v>
      </c>
      <c r="D251" s="30" t="s">
        <v>30</v>
      </c>
      <c r="E251" s="32" t="s">
        <v>31</v>
      </c>
      <c r="F251" s="42">
        <v>2</v>
      </c>
      <c r="G251" s="33" t="s">
        <v>32</v>
      </c>
      <c r="H251" s="34" t="s">
        <v>33</v>
      </c>
      <c r="I251" s="14"/>
      <c r="J251" s="14"/>
      <c r="K251" s="14"/>
      <c r="L251" s="23">
        <v>82775</v>
      </c>
    </row>
    <row r="252" spans="1:15" s="5" customFormat="1" ht="99.75" customHeight="1" x14ac:dyDescent="0.2">
      <c r="A252" s="50">
        <v>237</v>
      </c>
      <c r="B252" s="30" t="s">
        <v>473</v>
      </c>
      <c r="C252" s="39" t="s">
        <v>474</v>
      </c>
      <c r="D252" s="30" t="s">
        <v>30</v>
      </c>
      <c r="E252" s="32" t="s">
        <v>31</v>
      </c>
      <c r="F252" s="42">
        <v>52</v>
      </c>
      <c r="G252" s="33" t="s">
        <v>32</v>
      </c>
      <c r="H252" s="34" t="s">
        <v>33</v>
      </c>
      <c r="I252" s="14"/>
      <c r="J252" s="14"/>
      <c r="K252" s="14"/>
      <c r="L252" s="23">
        <v>251461.875</v>
      </c>
    </row>
    <row r="253" spans="1:15" s="5" customFormat="1" ht="99.75" customHeight="1" x14ac:dyDescent="0.2">
      <c r="A253" s="50">
        <v>238</v>
      </c>
      <c r="B253" s="30" t="s">
        <v>475</v>
      </c>
      <c r="C253" s="43" t="s">
        <v>476</v>
      </c>
      <c r="D253" s="30" t="s">
        <v>30</v>
      </c>
      <c r="E253" s="32" t="s">
        <v>31</v>
      </c>
      <c r="F253" s="42">
        <v>10</v>
      </c>
      <c r="G253" s="33" t="s">
        <v>32</v>
      </c>
      <c r="H253" s="34" t="s">
        <v>33</v>
      </c>
      <c r="I253" s="14"/>
      <c r="J253" s="14"/>
      <c r="K253" s="14"/>
      <c r="L253" s="23">
        <v>327786.69</v>
      </c>
    </row>
    <row r="254" spans="1:15" s="20" customFormat="1" ht="30" customHeight="1" x14ac:dyDescent="0.25">
      <c r="A254" s="57" t="s">
        <v>17</v>
      </c>
      <c r="B254" s="58"/>
      <c r="C254" s="58"/>
      <c r="D254" s="58"/>
      <c r="E254" s="58"/>
      <c r="F254" s="58"/>
      <c r="G254" s="58"/>
      <c r="H254" s="58"/>
      <c r="I254" s="58"/>
      <c r="J254" s="22"/>
      <c r="K254" s="21">
        <f>SUM(K15:K253)</f>
        <v>0</v>
      </c>
      <c r="L254" s="23">
        <f>SUM(L16:L253)</f>
        <v>110074448.17844088</v>
      </c>
    </row>
    <row r="255" spans="1:15" ht="8.25" customHeight="1" x14ac:dyDescent="0.25">
      <c r="A255" s="81"/>
      <c r="B255" s="82"/>
      <c r="C255" s="82"/>
      <c r="D255" s="82"/>
      <c r="E255" s="82"/>
      <c r="F255" s="82"/>
      <c r="G255" s="82"/>
      <c r="H255" s="82"/>
      <c r="I255" s="82"/>
      <c r="J255" s="82"/>
      <c r="K255" s="82"/>
      <c r="L255" s="83"/>
      <c r="O255" s="6"/>
    </row>
    <row r="256" spans="1:15" ht="51.75" customHeight="1" x14ac:dyDescent="0.25">
      <c r="A256" s="64" t="s">
        <v>16</v>
      </c>
      <c r="B256" s="64"/>
      <c r="C256" s="64"/>
      <c r="D256" s="64"/>
      <c r="E256" s="64"/>
      <c r="F256" s="64"/>
      <c r="G256" s="64"/>
      <c r="H256" s="64"/>
      <c r="I256" s="64"/>
      <c r="J256" s="64"/>
      <c r="K256" s="64"/>
      <c r="L256" s="64"/>
    </row>
    <row r="257" spans="1:12" ht="69.75" customHeight="1" x14ac:dyDescent="0.2">
      <c r="A257" s="70" t="s">
        <v>6</v>
      </c>
      <c r="B257" s="71"/>
      <c r="C257" s="71"/>
      <c r="D257" s="71"/>
      <c r="E257" s="71"/>
      <c r="F257" s="71"/>
      <c r="G257" s="71"/>
      <c r="H257" s="71"/>
      <c r="I257" s="71"/>
      <c r="J257" s="71"/>
      <c r="K257" s="71"/>
      <c r="L257" s="72"/>
    </row>
    <row r="258" spans="1:12" x14ac:dyDescent="0.25">
      <c r="A258" s="7"/>
      <c r="B258" s="29"/>
      <c r="C258" s="8"/>
      <c r="D258" s="8"/>
      <c r="E258" s="8"/>
      <c r="F258" s="8"/>
      <c r="G258" s="9"/>
      <c r="H258" s="9"/>
      <c r="I258" s="15"/>
      <c r="J258" s="15"/>
      <c r="K258" s="15"/>
      <c r="L258" s="18"/>
    </row>
  </sheetData>
  <mergeCells count="23">
    <mergeCell ref="A257:L257"/>
    <mergeCell ref="A256:L256"/>
    <mergeCell ref="A8:L8"/>
    <mergeCell ref="A10:C10"/>
    <mergeCell ref="I10:L10"/>
    <mergeCell ref="A11:L11"/>
    <mergeCell ref="A9:L9"/>
    <mergeCell ref="C13:L13"/>
    <mergeCell ref="A255:L255"/>
    <mergeCell ref="A1:B4"/>
    <mergeCell ref="A254:I254"/>
    <mergeCell ref="A14:L14"/>
    <mergeCell ref="A7:L7"/>
    <mergeCell ref="A12:L12"/>
    <mergeCell ref="A5:L5"/>
    <mergeCell ref="A6:L6"/>
    <mergeCell ref="A13:B13"/>
    <mergeCell ref="C1:I2"/>
    <mergeCell ref="C3:I4"/>
    <mergeCell ref="K1:L1"/>
    <mergeCell ref="K2:L2"/>
    <mergeCell ref="K3:L3"/>
    <mergeCell ref="K4:L4"/>
  </mergeCells>
  <pageMargins left="0.39370078740157483" right="0.39370078740157483" top="0.39370078740157483" bottom="0.39370078740157483" header="0.39370078740157483" footer="0.39370078740157483"/>
  <pageSetup scale="45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9 USS Chapinero</cp:lastModifiedBy>
  <cp:lastPrinted>2025-04-25T17:01:28Z</cp:lastPrinted>
  <dcterms:created xsi:type="dcterms:W3CDTF">2014-09-13T23:34:36Z</dcterms:created>
  <dcterms:modified xsi:type="dcterms:W3CDTF">2026-07-17T16:31:33Z</dcterms:modified>
</cp:coreProperties>
</file>