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MARIANA\OneDrive\Desktop\TRABAJO SUBRED\CUBIERTAS KENNEDY\para publicar adenda 1\"/>
    </mc:Choice>
  </mc:AlternateContent>
  <xr:revisionPtr revIDLastSave="0" documentId="13_ncr:1_{6FE564FF-BF35-46E0-A457-797775B5F455}" xr6:coauthVersionLast="47" xr6:coauthVersionMax="47" xr10:uidLastSave="{00000000-0000-0000-0000-000000000000}"/>
  <bookViews>
    <workbookView xWindow="-98" yWindow="-98" windowWidth="19095" windowHeight="12075" xr2:uid="{3CB6EC44-0D0C-4A31-A76B-EC76D9F45E49}"/>
  </bookViews>
  <sheets>
    <sheet name="OFERTA ECONOMIA IC-125-2026" sheetId="1" r:id="rId1"/>
  </sheets>
  <externalReferences>
    <externalReference r:id="rId2"/>
    <externalReference r:id="rId3"/>
  </externalReferences>
  <definedNames>
    <definedName name="_xlnm._FilterDatabase" localSheetId="0" hidden="1">'OFERTA ECONOMIA IC-125-2026'!$A$9:$I$36</definedName>
    <definedName name="_Hlk76720426" localSheetId="0">'[1]26.'!#REF!</definedName>
    <definedName name="_Hlk76720426">'[1]26.'!#REF!</definedName>
    <definedName name="_Hlk76721002" localSheetId="0">'[1]15.'!#REF!</definedName>
    <definedName name="_Hlk76721002">'[1]15.'!#REF!</definedName>
    <definedName name="FactorMultFinal">[2]FM!$E$57</definedName>
    <definedName name="_xlnm.Print_Titles" localSheetId="0">'OFERTA ECONOMIA IC-125-2026'!$1:$6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5" i="1" l="1"/>
  <c r="H26" i="1"/>
  <c r="H27" i="1"/>
  <c r="H28" i="1"/>
  <c r="H29" i="1"/>
  <c r="H24" i="1"/>
  <c r="H21" i="1"/>
  <c r="H22" i="1"/>
  <c r="H20" i="1"/>
  <c r="H18" i="1"/>
  <c r="H12" i="1"/>
  <c r="H13" i="1"/>
  <c r="H14" i="1"/>
  <c r="H15" i="1"/>
  <c r="H16" i="1"/>
  <c r="H17" i="1"/>
  <c r="H11" i="1"/>
  <c r="C30" i="1"/>
  <c r="H30" i="1" l="1"/>
  <c r="H31" i="1" s="1"/>
</calcChain>
</file>

<file path=xl/sharedStrings.xml><?xml version="1.0" encoding="utf-8"?>
<sst xmlns="http://schemas.openxmlformats.org/spreadsheetml/2006/main" count="91" uniqueCount="77">
  <si>
    <t>OBJETO DEL PROCESO</t>
  </si>
  <si>
    <t>FECHA DE COTIZACIÓN</t>
  </si>
  <si>
    <t>VIGENCIA DE LA COTIZACION</t>
  </si>
  <si>
    <t>SEIS (06) MESES</t>
  </si>
  <si>
    <t>TIEMPO ESTIMADO DE EJECUCION DEL CONTRATO</t>
  </si>
  <si>
    <t>NOMBRE DEL COTIZANTE (PROVEEDOR)</t>
  </si>
  <si>
    <t>REPRESENTANTE LEGAL:</t>
  </si>
  <si>
    <t>NIT</t>
  </si>
  <si>
    <t>PERSONA CONTACTO:</t>
  </si>
  <si>
    <t>TELEFONO DE CONTACTO:</t>
  </si>
  <si>
    <t>EMAIL:</t>
  </si>
  <si>
    <t>ITEMS</t>
  </si>
  <si>
    <t>DESCRIPCION DEL BIEN O SERVICIO</t>
  </si>
  <si>
    <t xml:space="preserve">CANT </t>
  </si>
  <si>
    <t>UNIDAD DE MEDIDA / PRESENTACION</t>
  </si>
  <si>
    <t>VALOR UNITARIO</t>
  </si>
  <si>
    <t>IVA (el valor que corresponda)</t>
  </si>
  <si>
    <t xml:space="preserve">VALOR UNITARIO IVA INCLUIDO </t>
  </si>
  <si>
    <t xml:space="preserve">VALOR TOTAL INCLUIDO IVA </t>
  </si>
  <si>
    <t>OBSERVACIONES O COMENTARIOS</t>
  </si>
  <si>
    <t>SUMINISTROS DE CUBIERTA</t>
  </si>
  <si>
    <t>1.1</t>
  </si>
  <si>
    <t>M2</t>
  </si>
  <si>
    <t>1.2</t>
  </si>
  <si>
    <t>CABALLETE EXTERNO CAL 26 DESARROLLO 610 mm Remate en acero prepintado, Incluye fijaciones y sellantes para los traslapos</t>
  </si>
  <si>
    <t>ML</t>
  </si>
  <si>
    <t>1.3</t>
  </si>
  <si>
    <t>1.4</t>
  </si>
  <si>
    <t>1.5</t>
  </si>
  <si>
    <t>1.6</t>
  </si>
  <si>
    <t>1.7</t>
  </si>
  <si>
    <t>1.8</t>
  </si>
  <si>
    <t>LINEAS DE VIDA DE TECHO</t>
  </si>
  <si>
    <t>2.1</t>
  </si>
  <si>
    <t>2.2</t>
  </si>
  <si>
    <t xml:space="preserve"> UN</t>
  </si>
  <si>
    <t>2.3</t>
  </si>
  <si>
    <t>CAMBIO DE TECHO</t>
  </si>
  <si>
    <t>3.1</t>
  </si>
  <si>
    <t>3.2</t>
  </si>
  <si>
    <t xml:space="preserve">
Desmonte de accesorios laterales (Flanches y Caballetes) con personal certificado para trabajo en alturas, disposición final de material desmontado</t>
  </si>
  <si>
    <t>3.3</t>
  </si>
  <si>
    <t>3.4</t>
  </si>
  <si>
    <t xml:space="preserve">
Instalacion: Consta de descargue de materiales, izaje a nivel de estructura,
fijacion accesorios (Flanches, Caballetes, Solapa) a panel y muros aticos, traslucida a la estructura, aplicación de sellos en bordes, traslapos y plieges con personal certificado para trabajo en alturas.</t>
  </si>
  <si>
    <t>3.5</t>
  </si>
  <si>
    <t>3.6</t>
  </si>
  <si>
    <t>INSTALACION CANAL AGUAS LLUVIAS  CAL 26 Instalacion de canal agua lluvias en lamina galvanizada calibre 26 con un desarrollo de 88 cm, incluye material de sello contra muro, pernos, perforaciones, soscos, empate con bajante y demas accesorios necesarios para su instalacion y buen funcionamiento</t>
  </si>
  <si>
    <t>TOTAL</t>
  </si>
  <si>
    <t>VALOR TOTAL COTIZACION</t>
  </si>
  <si>
    <t>NOTAS PARA EL PROVEEDOR</t>
  </si>
  <si>
    <t>Nota 1: Para todos los efectos, la presente cotización se entenderá vigente por un término de seis (6) meses, contados a partir de la fecha de su presentación.</t>
  </si>
  <si>
    <t>Se aclara a los proveedores interesados que la presente solicitud se trata de un estudio de mercado y que esto no genera ningún compromiso contractual para la entidad.</t>
  </si>
  <si>
    <t>Con el diligenciamiento y firma de este formato, el cotizante certifica que cumple con el cien por ciento  (100 %)  de las descripciones técnicas contenidas en la presente solicitud de cotización. La cotización incluye las obligaciones tributarias de acuerdo con las normas aplicables para el tipo de bien y/o servicio  correspondiente, y los costos de las pólizas.</t>
  </si>
  <si>
    <t>En la presente cotización se deberán Incluir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t>
  </si>
  <si>
    <t>Firma del representante legal / Delegado</t>
  </si>
  <si>
    <t>Dirección:</t>
  </si>
  <si>
    <t>Teléfono</t>
  </si>
  <si>
    <t>SOLAPA CHIMENEA CAL 26 DESARROLLO 1200 mm Remate en acero prepintado, Incluye fijaciones y sellantes resistentes al calor en boca de chimeneas</t>
  </si>
  <si>
    <t>CUBIERTA SISTEMA SANDWICH - ESPUMA PUR 30 mm TERMOACUSTICO AMBAS CARAS EN ACERO Fachada tipo panel con aislamiento en poliuretano PUR de espesor 30mm, densidad de 38 Kg/m3 entre dos caras en acero galvanizado prepintado, cara externa cal 28 RAL 9002, ancho util 1m, en longitud segun esquema grafico
Precio incluye fijaciones.</t>
  </si>
  <si>
    <t>CABALLETE INTERNO CAL 26 DESARROLLO 300 mm Remate en acero prepintado, Incluye fijaciones.</t>
  </si>
  <si>
    <t>SOLAPA LATERAL CAL 26 DESARROLLO 500 mm Remate en acero prepintado, Incluye fijaciones y sellantes para los traslapos</t>
  </si>
  <si>
    <t>SOLAPA LATERAL CAL 26 DESARROLLO 610 mm Remate en acero prepintado, Incluye fijaciones y sellantes para los traslapos y sellante lateral a muro</t>
  </si>
  <si>
    <t>Versión:</t>
  </si>
  <si>
    <t xml:space="preserve">Fecha de aprobación: </t>
  </si>
  <si>
    <t xml:space="preserve">Código: </t>
  </si>
  <si>
    <t>18-01-FO-0031</t>
  </si>
  <si>
    <t xml:space="preserve"> INTERVENCION Y REPARACION DE LA CUBIERTA Y TECHO DE LAS UCI 1 Y 2 DEL HOSPITAL OCCIDENTE DE KENNEDY DE LA SUBRED INTEGRADA DE SERVICIOS DE SALUD SUROCCIDENTE E.S.E</t>
  </si>
  <si>
    <t>DOS (2) MESES</t>
  </si>
  <si>
    <t>OFERTA ECONOMICA IC-125-2026</t>
  </si>
  <si>
    <t>MURO A CANAL CAL 20 DESARROLLO 300mm Remate en acero prepintado, Incluye fijaciones</t>
  </si>
  <si>
    <t>SERVICIO CONSTRUCCION LINEAS DE VIDA: Entrega e instalación línea de vida de horizontal en cable de acero inoxidable, 5/16 Contiene: absorbedor, tensor, cable, bypass y accesorios de instalación</t>
  </si>
  <si>
    <t>SERVICIO CONSTRUCCION BASE CUADRADA: Entrega e instalación punto de anclaje principal base cuadrada con su respectiva certificacion de punto de anclaje de acuerdo a la normatividad vigente</t>
  </si>
  <si>
    <t>SERVICIO CONSTRUCCION BASE RECTANGULAR: Entrega e instalación punto de anclaje principal base rectangular con su respectiva certificacion de punto de anclaje de acuerdo a la normatividad vigente</t>
  </si>
  <si>
    <t xml:space="preserve">
Desmonte seguro de teja existente con personal certificado para trabajo en alturas, disposición final de material desmontado</t>
  </si>
  <si>
    <t xml:space="preserve">
Instalacion: Consta de descargue de panel del vehiculo, izaje a nivel de estructura, ubicacicon segun plano, fijacion a la estructura y retiro de plastico con personal certificado para trabajo en alturas.</t>
  </si>
  <si>
    <t>MANTENIMIENTO CANAL DE AGUAS LLUVIAS: Consta de Lavado de canal, aplicación de fibra de vidrio con resina en 1 capa, para rehabilitacion de canales existentes sin requerir desmonte</t>
  </si>
  <si>
    <t>CANAL AGUAS LLUVIAS CAL 20 Cambio de Canal agua lluvias en lamina galvanizada calibre 20 con un desarrollo de 88 cm incluye dobleces necesarios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</si>
</sst>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F800]dddd\,\ mmmm\ dd\,\ yyyy"/>
    <numFmt numFmtId="165" formatCode="_-&quot;$&quot;* #,##0.00_-;\-&quot;$&quot;* #,##0.00_-;_-&quot;$&quot;* &quot;-&quot;??_-;_-@_-"/>
    <numFmt numFmtId="166" formatCode="_-&quot;$&quot;* #,##0_-;\-&quot;$&quot;* #,##0_-;_-&quot;$&quot;* &quot;-&quot;??_-;_-@_-"/>
    <numFmt numFmtId="167" formatCode="_-* #.##0\ _€_-;\-* #.##0\ _€_-;_-* &quot;-&quot;\ _€_-;_-@_-"/>
  </numFmts>
  <fonts count="23" x14ac:knownFonts="1">
    <font>
      <sz val="11"/>
      <color theme="1"/>
      <name val="Calibri"/>
      <family val="2"/>
      <scheme val="minor"/>
    </font>
    <font>
      <sz val="11"/>
      <color theme="1"/>
      <name val="Calibri"/>
      <family val="2"/>
      <scheme val="minor"/>
    </font>
    <font>
      <b/>
      <sz val="11"/>
      <color theme="1"/>
      <name val="Calibri"/>
      <family val="2"/>
      <scheme val="minor"/>
    </font>
    <font>
      <b/>
      <sz val="8"/>
      <name val="Arial"/>
      <family val="2"/>
    </font>
    <font>
      <sz val="8"/>
      <name val="Arial"/>
      <family val="2"/>
    </font>
    <font>
      <b/>
      <sz val="8"/>
      <color rgb="FFFF0000"/>
      <name val="Arial"/>
      <family val="2"/>
    </font>
    <font>
      <sz val="11"/>
      <color theme="1"/>
      <name val="Arial"/>
      <family val="2"/>
    </font>
    <font>
      <u/>
      <sz val="11"/>
      <color theme="10"/>
      <name val="Arial"/>
      <family val="2"/>
    </font>
    <font>
      <u/>
      <sz val="9"/>
      <color theme="10"/>
      <name val="Arial"/>
      <family val="2"/>
    </font>
    <font>
      <sz val="9"/>
      <name val="Arial"/>
      <family val="2"/>
    </font>
    <font>
      <sz val="9"/>
      <color theme="1"/>
      <name val="Arial"/>
      <family val="2"/>
    </font>
    <font>
      <sz val="10"/>
      <name val="Arial"/>
      <family val="2"/>
    </font>
    <font>
      <sz val="10"/>
      <color rgb="FF000000"/>
      <name val="Calibri"/>
      <family val="2"/>
    </font>
    <font>
      <sz val="10"/>
      <color theme="1"/>
      <name val="Calibri"/>
      <family val="2"/>
    </font>
    <font>
      <sz val="9"/>
      <color rgb="FF000000"/>
      <name val="Arial"/>
      <family val="2"/>
    </font>
    <font>
      <sz val="10"/>
      <color theme="1"/>
      <name val="Calibri"/>
      <family val="2"/>
      <scheme val="minor"/>
    </font>
    <font>
      <b/>
      <sz val="9"/>
      <color rgb="FF000000"/>
      <name val="Arial"/>
      <family val="2"/>
    </font>
    <font>
      <b/>
      <sz val="11"/>
      <name val="Arial"/>
      <family val="2"/>
    </font>
    <font>
      <sz val="11"/>
      <name val="Arial"/>
      <family val="2"/>
    </font>
    <font>
      <sz val="8"/>
      <color theme="1"/>
      <name val="Arial"/>
      <family val="2"/>
    </font>
    <font>
      <sz val="9"/>
      <color rgb="FF000000"/>
      <name val="Calibri"/>
      <family val="2"/>
    </font>
    <font>
      <sz val="9"/>
      <color theme="1"/>
      <name val="Calibri"/>
      <family val="2"/>
    </font>
    <font>
      <sz val="9"/>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00B0F0"/>
        <bgColor indexed="64"/>
      </patternFill>
    </fill>
    <fill>
      <patternFill patternType="solid">
        <fgColor rgb="FFFFFF0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medium">
        <color rgb="FF00B0F0"/>
      </left>
      <right style="medium">
        <color rgb="FF00B0F0"/>
      </right>
      <top style="medium">
        <color rgb="FF00B0F0"/>
      </top>
      <bottom/>
      <diagonal/>
    </border>
    <border>
      <left style="medium">
        <color rgb="FF00B0F0"/>
      </left>
      <right/>
      <top style="medium">
        <color rgb="FF00B0F0"/>
      </top>
      <bottom/>
      <diagonal/>
    </border>
    <border>
      <left/>
      <right/>
      <top style="medium">
        <color rgb="FF00B0F0"/>
      </top>
      <bottom/>
      <diagonal/>
    </border>
    <border>
      <left/>
      <right style="medium">
        <color rgb="FF00B0F0"/>
      </right>
      <top style="medium">
        <color rgb="FF00B0F0"/>
      </top>
      <bottom/>
      <diagonal/>
    </border>
    <border>
      <left style="medium">
        <color rgb="FF00B0F0"/>
      </left>
      <right/>
      <top style="medium">
        <color rgb="FF00B0F0"/>
      </top>
      <bottom style="medium">
        <color rgb="FF00B0F0"/>
      </bottom>
      <diagonal/>
    </border>
    <border>
      <left/>
      <right style="medium">
        <color rgb="FF00B0F0"/>
      </right>
      <top style="medium">
        <color rgb="FF00B0F0"/>
      </top>
      <bottom style="medium">
        <color rgb="FF00B0F0"/>
      </bottom>
      <diagonal/>
    </border>
    <border>
      <left style="medium">
        <color rgb="FF00B0F0"/>
      </left>
      <right style="medium">
        <color rgb="FF00B0F0"/>
      </right>
      <top style="medium">
        <color rgb="FF00B0F0"/>
      </top>
      <bottom style="medium">
        <color rgb="FF00B0F0"/>
      </bottom>
      <diagonal/>
    </border>
    <border>
      <left style="medium">
        <color rgb="FF00B0F0"/>
      </left>
      <right style="medium">
        <color rgb="FF00B0F0"/>
      </right>
      <top/>
      <bottom/>
      <diagonal/>
    </border>
    <border>
      <left style="medium">
        <color rgb="FF00B0F0"/>
      </left>
      <right/>
      <top/>
      <bottom/>
      <diagonal/>
    </border>
    <border>
      <left/>
      <right style="medium">
        <color rgb="FF00B0F0"/>
      </right>
      <top/>
      <bottom/>
      <diagonal/>
    </border>
    <border>
      <left style="medium">
        <color rgb="FF00B0F0"/>
      </left>
      <right style="medium">
        <color rgb="FF00B0F0"/>
      </right>
      <top/>
      <bottom style="medium">
        <color rgb="FF00B0F0"/>
      </bottom>
      <diagonal/>
    </border>
    <border>
      <left style="medium">
        <color rgb="FF00B0F0"/>
      </left>
      <right/>
      <top/>
      <bottom style="medium">
        <color rgb="FF00B0F0"/>
      </bottom>
      <diagonal/>
    </border>
    <border>
      <left/>
      <right/>
      <top/>
      <bottom style="medium">
        <color rgb="FF00B0F0"/>
      </bottom>
      <diagonal/>
    </border>
    <border>
      <left/>
      <right style="medium">
        <color rgb="FF00B0F0"/>
      </right>
      <top/>
      <bottom style="medium">
        <color rgb="FF00B0F0"/>
      </bottom>
      <diagonal/>
    </border>
  </borders>
  <cellStyleXfs count="8">
    <xf numFmtId="0" fontId="0" fillId="0" borderId="0"/>
    <xf numFmtId="0" fontId="1" fillId="0" borderId="0"/>
    <xf numFmtId="165" fontId="6" fillId="0" borderId="0" applyFont="0" applyFill="0" applyBorder="0" applyAlignment="0" applyProtection="0"/>
    <xf numFmtId="0" fontId="7" fillId="0" borderId="0" applyNumberFormat="0" applyFill="0" applyBorder="0" applyAlignment="0" applyProtection="0"/>
    <xf numFmtId="0" fontId="6" fillId="0" borderId="0"/>
    <xf numFmtId="0" fontId="1" fillId="0" borderId="0"/>
    <xf numFmtId="0" fontId="1" fillId="0" borderId="0"/>
    <xf numFmtId="167" fontId="1" fillId="0" borderId="0" applyFont="0" applyFill="0" applyBorder="0" applyAlignment="0" applyProtection="0"/>
  </cellStyleXfs>
  <cellXfs count="106">
    <xf numFmtId="0" fontId="0" fillId="0" borderId="0" xfId="0"/>
    <xf numFmtId="0" fontId="4" fillId="0" borderId="0" xfId="1" applyFont="1" applyAlignment="1">
      <alignment horizontal="center" vertical="center"/>
    </xf>
    <xf numFmtId="0" fontId="3" fillId="0" borderId="2" xfId="1" applyFont="1" applyBorder="1" applyAlignment="1">
      <alignment vertical="center" wrapText="1"/>
    </xf>
    <xf numFmtId="0" fontId="3" fillId="0" borderId="1" xfId="1" applyFont="1" applyBorder="1" applyAlignment="1">
      <alignment horizontal="center" vertical="center" wrapText="1"/>
    </xf>
    <xf numFmtId="0" fontId="4" fillId="0" borderId="0" xfId="1" applyFont="1" applyAlignment="1">
      <alignment vertical="center"/>
    </xf>
    <xf numFmtId="0" fontId="4" fillId="0" borderId="1" xfId="1" applyFont="1" applyBorder="1" applyAlignment="1">
      <alignment horizontal="center" vertical="center" wrapText="1"/>
    </xf>
    <xf numFmtId="166" fontId="3" fillId="0" borderId="1" xfId="2" applyNumberFormat="1" applyFont="1" applyFill="1" applyBorder="1" applyAlignment="1" applyProtection="1">
      <alignment horizontal="center" vertical="center" wrapText="1"/>
      <protection locked="0"/>
    </xf>
    <xf numFmtId="166" fontId="3" fillId="0" borderId="1" xfId="2" applyNumberFormat="1" applyFont="1" applyFill="1" applyBorder="1" applyAlignment="1">
      <alignment horizontal="center" vertical="center" wrapText="1"/>
    </xf>
    <xf numFmtId="166" fontId="3" fillId="0" borderId="1" xfId="2" applyNumberFormat="1" applyFont="1" applyBorder="1" applyAlignment="1">
      <alignment horizontal="center" vertical="center" wrapText="1"/>
    </xf>
    <xf numFmtId="0" fontId="4" fillId="0" borderId="0" xfId="1" applyFont="1" applyAlignment="1">
      <alignment horizontal="center" vertical="center" wrapText="1"/>
    </xf>
    <xf numFmtId="0" fontId="10" fillId="0" borderId="1" xfId="0" applyFont="1" applyBorder="1" applyAlignment="1">
      <alignment horizontal="center" vertical="center"/>
    </xf>
    <xf numFmtId="17" fontId="11" fillId="0" borderId="1" xfId="0" applyNumberFormat="1" applyFont="1" applyBorder="1" applyAlignment="1">
      <alignment horizontal="center" vertical="center" wrapText="1"/>
    </xf>
    <xf numFmtId="0" fontId="12" fillId="0" borderId="4" xfId="0" applyFont="1" applyBorder="1" applyAlignment="1">
      <alignment horizontal="center" vertical="center"/>
    </xf>
    <xf numFmtId="0" fontId="12" fillId="0" borderId="1" xfId="0" applyFont="1" applyBorder="1" applyAlignment="1">
      <alignment horizontal="center" vertical="center"/>
    </xf>
    <xf numFmtId="0" fontId="11" fillId="0" borderId="1" xfId="0" applyFont="1" applyBorder="1" applyAlignment="1">
      <alignment horizontal="center" vertical="center"/>
    </xf>
    <xf numFmtId="0" fontId="10" fillId="0" borderId="1" xfId="0" applyFont="1" applyBorder="1" applyAlignment="1">
      <alignment horizontal="center" vertical="center" wrapText="1"/>
    </xf>
    <xf numFmtId="0" fontId="13" fillId="0" borderId="4" xfId="0" applyFont="1" applyBorder="1" applyAlignment="1">
      <alignment horizontal="center" vertical="center"/>
    </xf>
    <xf numFmtId="0" fontId="14" fillId="0" borderId="1" xfId="0" applyFont="1" applyBorder="1" applyAlignment="1">
      <alignment horizontal="center" vertical="center" wrapText="1"/>
    </xf>
    <xf numFmtId="0" fontId="15" fillId="0" borderId="4" xfId="0" applyFont="1" applyBorder="1" applyAlignment="1">
      <alignment horizontal="center" vertical="center"/>
    </xf>
    <xf numFmtId="0" fontId="15" fillId="0" borderId="5" xfId="0" applyFont="1" applyBorder="1" applyAlignment="1">
      <alignment horizontal="center" vertical="center"/>
    </xf>
    <xf numFmtId="0" fontId="15" fillId="0" borderId="7" xfId="0" applyFont="1" applyBorder="1" applyAlignment="1">
      <alignment horizontal="center" vertical="center"/>
    </xf>
    <xf numFmtId="0" fontId="15" fillId="0" borderId="1" xfId="0" applyFont="1" applyBorder="1" applyAlignment="1">
      <alignment horizontal="center" vertical="center"/>
    </xf>
    <xf numFmtId="0" fontId="0" fillId="0" borderId="1" xfId="0" applyBorder="1" applyAlignment="1">
      <alignment horizontal="center" vertical="center"/>
    </xf>
    <xf numFmtId="0" fontId="4" fillId="2" borderId="8" xfId="4" applyFont="1" applyFill="1" applyBorder="1" applyAlignment="1">
      <alignment horizontal="center" vertical="center"/>
    </xf>
    <xf numFmtId="0" fontId="16" fillId="3" borderId="9" xfId="5" applyFont="1" applyFill="1" applyBorder="1" applyAlignment="1">
      <alignment horizontal="center" vertical="center" wrapText="1"/>
    </xf>
    <xf numFmtId="1" fontId="16" fillId="3" borderId="9" xfId="5" applyNumberFormat="1" applyFont="1" applyFill="1" applyBorder="1" applyAlignment="1">
      <alignment horizontal="center" vertical="center" wrapText="1"/>
    </xf>
    <xf numFmtId="0" fontId="4" fillId="0" borderId="8" xfId="1" applyFont="1" applyBorder="1" applyAlignment="1">
      <alignment horizontal="center" vertical="center" wrapText="1"/>
    </xf>
    <xf numFmtId="166" fontId="4" fillId="0" borderId="8" xfId="2" applyNumberFormat="1" applyFont="1" applyFill="1" applyBorder="1" applyAlignment="1" applyProtection="1">
      <alignment horizontal="center" vertical="center" wrapText="1"/>
      <protection locked="0"/>
    </xf>
    <xf numFmtId="166" fontId="4" fillId="0" borderId="8" xfId="2" applyNumberFormat="1" applyFont="1" applyFill="1" applyBorder="1" applyAlignment="1">
      <alignment horizontal="center" vertical="center" wrapText="1"/>
    </xf>
    <xf numFmtId="166" fontId="4" fillId="0" borderId="3" xfId="2" applyNumberFormat="1" applyFont="1" applyBorder="1" applyAlignment="1">
      <alignment horizontal="center" vertical="center" wrapText="1"/>
    </xf>
    <xf numFmtId="166" fontId="4" fillId="0" borderId="9" xfId="2" applyNumberFormat="1" applyFont="1" applyBorder="1" applyAlignment="1">
      <alignment horizontal="center" vertical="center" wrapText="1"/>
    </xf>
    <xf numFmtId="0" fontId="19" fillId="0" borderId="0" xfId="6" applyFont="1" applyAlignment="1">
      <alignment vertical="center"/>
    </xf>
    <xf numFmtId="0" fontId="4" fillId="0" borderId="0" xfId="1" applyFont="1" applyAlignment="1" applyProtection="1">
      <alignment horizontal="center" vertical="center" wrapText="1"/>
      <protection locked="0"/>
    </xf>
    <xf numFmtId="0" fontId="4" fillId="0" borderId="0" xfId="1" applyFont="1" applyAlignment="1">
      <alignment horizontal="left" vertical="center" wrapText="1"/>
    </xf>
    <xf numFmtId="166" fontId="4" fillId="0" borderId="0" xfId="2" applyNumberFormat="1" applyFont="1" applyAlignment="1">
      <alignment horizontal="left" vertical="center" wrapText="1"/>
    </xf>
    <xf numFmtId="0" fontId="3" fillId="0" borderId="1" xfId="1" applyFont="1" applyBorder="1" applyAlignment="1">
      <alignment horizontal="left" vertical="center"/>
    </xf>
    <xf numFmtId="167" fontId="4" fillId="0" borderId="0" xfId="7" applyFont="1" applyAlignment="1">
      <alignment vertical="center"/>
    </xf>
    <xf numFmtId="166" fontId="4" fillId="0" borderId="0" xfId="2" applyNumberFormat="1" applyFont="1" applyAlignment="1">
      <alignment vertical="center"/>
    </xf>
    <xf numFmtId="0" fontId="3" fillId="0" borderId="2" xfId="1" applyFont="1" applyBorder="1" applyAlignment="1">
      <alignment horizontal="left" vertical="center"/>
    </xf>
    <xf numFmtId="0" fontId="4" fillId="0" borderId="1" xfId="1" applyFont="1" applyBorder="1" applyAlignment="1" applyProtection="1">
      <alignment horizontal="center" vertical="center" wrapText="1"/>
      <protection locked="0"/>
    </xf>
    <xf numFmtId="167" fontId="4" fillId="0" borderId="0" xfId="7" applyFont="1" applyAlignment="1" applyProtection="1">
      <alignment vertical="center"/>
      <protection locked="0"/>
    </xf>
    <xf numFmtId="0" fontId="20" fillId="0" borderId="1" xfId="0" applyFont="1" applyBorder="1" applyAlignment="1">
      <alignment vertical="center" wrapText="1"/>
    </xf>
    <xf numFmtId="0" fontId="21" fillId="0" borderId="1" xfId="0" applyFont="1" applyBorder="1" applyAlignment="1">
      <alignment vertical="center" wrapText="1"/>
    </xf>
    <xf numFmtId="0" fontId="22" fillId="0" borderId="7" xfId="0" applyFont="1" applyBorder="1" applyAlignment="1">
      <alignment wrapText="1"/>
    </xf>
    <xf numFmtId="0" fontId="22" fillId="0" borderId="1" xfId="0" applyFont="1" applyBorder="1" applyAlignment="1">
      <alignment wrapText="1"/>
    </xf>
    <xf numFmtId="0" fontId="22" fillId="0" borderId="1" xfId="0" applyFont="1" applyBorder="1" applyAlignment="1">
      <alignment horizontal="left" vertical="top" wrapText="1"/>
    </xf>
    <xf numFmtId="0" fontId="22" fillId="0" borderId="1" xfId="0" applyFont="1" applyBorder="1" applyAlignment="1">
      <alignment vertical="top" wrapText="1"/>
    </xf>
    <xf numFmtId="0" fontId="22" fillId="0" borderId="1" xfId="0" applyFont="1" applyBorder="1" applyAlignment="1">
      <alignment vertical="center" wrapText="1"/>
    </xf>
    <xf numFmtId="0" fontId="2" fillId="0" borderId="17" xfId="0" applyFont="1" applyBorder="1" applyAlignment="1">
      <alignment horizontal="center" vertical="center"/>
    </xf>
    <xf numFmtId="14" fontId="2" fillId="0" borderId="17" xfId="0" applyNumberFormat="1" applyFont="1" applyBorder="1" applyAlignment="1">
      <alignment horizontal="center" vertical="center"/>
    </xf>
    <xf numFmtId="0" fontId="3" fillId="4" borderId="2" xfId="1" applyFont="1" applyFill="1" applyBorder="1" applyAlignment="1">
      <alignment horizontal="left" vertical="center" wrapText="1"/>
    </xf>
    <xf numFmtId="0" fontId="3" fillId="4" borderId="1" xfId="1" applyFont="1" applyFill="1" applyBorder="1" applyAlignment="1" applyProtection="1">
      <alignment vertical="center" wrapText="1"/>
      <protection locked="0"/>
    </xf>
    <xf numFmtId="166" fontId="3" fillId="4" borderId="1" xfId="2" applyNumberFormat="1" applyFont="1" applyFill="1" applyBorder="1" applyAlignment="1">
      <alignment vertical="center"/>
    </xf>
    <xf numFmtId="0" fontId="3" fillId="4" borderId="1" xfId="1" applyFont="1" applyFill="1" applyBorder="1" applyAlignment="1">
      <alignment vertical="center" wrapText="1"/>
    </xf>
    <xf numFmtId="166" fontId="3" fillId="4" borderId="1" xfId="2" applyNumberFormat="1" applyFont="1" applyFill="1" applyBorder="1" applyAlignment="1" applyProtection="1">
      <alignment vertical="center" wrapText="1"/>
      <protection locked="0"/>
    </xf>
    <xf numFmtId="0" fontId="3" fillId="4" borderId="1" xfId="1" applyFont="1" applyFill="1" applyBorder="1" applyAlignment="1" applyProtection="1">
      <alignment horizontal="center" vertical="center" wrapText="1"/>
      <protection locked="0"/>
    </xf>
    <xf numFmtId="0" fontId="4" fillId="4" borderId="9" xfId="1" applyFont="1" applyFill="1" applyBorder="1" applyAlignment="1" applyProtection="1">
      <alignment horizontal="center" vertical="center" wrapText="1"/>
      <protection locked="0"/>
    </xf>
    <xf numFmtId="0" fontId="4" fillId="4" borderId="1" xfId="1" applyFont="1" applyFill="1" applyBorder="1" applyAlignment="1">
      <alignment horizontal="center" vertical="center"/>
    </xf>
    <xf numFmtId="0" fontId="0" fillId="4" borderId="2" xfId="0" applyFill="1" applyBorder="1" applyAlignment="1">
      <alignment horizontal="center" vertical="center"/>
    </xf>
    <xf numFmtId="0" fontId="2" fillId="4" borderId="5" xfId="0" applyFont="1" applyFill="1" applyBorder="1" applyAlignment="1">
      <alignment horizontal="center" vertical="center"/>
    </xf>
    <xf numFmtId="0" fontId="2" fillId="4" borderId="3" xfId="0" applyFont="1" applyFill="1" applyBorder="1" applyAlignment="1">
      <alignment horizontal="center" wrapText="1"/>
    </xf>
    <xf numFmtId="0" fontId="21" fillId="5" borderId="1" xfId="0" applyFont="1" applyFill="1" applyBorder="1" applyAlignment="1">
      <alignment vertical="center" wrapText="1"/>
    </xf>
    <xf numFmtId="0" fontId="3" fillId="0" borderId="1" xfId="1" applyFont="1" applyBorder="1" applyAlignment="1">
      <alignment horizontal="left" vertical="center" wrapText="1"/>
    </xf>
    <xf numFmtId="0" fontId="5" fillId="0" borderId="1" xfId="1" applyFont="1" applyBorder="1" applyAlignment="1">
      <alignment horizontal="left" vertical="center" wrapText="1"/>
    </xf>
    <xf numFmtId="164" fontId="4" fillId="0" borderId="1" xfId="1" applyNumberFormat="1" applyFont="1" applyBorder="1" applyAlignment="1">
      <alignment horizontal="left" vertical="center" wrapText="1"/>
    </xf>
    <xf numFmtId="166" fontId="3" fillId="0" borderId="1" xfId="2" applyNumberFormat="1" applyFont="1" applyBorder="1" applyAlignment="1">
      <alignment horizontal="left" vertical="center" wrapText="1"/>
    </xf>
    <xf numFmtId="0" fontId="4" fillId="0" borderId="1" xfId="1" applyFont="1" applyBorder="1" applyAlignment="1">
      <alignment horizontal="center" vertical="center" wrapText="1"/>
    </xf>
    <xf numFmtId="0" fontId="2" fillId="0" borderId="11" xfId="0" applyFont="1" applyBorder="1" applyAlignment="1">
      <alignment horizontal="center" vertical="center"/>
    </xf>
    <xf numFmtId="0" fontId="2" fillId="0" borderId="18" xfId="0" applyFont="1" applyBorder="1" applyAlignment="1">
      <alignment horizontal="center" vertical="center"/>
    </xf>
    <xf numFmtId="0" fontId="2" fillId="0" borderId="21" xfId="0" applyFont="1" applyBorder="1" applyAlignment="1">
      <alignment horizontal="center" vertical="center"/>
    </xf>
    <xf numFmtId="0" fontId="2" fillId="0" borderId="12"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9" xfId="0" applyFont="1" applyBorder="1" applyAlignment="1">
      <alignment horizontal="center" vertical="center"/>
    </xf>
    <xf numFmtId="0" fontId="2" fillId="0" borderId="0" xfId="0" applyFont="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15" xfId="0" applyFont="1" applyBorder="1" applyAlignment="1">
      <alignment horizontal="left" vertical="center"/>
    </xf>
    <xf numFmtId="0" fontId="2" fillId="0" borderId="16" xfId="0" applyFont="1" applyBorder="1" applyAlignment="1">
      <alignment horizontal="left" vertical="center"/>
    </xf>
    <xf numFmtId="0" fontId="4" fillId="4" borderId="1" xfId="1" applyFont="1" applyFill="1" applyBorder="1" applyAlignment="1" applyProtection="1">
      <alignment horizontal="center" vertical="center" wrapText="1"/>
      <protection locked="0"/>
    </xf>
    <xf numFmtId="166" fontId="4" fillId="4" borderId="1" xfId="2" applyNumberFormat="1" applyFont="1" applyFill="1" applyBorder="1" applyAlignment="1" applyProtection="1">
      <alignment horizontal="center" vertical="center" wrapText="1"/>
      <protection locked="0"/>
    </xf>
    <xf numFmtId="1" fontId="4" fillId="4" borderId="1" xfId="2" applyNumberFormat="1" applyFont="1" applyFill="1" applyBorder="1" applyAlignment="1">
      <alignment horizontal="center" vertical="center"/>
    </xf>
    <xf numFmtId="0" fontId="8" fillId="4" borderId="1" xfId="3" applyFont="1" applyFill="1" applyBorder="1" applyAlignment="1" applyProtection="1">
      <alignment horizontal="center" vertical="center" wrapText="1"/>
      <protection locked="0"/>
    </xf>
    <xf numFmtId="0" fontId="9" fillId="4" borderId="1" xfId="1" applyFont="1" applyFill="1" applyBorder="1" applyAlignment="1" applyProtection="1">
      <alignment horizontal="center" vertical="center" wrapText="1"/>
      <protection locked="0"/>
    </xf>
    <xf numFmtId="0" fontId="2" fillId="4" borderId="2"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3" fillId="0" borderId="2" xfId="1" applyFont="1" applyBorder="1" applyAlignment="1">
      <alignment horizontal="right" vertical="center"/>
    </xf>
    <xf numFmtId="0" fontId="3" fillId="0" borderId="6" xfId="1" applyFont="1" applyBorder="1" applyAlignment="1">
      <alignment horizontal="right" vertical="center"/>
    </xf>
    <xf numFmtId="0" fontId="3" fillId="0" borderId="4" xfId="1" applyFont="1" applyBorder="1" applyAlignment="1">
      <alignment horizontal="right" vertical="center"/>
    </xf>
    <xf numFmtId="0" fontId="3" fillId="4" borderId="2" xfId="1" applyFont="1" applyFill="1" applyBorder="1" applyAlignment="1">
      <alignment horizontal="center" vertical="center"/>
    </xf>
    <xf numFmtId="0" fontId="3" fillId="4" borderId="6" xfId="1" applyFont="1" applyFill="1" applyBorder="1" applyAlignment="1">
      <alignment horizontal="center" vertical="center"/>
    </xf>
    <xf numFmtId="0" fontId="3" fillId="4" borderId="4" xfId="1" applyFont="1" applyFill="1" applyBorder="1" applyAlignment="1">
      <alignment horizontal="center" vertical="center"/>
    </xf>
    <xf numFmtId="0" fontId="17" fillId="4" borderId="2" xfId="1" applyFont="1" applyFill="1" applyBorder="1" applyAlignment="1">
      <alignment horizontal="left" vertical="center"/>
    </xf>
    <xf numFmtId="0" fontId="17" fillId="4" borderId="6" xfId="1" applyFont="1" applyFill="1" applyBorder="1" applyAlignment="1">
      <alignment horizontal="left" vertical="center"/>
    </xf>
    <xf numFmtId="0" fontId="17" fillId="4" borderId="4" xfId="1" applyFont="1" applyFill="1" applyBorder="1" applyAlignment="1">
      <alignment horizontal="left" vertical="center"/>
    </xf>
    <xf numFmtId="0" fontId="18" fillId="4" borderId="2" xfId="1" applyFont="1" applyFill="1" applyBorder="1" applyAlignment="1">
      <alignment horizontal="left" vertical="center" wrapText="1"/>
    </xf>
    <xf numFmtId="0" fontId="18" fillId="4" borderId="6" xfId="1" applyFont="1" applyFill="1" applyBorder="1" applyAlignment="1">
      <alignment horizontal="left" vertical="center" wrapText="1"/>
    </xf>
    <xf numFmtId="0" fontId="18" fillId="4" borderId="4" xfId="1" applyFont="1" applyFill="1" applyBorder="1" applyAlignment="1">
      <alignment horizontal="left" vertical="center" wrapText="1"/>
    </xf>
    <xf numFmtId="0" fontId="4" fillId="0" borderId="10" xfId="1" applyFont="1" applyBorder="1" applyAlignment="1" applyProtection="1">
      <alignment horizontal="center" vertical="center" wrapText="1"/>
      <protection locked="0"/>
    </xf>
    <xf numFmtId="0" fontId="3" fillId="0" borderId="0" xfId="1" applyFont="1" applyAlignment="1">
      <alignment horizontal="left" vertical="center"/>
    </xf>
    <xf numFmtId="0" fontId="2" fillId="4" borderId="6"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2" xfId="0" applyFont="1" applyFill="1" applyBorder="1" applyAlignment="1">
      <alignment horizontal="center" vertical="center"/>
    </xf>
  </cellXfs>
  <cellStyles count="8">
    <cellStyle name="Hipervínculo" xfId="3" builtinId="8"/>
    <cellStyle name="Millares [0] 2" xfId="7" xr:uid="{1799C45A-35B7-4CA2-ACEE-F7FE156B764F}"/>
    <cellStyle name="Moneda 2" xfId="2" xr:uid="{276C6892-7E46-4354-8D2D-C8600FA347FB}"/>
    <cellStyle name="Normal" xfId="0" builtinId="0"/>
    <cellStyle name="Normal 3" xfId="4" xr:uid="{FC37A250-39A9-4A46-B672-B7FD64833DA7}"/>
    <cellStyle name="Normal 4" xfId="1" xr:uid="{DC800420-E7C3-4CD1-80CA-621EC357A898}"/>
    <cellStyle name="Normal 4 2 2 3" xfId="5" xr:uid="{50F39E5C-1CCD-4525-84FE-671F2B95EC4C}"/>
    <cellStyle name="Normal 4 5" xfId="6" xr:uid="{B04F998F-3671-4D87-8957-D703A7E5D09E}"/>
  </cellStyles>
  <dxfs count="11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84669</xdr:colOff>
      <xdr:row>0</xdr:row>
      <xdr:rowOff>0</xdr:rowOff>
    </xdr:from>
    <xdr:to>
      <xdr:col>0</xdr:col>
      <xdr:colOff>84669</xdr:colOff>
      <xdr:row>2</xdr:row>
      <xdr:rowOff>37306</xdr:rowOff>
    </xdr:to>
    <xdr:pic>
      <xdr:nvPicPr>
        <xdr:cNvPr id="2" name="Imagen 1" descr="Imagen que contiene dibujo&#10;&#10;Descripción generada automáticamente">
          <a:extLst>
            <a:ext uri="{FF2B5EF4-FFF2-40B4-BE49-F238E27FC236}">
              <a16:creationId xmlns:a16="http://schemas.microsoft.com/office/drawing/2014/main" id="{5093AA66-CEB1-4D1E-BE29-05D57EF2C76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4669" y="0"/>
          <a:ext cx="0" cy="464872"/>
        </a:xfrm>
        <a:prstGeom prst="rect">
          <a:avLst/>
        </a:prstGeom>
        <a:noFill/>
        <a:ln>
          <a:noFill/>
        </a:ln>
      </xdr:spPr>
    </xdr:pic>
    <xdr:clientData/>
  </xdr:twoCellAnchor>
  <xdr:oneCellAnchor>
    <xdr:from>
      <xdr:col>3</xdr:col>
      <xdr:colOff>619125</xdr:colOff>
      <xdr:row>29</xdr:row>
      <xdr:rowOff>0</xdr:rowOff>
    </xdr:from>
    <xdr:ext cx="304800" cy="495300"/>
    <xdr:sp macro="" textlink="">
      <xdr:nvSpPr>
        <xdr:cNvPr id="3" name="AutoShape 143" descr="Resultado de imagen para base para locker estra 30cm">
          <a:extLst>
            <a:ext uri="{FF2B5EF4-FFF2-40B4-BE49-F238E27FC236}">
              <a16:creationId xmlns:a16="http://schemas.microsoft.com/office/drawing/2014/main" id="{9C3C337A-3578-4FB5-B38D-20BE7B2E2104}"/>
            </a:ext>
          </a:extLst>
        </xdr:cNvPr>
        <xdr:cNvSpPr>
          <a:spLocks noChangeAspect="1" noChangeArrowheads="1"/>
        </xdr:cNvSpPr>
      </xdr:nvSpPr>
      <xdr:spPr bwMode="auto">
        <a:xfrm>
          <a:off x="7391400" y="17811750"/>
          <a:ext cx="30480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685800"/>
    <xdr:sp macro="" textlink="">
      <xdr:nvSpPr>
        <xdr:cNvPr id="4" name="AutoShape 1025" descr="Aro">
          <a:extLst>
            <a:ext uri="{FF2B5EF4-FFF2-40B4-BE49-F238E27FC236}">
              <a16:creationId xmlns:a16="http://schemas.microsoft.com/office/drawing/2014/main" id="{0E135E6F-CBF6-4221-BCCE-1FA9842EF75C}"/>
            </a:ext>
          </a:extLst>
        </xdr:cNvPr>
        <xdr:cNvSpPr>
          <a:spLocks noChangeAspect="1" noChangeArrowheads="1"/>
        </xdr:cNvSpPr>
      </xdr:nvSpPr>
      <xdr:spPr bwMode="auto">
        <a:xfrm>
          <a:off x="7505700" y="17811750"/>
          <a:ext cx="30480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876300"/>
    <xdr:sp macro="" textlink="">
      <xdr:nvSpPr>
        <xdr:cNvPr id="5" name="AutoShape 143" descr="Resultado de imagen para base para locker estra 30cm">
          <a:extLst>
            <a:ext uri="{FF2B5EF4-FFF2-40B4-BE49-F238E27FC236}">
              <a16:creationId xmlns:a16="http://schemas.microsoft.com/office/drawing/2014/main" id="{98395D3C-39A3-4A8B-B223-8F7981D29FF5}"/>
            </a:ext>
          </a:extLst>
        </xdr:cNvPr>
        <xdr:cNvSpPr>
          <a:spLocks noChangeAspect="1" noChangeArrowheads="1"/>
        </xdr:cNvSpPr>
      </xdr:nvSpPr>
      <xdr:spPr bwMode="auto">
        <a:xfrm>
          <a:off x="7505700" y="17811750"/>
          <a:ext cx="3048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876300"/>
    <xdr:sp macro="" textlink="">
      <xdr:nvSpPr>
        <xdr:cNvPr id="6" name="AutoShape 143" descr="Resultado de imagen para base para locker estra 30cm">
          <a:extLst>
            <a:ext uri="{FF2B5EF4-FFF2-40B4-BE49-F238E27FC236}">
              <a16:creationId xmlns:a16="http://schemas.microsoft.com/office/drawing/2014/main" id="{14AC8122-5B06-41D0-A9F6-354460979827}"/>
            </a:ext>
          </a:extLst>
        </xdr:cNvPr>
        <xdr:cNvSpPr>
          <a:spLocks noChangeAspect="1" noChangeArrowheads="1"/>
        </xdr:cNvSpPr>
      </xdr:nvSpPr>
      <xdr:spPr bwMode="auto">
        <a:xfrm>
          <a:off x="7505700" y="17811750"/>
          <a:ext cx="3048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876300"/>
    <xdr:sp macro="" textlink="">
      <xdr:nvSpPr>
        <xdr:cNvPr id="7" name="AutoShape 143" descr="Resultado de imagen para base para locker estra 30cm">
          <a:extLst>
            <a:ext uri="{FF2B5EF4-FFF2-40B4-BE49-F238E27FC236}">
              <a16:creationId xmlns:a16="http://schemas.microsoft.com/office/drawing/2014/main" id="{4803E4EA-C258-430A-9B11-6721B8E9C947}"/>
            </a:ext>
          </a:extLst>
        </xdr:cNvPr>
        <xdr:cNvSpPr>
          <a:spLocks noChangeAspect="1" noChangeArrowheads="1"/>
        </xdr:cNvSpPr>
      </xdr:nvSpPr>
      <xdr:spPr bwMode="auto">
        <a:xfrm>
          <a:off x="7505700" y="17811750"/>
          <a:ext cx="3048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876300"/>
    <xdr:sp macro="" textlink="">
      <xdr:nvSpPr>
        <xdr:cNvPr id="8" name="AutoShape 143" descr="Resultado de imagen para base para locker estra 30cm">
          <a:extLst>
            <a:ext uri="{FF2B5EF4-FFF2-40B4-BE49-F238E27FC236}">
              <a16:creationId xmlns:a16="http://schemas.microsoft.com/office/drawing/2014/main" id="{0785CB32-3897-4F71-8F45-C2B84AD43274}"/>
            </a:ext>
          </a:extLst>
        </xdr:cNvPr>
        <xdr:cNvSpPr>
          <a:spLocks noChangeAspect="1" noChangeArrowheads="1"/>
        </xdr:cNvSpPr>
      </xdr:nvSpPr>
      <xdr:spPr bwMode="auto">
        <a:xfrm>
          <a:off x="7505700" y="17811750"/>
          <a:ext cx="3048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876300"/>
    <xdr:sp macro="" textlink="">
      <xdr:nvSpPr>
        <xdr:cNvPr id="9" name="AutoShape 143" descr="Resultado de imagen para base para locker estra 30cm">
          <a:extLst>
            <a:ext uri="{FF2B5EF4-FFF2-40B4-BE49-F238E27FC236}">
              <a16:creationId xmlns:a16="http://schemas.microsoft.com/office/drawing/2014/main" id="{D2990446-22C3-477C-BA4D-B3A0283AA1C1}"/>
            </a:ext>
          </a:extLst>
        </xdr:cNvPr>
        <xdr:cNvSpPr>
          <a:spLocks noChangeAspect="1" noChangeArrowheads="1"/>
        </xdr:cNvSpPr>
      </xdr:nvSpPr>
      <xdr:spPr bwMode="auto">
        <a:xfrm>
          <a:off x="7505700" y="17811750"/>
          <a:ext cx="3048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876300"/>
    <xdr:sp macro="" textlink="">
      <xdr:nvSpPr>
        <xdr:cNvPr id="10" name="AutoShape 143" descr="Resultado de imagen para base para locker estra 30cm">
          <a:extLst>
            <a:ext uri="{FF2B5EF4-FFF2-40B4-BE49-F238E27FC236}">
              <a16:creationId xmlns:a16="http://schemas.microsoft.com/office/drawing/2014/main" id="{138CAACA-2A98-4C63-8A9B-767CB3269984}"/>
            </a:ext>
          </a:extLst>
        </xdr:cNvPr>
        <xdr:cNvSpPr>
          <a:spLocks noChangeAspect="1" noChangeArrowheads="1"/>
        </xdr:cNvSpPr>
      </xdr:nvSpPr>
      <xdr:spPr bwMode="auto">
        <a:xfrm>
          <a:off x="7505700" y="17811750"/>
          <a:ext cx="3048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876300"/>
    <xdr:sp macro="" textlink="">
      <xdr:nvSpPr>
        <xdr:cNvPr id="11" name="AutoShape 143" descr="Resultado de imagen para base para locker estra 30cm">
          <a:extLst>
            <a:ext uri="{FF2B5EF4-FFF2-40B4-BE49-F238E27FC236}">
              <a16:creationId xmlns:a16="http://schemas.microsoft.com/office/drawing/2014/main" id="{FC131EC7-FE01-4FE2-A9D3-E3A2810CF911}"/>
            </a:ext>
          </a:extLst>
        </xdr:cNvPr>
        <xdr:cNvSpPr>
          <a:spLocks noChangeAspect="1" noChangeArrowheads="1"/>
        </xdr:cNvSpPr>
      </xdr:nvSpPr>
      <xdr:spPr bwMode="auto">
        <a:xfrm>
          <a:off x="7505700" y="17811750"/>
          <a:ext cx="3048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685800"/>
    <xdr:sp macro="" textlink="">
      <xdr:nvSpPr>
        <xdr:cNvPr id="12" name="AutoShape 1025" descr="Aro">
          <a:extLst>
            <a:ext uri="{FF2B5EF4-FFF2-40B4-BE49-F238E27FC236}">
              <a16:creationId xmlns:a16="http://schemas.microsoft.com/office/drawing/2014/main" id="{DF46640A-BC8D-45E6-AEB5-1F900EFD2B95}"/>
            </a:ext>
          </a:extLst>
        </xdr:cNvPr>
        <xdr:cNvSpPr>
          <a:spLocks noChangeAspect="1" noChangeArrowheads="1"/>
        </xdr:cNvSpPr>
      </xdr:nvSpPr>
      <xdr:spPr bwMode="auto">
        <a:xfrm>
          <a:off x="7505700" y="17811750"/>
          <a:ext cx="30480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876300"/>
    <xdr:sp macro="" textlink="">
      <xdr:nvSpPr>
        <xdr:cNvPr id="13" name="AutoShape 143" descr="Resultado de imagen para base para locker estra 30cm">
          <a:extLst>
            <a:ext uri="{FF2B5EF4-FFF2-40B4-BE49-F238E27FC236}">
              <a16:creationId xmlns:a16="http://schemas.microsoft.com/office/drawing/2014/main" id="{AA34B566-5062-4B80-9E57-28D3376ECE4D}"/>
            </a:ext>
          </a:extLst>
        </xdr:cNvPr>
        <xdr:cNvSpPr>
          <a:spLocks noChangeAspect="1" noChangeArrowheads="1"/>
        </xdr:cNvSpPr>
      </xdr:nvSpPr>
      <xdr:spPr bwMode="auto">
        <a:xfrm>
          <a:off x="7505700" y="17811750"/>
          <a:ext cx="3048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876300"/>
    <xdr:sp macro="" textlink="">
      <xdr:nvSpPr>
        <xdr:cNvPr id="14" name="AutoShape 143" descr="Resultado de imagen para base para locker estra 30cm">
          <a:extLst>
            <a:ext uri="{FF2B5EF4-FFF2-40B4-BE49-F238E27FC236}">
              <a16:creationId xmlns:a16="http://schemas.microsoft.com/office/drawing/2014/main" id="{2543807A-2C4E-40B5-9090-C47476EF91C7}"/>
            </a:ext>
          </a:extLst>
        </xdr:cNvPr>
        <xdr:cNvSpPr>
          <a:spLocks noChangeAspect="1" noChangeArrowheads="1"/>
        </xdr:cNvSpPr>
      </xdr:nvSpPr>
      <xdr:spPr bwMode="auto">
        <a:xfrm>
          <a:off x="7505700" y="17811750"/>
          <a:ext cx="3048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876300"/>
    <xdr:sp macro="" textlink="">
      <xdr:nvSpPr>
        <xdr:cNvPr id="15" name="AutoShape 143" descr="Resultado de imagen para base para locker estra 30cm">
          <a:extLst>
            <a:ext uri="{FF2B5EF4-FFF2-40B4-BE49-F238E27FC236}">
              <a16:creationId xmlns:a16="http://schemas.microsoft.com/office/drawing/2014/main" id="{947075EE-0133-470F-B91F-001142609287}"/>
            </a:ext>
          </a:extLst>
        </xdr:cNvPr>
        <xdr:cNvSpPr>
          <a:spLocks noChangeAspect="1" noChangeArrowheads="1"/>
        </xdr:cNvSpPr>
      </xdr:nvSpPr>
      <xdr:spPr bwMode="auto">
        <a:xfrm>
          <a:off x="7505700" y="17811750"/>
          <a:ext cx="3048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750359</xdr:colOff>
      <xdr:row>29</xdr:row>
      <xdr:rowOff>0</xdr:rowOff>
    </xdr:from>
    <xdr:ext cx="304800" cy="685800"/>
    <xdr:sp macro="" textlink="">
      <xdr:nvSpPr>
        <xdr:cNvPr id="16" name="AutoShape 143" descr="Resultado de imagen para base para locker estra 30cm">
          <a:extLst>
            <a:ext uri="{FF2B5EF4-FFF2-40B4-BE49-F238E27FC236}">
              <a16:creationId xmlns:a16="http://schemas.microsoft.com/office/drawing/2014/main" id="{A9B83E2A-3154-4ED9-A0B9-47171E4F1B8A}"/>
            </a:ext>
          </a:extLst>
        </xdr:cNvPr>
        <xdr:cNvSpPr>
          <a:spLocks noChangeAspect="1" noChangeArrowheads="1"/>
        </xdr:cNvSpPr>
      </xdr:nvSpPr>
      <xdr:spPr bwMode="auto">
        <a:xfrm>
          <a:off x="7522634" y="17811750"/>
          <a:ext cx="30480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876300"/>
    <xdr:sp macro="" textlink="">
      <xdr:nvSpPr>
        <xdr:cNvPr id="17" name="AutoShape 143" descr="Resultado de imagen para base para locker estra 30cm">
          <a:extLst>
            <a:ext uri="{FF2B5EF4-FFF2-40B4-BE49-F238E27FC236}">
              <a16:creationId xmlns:a16="http://schemas.microsoft.com/office/drawing/2014/main" id="{A9166711-9D94-45F7-A15B-63706219DBD0}"/>
            </a:ext>
          </a:extLst>
        </xdr:cNvPr>
        <xdr:cNvSpPr>
          <a:spLocks noChangeAspect="1" noChangeArrowheads="1"/>
        </xdr:cNvSpPr>
      </xdr:nvSpPr>
      <xdr:spPr bwMode="auto">
        <a:xfrm>
          <a:off x="7505700" y="17811750"/>
          <a:ext cx="3048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876300"/>
    <xdr:sp macro="" textlink="">
      <xdr:nvSpPr>
        <xdr:cNvPr id="18" name="AutoShape 143" descr="Resultado de imagen para base para locker estra 30cm">
          <a:extLst>
            <a:ext uri="{FF2B5EF4-FFF2-40B4-BE49-F238E27FC236}">
              <a16:creationId xmlns:a16="http://schemas.microsoft.com/office/drawing/2014/main" id="{51ED1BC2-DF72-4B39-BE32-7A60D87E0132}"/>
            </a:ext>
          </a:extLst>
        </xdr:cNvPr>
        <xdr:cNvSpPr>
          <a:spLocks noChangeAspect="1" noChangeArrowheads="1"/>
        </xdr:cNvSpPr>
      </xdr:nvSpPr>
      <xdr:spPr bwMode="auto">
        <a:xfrm>
          <a:off x="7505700" y="17811750"/>
          <a:ext cx="3048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876300"/>
    <xdr:sp macro="" textlink="">
      <xdr:nvSpPr>
        <xdr:cNvPr id="19" name="AutoShape 143" descr="Resultado de imagen para base para locker estra 30cm">
          <a:extLst>
            <a:ext uri="{FF2B5EF4-FFF2-40B4-BE49-F238E27FC236}">
              <a16:creationId xmlns:a16="http://schemas.microsoft.com/office/drawing/2014/main" id="{97E0A90B-AFDD-43BB-B47F-A245C73482A1}"/>
            </a:ext>
          </a:extLst>
        </xdr:cNvPr>
        <xdr:cNvSpPr>
          <a:spLocks noChangeAspect="1" noChangeArrowheads="1"/>
        </xdr:cNvSpPr>
      </xdr:nvSpPr>
      <xdr:spPr bwMode="auto">
        <a:xfrm>
          <a:off x="7505700" y="17811750"/>
          <a:ext cx="3048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876300"/>
    <xdr:sp macro="" textlink="">
      <xdr:nvSpPr>
        <xdr:cNvPr id="20" name="AutoShape 143" descr="Resultado de imagen para base para locker estra 30cm">
          <a:extLst>
            <a:ext uri="{FF2B5EF4-FFF2-40B4-BE49-F238E27FC236}">
              <a16:creationId xmlns:a16="http://schemas.microsoft.com/office/drawing/2014/main" id="{A88FFBAE-5229-4E6E-9A57-2E63B3AA1B58}"/>
            </a:ext>
          </a:extLst>
        </xdr:cNvPr>
        <xdr:cNvSpPr>
          <a:spLocks noChangeAspect="1" noChangeArrowheads="1"/>
        </xdr:cNvSpPr>
      </xdr:nvSpPr>
      <xdr:spPr bwMode="auto">
        <a:xfrm>
          <a:off x="7505700" y="17811750"/>
          <a:ext cx="3048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685800"/>
    <xdr:sp macro="" textlink="">
      <xdr:nvSpPr>
        <xdr:cNvPr id="21" name="AutoShape 1025" descr="Aro">
          <a:extLst>
            <a:ext uri="{FF2B5EF4-FFF2-40B4-BE49-F238E27FC236}">
              <a16:creationId xmlns:a16="http://schemas.microsoft.com/office/drawing/2014/main" id="{738C31FD-33D3-423A-84B2-DE7746DE3E2E}"/>
            </a:ext>
          </a:extLst>
        </xdr:cNvPr>
        <xdr:cNvSpPr>
          <a:spLocks noChangeAspect="1" noChangeArrowheads="1"/>
        </xdr:cNvSpPr>
      </xdr:nvSpPr>
      <xdr:spPr bwMode="auto">
        <a:xfrm>
          <a:off x="7505700" y="17811750"/>
          <a:ext cx="30480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685800"/>
    <xdr:sp macro="" textlink="">
      <xdr:nvSpPr>
        <xdr:cNvPr id="22" name="AutoShape 1025" descr="Aro">
          <a:extLst>
            <a:ext uri="{FF2B5EF4-FFF2-40B4-BE49-F238E27FC236}">
              <a16:creationId xmlns:a16="http://schemas.microsoft.com/office/drawing/2014/main" id="{35844A86-ED3C-4546-AEEF-B7DFF2331F12}"/>
            </a:ext>
          </a:extLst>
        </xdr:cNvPr>
        <xdr:cNvSpPr>
          <a:spLocks noChangeAspect="1" noChangeArrowheads="1"/>
        </xdr:cNvSpPr>
      </xdr:nvSpPr>
      <xdr:spPr bwMode="auto">
        <a:xfrm>
          <a:off x="7505700" y="17811750"/>
          <a:ext cx="30480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876300"/>
    <xdr:sp macro="" textlink="">
      <xdr:nvSpPr>
        <xdr:cNvPr id="23" name="AutoShape 143" descr="Resultado de imagen para base para locker estra 30cm">
          <a:extLst>
            <a:ext uri="{FF2B5EF4-FFF2-40B4-BE49-F238E27FC236}">
              <a16:creationId xmlns:a16="http://schemas.microsoft.com/office/drawing/2014/main" id="{44A006EC-C232-4916-8751-A3BB56768727}"/>
            </a:ext>
          </a:extLst>
        </xdr:cNvPr>
        <xdr:cNvSpPr>
          <a:spLocks noChangeAspect="1" noChangeArrowheads="1"/>
        </xdr:cNvSpPr>
      </xdr:nvSpPr>
      <xdr:spPr bwMode="auto">
        <a:xfrm>
          <a:off x="7505700" y="17811750"/>
          <a:ext cx="3048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876300"/>
    <xdr:sp macro="" textlink="">
      <xdr:nvSpPr>
        <xdr:cNvPr id="24" name="AutoShape 143" descr="Resultado de imagen para base para locker estra 30cm">
          <a:extLst>
            <a:ext uri="{FF2B5EF4-FFF2-40B4-BE49-F238E27FC236}">
              <a16:creationId xmlns:a16="http://schemas.microsoft.com/office/drawing/2014/main" id="{A89B26D7-778F-4BB9-9788-B02FA2936719}"/>
            </a:ext>
          </a:extLst>
        </xdr:cNvPr>
        <xdr:cNvSpPr>
          <a:spLocks noChangeAspect="1" noChangeArrowheads="1"/>
        </xdr:cNvSpPr>
      </xdr:nvSpPr>
      <xdr:spPr bwMode="auto">
        <a:xfrm>
          <a:off x="7505700" y="17811750"/>
          <a:ext cx="3048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876300"/>
    <xdr:sp macro="" textlink="">
      <xdr:nvSpPr>
        <xdr:cNvPr id="25" name="AutoShape 143" descr="Resultado de imagen para base para locker estra 30cm">
          <a:extLst>
            <a:ext uri="{FF2B5EF4-FFF2-40B4-BE49-F238E27FC236}">
              <a16:creationId xmlns:a16="http://schemas.microsoft.com/office/drawing/2014/main" id="{255931B8-FB7E-454E-A6B4-3D7B7FFFEAEB}"/>
            </a:ext>
          </a:extLst>
        </xdr:cNvPr>
        <xdr:cNvSpPr>
          <a:spLocks noChangeAspect="1" noChangeArrowheads="1"/>
        </xdr:cNvSpPr>
      </xdr:nvSpPr>
      <xdr:spPr bwMode="auto">
        <a:xfrm>
          <a:off x="7505700" y="17811750"/>
          <a:ext cx="3048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876300"/>
    <xdr:sp macro="" textlink="">
      <xdr:nvSpPr>
        <xdr:cNvPr id="26" name="AutoShape 143" descr="Resultado de imagen para base para locker estra 30cm">
          <a:extLst>
            <a:ext uri="{FF2B5EF4-FFF2-40B4-BE49-F238E27FC236}">
              <a16:creationId xmlns:a16="http://schemas.microsoft.com/office/drawing/2014/main" id="{B3C6F949-B144-487C-88B8-A915B37B54F2}"/>
            </a:ext>
          </a:extLst>
        </xdr:cNvPr>
        <xdr:cNvSpPr>
          <a:spLocks noChangeAspect="1" noChangeArrowheads="1"/>
        </xdr:cNvSpPr>
      </xdr:nvSpPr>
      <xdr:spPr bwMode="auto">
        <a:xfrm>
          <a:off x="7505700" y="17811750"/>
          <a:ext cx="3048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876300"/>
    <xdr:sp macro="" textlink="">
      <xdr:nvSpPr>
        <xdr:cNvPr id="27" name="AutoShape 143" descr="Resultado de imagen para base para locker estra 30cm">
          <a:extLst>
            <a:ext uri="{FF2B5EF4-FFF2-40B4-BE49-F238E27FC236}">
              <a16:creationId xmlns:a16="http://schemas.microsoft.com/office/drawing/2014/main" id="{2C265C62-3F2A-4597-AAFB-FA39FAD46F6E}"/>
            </a:ext>
          </a:extLst>
        </xdr:cNvPr>
        <xdr:cNvSpPr>
          <a:spLocks noChangeAspect="1" noChangeArrowheads="1"/>
        </xdr:cNvSpPr>
      </xdr:nvSpPr>
      <xdr:spPr bwMode="auto">
        <a:xfrm>
          <a:off x="7505700" y="17811750"/>
          <a:ext cx="3048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876300"/>
    <xdr:sp macro="" textlink="">
      <xdr:nvSpPr>
        <xdr:cNvPr id="28" name="AutoShape 143" descr="Resultado de imagen para base para locker estra 30cm">
          <a:extLst>
            <a:ext uri="{FF2B5EF4-FFF2-40B4-BE49-F238E27FC236}">
              <a16:creationId xmlns:a16="http://schemas.microsoft.com/office/drawing/2014/main" id="{6EFE0CFD-247E-4C6D-B721-B05A6C0846A6}"/>
            </a:ext>
          </a:extLst>
        </xdr:cNvPr>
        <xdr:cNvSpPr>
          <a:spLocks noChangeAspect="1" noChangeArrowheads="1"/>
        </xdr:cNvSpPr>
      </xdr:nvSpPr>
      <xdr:spPr bwMode="auto">
        <a:xfrm>
          <a:off x="7505700" y="17811750"/>
          <a:ext cx="3048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876300"/>
    <xdr:sp macro="" textlink="">
      <xdr:nvSpPr>
        <xdr:cNvPr id="29" name="AutoShape 143" descr="Resultado de imagen para base para locker estra 30cm">
          <a:extLst>
            <a:ext uri="{FF2B5EF4-FFF2-40B4-BE49-F238E27FC236}">
              <a16:creationId xmlns:a16="http://schemas.microsoft.com/office/drawing/2014/main" id="{7155F10E-9876-4F5B-95F1-907235B9005E}"/>
            </a:ext>
          </a:extLst>
        </xdr:cNvPr>
        <xdr:cNvSpPr>
          <a:spLocks noChangeAspect="1" noChangeArrowheads="1"/>
        </xdr:cNvSpPr>
      </xdr:nvSpPr>
      <xdr:spPr bwMode="auto">
        <a:xfrm>
          <a:off x="7505700" y="17811750"/>
          <a:ext cx="3048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685800"/>
    <xdr:sp macro="" textlink="">
      <xdr:nvSpPr>
        <xdr:cNvPr id="30" name="AutoShape 1025" descr="Aro">
          <a:extLst>
            <a:ext uri="{FF2B5EF4-FFF2-40B4-BE49-F238E27FC236}">
              <a16:creationId xmlns:a16="http://schemas.microsoft.com/office/drawing/2014/main" id="{4C4374CB-52D0-4211-A429-EDD04EF8769F}"/>
            </a:ext>
          </a:extLst>
        </xdr:cNvPr>
        <xdr:cNvSpPr>
          <a:spLocks noChangeAspect="1" noChangeArrowheads="1"/>
        </xdr:cNvSpPr>
      </xdr:nvSpPr>
      <xdr:spPr bwMode="auto">
        <a:xfrm>
          <a:off x="7505700" y="17811750"/>
          <a:ext cx="30480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685800"/>
    <xdr:sp macro="" textlink="">
      <xdr:nvSpPr>
        <xdr:cNvPr id="31" name="AutoShape 1025" descr="Aro">
          <a:extLst>
            <a:ext uri="{FF2B5EF4-FFF2-40B4-BE49-F238E27FC236}">
              <a16:creationId xmlns:a16="http://schemas.microsoft.com/office/drawing/2014/main" id="{F6AE587B-9220-4058-9F01-20DB14250446}"/>
            </a:ext>
          </a:extLst>
        </xdr:cNvPr>
        <xdr:cNvSpPr>
          <a:spLocks noChangeAspect="1" noChangeArrowheads="1"/>
        </xdr:cNvSpPr>
      </xdr:nvSpPr>
      <xdr:spPr bwMode="auto">
        <a:xfrm>
          <a:off x="7505700" y="17811750"/>
          <a:ext cx="30480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876300"/>
    <xdr:sp macro="" textlink="">
      <xdr:nvSpPr>
        <xdr:cNvPr id="32" name="AutoShape 143" descr="Resultado de imagen para base para locker estra 30cm">
          <a:extLst>
            <a:ext uri="{FF2B5EF4-FFF2-40B4-BE49-F238E27FC236}">
              <a16:creationId xmlns:a16="http://schemas.microsoft.com/office/drawing/2014/main" id="{B2E55444-B63F-468C-8275-EC52A7A060EA}"/>
            </a:ext>
          </a:extLst>
        </xdr:cNvPr>
        <xdr:cNvSpPr>
          <a:spLocks noChangeAspect="1" noChangeArrowheads="1"/>
        </xdr:cNvSpPr>
      </xdr:nvSpPr>
      <xdr:spPr bwMode="auto">
        <a:xfrm>
          <a:off x="7505700" y="17811750"/>
          <a:ext cx="3048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876300"/>
    <xdr:sp macro="" textlink="">
      <xdr:nvSpPr>
        <xdr:cNvPr id="33" name="AutoShape 143" descr="Resultado de imagen para base para locker estra 30cm">
          <a:extLst>
            <a:ext uri="{FF2B5EF4-FFF2-40B4-BE49-F238E27FC236}">
              <a16:creationId xmlns:a16="http://schemas.microsoft.com/office/drawing/2014/main" id="{5D981391-970B-49EF-8EC5-BF0C796BF0E6}"/>
            </a:ext>
          </a:extLst>
        </xdr:cNvPr>
        <xdr:cNvSpPr>
          <a:spLocks noChangeAspect="1" noChangeArrowheads="1"/>
        </xdr:cNvSpPr>
      </xdr:nvSpPr>
      <xdr:spPr bwMode="auto">
        <a:xfrm>
          <a:off x="7505700" y="17811750"/>
          <a:ext cx="3048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876300"/>
    <xdr:sp macro="" textlink="">
      <xdr:nvSpPr>
        <xdr:cNvPr id="34" name="AutoShape 143" descr="Resultado de imagen para base para locker estra 30cm">
          <a:extLst>
            <a:ext uri="{FF2B5EF4-FFF2-40B4-BE49-F238E27FC236}">
              <a16:creationId xmlns:a16="http://schemas.microsoft.com/office/drawing/2014/main" id="{94E605C5-3569-4E25-93AC-EF66744F684F}"/>
            </a:ext>
          </a:extLst>
        </xdr:cNvPr>
        <xdr:cNvSpPr>
          <a:spLocks noChangeAspect="1" noChangeArrowheads="1"/>
        </xdr:cNvSpPr>
      </xdr:nvSpPr>
      <xdr:spPr bwMode="auto">
        <a:xfrm>
          <a:off x="7505700" y="17811750"/>
          <a:ext cx="3048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750359</xdr:colOff>
      <xdr:row>29</xdr:row>
      <xdr:rowOff>0</xdr:rowOff>
    </xdr:from>
    <xdr:ext cx="304800" cy="685800"/>
    <xdr:sp macro="" textlink="">
      <xdr:nvSpPr>
        <xdr:cNvPr id="35" name="AutoShape 143" descr="Resultado de imagen para base para locker estra 30cm">
          <a:extLst>
            <a:ext uri="{FF2B5EF4-FFF2-40B4-BE49-F238E27FC236}">
              <a16:creationId xmlns:a16="http://schemas.microsoft.com/office/drawing/2014/main" id="{F21E61A0-C13F-4112-B498-9C3BAA996E6D}"/>
            </a:ext>
          </a:extLst>
        </xdr:cNvPr>
        <xdr:cNvSpPr>
          <a:spLocks noChangeAspect="1" noChangeArrowheads="1"/>
        </xdr:cNvSpPr>
      </xdr:nvSpPr>
      <xdr:spPr bwMode="auto">
        <a:xfrm>
          <a:off x="7522634" y="17811750"/>
          <a:ext cx="30480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876300"/>
    <xdr:sp macro="" textlink="">
      <xdr:nvSpPr>
        <xdr:cNvPr id="36" name="AutoShape 143" descr="Resultado de imagen para base para locker estra 30cm">
          <a:extLst>
            <a:ext uri="{FF2B5EF4-FFF2-40B4-BE49-F238E27FC236}">
              <a16:creationId xmlns:a16="http://schemas.microsoft.com/office/drawing/2014/main" id="{E1743292-7623-4E5D-AD08-DA43B53C5455}"/>
            </a:ext>
          </a:extLst>
        </xdr:cNvPr>
        <xdr:cNvSpPr>
          <a:spLocks noChangeAspect="1" noChangeArrowheads="1"/>
        </xdr:cNvSpPr>
      </xdr:nvSpPr>
      <xdr:spPr bwMode="auto">
        <a:xfrm>
          <a:off x="7505700" y="17811750"/>
          <a:ext cx="3048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876300"/>
    <xdr:sp macro="" textlink="">
      <xdr:nvSpPr>
        <xdr:cNvPr id="37" name="AutoShape 143" descr="Resultado de imagen para base para locker estra 30cm">
          <a:extLst>
            <a:ext uri="{FF2B5EF4-FFF2-40B4-BE49-F238E27FC236}">
              <a16:creationId xmlns:a16="http://schemas.microsoft.com/office/drawing/2014/main" id="{1CDB8981-0958-4E25-A988-4779DAF112D5}"/>
            </a:ext>
          </a:extLst>
        </xdr:cNvPr>
        <xdr:cNvSpPr>
          <a:spLocks noChangeAspect="1" noChangeArrowheads="1"/>
        </xdr:cNvSpPr>
      </xdr:nvSpPr>
      <xdr:spPr bwMode="auto">
        <a:xfrm>
          <a:off x="7505700" y="17811750"/>
          <a:ext cx="3048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876300"/>
    <xdr:sp macro="" textlink="">
      <xdr:nvSpPr>
        <xdr:cNvPr id="38" name="AutoShape 143" descr="Resultado de imagen para base para locker estra 30cm">
          <a:extLst>
            <a:ext uri="{FF2B5EF4-FFF2-40B4-BE49-F238E27FC236}">
              <a16:creationId xmlns:a16="http://schemas.microsoft.com/office/drawing/2014/main" id="{0B398B8D-EDFC-434C-8F66-932B69A16EB9}"/>
            </a:ext>
          </a:extLst>
        </xdr:cNvPr>
        <xdr:cNvSpPr>
          <a:spLocks noChangeAspect="1" noChangeArrowheads="1"/>
        </xdr:cNvSpPr>
      </xdr:nvSpPr>
      <xdr:spPr bwMode="auto">
        <a:xfrm>
          <a:off x="7505700" y="17811750"/>
          <a:ext cx="3048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876300"/>
    <xdr:sp macro="" textlink="">
      <xdr:nvSpPr>
        <xdr:cNvPr id="39" name="AutoShape 143" descr="Resultado de imagen para base para locker estra 30cm">
          <a:extLst>
            <a:ext uri="{FF2B5EF4-FFF2-40B4-BE49-F238E27FC236}">
              <a16:creationId xmlns:a16="http://schemas.microsoft.com/office/drawing/2014/main" id="{71ACA86B-6525-4804-9BE2-693E53D46D3B}"/>
            </a:ext>
          </a:extLst>
        </xdr:cNvPr>
        <xdr:cNvSpPr>
          <a:spLocks noChangeAspect="1" noChangeArrowheads="1"/>
        </xdr:cNvSpPr>
      </xdr:nvSpPr>
      <xdr:spPr bwMode="auto">
        <a:xfrm>
          <a:off x="7505700" y="17811750"/>
          <a:ext cx="3048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685800"/>
    <xdr:sp macro="" textlink="">
      <xdr:nvSpPr>
        <xdr:cNvPr id="40" name="AutoShape 1025" descr="Aro">
          <a:extLst>
            <a:ext uri="{FF2B5EF4-FFF2-40B4-BE49-F238E27FC236}">
              <a16:creationId xmlns:a16="http://schemas.microsoft.com/office/drawing/2014/main" id="{ED702EDF-B2ED-438A-AC70-4C02729852AC}"/>
            </a:ext>
          </a:extLst>
        </xdr:cNvPr>
        <xdr:cNvSpPr>
          <a:spLocks noChangeAspect="1" noChangeArrowheads="1"/>
        </xdr:cNvSpPr>
      </xdr:nvSpPr>
      <xdr:spPr bwMode="auto">
        <a:xfrm>
          <a:off x="7505700" y="17811750"/>
          <a:ext cx="30480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685800"/>
    <xdr:sp macro="" textlink="">
      <xdr:nvSpPr>
        <xdr:cNvPr id="41" name="AutoShape 1025" descr="Aro">
          <a:extLst>
            <a:ext uri="{FF2B5EF4-FFF2-40B4-BE49-F238E27FC236}">
              <a16:creationId xmlns:a16="http://schemas.microsoft.com/office/drawing/2014/main" id="{9885425B-7A98-4F18-A7A5-725F3210569F}"/>
            </a:ext>
          </a:extLst>
        </xdr:cNvPr>
        <xdr:cNvSpPr>
          <a:spLocks noChangeAspect="1" noChangeArrowheads="1"/>
        </xdr:cNvSpPr>
      </xdr:nvSpPr>
      <xdr:spPr bwMode="auto">
        <a:xfrm>
          <a:off x="7505700" y="17811750"/>
          <a:ext cx="30480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876300"/>
    <xdr:sp macro="" textlink="">
      <xdr:nvSpPr>
        <xdr:cNvPr id="42" name="AutoShape 143" descr="Resultado de imagen para base para locker estra 30cm">
          <a:extLst>
            <a:ext uri="{FF2B5EF4-FFF2-40B4-BE49-F238E27FC236}">
              <a16:creationId xmlns:a16="http://schemas.microsoft.com/office/drawing/2014/main" id="{B93D5C06-2B1E-4DB9-8157-84C0EE3A3BC3}"/>
            </a:ext>
          </a:extLst>
        </xdr:cNvPr>
        <xdr:cNvSpPr>
          <a:spLocks noChangeAspect="1" noChangeArrowheads="1"/>
        </xdr:cNvSpPr>
      </xdr:nvSpPr>
      <xdr:spPr bwMode="auto">
        <a:xfrm>
          <a:off x="7505700" y="17811750"/>
          <a:ext cx="3048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876300"/>
    <xdr:sp macro="" textlink="">
      <xdr:nvSpPr>
        <xdr:cNvPr id="43" name="AutoShape 143" descr="Resultado de imagen para base para locker estra 30cm">
          <a:extLst>
            <a:ext uri="{FF2B5EF4-FFF2-40B4-BE49-F238E27FC236}">
              <a16:creationId xmlns:a16="http://schemas.microsoft.com/office/drawing/2014/main" id="{15FA0B64-8475-41E7-BF44-29F597733F65}"/>
            </a:ext>
          </a:extLst>
        </xdr:cNvPr>
        <xdr:cNvSpPr>
          <a:spLocks noChangeAspect="1" noChangeArrowheads="1"/>
        </xdr:cNvSpPr>
      </xdr:nvSpPr>
      <xdr:spPr bwMode="auto">
        <a:xfrm>
          <a:off x="7505700" y="17811750"/>
          <a:ext cx="3048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876300"/>
    <xdr:sp macro="" textlink="">
      <xdr:nvSpPr>
        <xdr:cNvPr id="44" name="AutoShape 143" descr="Resultado de imagen para base para locker estra 30cm">
          <a:extLst>
            <a:ext uri="{FF2B5EF4-FFF2-40B4-BE49-F238E27FC236}">
              <a16:creationId xmlns:a16="http://schemas.microsoft.com/office/drawing/2014/main" id="{D3E21A12-D872-4810-AB15-5BAE6AFF34F1}"/>
            </a:ext>
          </a:extLst>
        </xdr:cNvPr>
        <xdr:cNvSpPr>
          <a:spLocks noChangeAspect="1" noChangeArrowheads="1"/>
        </xdr:cNvSpPr>
      </xdr:nvSpPr>
      <xdr:spPr bwMode="auto">
        <a:xfrm>
          <a:off x="7505700" y="17811750"/>
          <a:ext cx="3048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876300"/>
    <xdr:sp macro="" textlink="">
      <xdr:nvSpPr>
        <xdr:cNvPr id="45" name="AutoShape 143" descr="Resultado de imagen para base para locker estra 30cm">
          <a:extLst>
            <a:ext uri="{FF2B5EF4-FFF2-40B4-BE49-F238E27FC236}">
              <a16:creationId xmlns:a16="http://schemas.microsoft.com/office/drawing/2014/main" id="{DAF7FA8F-4B07-4872-B2B4-42C5DFA43F7D}"/>
            </a:ext>
          </a:extLst>
        </xdr:cNvPr>
        <xdr:cNvSpPr>
          <a:spLocks noChangeAspect="1" noChangeArrowheads="1"/>
        </xdr:cNvSpPr>
      </xdr:nvSpPr>
      <xdr:spPr bwMode="auto">
        <a:xfrm>
          <a:off x="7505700" y="17811750"/>
          <a:ext cx="3048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876300"/>
    <xdr:sp macro="" textlink="">
      <xdr:nvSpPr>
        <xdr:cNvPr id="46" name="AutoShape 143" descr="Resultado de imagen para base para locker estra 30cm">
          <a:extLst>
            <a:ext uri="{FF2B5EF4-FFF2-40B4-BE49-F238E27FC236}">
              <a16:creationId xmlns:a16="http://schemas.microsoft.com/office/drawing/2014/main" id="{54A1E5C6-2642-41F5-9F2D-69A46781ACA2}"/>
            </a:ext>
          </a:extLst>
        </xdr:cNvPr>
        <xdr:cNvSpPr>
          <a:spLocks noChangeAspect="1" noChangeArrowheads="1"/>
        </xdr:cNvSpPr>
      </xdr:nvSpPr>
      <xdr:spPr bwMode="auto">
        <a:xfrm>
          <a:off x="7505700" y="17811750"/>
          <a:ext cx="3048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876300"/>
    <xdr:sp macro="" textlink="">
      <xdr:nvSpPr>
        <xdr:cNvPr id="47" name="AutoShape 143" descr="Resultado de imagen para base para locker estra 30cm">
          <a:extLst>
            <a:ext uri="{FF2B5EF4-FFF2-40B4-BE49-F238E27FC236}">
              <a16:creationId xmlns:a16="http://schemas.microsoft.com/office/drawing/2014/main" id="{C9BD1B48-891D-4EC0-9AB0-A5BD8BC4B4BF}"/>
            </a:ext>
          </a:extLst>
        </xdr:cNvPr>
        <xdr:cNvSpPr>
          <a:spLocks noChangeAspect="1" noChangeArrowheads="1"/>
        </xdr:cNvSpPr>
      </xdr:nvSpPr>
      <xdr:spPr bwMode="auto">
        <a:xfrm>
          <a:off x="7505700" y="17811750"/>
          <a:ext cx="3048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876300"/>
    <xdr:sp macro="" textlink="">
      <xdr:nvSpPr>
        <xdr:cNvPr id="48" name="AutoShape 143" descr="Resultado de imagen para base para locker estra 30cm">
          <a:extLst>
            <a:ext uri="{FF2B5EF4-FFF2-40B4-BE49-F238E27FC236}">
              <a16:creationId xmlns:a16="http://schemas.microsoft.com/office/drawing/2014/main" id="{0ECA041E-98FD-4722-8DEC-573DD85A960A}"/>
            </a:ext>
          </a:extLst>
        </xdr:cNvPr>
        <xdr:cNvSpPr>
          <a:spLocks noChangeAspect="1" noChangeArrowheads="1"/>
        </xdr:cNvSpPr>
      </xdr:nvSpPr>
      <xdr:spPr bwMode="auto">
        <a:xfrm>
          <a:off x="7505700" y="17811750"/>
          <a:ext cx="3048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733425</xdr:colOff>
      <xdr:row>29</xdr:row>
      <xdr:rowOff>0</xdr:rowOff>
    </xdr:from>
    <xdr:ext cx="304800" cy="685800"/>
    <xdr:sp macro="" textlink="">
      <xdr:nvSpPr>
        <xdr:cNvPr id="49" name="AutoShape 1025" descr="Aro">
          <a:extLst>
            <a:ext uri="{FF2B5EF4-FFF2-40B4-BE49-F238E27FC236}">
              <a16:creationId xmlns:a16="http://schemas.microsoft.com/office/drawing/2014/main" id="{DD4EDB2A-D76F-40B6-93BA-53CECC307AF5}"/>
            </a:ext>
          </a:extLst>
        </xdr:cNvPr>
        <xdr:cNvSpPr>
          <a:spLocks noChangeAspect="1" noChangeArrowheads="1"/>
        </xdr:cNvSpPr>
      </xdr:nvSpPr>
      <xdr:spPr bwMode="auto">
        <a:xfrm>
          <a:off x="7505700" y="17811750"/>
          <a:ext cx="30480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0</xdr:col>
      <xdr:colOff>84669</xdr:colOff>
      <xdr:row>3</xdr:row>
      <xdr:rowOff>0</xdr:rowOff>
    </xdr:from>
    <xdr:to>
      <xdr:col>0</xdr:col>
      <xdr:colOff>84669</xdr:colOff>
      <xdr:row>4</xdr:row>
      <xdr:rowOff>145893</xdr:rowOff>
    </xdr:to>
    <xdr:pic>
      <xdr:nvPicPr>
        <xdr:cNvPr id="53" name="Imagen 52" descr="Imagen que contiene dibujo&#10;&#10;Descripción generada automáticamente">
          <a:extLst>
            <a:ext uri="{FF2B5EF4-FFF2-40B4-BE49-F238E27FC236}">
              <a16:creationId xmlns:a16="http://schemas.microsoft.com/office/drawing/2014/main" id="{D02C1CCA-AD0E-B549-9535-2AD8257A64C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4669" y="571500"/>
          <a:ext cx="0" cy="473976"/>
        </a:xfrm>
        <a:prstGeom prst="rect">
          <a:avLst/>
        </a:prstGeom>
        <a:noFill/>
        <a:ln>
          <a:noFill/>
        </a:ln>
      </xdr:spPr>
    </xdr:pic>
    <xdr:clientData/>
  </xdr:twoCellAnchor>
  <xdr:twoCellAnchor>
    <xdr:from>
      <xdr:col>0</xdr:col>
      <xdr:colOff>412291</xdr:colOff>
      <xdr:row>0</xdr:row>
      <xdr:rowOff>47626</xdr:rowOff>
    </xdr:from>
    <xdr:to>
      <xdr:col>0</xdr:col>
      <xdr:colOff>1476370</xdr:colOff>
      <xdr:row>2</xdr:row>
      <xdr:rowOff>155122</xdr:rowOff>
    </xdr:to>
    <xdr:pic>
      <xdr:nvPicPr>
        <xdr:cNvPr id="54" name="Imagen 53">
          <a:extLst>
            <a:ext uri="{FF2B5EF4-FFF2-40B4-BE49-F238E27FC236}">
              <a16:creationId xmlns:a16="http://schemas.microsoft.com/office/drawing/2014/main" id="{7B227112-88A0-EB4C-AD96-43B9410293F2}"/>
            </a:ext>
          </a:extLst>
        </xdr:cNvPr>
        <xdr:cNvPicPr>
          <a:picLocks noChangeAspect="1" noChangeArrowheads="1"/>
        </xdr:cNvPicPr>
      </xdr:nvPicPr>
      <xdr:blipFill>
        <a:blip xmlns:r="http://schemas.openxmlformats.org/officeDocument/2006/relationships" r:embed="rId2" cstate="print"/>
        <a:srcRect l="9476" t="32628" r="32597" b="37462"/>
        <a:stretch>
          <a:fillRect/>
        </a:stretch>
      </xdr:blipFill>
      <xdr:spPr bwMode="auto">
        <a:xfrm>
          <a:off x="412291" y="47626"/>
          <a:ext cx="1064079" cy="488496"/>
        </a:xfrm>
        <a:prstGeom prst="rect">
          <a:avLst/>
        </a:prstGeom>
        <a:noFill/>
        <a:ln w="9525">
          <a:noFill/>
          <a:miter lim="800000"/>
          <a:headEnd/>
          <a:tailEnd/>
        </a:ln>
      </xdr:spPr>
    </xdr:pic>
    <xdr:clientData/>
  </xdr:twoCellAnchor>
  <xdr:twoCellAnchor>
    <xdr:from>
      <xdr:col>8</xdr:col>
      <xdr:colOff>403110</xdr:colOff>
      <xdr:row>0</xdr:row>
      <xdr:rowOff>30617</xdr:rowOff>
    </xdr:from>
    <xdr:to>
      <xdr:col>8</xdr:col>
      <xdr:colOff>1301181</xdr:colOff>
      <xdr:row>2</xdr:row>
      <xdr:rowOff>176331</xdr:rowOff>
    </xdr:to>
    <xdr:pic>
      <xdr:nvPicPr>
        <xdr:cNvPr id="55" name="Imagen 1">
          <a:extLst>
            <a:ext uri="{FF2B5EF4-FFF2-40B4-BE49-F238E27FC236}">
              <a16:creationId xmlns:a16="http://schemas.microsoft.com/office/drawing/2014/main" id="{B9EBA873-6C10-714A-B840-7E113DED6CE0}"/>
            </a:ext>
          </a:extLst>
        </xdr:cNvPr>
        <xdr:cNvPicPr>
          <a:picLocks noChangeAspect="1" noChangeArrowheads="1"/>
        </xdr:cNvPicPr>
      </xdr:nvPicPr>
      <xdr:blipFill>
        <a:blip xmlns:r="http://schemas.openxmlformats.org/officeDocument/2006/relationships" r:embed="rId3" cstate="print"/>
        <a:srcRect l="25296" t="22961" r="48727" b="31419"/>
        <a:stretch>
          <a:fillRect/>
        </a:stretch>
      </xdr:blipFill>
      <xdr:spPr bwMode="auto">
        <a:xfrm>
          <a:off x="13839710" y="30617"/>
          <a:ext cx="898071" cy="526714"/>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eagat-my.sharepoint.com/personal/biomedico02_eagat_org/Documents/CASPS%20ALTAMIRA,%20BRAVO%20PAEZ%20Y%20DIANA%20T/CONSOLIDADO%20NECESIDADES%20ALTAMIRA,BRAVO%20PAEZ%20Y%20DIANA%20TURBAY%20FIN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https:\d.docs.live.net\9ced58e41ed87450\6.%20EGAT\Noviembre\kennedy\Publicacio&#769;n%20Estudio%20de%20mercado%2030-11-2022\DOCUMENTOS%20PARA%20C&#193;LCULO\COSTEO%20ETAPA%201%20kenned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6."/>
      <sheetName val="15."/>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TarifaMT"/>
      <sheetName val="INFORMACION DEL FP"/>
      <sheetName val="PERSONAL Y OTROS"/>
      <sheetName val="IMPUESTOS Y VR TOTAL"/>
      <sheetName val="FM"/>
      <sheetName val="COSTEO"/>
      <sheetName val="AIU"/>
      <sheetName val="COSTEO TOTAL OBRA"/>
      <sheetName val="Componente minimo"/>
      <sheetName val="IPC"/>
      <sheetName val="Ensayos Laboratorio"/>
      <sheetName val="proyecc desembol"/>
      <sheetName val="Top_Y_Batimetr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1837AB-3180-4613-A92D-1F58A16641A9}">
  <dimension ref="A1:I44"/>
  <sheetViews>
    <sheetView tabSelected="1" topLeftCell="A16" zoomScale="64" zoomScaleNormal="120" zoomScaleSheetLayoutView="80" workbookViewId="0">
      <selection activeCell="B27" sqref="B27"/>
    </sheetView>
  </sheetViews>
  <sheetFormatPr baseColWidth="10" defaultColWidth="35.796875" defaultRowHeight="10.15" x14ac:dyDescent="0.45"/>
  <cols>
    <col min="1" max="1" width="29.796875" style="4" customWidth="1"/>
    <col min="2" max="2" width="52.796875" style="9" customWidth="1"/>
    <col min="3" max="3" width="18.796875" style="9" customWidth="1"/>
    <col min="4" max="4" width="18.46484375" style="36" customWidth="1"/>
    <col min="5" max="5" width="22" style="37" customWidth="1"/>
    <col min="6" max="6" width="18.796875" style="37" customWidth="1"/>
    <col min="7" max="7" width="13.6640625" style="37" customWidth="1"/>
    <col min="8" max="8" width="12.33203125" style="37" customWidth="1"/>
    <col min="9" max="9" width="25.1328125" style="4" customWidth="1"/>
    <col min="10" max="16384" width="35.796875" style="4"/>
  </cols>
  <sheetData>
    <row r="1" spans="1:9" s="1" customFormat="1" ht="14" customHeight="1" thickBot="1" x14ac:dyDescent="0.5">
      <c r="A1" s="67"/>
      <c r="B1" s="70" t="s">
        <v>68</v>
      </c>
      <c r="C1" s="71"/>
      <c r="D1" s="71"/>
      <c r="E1" s="72"/>
      <c r="F1" s="79" t="s">
        <v>62</v>
      </c>
      <c r="G1" s="80"/>
      <c r="H1" s="48">
        <v>1</v>
      </c>
      <c r="I1" s="67"/>
    </row>
    <row r="2" spans="1:9" ht="19.05" customHeight="1" thickBot="1" x14ac:dyDescent="0.5">
      <c r="A2" s="68"/>
      <c r="B2" s="73"/>
      <c r="C2" s="74"/>
      <c r="D2" s="74"/>
      <c r="E2" s="75"/>
      <c r="F2" s="79" t="s">
        <v>63</v>
      </c>
      <c r="G2" s="80"/>
      <c r="H2" s="49">
        <v>46196</v>
      </c>
      <c r="I2" s="68"/>
    </row>
    <row r="3" spans="1:9" ht="13.05" customHeight="1" thickBot="1" x14ac:dyDescent="0.5">
      <c r="A3" s="69"/>
      <c r="B3" s="76"/>
      <c r="C3" s="77"/>
      <c r="D3" s="77"/>
      <c r="E3" s="78"/>
      <c r="F3" s="79" t="s">
        <v>64</v>
      </c>
      <c r="G3" s="80"/>
      <c r="H3" s="48" t="s">
        <v>65</v>
      </c>
      <c r="I3" s="69"/>
    </row>
    <row r="4" spans="1:9" ht="26" customHeight="1" x14ac:dyDescent="0.45">
      <c r="A4" s="2" t="s">
        <v>0</v>
      </c>
      <c r="B4" s="62" t="s">
        <v>66</v>
      </c>
      <c r="C4" s="63"/>
      <c r="D4" s="63"/>
      <c r="E4" s="63"/>
      <c r="F4" s="63"/>
      <c r="G4" s="63"/>
      <c r="H4" s="63"/>
      <c r="I4" s="63"/>
    </row>
    <row r="5" spans="1:9" ht="31.5" customHeight="1" x14ac:dyDescent="0.45">
      <c r="A5" s="2" t="s">
        <v>1</v>
      </c>
      <c r="B5" s="64"/>
      <c r="C5" s="64"/>
      <c r="D5" s="64"/>
      <c r="E5" s="64"/>
      <c r="F5" s="64"/>
      <c r="G5" s="64"/>
      <c r="H5" s="64"/>
      <c r="I5" s="64"/>
    </row>
    <row r="6" spans="1:9" ht="31.5" customHeight="1" x14ac:dyDescent="0.45">
      <c r="A6" s="2" t="s">
        <v>2</v>
      </c>
      <c r="B6" s="64" t="s">
        <v>3</v>
      </c>
      <c r="C6" s="64"/>
      <c r="D6" s="64"/>
      <c r="E6" s="65" t="s">
        <v>4</v>
      </c>
      <c r="F6" s="65"/>
      <c r="G6" s="66" t="s">
        <v>67</v>
      </c>
      <c r="H6" s="66"/>
      <c r="I6" s="66"/>
    </row>
    <row r="7" spans="1:9" s="9" customFormat="1" ht="24" customHeight="1" x14ac:dyDescent="0.45">
      <c r="A7" s="50" t="s">
        <v>5</v>
      </c>
      <c r="B7" s="81"/>
      <c r="C7" s="81"/>
      <c r="D7" s="51" t="s">
        <v>6</v>
      </c>
      <c r="E7" s="82"/>
      <c r="F7" s="82"/>
      <c r="G7" s="52" t="s">
        <v>7</v>
      </c>
      <c r="H7" s="81"/>
      <c r="I7" s="81"/>
    </row>
    <row r="8" spans="1:9" s="9" customFormat="1" ht="24" customHeight="1" x14ac:dyDescent="0.45">
      <c r="A8" s="50" t="s">
        <v>8</v>
      </c>
      <c r="B8" s="81"/>
      <c r="C8" s="81"/>
      <c r="D8" s="53" t="s">
        <v>9</v>
      </c>
      <c r="E8" s="83"/>
      <c r="F8" s="83"/>
      <c r="G8" s="54" t="s">
        <v>10</v>
      </c>
      <c r="H8" s="84"/>
      <c r="I8" s="85"/>
    </row>
    <row r="9" spans="1:9" s="9" customFormat="1" ht="24" customHeight="1" x14ac:dyDescent="0.45">
      <c r="A9" s="3" t="s">
        <v>11</v>
      </c>
      <c r="B9" s="3" t="s">
        <v>12</v>
      </c>
      <c r="C9" s="3" t="s">
        <v>13</v>
      </c>
      <c r="D9" s="3" t="s">
        <v>14</v>
      </c>
      <c r="E9" s="6" t="s">
        <v>15</v>
      </c>
      <c r="F9" s="7" t="s">
        <v>16</v>
      </c>
      <c r="G9" s="8" t="s">
        <v>17</v>
      </c>
      <c r="H9" s="8" t="s">
        <v>18</v>
      </c>
      <c r="I9" s="55" t="s">
        <v>19</v>
      </c>
    </row>
    <row r="10" spans="1:9" s="9" customFormat="1" ht="24" customHeight="1" x14ac:dyDescent="0.45">
      <c r="A10" s="60">
        <v>1</v>
      </c>
      <c r="B10" s="86" t="s">
        <v>20</v>
      </c>
      <c r="C10" s="87"/>
      <c r="D10" s="87"/>
      <c r="E10" s="87"/>
      <c r="F10" s="87"/>
      <c r="G10" s="87"/>
      <c r="H10" s="87"/>
      <c r="I10" s="88"/>
    </row>
    <row r="11" spans="1:9" s="9" customFormat="1" ht="81.75" customHeight="1" x14ac:dyDescent="0.45">
      <c r="A11" s="12" t="s">
        <v>21</v>
      </c>
      <c r="B11" s="41" t="s">
        <v>58</v>
      </c>
      <c r="C11" s="10">
        <v>1865</v>
      </c>
      <c r="D11" s="13" t="s">
        <v>22</v>
      </c>
      <c r="E11" s="14"/>
      <c r="F11" s="7"/>
      <c r="G11" s="8"/>
      <c r="H11" s="8">
        <f>+G11*C11</f>
        <v>0</v>
      </c>
      <c r="I11" s="55"/>
    </row>
    <row r="12" spans="1:9" s="9" customFormat="1" ht="42.4" customHeight="1" x14ac:dyDescent="0.45">
      <c r="A12" s="12" t="s">
        <v>23</v>
      </c>
      <c r="B12" s="41" t="s">
        <v>24</v>
      </c>
      <c r="C12" s="15">
        <v>83</v>
      </c>
      <c r="D12" s="13" t="s">
        <v>25</v>
      </c>
      <c r="E12" s="14"/>
      <c r="F12" s="7"/>
      <c r="G12" s="8"/>
      <c r="H12" s="8">
        <f t="shared" ref="H12:H18" si="0">+G12*C12</f>
        <v>0</v>
      </c>
      <c r="I12" s="55"/>
    </row>
    <row r="13" spans="1:9" s="9" customFormat="1" ht="45.5" customHeight="1" x14ac:dyDescent="0.45">
      <c r="A13" s="12" t="s">
        <v>26</v>
      </c>
      <c r="B13" s="41" t="s">
        <v>59</v>
      </c>
      <c r="C13" s="15">
        <v>83</v>
      </c>
      <c r="D13" s="13" t="s">
        <v>25</v>
      </c>
      <c r="E13" s="14"/>
      <c r="F13" s="7"/>
      <c r="G13" s="8"/>
      <c r="H13" s="8">
        <f t="shared" si="0"/>
        <v>0</v>
      </c>
      <c r="I13" s="55"/>
    </row>
    <row r="14" spans="1:9" s="9" customFormat="1" ht="56.55" customHeight="1" x14ac:dyDescent="0.45">
      <c r="A14" s="12" t="s">
        <v>27</v>
      </c>
      <c r="B14" s="41" t="s">
        <v>60</v>
      </c>
      <c r="C14" s="10">
        <v>61</v>
      </c>
      <c r="D14" s="13" t="s">
        <v>25</v>
      </c>
      <c r="E14" s="14"/>
      <c r="F14" s="7"/>
      <c r="G14" s="8"/>
      <c r="H14" s="8">
        <f t="shared" si="0"/>
        <v>0</v>
      </c>
      <c r="I14" s="55"/>
    </row>
    <row r="15" spans="1:9" s="9" customFormat="1" ht="59.55" customHeight="1" x14ac:dyDescent="0.45">
      <c r="A15" s="12" t="s">
        <v>28</v>
      </c>
      <c r="B15" s="41" t="s">
        <v>61</v>
      </c>
      <c r="C15" s="15">
        <v>96</v>
      </c>
      <c r="D15" s="13" t="s">
        <v>25</v>
      </c>
      <c r="E15" s="14"/>
      <c r="F15" s="7"/>
      <c r="G15" s="8"/>
      <c r="H15" s="8">
        <f t="shared" si="0"/>
        <v>0</v>
      </c>
      <c r="I15" s="55"/>
    </row>
    <row r="16" spans="1:9" s="9" customFormat="1" ht="34.9" x14ac:dyDescent="0.45">
      <c r="A16" s="12" t="s">
        <v>29</v>
      </c>
      <c r="B16" s="41" t="s">
        <v>57</v>
      </c>
      <c r="C16" s="15">
        <v>9</v>
      </c>
      <c r="D16" s="13" t="s">
        <v>25</v>
      </c>
      <c r="E16" s="11"/>
      <c r="F16" s="7"/>
      <c r="G16" s="8"/>
      <c r="H16" s="8">
        <f t="shared" si="0"/>
        <v>0</v>
      </c>
      <c r="I16" s="55"/>
    </row>
    <row r="17" spans="1:9" s="9" customFormat="1" ht="23.25" x14ac:dyDescent="0.45">
      <c r="A17" s="16" t="s">
        <v>30</v>
      </c>
      <c r="B17" s="42" t="s">
        <v>69</v>
      </c>
      <c r="C17" s="17">
        <v>186</v>
      </c>
      <c r="D17" s="13" t="s">
        <v>25</v>
      </c>
      <c r="E17" s="11"/>
      <c r="F17" s="7"/>
      <c r="G17" s="8"/>
      <c r="H17" s="8">
        <f t="shared" si="0"/>
        <v>0</v>
      </c>
      <c r="I17" s="55"/>
    </row>
    <row r="18" spans="1:9" s="9" customFormat="1" ht="43.9" customHeight="1" x14ac:dyDescent="0.45">
      <c r="A18" s="18" t="s">
        <v>31</v>
      </c>
      <c r="B18" s="61" t="s">
        <v>76</v>
      </c>
      <c r="C18" s="17">
        <v>186</v>
      </c>
      <c r="D18" s="13" t="s">
        <v>25</v>
      </c>
      <c r="E18" s="11"/>
      <c r="F18" s="7"/>
      <c r="G18" s="8"/>
      <c r="H18" s="8">
        <f t="shared" si="0"/>
        <v>0</v>
      </c>
      <c r="I18" s="55"/>
    </row>
    <row r="19" spans="1:9" s="9" customFormat="1" ht="14.25" x14ac:dyDescent="0.45">
      <c r="A19" s="59">
        <v>2</v>
      </c>
      <c r="B19" s="105" t="s">
        <v>32</v>
      </c>
      <c r="C19" s="103"/>
      <c r="D19" s="103"/>
      <c r="E19" s="103"/>
      <c r="F19" s="103"/>
      <c r="G19" s="103"/>
      <c r="H19" s="103"/>
      <c r="I19" s="104"/>
    </row>
    <row r="20" spans="1:9" s="9" customFormat="1" ht="53.25" customHeight="1" x14ac:dyDescent="0.35">
      <c r="A20" s="19" t="s">
        <v>33</v>
      </c>
      <c r="B20" s="43" t="s">
        <v>70</v>
      </c>
      <c r="C20" s="17">
        <v>186</v>
      </c>
      <c r="D20" s="20" t="s">
        <v>25</v>
      </c>
      <c r="E20" s="14"/>
      <c r="F20" s="7"/>
      <c r="G20" s="8"/>
      <c r="H20" s="8">
        <f>+G20*C20</f>
        <v>0</v>
      </c>
      <c r="I20" s="55"/>
    </row>
    <row r="21" spans="1:9" s="9" customFormat="1" ht="50.25" customHeight="1" x14ac:dyDescent="0.35">
      <c r="A21" s="19" t="s">
        <v>34</v>
      </c>
      <c r="B21" s="44" t="s">
        <v>71</v>
      </c>
      <c r="C21" s="17">
        <v>14</v>
      </c>
      <c r="D21" s="21" t="s">
        <v>35</v>
      </c>
      <c r="E21" s="14"/>
      <c r="F21" s="7"/>
      <c r="G21" s="8"/>
      <c r="H21" s="8">
        <f t="shared" ref="H21:H22" si="1">+G21*C21</f>
        <v>0</v>
      </c>
      <c r="I21" s="55"/>
    </row>
    <row r="22" spans="1:9" s="9" customFormat="1" ht="34.9" x14ac:dyDescent="0.35">
      <c r="A22" s="19" t="s">
        <v>36</v>
      </c>
      <c r="B22" s="43" t="s">
        <v>72</v>
      </c>
      <c r="C22" s="17">
        <v>8</v>
      </c>
      <c r="D22" s="20" t="s">
        <v>35</v>
      </c>
      <c r="E22" s="11"/>
      <c r="F22" s="7"/>
      <c r="G22" s="8"/>
      <c r="H22" s="8">
        <f t="shared" si="1"/>
        <v>0</v>
      </c>
      <c r="I22" s="55"/>
    </row>
    <row r="23" spans="1:9" s="9" customFormat="1" ht="29" customHeight="1" x14ac:dyDescent="0.45">
      <c r="A23" s="58">
        <v>3</v>
      </c>
      <c r="B23" s="103" t="s">
        <v>37</v>
      </c>
      <c r="C23" s="103"/>
      <c r="D23" s="103"/>
      <c r="E23" s="103"/>
      <c r="F23" s="103"/>
      <c r="G23" s="103"/>
      <c r="H23" s="103"/>
      <c r="I23" s="104"/>
    </row>
    <row r="24" spans="1:9" s="9" customFormat="1" ht="34.9" x14ac:dyDescent="0.45">
      <c r="A24" s="22" t="s">
        <v>38</v>
      </c>
      <c r="B24" s="45" t="s">
        <v>73</v>
      </c>
      <c r="C24" s="15">
        <v>1865</v>
      </c>
      <c r="D24" s="13" t="s">
        <v>22</v>
      </c>
      <c r="E24" s="14"/>
      <c r="F24" s="7"/>
      <c r="G24" s="8"/>
      <c r="H24" s="8">
        <f>+G24*C24</f>
        <v>0</v>
      </c>
      <c r="I24" s="55"/>
    </row>
    <row r="25" spans="1:9" ht="35.65" customHeight="1" x14ac:dyDescent="0.45">
      <c r="A25" s="22" t="s">
        <v>39</v>
      </c>
      <c r="B25" s="46" t="s">
        <v>40</v>
      </c>
      <c r="C25" s="15">
        <v>504</v>
      </c>
      <c r="D25" s="21" t="s">
        <v>25</v>
      </c>
      <c r="E25" s="14"/>
      <c r="F25" s="7"/>
      <c r="G25" s="8"/>
      <c r="H25" s="8">
        <f t="shared" ref="H25:H29" si="2">+G25*C25</f>
        <v>0</v>
      </c>
      <c r="I25" s="55"/>
    </row>
    <row r="26" spans="1:9" ht="53.25" customHeight="1" x14ac:dyDescent="0.45">
      <c r="A26" s="22" t="s">
        <v>41</v>
      </c>
      <c r="B26" s="47" t="s">
        <v>74</v>
      </c>
      <c r="C26" s="15">
        <v>1865</v>
      </c>
      <c r="D26" s="13" t="s">
        <v>22</v>
      </c>
      <c r="E26" s="14"/>
      <c r="F26" s="7"/>
      <c r="G26" s="8"/>
      <c r="H26" s="8">
        <f t="shared" si="2"/>
        <v>0</v>
      </c>
      <c r="I26" s="55"/>
    </row>
    <row r="27" spans="1:9" ht="40.15" customHeight="1" x14ac:dyDescent="0.35">
      <c r="A27" s="22" t="s">
        <v>42</v>
      </c>
      <c r="B27" s="44" t="s">
        <v>43</v>
      </c>
      <c r="C27" s="17">
        <v>330</v>
      </c>
      <c r="D27" s="21" t="s">
        <v>25</v>
      </c>
      <c r="E27" s="13"/>
      <c r="F27" s="7"/>
      <c r="G27" s="8"/>
      <c r="H27" s="8">
        <f t="shared" si="2"/>
        <v>0</v>
      </c>
      <c r="I27" s="55"/>
    </row>
    <row r="28" spans="1:9" s="31" customFormat="1" ht="46.9" customHeight="1" x14ac:dyDescent="0.35">
      <c r="A28" s="22" t="s">
        <v>44</v>
      </c>
      <c r="B28" s="44" t="s">
        <v>75</v>
      </c>
      <c r="C28" s="17">
        <v>186</v>
      </c>
      <c r="D28" s="21" t="s">
        <v>25</v>
      </c>
      <c r="E28" s="14"/>
      <c r="F28" s="7"/>
      <c r="G28" s="8"/>
      <c r="H28" s="8">
        <f t="shared" si="2"/>
        <v>0</v>
      </c>
      <c r="I28" s="55"/>
    </row>
    <row r="29" spans="1:9" ht="50.25" customHeight="1" x14ac:dyDescent="0.35">
      <c r="A29" s="22" t="s">
        <v>45</v>
      </c>
      <c r="B29" s="44" t="s">
        <v>46</v>
      </c>
      <c r="C29" s="10">
        <v>186</v>
      </c>
      <c r="D29" s="21" t="s">
        <v>25</v>
      </c>
      <c r="E29" s="14"/>
      <c r="F29" s="7"/>
      <c r="G29" s="8"/>
      <c r="H29" s="8">
        <f t="shared" si="2"/>
        <v>0</v>
      </c>
      <c r="I29" s="55"/>
    </row>
    <row r="30" spans="1:9" ht="36.75" customHeight="1" x14ac:dyDescent="0.45">
      <c r="A30" s="23"/>
      <c r="B30" s="24" t="s">
        <v>47</v>
      </c>
      <c r="C30" s="25">
        <f>SUM(C10:C29)</f>
        <v>7713</v>
      </c>
      <c r="D30" s="26"/>
      <c r="E30" s="27"/>
      <c r="F30" s="28"/>
      <c r="G30" s="29"/>
      <c r="H30" s="30">
        <f>+H29+H28+H27+H26+H25+H24+H22+H21+H20+H18+H17+H16+H15+H14+H13+H12+H11</f>
        <v>0</v>
      </c>
      <c r="I30" s="56"/>
    </row>
    <row r="31" spans="1:9" ht="26.25" customHeight="1" x14ac:dyDescent="0.45">
      <c r="A31" s="89" t="s">
        <v>48</v>
      </c>
      <c r="B31" s="90"/>
      <c r="C31" s="90"/>
      <c r="D31" s="90"/>
      <c r="E31" s="90"/>
      <c r="F31" s="90"/>
      <c r="G31" s="91"/>
      <c r="H31" s="8">
        <f>SUM(H30:H30)</f>
        <v>0</v>
      </c>
      <c r="I31" s="57"/>
    </row>
    <row r="32" spans="1:9" ht="17" customHeight="1" x14ac:dyDescent="0.45">
      <c r="A32" s="92" t="s">
        <v>49</v>
      </c>
      <c r="B32" s="93"/>
      <c r="C32" s="93"/>
      <c r="D32" s="93"/>
      <c r="E32" s="93"/>
      <c r="F32" s="93"/>
      <c r="G32" s="93"/>
      <c r="H32" s="93"/>
      <c r="I32" s="94"/>
    </row>
    <row r="33" spans="1:9" ht="29.25" customHeight="1" x14ac:dyDescent="0.45">
      <c r="A33" s="95" t="s">
        <v>50</v>
      </c>
      <c r="B33" s="96"/>
      <c r="C33" s="96"/>
      <c r="D33" s="96"/>
      <c r="E33" s="96"/>
      <c r="F33" s="96"/>
      <c r="G33" s="96"/>
      <c r="H33" s="96"/>
      <c r="I33" s="97"/>
    </row>
    <row r="34" spans="1:9" ht="29.25" customHeight="1" x14ac:dyDescent="0.45">
      <c r="A34" s="98" t="s">
        <v>51</v>
      </c>
      <c r="B34" s="99"/>
      <c r="C34" s="99"/>
      <c r="D34" s="99"/>
      <c r="E34" s="99"/>
      <c r="F34" s="99"/>
      <c r="G34" s="99"/>
      <c r="H34" s="99"/>
      <c r="I34" s="100"/>
    </row>
    <row r="35" spans="1:9" ht="13.5" x14ac:dyDescent="0.45">
      <c r="A35" s="98" t="s">
        <v>52</v>
      </c>
      <c r="B35" s="99"/>
      <c r="C35" s="99"/>
      <c r="D35" s="99"/>
      <c r="E35" s="99"/>
      <c r="F35" s="99"/>
      <c r="G35" s="99"/>
      <c r="H35" s="99"/>
      <c r="I35" s="100"/>
    </row>
    <row r="36" spans="1:9" ht="13.5" x14ac:dyDescent="0.45">
      <c r="A36" s="98" t="s">
        <v>53</v>
      </c>
      <c r="B36" s="99"/>
      <c r="C36" s="99"/>
      <c r="D36" s="99"/>
      <c r="E36" s="99"/>
      <c r="F36" s="99"/>
      <c r="G36" s="99"/>
      <c r="H36" s="99"/>
      <c r="I36" s="100"/>
    </row>
    <row r="37" spans="1:9" x14ac:dyDescent="0.45">
      <c r="A37" s="101"/>
      <c r="B37" s="101"/>
      <c r="C37" s="32"/>
      <c r="D37" s="33"/>
      <c r="E37" s="34"/>
      <c r="F37" s="34"/>
      <c r="G37" s="34"/>
      <c r="H37" s="34"/>
      <c r="I37" s="33"/>
    </row>
    <row r="38" spans="1:9" x14ac:dyDescent="0.45">
      <c r="A38" s="35" t="s">
        <v>54</v>
      </c>
      <c r="B38" s="5"/>
    </row>
    <row r="39" spans="1:9" x14ac:dyDescent="0.45">
      <c r="A39" s="38" t="s">
        <v>55</v>
      </c>
      <c r="B39" s="39"/>
      <c r="C39" s="32"/>
      <c r="D39" s="40"/>
    </row>
    <row r="40" spans="1:9" x14ac:dyDescent="0.45">
      <c r="A40" s="38" t="s">
        <v>56</v>
      </c>
      <c r="B40" s="39"/>
      <c r="C40" s="32"/>
      <c r="D40" s="40"/>
    </row>
    <row r="42" spans="1:9" x14ac:dyDescent="0.45">
      <c r="A42" s="102"/>
      <c r="B42" s="102"/>
      <c r="C42" s="102"/>
      <c r="D42" s="102"/>
      <c r="E42" s="102"/>
      <c r="F42" s="102"/>
      <c r="G42" s="102"/>
      <c r="H42" s="102"/>
      <c r="I42" s="102"/>
    </row>
    <row r="44" spans="1:9" x14ac:dyDescent="0.45">
      <c r="A44" s="102"/>
      <c r="B44" s="102"/>
      <c r="C44" s="102"/>
      <c r="D44" s="102"/>
      <c r="E44" s="102"/>
      <c r="F44" s="102"/>
      <c r="G44" s="102"/>
      <c r="H44" s="102"/>
      <c r="I44" s="102"/>
    </row>
  </sheetData>
  <sheetProtection selectLockedCells="1"/>
  <protectedRanges>
    <protectedRange sqref="G8:I8 H7:I7 B8:C8 B7:F7" name="FECJA"/>
    <protectedRange sqref="G8:I8 H7:I7 B8:C8 B7:F7" name="NOMBRE"/>
  </protectedRanges>
  <mergeCells count="29">
    <mergeCell ref="A37:B37"/>
    <mergeCell ref="A42:I42"/>
    <mergeCell ref="A44:I44"/>
    <mergeCell ref="B23:I23"/>
    <mergeCell ref="B19:I19"/>
    <mergeCell ref="A35:I35"/>
    <mergeCell ref="A36:I36"/>
    <mergeCell ref="B10:I10"/>
    <mergeCell ref="A31:G31"/>
    <mergeCell ref="A32:I32"/>
    <mergeCell ref="A33:I33"/>
    <mergeCell ref="A34:I34"/>
    <mergeCell ref="B7:C7"/>
    <mergeCell ref="E7:F7"/>
    <mergeCell ref="H7:I7"/>
    <mergeCell ref="B8:C8"/>
    <mergeCell ref="E8:F8"/>
    <mergeCell ref="H8:I8"/>
    <mergeCell ref="A1:A3"/>
    <mergeCell ref="B1:E3"/>
    <mergeCell ref="F1:G1"/>
    <mergeCell ref="I1:I3"/>
    <mergeCell ref="F2:G2"/>
    <mergeCell ref="F3:G3"/>
    <mergeCell ref="B4:I4"/>
    <mergeCell ref="B5:I5"/>
    <mergeCell ref="B6:D6"/>
    <mergeCell ref="E6:F6"/>
    <mergeCell ref="G6:I6"/>
  </mergeCells>
  <conditionalFormatting sqref="B10 B12 B16:B17 B24">
    <cfRule type="duplicateValues" dxfId="111" priority="112"/>
    <cfRule type="duplicateValues" dxfId="110" priority="111"/>
    <cfRule type="duplicateValues" dxfId="109" priority="110"/>
    <cfRule type="duplicateValues" dxfId="108" priority="109"/>
  </conditionalFormatting>
  <conditionalFormatting sqref="B11">
    <cfRule type="duplicateValues" dxfId="107" priority="104"/>
    <cfRule type="duplicateValues" dxfId="106" priority="103"/>
    <cfRule type="duplicateValues" dxfId="105" priority="102"/>
    <cfRule type="duplicateValues" dxfId="104" priority="101"/>
  </conditionalFormatting>
  <conditionalFormatting sqref="B13">
    <cfRule type="duplicateValues" dxfId="103" priority="94"/>
    <cfRule type="duplicateValues" dxfId="102" priority="93"/>
    <cfRule type="duplicateValues" dxfId="101" priority="96"/>
    <cfRule type="duplicateValues" dxfId="100" priority="95"/>
  </conditionalFormatting>
  <conditionalFormatting sqref="B14">
    <cfRule type="duplicateValues" dxfId="99" priority="85"/>
    <cfRule type="duplicateValues" dxfId="98" priority="87"/>
    <cfRule type="duplicateValues" dxfId="97" priority="88"/>
    <cfRule type="duplicateValues" dxfId="96" priority="86"/>
  </conditionalFormatting>
  <conditionalFormatting sqref="B15">
    <cfRule type="duplicateValues" dxfId="95" priority="79"/>
    <cfRule type="duplicateValues" dxfId="94" priority="78"/>
    <cfRule type="duplicateValues" dxfId="93" priority="80"/>
    <cfRule type="duplicateValues" dxfId="92" priority="77"/>
  </conditionalFormatting>
  <conditionalFormatting sqref="B18">
    <cfRule type="duplicateValues" dxfId="91" priority="69"/>
    <cfRule type="duplicateValues" dxfId="90" priority="70"/>
    <cfRule type="duplicateValues" dxfId="89" priority="72"/>
    <cfRule type="duplicateValues" dxfId="88" priority="71"/>
  </conditionalFormatting>
  <conditionalFormatting sqref="B19">
    <cfRule type="duplicateValues" dxfId="87" priority="64"/>
    <cfRule type="duplicateValues" dxfId="86" priority="63"/>
    <cfRule type="duplicateValues" dxfId="85" priority="61"/>
    <cfRule type="duplicateValues" dxfId="84" priority="62"/>
  </conditionalFormatting>
  <conditionalFormatting sqref="B20">
    <cfRule type="duplicateValues" dxfId="83" priority="56"/>
    <cfRule type="duplicateValues" dxfId="82" priority="55"/>
    <cfRule type="duplicateValues" dxfId="81" priority="54"/>
    <cfRule type="duplicateValues" dxfId="80" priority="53"/>
  </conditionalFormatting>
  <conditionalFormatting sqref="B21">
    <cfRule type="duplicateValues" dxfId="79" priority="47"/>
    <cfRule type="duplicateValues" dxfId="78" priority="45"/>
    <cfRule type="duplicateValues" dxfId="77" priority="46"/>
    <cfRule type="duplicateValues" dxfId="76" priority="48"/>
  </conditionalFormatting>
  <conditionalFormatting sqref="B22">
    <cfRule type="duplicateValues" dxfId="75" priority="37"/>
    <cfRule type="duplicateValues" dxfId="74" priority="38"/>
    <cfRule type="duplicateValues" dxfId="73" priority="39"/>
    <cfRule type="duplicateValues" dxfId="72" priority="40"/>
  </conditionalFormatting>
  <conditionalFormatting sqref="B23">
    <cfRule type="duplicateValues" dxfId="71" priority="30"/>
    <cfRule type="duplicateValues" dxfId="70" priority="31"/>
    <cfRule type="duplicateValues" dxfId="69" priority="32"/>
    <cfRule type="duplicateValues" dxfId="68" priority="29"/>
  </conditionalFormatting>
  <conditionalFormatting sqref="B25">
    <cfRule type="duplicateValues" dxfId="67" priority="21"/>
    <cfRule type="duplicateValues" dxfId="66" priority="24"/>
    <cfRule type="duplicateValues" dxfId="65" priority="23"/>
    <cfRule type="duplicateValues" dxfId="64" priority="22"/>
  </conditionalFormatting>
  <conditionalFormatting sqref="B26">
    <cfRule type="duplicateValues" dxfId="63" priority="15"/>
    <cfRule type="duplicateValues" dxfId="62" priority="13"/>
    <cfRule type="duplicateValues" dxfId="61" priority="14"/>
    <cfRule type="duplicateValues" dxfId="60" priority="16"/>
  </conditionalFormatting>
  <conditionalFormatting sqref="B27:B29">
    <cfRule type="duplicateValues" dxfId="59" priority="116"/>
    <cfRule type="duplicateValues" dxfId="58" priority="115"/>
    <cfRule type="duplicateValues" dxfId="57" priority="114"/>
    <cfRule type="duplicateValues" dxfId="56" priority="113"/>
  </conditionalFormatting>
  <conditionalFormatting sqref="D11">
    <cfRule type="duplicateValues" dxfId="55" priority="106"/>
    <cfRule type="duplicateValues" dxfId="54" priority="108"/>
    <cfRule type="duplicateValues" dxfId="53" priority="107"/>
    <cfRule type="duplicateValues" dxfId="52" priority="105"/>
  </conditionalFormatting>
  <conditionalFormatting sqref="D13">
    <cfRule type="duplicateValues" dxfId="51" priority="100"/>
    <cfRule type="duplicateValues" dxfId="50" priority="99"/>
    <cfRule type="duplicateValues" dxfId="49" priority="97"/>
    <cfRule type="duplicateValues" dxfId="48" priority="98"/>
  </conditionalFormatting>
  <conditionalFormatting sqref="D14">
    <cfRule type="duplicateValues" dxfId="47" priority="90"/>
    <cfRule type="duplicateValues" dxfId="46" priority="92"/>
    <cfRule type="duplicateValues" dxfId="45" priority="89"/>
    <cfRule type="duplicateValues" dxfId="44" priority="91"/>
  </conditionalFormatting>
  <conditionalFormatting sqref="D15">
    <cfRule type="duplicateValues" dxfId="43" priority="84"/>
    <cfRule type="duplicateValues" dxfId="42" priority="83"/>
    <cfRule type="duplicateValues" dxfId="41" priority="82"/>
    <cfRule type="duplicateValues" dxfId="40" priority="81"/>
  </conditionalFormatting>
  <conditionalFormatting sqref="D18">
    <cfRule type="duplicateValues" dxfId="39" priority="75"/>
    <cfRule type="duplicateValues" dxfId="38" priority="73"/>
    <cfRule type="duplicateValues" dxfId="37" priority="74"/>
    <cfRule type="duplicateValues" dxfId="36" priority="76"/>
  </conditionalFormatting>
  <conditionalFormatting sqref="D20">
    <cfRule type="duplicateValues" dxfId="35" priority="60"/>
    <cfRule type="duplicateValues" dxfId="34" priority="59"/>
    <cfRule type="duplicateValues" dxfId="33" priority="57"/>
    <cfRule type="duplicateValues" dxfId="32" priority="58"/>
  </conditionalFormatting>
  <conditionalFormatting sqref="D21">
    <cfRule type="duplicateValues" dxfId="31" priority="52"/>
    <cfRule type="duplicateValues" dxfId="30" priority="51"/>
    <cfRule type="duplicateValues" dxfId="29" priority="50"/>
    <cfRule type="duplicateValues" dxfId="28" priority="49"/>
  </conditionalFormatting>
  <conditionalFormatting sqref="D22">
    <cfRule type="duplicateValues" dxfId="27" priority="41"/>
    <cfRule type="duplicateValues" dxfId="26" priority="42"/>
    <cfRule type="duplicateValues" dxfId="25" priority="44"/>
    <cfRule type="duplicateValues" dxfId="24" priority="43"/>
  </conditionalFormatting>
  <conditionalFormatting sqref="D25">
    <cfRule type="duplicateValues" dxfId="23" priority="28"/>
    <cfRule type="duplicateValues" dxfId="22" priority="27"/>
    <cfRule type="duplicateValues" dxfId="21" priority="26"/>
    <cfRule type="duplicateValues" dxfId="20" priority="25"/>
  </conditionalFormatting>
  <conditionalFormatting sqref="D26">
    <cfRule type="duplicateValues" dxfId="19" priority="19"/>
    <cfRule type="duplicateValues" dxfId="18" priority="20"/>
    <cfRule type="duplicateValues" dxfId="17" priority="18"/>
    <cfRule type="duplicateValues" dxfId="16" priority="17"/>
  </conditionalFormatting>
  <conditionalFormatting sqref="D27">
    <cfRule type="duplicateValues" dxfId="15" priority="5"/>
    <cfRule type="duplicateValues" dxfId="14" priority="6"/>
    <cfRule type="duplicateValues" dxfId="13" priority="8"/>
    <cfRule type="duplicateValues" dxfId="12" priority="7"/>
  </conditionalFormatting>
  <conditionalFormatting sqref="D28">
    <cfRule type="duplicateValues" dxfId="11" priority="4"/>
    <cfRule type="duplicateValues" dxfId="10" priority="2"/>
    <cfRule type="duplicateValues" dxfId="9" priority="1"/>
    <cfRule type="duplicateValues" dxfId="8" priority="3"/>
  </conditionalFormatting>
  <conditionalFormatting sqref="D29">
    <cfRule type="duplicateValues" dxfId="7" priority="120"/>
    <cfRule type="duplicateValues" dxfId="6" priority="117"/>
    <cfRule type="duplicateValues" dxfId="5" priority="118"/>
    <cfRule type="duplicateValues" dxfId="4" priority="119"/>
  </conditionalFormatting>
  <conditionalFormatting sqref="E27">
    <cfRule type="duplicateValues" dxfId="3" priority="12"/>
    <cfRule type="duplicateValues" dxfId="2" priority="11"/>
    <cfRule type="duplicateValues" dxfId="1" priority="10"/>
    <cfRule type="duplicateValues" dxfId="0" priority="9"/>
  </conditionalFormatting>
  <printOptions horizontalCentered="1"/>
  <pageMargins left="0.70866141732283472" right="0.70866141732283472" top="0.74803149606299213" bottom="0.74803149606299213" header="0.31496062992125984" footer="0.31496062992125984"/>
  <pageSetup scale="50" fitToHeight="5" orientation="landscape" r:id="rId1"/>
  <headerFooter>
    <oddFooter>&amp;C&amp;P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ECONOMIA IC-125-2026</vt:lpstr>
      <vt:lpstr>'OFERTA ECONOMIA IC-125-2026'!Títulos_a_imprimir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Mariana Andrea Gonzalez Neiza</dc:creator>
  <cp:lastModifiedBy>Subproceso precontractual</cp:lastModifiedBy>
  <dcterms:created xsi:type="dcterms:W3CDTF">2026-05-27T18:03:03Z</dcterms:created>
  <dcterms:modified xsi:type="dcterms:W3CDTF">2026-07-17T19:33:10Z</dcterms:modified>
</cp:coreProperties>
</file>