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psco-my.sharepoint.com/personal/diana_galeano_prosperidadsocial_gov_co/Documents/2. EVIDENCIAS 2026/7. JULIO/1. IMC 18 DE 2026 - SOFTWARE PARA EL CENTRO DE DOCUMENTACION/1. SOFTWARE CENTRO DOCUMENTACION 2.0/"/>
    </mc:Choice>
  </mc:AlternateContent>
  <xr:revisionPtr revIDLastSave="0" documentId="8_{06650A5E-2477-42BB-B3EE-8B8EFC47FB0B}" xr6:coauthVersionLast="47" xr6:coauthVersionMax="47" xr10:uidLastSave="{00000000-0000-0000-0000-000000000000}"/>
  <bookViews>
    <workbookView xWindow="-120" yWindow="-120" windowWidth="29040" windowHeight="15720" xr2:uid="{D26CEDCD-7EDE-44DF-8790-E52D7C6C1075}"/>
  </bookViews>
  <sheets>
    <sheet name="PROPUESTA ECÓNOMIC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 l="1"/>
  <c r="I10" i="1"/>
  <c r="J10" i="1" s="1"/>
  <c r="J12" i="1" s="1"/>
  <c r="G11" i="1" l="1"/>
</calcChain>
</file>

<file path=xl/sharedStrings.xml><?xml version="1.0" encoding="utf-8"?>
<sst xmlns="http://schemas.openxmlformats.org/spreadsheetml/2006/main" count="28" uniqueCount="26">
  <si>
    <t>DEPARTAMENTO ADMINISTRATIVO PARA LA PROSPERIDAD SOCIAL - PROSPERIDAD SOCIAL</t>
  </si>
  <si>
    <t>ÍTEM</t>
  </si>
  <si>
    <t>BIEN Y/O SERVICIO REQUERIDO</t>
  </si>
  <si>
    <t xml:space="preserve">VALORES TECHO SEGÚN INVESTIGACIÓN DE MERCADO </t>
  </si>
  <si>
    <t>VALORES OFERTADOS POR EL PROPONENTE</t>
  </si>
  <si>
    <t>UNIDAD DE MEDIDA</t>
  </si>
  <si>
    <t>CANTIDAD DE MEDIDA</t>
  </si>
  <si>
    <t>VALOR IVA (SI APLICA)</t>
  </si>
  <si>
    <t xml:space="preserve"> VALOR  TOTAL TECHO IVA INCLUIDO</t>
  </si>
  <si>
    <t xml:space="preserve"> VALOR  TOTAL OFERTADO IVA INCLUIDO</t>
  </si>
  <si>
    <t>VALOR TOTAL TECHO INVESTIGACION DE MERCADO (IVA INCLUIDO)</t>
  </si>
  <si>
    <t>VALOR TOTAL PROPUESTA ECONÓMICA PROPONENTE (IVA INCLUIDO)</t>
  </si>
  <si>
    <r>
      <t>NOTAS</t>
    </r>
    <r>
      <rPr>
        <sz val="10"/>
        <color rgb="FF000000"/>
        <rFont val="Calibri"/>
        <family val="2"/>
        <scheme val="minor"/>
      </rPr>
      <t>: En el diligenciamiento del ANEXO No. 6 - PROPUESTA ECONÓMICA, el proponente debe tener en cuenta lo siguiente:</t>
    </r>
  </si>
  <si>
    <t>PROPONENTE:</t>
  </si>
  <si>
    <r>
      <t>Firma del Representante Legal</t>
    </r>
    <r>
      <rPr>
        <b/>
        <sz val="9"/>
        <color rgb="FF000000"/>
        <rFont val="Verdana"/>
        <family val="2"/>
      </rPr>
      <t xml:space="preserve">: </t>
    </r>
    <r>
      <rPr>
        <b/>
        <sz val="14"/>
        <color rgb="FF000000"/>
        <rFont val="Verdana"/>
        <family val="2"/>
      </rPr>
      <t>*</t>
    </r>
  </si>
  <si>
    <t>Nombre del Representante Legal:</t>
  </si>
  <si>
    <t>Documento de identificación del representante legal</t>
  </si>
  <si>
    <r>
      <rPr>
        <b/>
        <u/>
        <sz val="14"/>
        <color rgb="FF000000"/>
        <rFont val="Verdana"/>
        <family val="2"/>
      </rPr>
      <t>*</t>
    </r>
    <r>
      <rPr>
        <u/>
        <sz val="9"/>
        <color rgb="FF000000"/>
        <rFont val="Verdana"/>
        <family val="2"/>
      </rPr>
      <t xml:space="preserve"> El representante legal del proponente podrá firmar el ANEXO 6 - PROPUESTA ECONÓMICA. No obstante, con la suscripción del ANEXO No.1 -  CARTA DE PRESENTACIÓN DE LA OFERTA se entenderá firmado el respectivo ANEXO No.6. De igual manera, el ANEXO No.6 se entiende suscrito, con la firma electrónica del proponente, en la plataforma SECOP II (Ley 527 de 1999 y Decreto 2364 de 2012 , así como el Concepto de CCE sobre Contrato electrónico - Firma electrónica y validación de los documentos del SECOP.   </t>
    </r>
  </si>
  <si>
    <t>Unidad</t>
  </si>
  <si>
    <t>ADQUIRIR, IMPLEMENTAR Y PONER EN FUNCIONAMIENTO UN SOFTWARE PARA EL CENTRO DE DOCUMENTACIÓN</t>
  </si>
  <si>
    <t xml:space="preserve">Adquirir implementar y
poner en funcionamiento un
software para el Centro de
Documentación de Prosperidad Social,
que permita la organización
técnica, catalogación, consulta y difusión del material bibliográfico (físico y digital) especializado en la
misión institucional. </t>
  </si>
  <si>
    <t>VALOR UNITARIO  ANTES DE IVA</t>
  </si>
  <si>
    <t xml:space="preserve">ANEXO No.6  PROPUESTA ECONÓMICA </t>
  </si>
  <si>
    <r>
      <rPr>
        <b/>
        <u/>
        <sz val="8"/>
        <color theme="1"/>
        <rFont val="Verdana"/>
        <family val="2"/>
      </rPr>
      <t>OBJETO</t>
    </r>
    <r>
      <rPr>
        <sz val="8"/>
        <color theme="1"/>
        <rFont val="Verdana"/>
        <family val="2"/>
      </rPr>
      <t>: Adquirir un software que permita la gestión, consulta y almacenamiento de la memoria institucional de PROSPERIDAD SOCIAL, de forma normalizada, en las temáticas misionales derivadas del material bibliográfico físico, electrónico y digital del Centro de Documentación.</t>
    </r>
  </si>
  <si>
    <t>1.	Presentar el ANEXO No.6 PROPUESTA ECONÓMICA,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
2.	El "VALOR TOTAL PROPUESTA ECONÓMICA PROPONENTE (IVA INCLUIDO)" corresponde a la sumatoria de los valores de la columna denominada "VALOR TOTAL OFERTADO (IVA INCLUIDO)".
3.	El valor a registrar en la plataforma electrónica de SECOP II https://www.colombiacompra.gov.co/secop-ii será el valor de la oferta económica, el cual deberá corresponder al mismo valor que el proponente diligencie en la fila "VALOR TOTAL PROPUESTA ECONÓMICA PROPONENTE (IVA INCLUIDO)". En caso de que exista alguna diferencia entre el «VALOR TOTAL PROPUESTA ECONÓMICA PROPONENTE IVA INCLUIDO y el valor registrado en la plataforma SECOP II, para la evaluación y selección se tendrá en cuenta el valor de la fila "VALOR TOTAL PROPUESTA ECONÓMICA PROPONENTE IVA INCLUIDO".
4.	El proponente deberá diligenciar en el ANEXO No.6 PROPUESTA ECONÓMICA, ÚNICAMENTE los valores resaltados en azul de la columna "VALOR UNITARIO ANTES DE IVA". Lo anterior, so pena de incurrir en causal de rechazo de la propuesta.
5.	Los valores de las columnas "VALOR UNITARIOANTES DE IVA", "VALOR UNITARIO IVA INCLUIDO" y "VALOR TOTAL OFERTADO IVA INCLUIDO", no deben superar los valores de las columnas "VALOR UNITARIO ANTES DE IVA", "VALOR UNITARIO IVA INCLUIDO" y "VALOR TOTAL TECHO IVA INCLUIDO" de la investigación de mercado.  Lo anterior, so pena de incurrir en causal de rechazo de la propuesta.
6.	En todo caso, el "VALOR TOTAL PROPUESTA ECONÓMICA PROPONENTE (IVA INCLUIDO)" no podrá superar el valor del presupuesto oficial del presente proceso, el cual corresponde a la suma de CINCUENTA Y SIETE MILLONES CUATROCIENTOS CUARENTA Y TRES MIL QUINIENTOS TREINTA Y SIETE PESOS M/CTE ($57.443.537) IVA INCLUIDO.
7.	La entidad podrá hacer correcciones aritméticas, si hay lugar a ello. Si al momento de hacer las correcciones el "VALOR TOTAL OFERTADO IVA INCLUIDO" superan el VALOR TOTAL PROPUESTA ECONÓMICA PROPONENTE IVA INCLUIDO, la propuesta será RECHAZADA.
8.	El criterio para determinar el menor precio y la oferta más favorable para la Entidad será resultado de la sumatoria de todos los valores de la columna "VALOR TOTAL OFERTADO IVA INCLUIDO", es decir, el VALOR TOTAL PROPUESTA ECONÓMICA PROPONENTE (IVA INCLUIDO).
9.	PROSPERIDAD SOCIAL no reconocerá ningún reajuste adicional de precios. Ver documento SECOP II http://community.secop.gov.co/sts/cce/login.aspx.
10.	PROSPERIDAD SOCIAL adjudicará el contrato, al proponente habilitado, por el valor ofertado por el proponente en la fila VALOR TOTAL PROPUESTA ECONÓMICA PROPONENTE IVA INCLUIDO.
11.	La propuesta debe presentarse en pesos colombianos, y no debe utilizar centavos; por lo tanto, debe presentarse en números enteros.
12.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
13.	De conformidad con el numeral 7.2.1. Impuestos del ANÁLISIS DEL SECTOR"...Este servicio se encuentra gravado con el Impuesto Sobre las Ventas – IVA, según artículo 468, Título V. Tarifas, del Estatuto Tributario Nacional, a la tarifa general del DIECINUEVE POR CIENTO (19%)...."
14.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</si>
  <si>
    <r>
      <t xml:space="preserve">PROCESO DE SELECCIÓN DE MINIMA CUANTIA  No. IMC </t>
    </r>
    <r>
      <rPr>
        <b/>
        <sz val="8"/>
        <rFont val="Verdana"/>
        <family val="2"/>
      </rPr>
      <t>18</t>
    </r>
    <r>
      <rPr>
        <b/>
        <sz val="8"/>
        <color rgb="FFFF0000"/>
        <rFont val="Verdana"/>
        <family val="2"/>
      </rPr>
      <t xml:space="preserve"> </t>
    </r>
    <r>
      <rPr>
        <b/>
        <sz val="8"/>
        <color rgb="FF000000"/>
        <rFont val="Verdana"/>
        <family val="2"/>
      </rPr>
      <t xml:space="preserve">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</si>
</sst>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164" formatCode="&quot;$&quot;\ #,##0"/>
    <numFmt numFmtId="165" formatCode="_-&quot;$&quot;\ * #,##0_-;\-&quot;$&quot;\ * #,##0_-;_-&quot;$&quot;\ * &quot;-&quot;??_-;_-@_-"/>
  </numFmts>
  <fonts count="24" x14ac:knownFonts="1">
    <font>
      <sz val="11"/>
      <color theme="1"/>
      <name val="Calibri"/>
      <family val="2"/>
      <scheme val="minor"/>
    </font>
    <font>
      <sz val="11"/>
      <color theme="1"/>
      <name val="Calibri"/>
      <family val="2"/>
      <scheme val="minor"/>
    </font>
    <font>
      <sz val="8"/>
      <color theme="1"/>
      <name val="Arial"/>
      <family val="2"/>
    </font>
    <font>
      <b/>
      <sz val="8"/>
      <color rgb="FF000000"/>
      <name val="Verdana"/>
      <family val="2"/>
    </font>
    <font>
      <sz val="8"/>
      <color theme="1"/>
      <name val="Verdana"/>
      <family val="2"/>
    </font>
    <font>
      <b/>
      <sz val="8"/>
      <color theme="1"/>
      <name val="Verdana"/>
      <family val="2"/>
    </font>
    <font>
      <b/>
      <u/>
      <sz val="8"/>
      <color theme="1"/>
      <name val="Verdana"/>
      <family val="2"/>
    </font>
    <font>
      <sz val="9"/>
      <color theme="1"/>
      <name val="Verdana"/>
      <family val="2"/>
    </font>
    <font>
      <b/>
      <sz val="9"/>
      <color rgb="FF000000"/>
      <name val="Verdana"/>
      <family val="2"/>
    </font>
    <font>
      <b/>
      <u/>
      <sz val="9"/>
      <color rgb="FF000000"/>
      <name val="Verdana"/>
      <family val="2"/>
    </font>
    <font>
      <b/>
      <sz val="14"/>
      <color rgb="FF000000"/>
      <name val="Verdana"/>
      <family val="2"/>
    </font>
    <font>
      <u/>
      <sz val="9"/>
      <color theme="1"/>
      <name val="Verdana"/>
      <family val="2"/>
    </font>
    <font>
      <u/>
      <sz val="9"/>
      <color rgb="FF000000"/>
      <name val="Verdana"/>
      <family val="2"/>
    </font>
    <font>
      <b/>
      <u/>
      <sz val="14"/>
      <color rgb="FF000000"/>
      <name val="Verdana"/>
      <family val="2"/>
    </font>
    <font>
      <b/>
      <u/>
      <sz val="10"/>
      <color rgb="FF000000"/>
      <name val="Calibri"/>
      <family val="2"/>
      <scheme val="minor"/>
    </font>
    <font>
      <sz val="10"/>
      <color rgb="FF000000"/>
      <name val="Calibri"/>
      <family val="2"/>
      <scheme val="minor"/>
    </font>
    <font>
      <sz val="9"/>
      <color theme="1"/>
      <name val="Calibri"/>
      <family val="2"/>
      <scheme val="minor"/>
    </font>
    <font>
      <b/>
      <sz val="8"/>
      <color rgb="FFFF0000"/>
      <name val="Verdana"/>
      <family val="2"/>
    </font>
    <font>
      <b/>
      <sz val="8"/>
      <name val="Verdana"/>
      <family val="2"/>
    </font>
    <font>
      <sz val="8"/>
      <name val="Verdana"/>
      <family val="2"/>
    </font>
    <font>
      <sz val="11"/>
      <name val="Calibri"/>
      <family val="2"/>
      <scheme val="minor"/>
    </font>
    <font>
      <b/>
      <sz val="10"/>
      <name val="Verdana"/>
      <family val="2"/>
    </font>
    <font>
      <b/>
      <sz val="11"/>
      <color theme="1"/>
      <name val="Verdana"/>
      <family val="2"/>
    </font>
    <font>
      <sz val="8"/>
      <color rgb="FF00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
      <patternFill patternType="solid">
        <fgColor theme="0" tint="-0.249977111117893"/>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41" fontId="1" fillId="0" borderId="0" applyFont="0" applyFill="0" applyBorder="0" applyAlignment="0" applyProtection="0"/>
    <xf numFmtId="44" fontId="1" fillId="0" borderId="0" applyFont="0" applyFill="0" applyBorder="0" applyAlignment="0" applyProtection="0"/>
  </cellStyleXfs>
  <cellXfs count="66">
    <xf numFmtId="0" fontId="0" fillId="0" borderId="0" xfId="0"/>
    <xf numFmtId="0" fontId="2" fillId="0" borderId="0" xfId="0" applyFont="1"/>
    <xf numFmtId="0" fontId="2" fillId="0" borderId="0" xfId="0" applyFont="1" applyAlignment="1">
      <alignment horizontal="left"/>
    </xf>
    <xf numFmtId="0" fontId="18" fillId="7" borderId="8" xfId="0" applyFont="1" applyFill="1" applyBorder="1" applyAlignment="1">
      <alignment horizontal="center" vertical="center" wrapText="1"/>
    </xf>
    <xf numFmtId="0" fontId="19" fillId="0" borderId="7" xfId="0" applyFont="1" applyBorder="1" applyAlignment="1">
      <alignment horizontal="left" vertical="center" wrapText="1"/>
    </xf>
    <xf numFmtId="0" fontId="19" fillId="0" borderId="8" xfId="0" applyFont="1" applyBorder="1" applyAlignment="1">
      <alignment horizontal="center" vertical="center" wrapText="1"/>
    </xf>
    <xf numFmtId="3" fontId="19" fillId="0" borderId="8" xfId="0" applyNumberFormat="1" applyFont="1" applyBorder="1" applyAlignment="1">
      <alignment horizontal="center" vertical="center" wrapText="1"/>
    </xf>
    <xf numFmtId="165" fontId="19" fillId="5" borderId="8" xfId="1" applyNumberFormat="1" applyFont="1" applyFill="1" applyBorder="1" applyAlignment="1">
      <alignment horizontal="center" vertical="center" wrapText="1"/>
    </xf>
    <xf numFmtId="165" fontId="19" fillId="6" borderId="8" xfId="1" applyNumberFormat="1" applyFont="1" applyFill="1" applyBorder="1" applyAlignment="1">
      <alignment vertical="center" wrapText="1"/>
    </xf>
    <xf numFmtId="165" fontId="19" fillId="5" borderId="8" xfId="1" applyNumberFormat="1" applyFont="1" applyFill="1" applyBorder="1" applyAlignment="1">
      <alignment vertical="center" wrapText="1"/>
    </xf>
    <xf numFmtId="164" fontId="18" fillId="0" borderId="1" xfId="0" applyNumberFormat="1" applyFont="1" applyBorder="1" applyAlignment="1">
      <alignment horizontal="center" vertical="center" wrapText="1"/>
    </xf>
    <xf numFmtId="164" fontId="3" fillId="10" borderId="1" xfId="0"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165" fontId="21" fillId="0" borderId="8" xfId="2" applyNumberFormat="1" applyFont="1" applyBorder="1" applyAlignment="1">
      <alignment vertical="center"/>
    </xf>
    <xf numFmtId="165" fontId="22" fillId="8" borderId="1" xfId="2" applyNumberFormat="1" applyFont="1" applyFill="1" applyBorder="1" applyAlignment="1">
      <alignment vertical="center"/>
    </xf>
    <xf numFmtId="0" fontId="9" fillId="0" borderId="2" xfId="0" applyFont="1" applyBorder="1" applyAlignment="1">
      <alignment horizontal="left" vertical="center" wrapText="1"/>
    </xf>
    <xf numFmtId="0" fontId="7" fillId="0" borderId="3" xfId="0"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0" borderId="1" xfId="0" applyFont="1" applyBorder="1" applyAlignment="1">
      <alignment vertical="center" wrapText="1"/>
    </xf>
    <xf numFmtId="0" fontId="0" fillId="0" borderId="1" xfId="0" applyBorder="1"/>
    <xf numFmtId="0" fontId="7" fillId="0" borderId="2" xfId="0" applyFont="1" applyBorder="1" applyAlignment="1">
      <alignment horizontal="left"/>
    </xf>
    <xf numFmtId="0" fontId="7" fillId="0" borderId="3" xfId="0" applyFont="1" applyBorder="1" applyAlignment="1">
      <alignment horizontal="left"/>
    </xf>
    <xf numFmtId="0" fontId="7" fillId="0" borderId="4" xfId="0" applyFont="1" applyBorder="1" applyAlignment="1">
      <alignment horizontal="left"/>
    </xf>
    <xf numFmtId="0" fontId="3" fillId="11" borderId="9" xfId="0" applyFont="1" applyFill="1" applyBorder="1" applyAlignment="1">
      <alignment horizontal="center" vertical="center" wrapText="1"/>
    </xf>
    <xf numFmtId="0" fontId="0" fillId="11" borderId="8" xfId="0" applyFill="1" applyBorder="1" applyAlignment="1">
      <alignment horizontal="center" vertical="center" wrapText="1"/>
    </xf>
    <xf numFmtId="0" fontId="8"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8" fillId="10" borderId="2" xfId="0" applyFont="1" applyFill="1" applyBorder="1" applyAlignment="1">
      <alignment horizontal="center" vertical="center" wrapText="1"/>
    </xf>
    <xf numFmtId="0" fontId="16" fillId="10" borderId="3" xfId="0" applyFont="1" applyFill="1" applyBorder="1" applyAlignment="1">
      <alignment horizontal="center" vertical="center" wrapText="1"/>
    </xf>
    <xf numFmtId="165" fontId="19" fillId="0" borderId="2" xfId="1" applyNumberFormat="1" applyFont="1" applyFill="1" applyBorder="1" applyAlignment="1">
      <alignment vertical="center" wrapText="1"/>
    </xf>
    <xf numFmtId="0" fontId="20" fillId="0" borderId="3" xfId="0" applyFont="1" applyBorder="1" applyAlignment="1">
      <alignment vertical="center"/>
    </xf>
    <xf numFmtId="0" fontId="20" fillId="0" borderId="4" xfId="0" applyFont="1" applyBorder="1" applyAlignment="1">
      <alignment vertical="center"/>
    </xf>
    <xf numFmtId="0" fontId="15" fillId="9" borderId="2" xfId="0" applyFont="1" applyFill="1"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12" fillId="0" borderId="1" xfId="0" applyFont="1" applyBorder="1" applyAlignment="1">
      <alignment horizontal="left" vertical="center" wrapText="1"/>
    </xf>
    <xf numFmtId="0" fontId="9" fillId="0" borderId="1" xfId="0" applyFont="1" applyBorder="1" applyAlignment="1">
      <alignment vertical="center" wrapText="1"/>
    </xf>
    <xf numFmtId="0" fontId="7" fillId="0" borderId="1" xfId="0" applyFont="1" applyBorder="1" applyAlignment="1">
      <alignmen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9"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4" fillId="9" borderId="2" xfId="0" applyFont="1" applyFill="1" applyBorder="1" applyAlignment="1">
      <alignment vertical="center" wrapText="1"/>
    </xf>
    <xf numFmtId="0" fontId="14" fillId="9" borderId="3" xfId="0" applyFont="1" applyFill="1" applyBorder="1" applyAlignment="1">
      <alignment vertical="center" wrapText="1"/>
    </xf>
    <xf numFmtId="0" fontId="14" fillId="9" borderId="4" xfId="0" applyFont="1" applyFill="1" applyBorder="1" applyAlignment="1">
      <alignment vertical="center" wrapText="1"/>
    </xf>
    <xf numFmtId="0" fontId="23" fillId="9" borderId="2" xfId="0" applyFont="1" applyFill="1" applyBorder="1" applyAlignment="1">
      <alignment wrapText="1"/>
    </xf>
    <xf numFmtId="0" fontId="23" fillId="9" borderId="3" xfId="0" applyFont="1" applyFill="1" applyBorder="1" applyAlignment="1">
      <alignment wrapText="1"/>
    </xf>
    <xf numFmtId="0" fontId="23" fillId="9" borderId="4" xfId="0" applyFont="1" applyFill="1" applyBorder="1" applyAlignment="1">
      <alignment wrapText="1"/>
    </xf>
    <xf numFmtId="0" fontId="8" fillId="2" borderId="1" xfId="0" applyFont="1" applyFill="1" applyBorder="1" applyAlignment="1">
      <alignment horizontal="center" vertical="center" wrapText="1"/>
    </xf>
    <xf numFmtId="0" fontId="18" fillId="0" borderId="5" xfId="0" applyFont="1" applyBorder="1" applyAlignment="1">
      <alignment horizontal="right" vertical="center" wrapText="1"/>
    </xf>
    <xf numFmtId="0" fontId="18" fillId="0" borderId="6" xfId="0" applyFont="1" applyBorder="1" applyAlignment="1">
      <alignment horizontal="right" vertical="center" wrapText="1"/>
    </xf>
    <xf numFmtId="0" fontId="9" fillId="0" borderId="1" xfId="0" applyFont="1" applyBorder="1" applyAlignment="1">
      <alignment horizontal="left" vertical="center" wrapText="1"/>
    </xf>
    <xf numFmtId="0" fontId="7" fillId="0" borderId="1" xfId="0" applyFont="1" applyBorder="1" applyAlignment="1">
      <alignment horizontal="left" vertical="center" wrapText="1"/>
    </xf>
    <xf numFmtId="0" fontId="22" fillId="4" borderId="2" xfId="0" applyFont="1" applyFill="1" applyBorder="1" applyAlignment="1">
      <alignment horizontal="right" vertical="center" wrapText="1"/>
    </xf>
    <xf numFmtId="0" fontId="22" fillId="4" borderId="3" xfId="0" applyFont="1" applyFill="1" applyBorder="1" applyAlignment="1">
      <alignment horizontal="right" vertical="center" wrapText="1"/>
    </xf>
    <xf numFmtId="0" fontId="0" fillId="0" borderId="3" xfId="0" applyBorder="1" applyAlignment="1">
      <alignment horizontal="right"/>
    </xf>
  </cellXfs>
  <cellStyles count="3">
    <cellStyle name="Millares [0]" xfId="1" builtinId="6"/>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1</xdr:row>
      <xdr:rowOff>76200</xdr:rowOff>
    </xdr:from>
    <xdr:to>
      <xdr:col>1</xdr:col>
      <xdr:colOff>1771650</xdr:colOff>
      <xdr:row>1</xdr:row>
      <xdr:rowOff>600075</xdr:rowOff>
    </xdr:to>
    <xdr:pic>
      <xdr:nvPicPr>
        <xdr:cNvPr id="2" name="Imagen 1">
          <a:extLst>
            <a:ext uri="{FF2B5EF4-FFF2-40B4-BE49-F238E27FC236}">
              <a16:creationId xmlns:a16="http://schemas.microsoft.com/office/drawing/2014/main" id="{2075C538-9A9E-540E-4D3D-DE645BA5D2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975" y="209550"/>
          <a:ext cx="1695450" cy="523875"/>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23332-E6E0-4C81-9248-2F0AA8338723}">
  <dimension ref="A2:J21"/>
  <sheetViews>
    <sheetView tabSelected="1" zoomScale="76" zoomScaleNormal="76" workbookViewId="0">
      <selection activeCell="A11" sqref="A11:F11"/>
    </sheetView>
  </sheetViews>
  <sheetFormatPr baseColWidth="10" defaultColWidth="11.42578125" defaultRowHeight="11.25" x14ac:dyDescent="0.2"/>
  <cols>
    <col min="1" max="1" width="7.140625" style="1" customWidth="1"/>
    <col min="2" max="2" width="32.140625" style="2" customWidth="1"/>
    <col min="3" max="3" width="14.7109375" style="2" customWidth="1"/>
    <col min="4" max="5" width="17.28515625" style="1" customWidth="1"/>
    <col min="6" max="6" width="15.28515625" style="1" customWidth="1"/>
    <col min="7" max="7" width="20.140625" style="1" customWidth="1"/>
    <col min="8" max="8" width="18.7109375" style="1" customWidth="1"/>
    <col min="9" max="9" width="16.28515625" style="1" customWidth="1"/>
    <col min="10" max="10" width="27" style="1" customWidth="1"/>
    <col min="11" max="16384" width="11.42578125" style="1"/>
  </cols>
  <sheetData>
    <row r="2" spans="1:10" ht="48.6" customHeight="1" x14ac:dyDescent="0.2">
      <c r="A2" s="43" t="s">
        <v>0</v>
      </c>
      <c r="B2" s="44"/>
      <c r="C2" s="44"/>
      <c r="D2" s="44"/>
      <c r="E2" s="44"/>
      <c r="F2" s="44"/>
      <c r="G2" s="44"/>
      <c r="H2" s="44"/>
      <c r="I2" s="44"/>
      <c r="J2" s="45"/>
    </row>
    <row r="3" spans="1:10" ht="25.9" customHeight="1" x14ac:dyDescent="0.2">
      <c r="A3" s="46" t="s">
        <v>25</v>
      </c>
      <c r="B3" s="46"/>
      <c r="C3" s="46"/>
      <c r="D3" s="46"/>
      <c r="E3" s="46"/>
      <c r="F3" s="46"/>
      <c r="G3" s="46"/>
      <c r="H3" s="46"/>
      <c r="I3" s="46"/>
      <c r="J3" s="46"/>
    </row>
    <row r="4" spans="1:10" ht="29.45" customHeight="1" x14ac:dyDescent="0.2">
      <c r="A4" s="47" t="s">
        <v>22</v>
      </c>
      <c r="B4" s="47"/>
      <c r="C4" s="47"/>
      <c r="D4" s="47"/>
      <c r="E4" s="47"/>
      <c r="F4" s="47"/>
      <c r="G4" s="47"/>
      <c r="H4" s="47"/>
      <c r="I4" s="47"/>
      <c r="J4" s="47"/>
    </row>
    <row r="5" spans="1:10" ht="15" customHeight="1" x14ac:dyDescent="0.2">
      <c r="A5" s="48" t="s">
        <v>23</v>
      </c>
      <c r="B5" s="48"/>
      <c r="C5" s="48"/>
      <c r="D5" s="48"/>
      <c r="E5" s="48"/>
      <c r="F5" s="48"/>
      <c r="G5" s="48"/>
      <c r="H5" s="48"/>
      <c r="I5" s="48"/>
      <c r="J5" s="48"/>
    </row>
    <row r="6" spans="1:10" ht="34.15" customHeight="1" x14ac:dyDescent="0.2">
      <c r="A6" s="48"/>
      <c r="B6" s="48"/>
      <c r="C6" s="48"/>
      <c r="D6" s="48"/>
      <c r="E6" s="48"/>
      <c r="F6" s="48"/>
      <c r="G6" s="48"/>
      <c r="H6" s="48"/>
      <c r="I6" s="48"/>
      <c r="J6" s="48"/>
    </row>
    <row r="7" spans="1:10" ht="33.6" customHeight="1" x14ac:dyDescent="0.2">
      <c r="A7" s="58" t="s">
        <v>19</v>
      </c>
      <c r="B7" s="58"/>
      <c r="C7" s="58"/>
      <c r="D7" s="58"/>
      <c r="E7" s="58"/>
      <c r="F7" s="58"/>
      <c r="G7" s="58"/>
      <c r="H7" s="58"/>
      <c r="I7" s="58"/>
      <c r="J7" s="58"/>
    </row>
    <row r="8" spans="1:10" ht="23.45" customHeight="1" x14ac:dyDescent="0.2">
      <c r="A8" s="27" t="s">
        <v>1</v>
      </c>
      <c r="B8" s="27" t="s">
        <v>2</v>
      </c>
      <c r="C8" s="29" t="s">
        <v>3</v>
      </c>
      <c r="D8" s="30"/>
      <c r="E8" s="30"/>
      <c r="F8" s="30"/>
      <c r="G8" s="31"/>
      <c r="H8" s="32" t="s">
        <v>4</v>
      </c>
      <c r="I8" s="33"/>
      <c r="J8" s="33"/>
    </row>
    <row r="9" spans="1:10" ht="104.25" customHeight="1" x14ac:dyDescent="0.2">
      <c r="A9" s="28"/>
      <c r="B9" s="28"/>
      <c r="C9" s="14" t="s">
        <v>5</v>
      </c>
      <c r="D9" s="14" t="s">
        <v>6</v>
      </c>
      <c r="E9" s="15" t="s">
        <v>21</v>
      </c>
      <c r="F9" s="14" t="s">
        <v>7</v>
      </c>
      <c r="G9" s="14" t="s">
        <v>8</v>
      </c>
      <c r="H9" s="11" t="s">
        <v>21</v>
      </c>
      <c r="I9" s="12" t="s">
        <v>7</v>
      </c>
      <c r="J9" s="13" t="s">
        <v>9</v>
      </c>
    </row>
    <row r="10" spans="1:10" ht="105" x14ac:dyDescent="0.2">
      <c r="A10" s="3">
        <v>1</v>
      </c>
      <c r="B10" s="4" t="s">
        <v>20</v>
      </c>
      <c r="C10" s="5" t="s">
        <v>18</v>
      </c>
      <c r="D10" s="6">
        <v>1</v>
      </c>
      <c r="E10" s="7">
        <v>48271880</v>
      </c>
      <c r="F10" s="7">
        <v>9171657</v>
      </c>
      <c r="G10" s="7">
        <f>+E10+F10</f>
        <v>57443537</v>
      </c>
      <c r="H10" s="8"/>
      <c r="I10" s="9">
        <f>ROUND((H10*19%),0)</f>
        <v>0</v>
      </c>
      <c r="J10" s="16">
        <f>H10+I10</f>
        <v>0</v>
      </c>
    </row>
    <row r="11" spans="1:10" ht="31.15" customHeight="1" x14ac:dyDescent="0.2">
      <c r="A11" s="59" t="s">
        <v>10</v>
      </c>
      <c r="B11" s="60"/>
      <c r="C11" s="60"/>
      <c r="D11" s="60"/>
      <c r="E11" s="60"/>
      <c r="F11" s="60"/>
      <c r="G11" s="10">
        <f>SUM(G10:G10)</f>
        <v>57443537</v>
      </c>
      <c r="H11" s="34"/>
      <c r="I11" s="35"/>
      <c r="J11" s="36"/>
    </row>
    <row r="12" spans="1:10" ht="25.15" customHeight="1" x14ac:dyDescent="0.25">
      <c r="A12" s="63" t="s">
        <v>11</v>
      </c>
      <c r="B12" s="64"/>
      <c r="C12" s="64"/>
      <c r="D12" s="64"/>
      <c r="E12" s="64"/>
      <c r="F12" s="64"/>
      <c r="G12" s="65"/>
      <c r="H12" s="65"/>
      <c r="I12" s="65"/>
      <c r="J12" s="17">
        <f>+J10</f>
        <v>0</v>
      </c>
    </row>
    <row r="13" spans="1:10" ht="12.6" customHeight="1" x14ac:dyDescent="0.2">
      <c r="A13" s="24"/>
      <c r="B13" s="25"/>
      <c r="C13" s="25"/>
      <c r="D13" s="25"/>
      <c r="E13" s="25"/>
      <c r="F13" s="25"/>
      <c r="G13" s="25"/>
      <c r="H13" s="25"/>
      <c r="I13" s="25"/>
      <c r="J13" s="26"/>
    </row>
    <row r="14" spans="1:10" ht="49.15" customHeight="1" x14ac:dyDescent="0.2">
      <c r="A14" s="52" t="s">
        <v>12</v>
      </c>
      <c r="B14" s="53"/>
      <c r="C14" s="53"/>
      <c r="D14" s="53"/>
      <c r="E14" s="53"/>
      <c r="F14" s="53"/>
      <c r="G14" s="53"/>
      <c r="H14" s="53"/>
      <c r="I14" s="53"/>
      <c r="J14" s="54"/>
    </row>
    <row r="15" spans="1:10" ht="379.9" customHeight="1" x14ac:dyDescent="0.2">
      <c r="A15" s="55" t="s">
        <v>24</v>
      </c>
      <c r="B15" s="56"/>
      <c r="C15" s="56"/>
      <c r="D15" s="56"/>
      <c r="E15" s="56"/>
      <c r="F15" s="56"/>
      <c r="G15" s="56"/>
      <c r="H15" s="56"/>
      <c r="I15" s="56"/>
      <c r="J15" s="57"/>
    </row>
    <row r="16" spans="1:10" ht="12.6" customHeight="1" x14ac:dyDescent="0.2">
      <c r="A16" s="37"/>
      <c r="B16" s="38"/>
      <c r="C16" s="38"/>
      <c r="D16" s="38"/>
      <c r="E16" s="38"/>
      <c r="F16" s="38"/>
      <c r="G16" s="38"/>
      <c r="H16" s="38"/>
      <c r="I16" s="38"/>
      <c r="J16" s="39"/>
    </row>
    <row r="17" spans="1:10" ht="27" customHeight="1" x14ac:dyDescent="0.2">
      <c r="A17" s="61" t="s">
        <v>13</v>
      </c>
      <c r="B17" s="62"/>
      <c r="C17" s="62"/>
      <c r="D17" s="18"/>
      <c r="E17" s="19"/>
      <c r="F17" s="19"/>
      <c r="G17" s="20"/>
      <c r="H17" s="20"/>
      <c r="I17" s="20"/>
      <c r="J17" s="21"/>
    </row>
    <row r="18" spans="1:10" ht="39" customHeight="1" x14ac:dyDescent="0.25">
      <c r="A18" s="61" t="s">
        <v>14</v>
      </c>
      <c r="B18" s="62"/>
      <c r="C18" s="62"/>
      <c r="D18" s="22"/>
      <c r="E18" s="22"/>
      <c r="F18" s="22"/>
      <c r="G18" s="22"/>
      <c r="H18" s="22"/>
      <c r="I18" s="22"/>
      <c r="J18" s="23"/>
    </row>
    <row r="19" spans="1:10" ht="27" customHeight="1" x14ac:dyDescent="0.25">
      <c r="A19" s="41" t="s">
        <v>15</v>
      </c>
      <c r="B19" s="42"/>
      <c r="C19" s="42"/>
      <c r="D19" s="22"/>
      <c r="E19" s="22"/>
      <c r="F19" s="22"/>
      <c r="G19" s="22"/>
      <c r="H19" s="22"/>
      <c r="I19" s="22"/>
      <c r="J19" s="23"/>
    </row>
    <row r="20" spans="1:10" ht="37.9" customHeight="1" x14ac:dyDescent="0.25">
      <c r="A20" s="49" t="s">
        <v>16</v>
      </c>
      <c r="B20" s="50"/>
      <c r="C20" s="51"/>
      <c r="D20" s="22"/>
      <c r="E20" s="22"/>
      <c r="F20" s="22"/>
      <c r="G20" s="22"/>
      <c r="H20" s="22"/>
      <c r="I20" s="22"/>
      <c r="J20" s="23"/>
    </row>
    <row r="21" spans="1:10" ht="55.9" customHeight="1" x14ac:dyDescent="0.2">
      <c r="A21" s="40" t="s">
        <v>17</v>
      </c>
      <c r="B21" s="40"/>
      <c r="C21" s="40"/>
      <c r="D21" s="40"/>
      <c r="E21" s="40"/>
      <c r="F21" s="40"/>
      <c r="G21" s="40"/>
      <c r="H21" s="40"/>
      <c r="I21" s="40"/>
      <c r="J21" s="40"/>
    </row>
  </sheetData>
  <mergeCells count="25">
    <mergeCell ref="D20:J20"/>
    <mergeCell ref="A21:J21"/>
    <mergeCell ref="A19:C19"/>
    <mergeCell ref="D19:J19"/>
    <mergeCell ref="A2:J2"/>
    <mergeCell ref="A3:J3"/>
    <mergeCell ref="A4:J4"/>
    <mergeCell ref="A5:J6"/>
    <mergeCell ref="A20:C20"/>
    <mergeCell ref="A14:J14"/>
    <mergeCell ref="A15:J15"/>
    <mergeCell ref="A7:J7"/>
    <mergeCell ref="A11:F11"/>
    <mergeCell ref="A17:C17"/>
    <mergeCell ref="A18:C18"/>
    <mergeCell ref="A12:I12"/>
    <mergeCell ref="D17:J17"/>
    <mergeCell ref="D18:J18"/>
    <mergeCell ref="A13:J13"/>
    <mergeCell ref="B8:B9"/>
    <mergeCell ref="A8:A9"/>
    <mergeCell ref="C8:G8"/>
    <mergeCell ref="H8:J8"/>
    <mergeCell ref="H11:J11"/>
    <mergeCell ref="A16:J1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c8d1c54-fde1-491e-958f-5cf2b331e28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D70E83234363647B7EDC6595F483221" ma:contentTypeVersion="17" ma:contentTypeDescription="Crear nuevo documento." ma:contentTypeScope="" ma:versionID="c13d0fc45f809f4a18d7859f21cea897">
  <xsd:schema xmlns:xsd="http://www.w3.org/2001/XMLSchema" xmlns:xs="http://www.w3.org/2001/XMLSchema" xmlns:p="http://schemas.microsoft.com/office/2006/metadata/properties" xmlns:ns3="ec8d1c54-fde1-491e-958f-5cf2b331e28b" xmlns:ns4="5226a170-9926-4648-aa86-4b0f55b92c37" targetNamespace="http://schemas.microsoft.com/office/2006/metadata/properties" ma:root="true" ma:fieldsID="02efacdc0991e462cae2e574e391f198" ns3:_="" ns4:_="">
    <xsd:import namespace="ec8d1c54-fde1-491e-958f-5cf2b331e28b"/>
    <xsd:import namespace="5226a170-9926-4648-aa86-4b0f55b92c37"/>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OCR" minOccurs="0"/>
                <xsd:element ref="ns3:MediaServiceDateTaken" minOccurs="0"/>
                <xsd:element ref="ns3:MediaLengthInSeconds" minOccurs="0"/>
                <xsd:element ref="ns3:MediaServiceLocation" minOccurs="0"/>
                <xsd:element ref="ns3:MediaServiceSearchPropertie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8d1c54-fde1-491e-958f-5cf2b331e2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activity" ma:index="23" nillable="true" ma:displayName="_activity" ma:hidden="true" ma:internalName="_activity">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226a170-9926-4648-aa86-4b0f55b92c3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BA3569-F291-46F7-A15A-69EF12F90288}">
  <ds:schemaRefs>
    <ds:schemaRef ds:uri="http://schemas.microsoft.com/office/2006/metadata/properties"/>
    <ds:schemaRef ds:uri="http://schemas.microsoft.com/office/infopath/2007/PartnerControls"/>
    <ds:schemaRef ds:uri="ec8d1c54-fde1-491e-958f-5cf2b331e28b"/>
  </ds:schemaRefs>
</ds:datastoreItem>
</file>

<file path=customXml/itemProps2.xml><?xml version="1.0" encoding="utf-8"?>
<ds:datastoreItem xmlns:ds="http://schemas.openxmlformats.org/officeDocument/2006/customXml" ds:itemID="{172B5F23-4736-4E14-8C00-F7B9325BB2D0}">
  <ds:schemaRefs>
    <ds:schemaRef ds:uri="http://schemas.microsoft.com/sharepoint/v3/contenttype/forms"/>
  </ds:schemaRefs>
</ds:datastoreItem>
</file>

<file path=customXml/itemProps3.xml><?xml version="1.0" encoding="utf-8"?>
<ds:datastoreItem xmlns:ds="http://schemas.openxmlformats.org/officeDocument/2006/customXml" ds:itemID="{838DA7DE-1FAA-481E-A2BE-C3FBF3CE7B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8d1c54-fde1-491e-958f-5cf2b331e28b"/>
    <ds:schemaRef ds:uri="5226a170-9926-4648-aa86-4b0f55b92c3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ECÓNOMICA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Esperanza Merchan Acuña</dc:creator>
  <cp:keywords/>
  <dc:description/>
  <cp:lastModifiedBy>Diana Patricia Galeano Bernal</cp:lastModifiedBy>
  <cp:revision/>
  <dcterms:created xsi:type="dcterms:W3CDTF">2023-10-23T22:27:13Z</dcterms:created>
  <dcterms:modified xsi:type="dcterms:W3CDTF">2026-07-02T14:14:54Z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0x0101000D70E83234363647B7EDC6595F483221</vt:lpwstr>
  </property>
  <property fmtid="{D5CDD505-2E9C-101B-9397-08002B2CF9AE}" pid="3" name="IdNivel">
    <vt:lpwstr>NIVEL-1</vt:lpwstr>
  </property>
  <property fmtid="{D5CDD505-2E9C-101B-9397-08002B2CF9AE}" pid="4" name="IdTipoDoc">
    <vt:lpwstr>TIPODOC-1</vt:lpwstr>
  </property>
  <property fmtid="{D5CDD505-2E9C-101B-9397-08002B2CF9AE}" pid="5" name="IdDocTMS">
    <vt:lpwstr>DOCTMS-1</vt:lpwstr>
  </property>
  <property fmtid="{D5CDD505-2E9C-101B-9397-08002B2CF9AE}" pid="6" name="PublicarPDF">
    <vt:lpwstr>1</vt:lpwstr>
  </property>
</Properties>
</file>