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OFICINA\Desktop\"/>
    </mc:Choice>
  </mc:AlternateContent>
  <bookViews>
    <workbookView xWindow="0" yWindow="0" windowWidth="20490" windowHeight="7755" firstSheet="1" activeTab="1"/>
  </bookViews>
  <sheets>
    <sheet name="Hoja1" sheetId="18" state="hidden" r:id="rId1"/>
    <sheet name="ESTADISTICA" sheetId="31" r:id="rId2"/>
  </sheets>
  <externalReferences>
    <externalReference r:id="rId3"/>
    <externalReference r:id="rId4"/>
    <externalReference r:id="rId5"/>
  </externalReferences>
  <definedNames>
    <definedName name="AMAZONAS">Hoja1!$B$3:$B$13</definedName>
    <definedName name="AMAZONAS_">Hoja1!$B$193</definedName>
    <definedName name="ANTIOQUIA">Hoja1!$C$3:$C$117</definedName>
    <definedName name="ANTIOQUIA_">Hoja1!$C$193:$C$227</definedName>
    <definedName name="ARAUCA">Hoja1!$D$3:$D$9</definedName>
    <definedName name="ARAUCA_">Hoja1!$D$193:$D$194</definedName>
    <definedName name="AREA" localSheetId="1">[1]Hoja1!$H$2:$H$4</definedName>
    <definedName name="AREA">[2]Hoja1!$H$2:$H$4</definedName>
    <definedName name="_xlnm.Print_Area" localSheetId="1">ESTADISTICA!$A$1:$U$107</definedName>
    <definedName name="ATLANTICO">Hoja1!$E$3:$E$25</definedName>
    <definedName name="ATLANTICO_">Hoja1!$E$193:$E$194</definedName>
    <definedName name="Autoridad">Hoja1!$F$140:$F$144</definedName>
    <definedName name="BOGOTA">Hoja1!$F$3</definedName>
    <definedName name="BOGOTA_">Hoja1!$F$193</definedName>
    <definedName name="BOLIVAR">Hoja1!$G$3:$G$48</definedName>
    <definedName name="BOLIVAR__">Hoja1!$G$193:$G$198</definedName>
    <definedName name="BOYACA">Hoja1!$H$3:$H$116</definedName>
    <definedName name="BOYACA_">Hoja1!$H$193:$H$206</definedName>
    <definedName name="CALDAS">Hoja1!$I$3:$I$29</definedName>
    <definedName name="CALDAS_">Hoja1!$I$193:$I$203</definedName>
    <definedName name="CAQUETA">Hoja1!$J$3:$J$18</definedName>
    <definedName name="CAQUETA_">Hoja1!$J$193:$J$196</definedName>
    <definedName name="CASANARE">Hoja1!$K$3:$K$21</definedName>
    <definedName name="CASANARE_">Hoja1!$K$193:$K$196</definedName>
    <definedName name="CATEGORIA">[3]Hoja1!$F$2:$F$5</definedName>
    <definedName name="CAUCA">Hoja1!$L$3:$L$44</definedName>
    <definedName name="CAUCA_">Hoja1!$L$193:$L$201</definedName>
    <definedName name="CESAR">Hoja1!$M$3:$M$27</definedName>
    <definedName name="CESAR_">Hoja1!$M$193:$M$196</definedName>
    <definedName name="CHOCO">Hoja1!$N$3:$N$32</definedName>
    <definedName name="CHOCO_">Hoja1!$N$193:$N$197</definedName>
    <definedName name="CORDOBA">Hoja1!$O$3:$O$30</definedName>
    <definedName name="CORDOBA_">Hoja1!$O$193:$O$202</definedName>
    <definedName name="CUNDINAMARCA">Hoja1!$P$3:$P$108</definedName>
    <definedName name="CUNDINAMARCA_">Hoja1!$P$193:$P$211</definedName>
    <definedName name="DELITOS">Hoja1!$BD$167:$BD$178</definedName>
    <definedName name="departamentos">Hoja1!$A$3:$A$35</definedName>
    <definedName name="GUAINIA">Hoja1!$Q$3:$Q$11</definedName>
    <definedName name="GUAINIA_">Hoja1!$Q$193</definedName>
    <definedName name="GUAJIRA">Hoja1!$T$3:$T$17</definedName>
    <definedName name="GUAJIRA_">Hoja1!$R$193:$R$197</definedName>
    <definedName name="GUAVIARE">Hoja1!$R$3:$R$6</definedName>
    <definedName name="GUAVIARE_">Hoja1!$S$193:$S$194</definedName>
    <definedName name="HUILA">Hoja1!$S$3:$S$39</definedName>
    <definedName name="HUILA_">Hoja1!$T$193:$T$196</definedName>
    <definedName name="MAGDALENA">Hoja1!$U$3:$U$32</definedName>
    <definedName name="MAGDALENA_">Hoja1!$U$193:$U$199</definedName>
    <definedName name="MAGDALENA_MEDIO_">Hoja1!$V$193:$V$198</definedName>
    <definedName name="MES">[3]Hoja1!$D$2:$D$13</definedName>
    <definedName name="META">Hoja1!$V$3:$V$31</definedName>
    <definedName name="META__">Hoja1!$W$193:$W$198</definedName>
    <definedName name="Modalidad_de_Actuación">Hoja1!$C$153:$C$155</definedName>
    <definedName name="NARIÑO">Hoja1!$X$3:$X$66</definedName>
    <definedName name="NARIÑO_">Hoja1!$X$193:$X$199</definedName>
    <definedName name="NORTE_DE__SANTANDER">Hoja1!$W$3:$W$42</definedName>
    <definedName name="NORTE_DE_SANTANDER">Hoja1!$W$3:$W$42</definedName>
    <definedName name="NORTE_DE_SANTANDER_">Hoja1!$Y$193:$Y$196</definedName>
    <definedName name="OCAÑA_">Hoja1!$Z$193</definedName>
    <definedName name="PACIFICO_">Hoja1!$AA$193:$AA$195</definedName>
    <definedName name="PROGRAMA">Hoja1!$E$152:$E$157</definedName>
    <definedName name="PROGRAMAS" localSheetId="1">[1]Hoja1!$G$2:$G$12</definedName>
    <definedName name="PROGRAMAS">[2]Hoja1!$G$2:$G$12</definedName>
    <definedName name="PUTUMAYO">Hoja1!$Y$3:$Y$15</definedName>
    <definedName name="PUTUMAYO_">Hoja1!$AB$193:$AB$196</definedName>
    <definedName name="QUINDIO">Hoja1!$Z$3:$Z$14</definedName>
    <definedName name="QUINDIO_">Hoja1!$AC$193:$AC$194</definedName>
    <definedName name="REGIONAL">[3]Hoja1!$E$2:$E$39</definedName>
    <definedName name="REGIONALES" localSheetId="1">[1]Hoja1!$B$42:$AM$42</definedName>
    <definedName name="REGIONALES">Hoja1!$A$192:$A$230</definedName>
    <definedName name="RISARALDA">Hoja1!$AA$3:$AA$16</definedName>
    <definedName name="RISARALDA_">Hoja1!$AD$193:$AD$200</definedName>
    <definedName name="SAN_ANDRES">Hoja1!$AB$3:$AB$4</definedName>
    <definedName name="SAN_ANDRES_">Hoja1!$AE$193</definedName>
    <definedName name="SANTANDER">Hoja1!$AC$3:$AC$89</definedName>
    <definedName name="SANTANDER_">Hoja1!$AF$193:$AF$201</definedName>
    <definedName name="selección">Hoja1!$B$158:$B$159</definedName>
    <definedName name="SOACHA_">Hoja1!$AG$193</definedName>
    <definedName name="SUB_AREA" localSheetId="1">[1]Hoja1!$I$2:$I$3</definedName>
    <definedName name="SUB_AREA">[2]Hoja1!$I$2:$I$3</definedName>
    <definedName name="SUCRE">Hoja1!$AD$3:$AD$28</definedName>
    <definedName name="SUCRE_">Hoja1!$AH$193:$AH$198</definedName>
    <definedName name="_xlnm.Print_Titles" localSheetId="1">ESTADISTICA!$1:$4</definedName>
    <definedName name="TOLIMA">Hoja1!$AE$3:$AE$49</definedName>
    <definedName name="TOLIMA_">Hoja1!$AI$193:$AI$203</definedName>
    <definedName name="TUMACO_">Hoja1!$AJ$193:$AJ$195</definedName>
    <definedName name="URABA_">Hoja1!$AK$193:$AK$195</definedName>
    <definedName name="VALLE_DEL_CAUCA">Hoja1!$AF$3:$AF$44</definedName>
    <definedName name="VALLE_DEL_CAUCA_">Hoja1!$AL$193:$AL$200</definedName>
    <definedName name="VAUPES">Hoja1!$AG$3:$AG$8</definedName>
    <definedName name="VAUPES_">Hoja1!$AM$193:$AM$194</definedName>
    <definedName name="VICHADA">Hoja1!$AH$3:$AH$6</definedName>
    <definedName name="VICHADA_">Hoja1!$AN$193:$AN$194</definedName>
  </definedNames>
  <calcPr calcId="152511"/>
</workbook>
</file>

<file path=xl/calcChain.xml><?xml version="1.0" encoding="utf-8"?>
<calcChain xmlns="http://schemas.openxmlformats.org/spreadsheetml/2006/main">
  <c r="R101" i="31" l="1"/>
  <c r="P101" i="31"/>
  <c r="N101" i="31"/>
  <c r="K101" i="31"/>
  <c r="H101" i="31"/>
  <c r="E101" i="31"/>
  <c r="T100" i="31"/>
  <c r="T99" i="31"/>
  <c r="T98" i="31"/>
  <c r="T97" i="31"/>
  <c r="T96" i="31"/>
  <c r="T101" i="31" s="1"/>
  <c r="S93" i="31"/>
  <c r="R93" i="31"/>
  <c r="Q93" i="31"/>
  <c r="P93" i="31"/>
  <c r="O93" i="31"/>
  <c r="N93" i="31"/>
  <c r="L93" i="31"/>
  <c r="J93" i="31"/>
  <c r="H93" i="31"/>
  <c r="E93" i="31"/>
  <c r="T92" i="31"/>
  <c r="T91" i="31"/>
  <c r="T90" i="31"/>
  <c r="T89" i="31"/>
  <c r="T88" i="31"/>
  <c r="T93" i="31" s="1"/>
  <c r="U85" i="31"/>
  <c r="S85" i="31"/>
  <c r="R85" i="31"/>
  <c r="Q85" i="31"/>
  <c r="P85" i="31"/>
  <c r="O85" i="31"/>
  <c r="N85" i="31"/>
  <c r="M85" i="31"/>
  <c r="L85" i="31"/>
  <c r="J85" i="31"/>
  <c r="H85" i="31"/>
  <c r="E85" i="31"/>
  <c r="T84" i="31"/>
  <c r="T83" i="31"/>
  <c r="T82" i="31"/>
  <c r="T81" i="31"/>
  <c r="T80" i="31"/>
  <c r="T85" i="31" s="1"/>
  <c r="T77" i="31"/>
  <c r="T76" i="31"/>
  <c r="T75" i="31"/>
  <c r="U66" i="31"/>
  <c r="S66" i="31"/>
  <c r="J66" i="31"/>
  <c r="U65" i="31"/>
  <c r="S65" i="31"/>
  <c r="J65" i="31"/>
  <c r="U56" i="31"/>
  <c r="T56" i="31"/>
  <c r="S56" i="31"/>
  <c r="R56" i="31"/>
  <c r="Q56" i="31"/>
  <c r="P56" i="31"/>
  <c r="O56" i="31"/>
  <c r="N56" i="31"/>
  <c r="G56" i="31"/>
  <c r="F56" i="31"/>
  <c r="E56" i="31"/>
  <c r="D56" i="31"/>
  <c r="U29" i="31"/>
  <c r="T29" i="31"/>
  <c r="G29" i="31"/>
  <c r="F29" i="31"/>
  <c r="T23" i="31"/>
  <c r="T22" i="31"/>
  <c r="T21" i="31"/>
  <c r="T19" i="31"/>
  <c r="S18" i="31"/>
  <c r="R18" i="31"/>
  <c r="Q18" i="31"/>
  <c r="O18" i="31"/>
  <c r="N18" i="31"/>
  <c r="M18" i="31"/>
  <c r="K18" i="31"/>
  <c r="J18" i="31"/>
  <c r="I18" i="31"/>
  <c r="T17" i="31"/>
  <c r="R16" i="31"/>
  <c r="P16" i="31"/>
  <c r="P18" i="31" s="1"/>
  <c r="N16" i="31"/>
  <c r="L16" i="31"/>
  <c r="L18" i="31" s="1"/>
  <c r="J16" i="31"/>
  <c r="H16" i="31"/>
  <c r="H18" i="31" s="1"/>
  <c r="T18" i="31" s="1"/>
  <c r="T15" i="31"/>
  <c r="T14" i="31"/>
  <c r="T13" i="31"/>
  <c r="T12" i="31"/>
  <c r="T11" i="31"/>
  <c r="T16" i="31" l="1"/>
</calcChain>
</file>

<file path=xl/comments1.xml><?xml version="1.0" encoding="utf-8"?>
<comments xmlns="http://schemas.openxmlformats.org/spreadsheetml/2006/main">
  <authors>
    <author>Carlos Mosquera</author>
    <author>carmosquera</author>
  </authors>
  <commentList>
    <comment ref="H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Ley 1098 de 2006 debe discriminarse por Hechos Punibles en la fila 75.</t>
        </r>
      </text>
    </comment>
    <comment ref="J12" authorId="0" shapeId="0">
      <text>
        <r>
          <rPr>
            <sz val="8"/>
            <color indexed="81"/>
            <rFont val="Tahoma"/>
            <family val="2"/>
          </rPr>
          <t xml:space="preserve">El Número de  </t>
        </r>
        <r>
          <rPr>
            <b/>
            <sz val="8"/>
            <color indexed="81"/>
            <rFont val="Tahoma"/>
            <family val="2"/>
          </rPr>
          <t>CASOS / PODERES RECIBIDOS EN EL MES ACTUAL</t>
        </r>
        <r>
          <rPr>
            <sz val="8"/>
            <color indexed="81"/>
            <rFont val="Tahoma"/>
            <family val="2"/>
          </rPr>
          <t xml:space="preserve"> debe discriminarse por Género en las celdas:  E-76 y E-77 según corresponda y además discriminarse por Hechos Punibles en las celdas siguientes de las filas 76 y 77.</t>
        </r>
      </text>
    </comment>
    <comment ref="L12" authorId="0" shapeId="0">
      <text>
        <r>
          <rPr>
            <sz val="8"/>
            <color rgb="FF000000"/>
            <rFont val="Tahoma"/>
            <family val="2"/>
          </rPr>
          <t xml:space="preserve">El Número de </t>
        </r>
        <r>
          <rPr>
            <b/>
            <sz val="8"/>
            <color rgb="FF000000"/>
            <rFont val="Tahoma"/>
            <family val="2"/>
          </rPr>
          <t xml:space="preserve"> CASOS / PODERES RECIBIDOS EN EL MES ACTUAL</t>
        </r>
        <r>
          <rPr>
            <sz val="8"/>
            <color rgb="FF000000"/>
            <rFont val="Tahoma"/>
            <family val="2"/>
          </rPr>
          <t xml:space="preserve"> debe discriminarse por Tipo de Usuario y Hechos Punibles en las filas 80 a 84 según corresponda.</t>
        </r>
      </text>
    </comment>
    <comment ref="N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88 a 92 según corresponda.</t>
        </r>
      </text>
    </comment>
    <comment ref="R12" authorId="0" shapeId="0">
      <text>
        <r>
          <rPr>
            <sz val="8"/>
            <color indexed="81"/>
            <rFont val="Tahoma"/>
            <family val="2"/>
          </rPr>
          <t xml:space="preserve">El Número de </t>
        </r>
        <r>
          <rPr>
            <b/>
            <sz val="8"/>
            <color indexed="81"/>
            <rFont val="Tahoma"/>
            <family val="2"/>
          </rPr>
          <t xml:space="preserve"> CASOS / PODERES RECIBIDOS EN EL MES ACTUAL</t>
        </r>
        <r>
          <rPr>
            <sz val="8"/>
            <color indexed="81"/>
            <rFont val="Tahoma"/>
            <family val="2"/>
          </rPr>
          <t xml:space="preserve"> debe discriminarse por Tipo de Usuario y Conductas Tipificadas en las filas 96 a 100 según corresponda.</t>
        </r>
      </text>
    </comment>
    <comment ref="F27" authorId="1" shapeId="0">
      <text>
        <r>
          <rPr>
            <sz val="9"/>
            <color indexed="81"/>
            <rFont val="Tahoma"/>
            <family val="2"/>
          </rPr>
          <t>Modalidad Presencial</t>
        </r>
      </text>
    </comment>
    <comment ref="G27" authorId="1" shapeId="0">
      <text>
        <r>
          <rPr>
            <sz val="9"/>
            <color indexed="81"/>
            <rFont val="Tahoma"/>
            <family val="2"/>
          </rPr>
          <t>Modalidad Virtual</t>
        </r>
      </text>
    </comment>
    <comment ref="T27" authorId="1" shapeId="0">
      <text>
        <r>
          <rPr>
            <sz val="9"/>
            <color indexed="81"/>
            <rFont val="Tahoma"/>
            <family val="2"/>
          </rPr>
          <t>Modalidad Presencial</t>
        </r>
      </text>
    </comment>
    <comment ref="U27" authorId="1" shapeId="0">
      <text>
        <r>
          <rPr>
            <sz val="9"/>
            <color indexed="81"/>
            <rFont val="Tahoma"/>
            <family val="2"/>
          </rPr>
          <t>Modalidad Virtual</t>
        </r>
      </text>
    </comment>
    <comment ref="E76"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Mujer.</t>
        </r>
      </text>
    </comment>
    <comment ref="E77" authorId="0" shapeId="0">
      <text>
        <r>
          <rPr>
            <sz val="8"/>
            <color indexed="81"/>
            <rFont val="Tahoma"/>
            <family val="2"/>
          </rPr>
          <t xml:space="preserve">En esta celda se debe colocar el Número de  </t>
        </r>
        <r>
          <rPr>
            <b/>
            <sz val="8"/>
            <color indexed="81"/>
            <rFont val="Tahoma"/>
            <family val="2"/>
          </rPr>
          <t>CASOS / PROCESOS RECIBIDOS EN EL MES ACTUAL</t>
        </r>
        <r>
          <rPr>
            <sz val="8"/>
            <color indexed="81"/>
            <rFont val="Tahoma"/>
            <family val="2"/>
          </rPr>
          <t xml:space="preserve"> de la Celda J12, que corresponden al Género LGTBI.</t>
        </r>
      </text>
    </comment>
    <comment ref="E8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Femenino.</t>
        </r>
      </text>
    </comment>
    <comment ref="E8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Menor de Edad de Género Masculino.</t>
        </r>
      </text>
    </comment>
    <comment ref="E8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(Mujer).</t>
        </r>
      </text>
    </comment>
    <comment ref="E83"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(Hombre).</t>
        </r>
      </text>
    </comment>
    <comment ref="E84"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L12, que corresponden al Tipo de Usuario (LGTBI).</t>
        </r>
      </text>
    </comment>
    <comment ref="E8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Femenino.</t>
        </r>
      </text>
    </comment>
    <comment ref="E8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Menor de Edad de Género Masculino.</t>
        </r>
      </text>
    </comment>
    <comment ref="E9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(Mujer).</t>
        </r>
      </text>
    </comment>
    <comment ref="E91"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(Hombre).</t>
        </r>
      </text>
    </comment>
    <comment ref="E92"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N12, que corresponden al Tipo de Usuario (LGTBI).</t>
        </r>
      </text>
    </comment>
    <comment ref="E96"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7"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8"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99"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 ref="E100" authorId="0" shapeId="0">
      <text>
        <r>
          <rPr>
            <sz val="8"/>
            <color indexed="81"/>
            <rFont val="Tahoma"/>
            <family val="2"/>
          </rPr>
          <t xml:space="preserve">En esta celda se debe colocar el Número de  </t>
        </r>
        <r>
          <rPr>
            <b/>
            <sz val="8"/>
            <color indexed="81"/>
            <rFont val="Tahoma"/>
            <family val="2"/>
          </rPr>
          <t xml:space="preserve">CASOS / PROCESOS RECIBIDOS EN EL MES ACTUAL </t>
        </r>
        <r>
          <rPr>
            <sz val="8"/>
            <color indexed="81"/>
            <rFont val="Tahoma"/>
            <family val="2"/>
          </rPr>
          <t>de la Celda R12 que corresponden al Tipo de Usuario Menor de Edad de Género Femenino.</t>
        </r>
      </text>
    </comment>
  </commentList>
</comments>
</file>

<file path=xl/sharedStrings.xml><?xml version="1.0" encoding="utf-8"?>
<sst xmlns="http://schemas.openxmlformats.org/spreadsheetml/2006/main" count="1968" uniqueCount="1437">
  <si>
    <t>DELITOS</t>
  </si>
  <si>
    <t>Concierto para delinquir</t>
  </si>
  <si>
    <t>Homicidio</t>
  </si>
  <si>
    <t>Hurto</t>
  </si>
  <si>
    <t>Lesiones personales</t>
  </si>
  <si>
    <t>Secuestro simple</t>
  </si>
  <si>
    <t>Secuestro extorsivo</t>
  </si>
  <si>
    <t>Acceso carnal violento</t>
  </si>
  <si>
    <t>Acto sexual con menor de 14 años</t>
  </si>
  <si>
    <t>Trata de personas</t>
  </si>
  <si>
    <t>Violencia intrafamiliar</t>
  </si>
  <si>
    <t>Otros</t>
  </si>
  <si>
    <t>Desaparición Forzada</t>
  </si>
  <si>
    <t>MES:</t>
  </si>
  <si>
    <t>AÑO:</t>
  </si>
  <si>
    <t>Acceso carnal con  menor de 14 años</t>
  </si>
  <si>
    <t>Inasistencia alimentaria</t>
  </si>
  <si>
    <t>Acto sexual violento</t>
  </si>
  <si>
    <t>Juez</t>
  </si>
  <si>
    <t>Fiscal</t>
  </si>
  <si>
    <t>Personero</t>
  </si>
  <si>
    <t>Defensor Familia</t>
  </si>
  <si>
    <t>Psicólogo</t>
  </si>
  <si>
    <t>Financiero</t>
  </si>
  <si>
    <t>Comisario</t>
  </si>
  <si>
    <t>Otro</t>
  </si>
  <si>
    <t>1 a 7</t>
  </si>
  <si>
    <t>8 a 12</t>
  </si>
  <si>
    <t>Tentativa</t>
  </si>
  <si>
    <t>Consumado</t>
  </si>
  <si>
    <t>Masculino</t>
  </si>
  <si>
    <t>Femenino</t>
  </si>
  <si>
    <t>Gay</t>
  </si>
  <si>
    <t>Bisexual</t>
  </si>
  <si>
    <t>Lesbiana</t>
  </si>
  <si>
    <t>Transgenerista</t>
  </si>
  <si>
    <t>Acepta cargos</t>
  </si>
  <si>
    <t>NO acepta cargos</t>
  </si>
  <si>
    <t>Legal</t>
  </si>
  <si>
    <t>Ilegal</t>
  </si>
  <si>
    <t>Privativa</t>
  </si>
  <si>
    <t>NO Privativa</t>
  </si>
  <si>
    <t>NO impone medida</t>
  </si>
  <si>
    <t>Condenatoria</t>
  </si>
  <si>
    <t>Absolutoria</t>
  </si>
  <si>
    <t>Psicólogo y Financiero</t>
  </si>
  <si>
    <t>Reposición</t>
  </si>
  <si>
    <t>Apelación</t>
  </si>
  <si>
    <t>18 a 25</t>
  </si>
  <si>
    <t>26 a 32</t>
  </si>
  <si>
    <t xml:space="preserve">33 a 40 </t>
  </si>
  <si>
    <t>41 a 48</t>
  </si>
  <si>
    <t>49 a 56</t>
  </si>
  <si>
    <t>57 a 64</t>
  </si>
  <si>
    <t>65 en adelante</t>
  </si>
  <si>
    <t>Indefinido</t>
  </si>
  <si>
    <t>Juicio Oral</t>
  </si>
  <si>
    <t>Preclusión</t>
  </si>
  <si>
    <t>SI</t>
  </si>
  <si>
    <t>NO</t>
  </si>
  <si>
    <t>Intersexual</t>
  </si>
  <si>
    <t>departamentos</t>
  </si>
  <si>
    <t>AMAZONAS</t>
  </si>
  <si>
    <t>ANTIOQUIA</t>
  </si>
  <si>
    <t>ARAUCA</t>
  </si>
  <si>
    <t>ATLANTICO</t>
  </si>
  <si>
    <t>BOGOTA</t>
  </si>
  <si>
    <t>BOLIVAR</t>
  </si>
  <si>
    <t>BOYACA</t>
  </si>
  <si>
    <t>CALDAS</t>
  </si>
  <si>
    <t>CAQUETA</t>
  </si>
  <si>
    <t>CASANARE</t>
  </si>
  <si>
    <t>CAUCA</t>
  </si>
  <si>
    <t>CESAR</t>
  </si>
  <si>
    <t>CHOCO</t>
  </si>
  <si>
    <t>CORDOBA</t>
  </si>
  <si>
    <t>CUNDINAMARCA</t>
  </si>
  <si>
    <t>GUAINIA</t>
  </si>
  <si>
    <t>GUAVIARE</t>
  </si>
  <si>
    <t>HUILA</t>
  </si>
  <si>
    <t>GUAJIRA</t>
  </si>
  <si>
    <t>MAGDALENA</t>
  </si>
  <si>
    <t>META</t>
  </si>
  <si>
    <t>NARIÑO</t>
  </si>
  <si>
    <t>PUTUMAYO</t>
  </si>
  <si>
    <t>QUINDIO</t>
  </si>
  <si>
    <t>RISARALDA</t>
  </si>
  <si>
    <t>SAN_ANDRES</t>
  </si>
  <si>
    <t>SANTANDER</t>
  </si>
  <si>
    <t>SUCRE</t>
  </si>
  <si>
    <t>TOLIMA</t>
  </si>
  <si>
    <t>VALLE_DEL_CAUCA</t>
  </si>
  <si>
    <t>VAUPES</t>
  </si>
  <si>
    <t>VICHADA</t>
  </si>
  <si>
    <t>LETICIA</t>
  </si>
  <si>
    <t>MEDELLIN</t>
  </si>
  <si>
    <t>BARRANQUILLA</t>
  </si>
  <si>
    <t>BOGOTA, D.C.</t>
  </si>
  <si>
    <t>CARTAGENA</t>
  </si>
  <si>
    <t>TUNJA</t>
  </si>
  <si>
    <t>MANIZALES</t>
  </si>
  <si>
    <t>FLORENCIA</t>
  </si>
  <si>
    <t>YOPAL</t>
  </si>
  <si>
    <t>POPAYAN</t>
  </si>
  <si>
    <t>VALLEDUPAR</t>
  </si>
  <si>
    <t>QUIBDO</t>
  </si>
  <si>
    <t>MONTERIA</t>
  </si>
  <si>
    <t>AGUA DE DIOS</t>
  </si>
  <si>
    <t>INIRIDA</t>
  </si>
  <si>
    <t>SAN JOSE DEL GUAVIARE</t>
  </si>
  <si>
    <t>NEIVA</t>
  </si>
  <si>
    <t>RIOHACHA</t>
  </si>
  <si>
    <t>SANTA MARTA</t>
  </si>
  <si>
    <t>VILLAVICENCIO</t>
  </si>
  <si>
    <t>CUCUTA</t>
  </si>
  <si>
    <t>PASTO</t>
  </si>
  <si>
    <t>MOCOA</t>
  </si>
  <si>
    <t>ARMENIA</t>
  </si>
  <si>
    <t>PEREIRA</t>
  </si>
  <si>
    <t>SAN ANDRES</t>
  </si>
  <si>
    <t>BUCARAMANGA</t>
  </si>
  <si>
    <t>SINCELEJO</t>
  </si>
  <si>
    <t>IBAGUE</t>
  </si>
  <si>
    <t>CALI</t>
  </si>
  <si>
    <t>MITU</t>
  </si>
  <si>
    <t>PUERTO CARREÑO</t>
  </si>
  <si>
    <t>EL ENCANTO</t>
  </si>
  <si>
    <t>ABEJORRAL</t>
  </si>
  <si>
    <t>ARAUQUITA</t>
  </si>
  <si>
    <t>BARANOA</t>
  </si>
  <si>
    <t>ACHI</t>
  </si>
  <si>
    <t>ALMEIDA</t>
  </si>
  <si>
    <t>AGUADAS</t>
  </si>
  <si>
    <t>ALBANIA</t>
  </si>
  <si>
    <t>AGUAZUL</t>
  </si>
  <si>
    <t>ALMAGUER</t>
  </si>
  <si>
    <t>AGUACHICA</t>
  </si>
  <si>
    <t>ACANDI</t>
  </si>
  <si>
    <t>AYAPEL</t>
  </si>
  <si>
    <t>ALBAN</t>
  </si>
  <si>
    <t>BARRANCO MINAS</t>
  </si>
  <si>
    <t>CALAMAR</t>
  </si>
  <si>
    <t>ACEVEDO</t>
  </si>
  <si>
    <t>ALGARROBO</t>
  </si>
  <si>
    <t>ACACIAS</t>
  </si>
  <si>
    <t>ABREGO</t>
  </si>
  <si>
    <t>COLON</t>
  </si>
  <si>
    <t>BUENAVISTA</t>
  </si>
  <si>
    <t>APIA</t>
  </si>
  <si>
    <t>PROVIDENCIA</t>
  </si>
  <si>
    <t>AGUADA</t>
  </si>
  <si>
    <t>ALPUJARRA</t>
  </si>
  <si>
    <t>ALCALA</t>
  </si>
  <si>
    <t>CARURU</t>
  </si>
  <si>
    <t>LA PRIMAVERA</t>
  </si>
  <si>
    <t>LA CHORRERA</t>
  </si>
  <si>
    <t>ABRIAQUI</t>
  </si>
  <si>
    <t>CRAVO NORTE</t>
  </si>
  <si>
    <t>CAMPO DE LA CRUZ</t>
  </si>
  <si>
    <t>ALTOS DEL ROSARIO</t>
  </si>
  <si>
    <t>AQUITANIA</t>
  </si>
  <si>
    <t>ANSERMA</t>
  </si>
  <si>
    <t>BELEN DE LOS ANDAQUIES</t>
  </si>
  <si>
    <t>CHAMEZA</t>
  </si>
  <si>
    <t>ARGELIA</t>
  </si>
  <si>
    <t>AGUSTIN CODAZZI</t>
  </si>
  <si>
    <t>ALTO BAUDO</t>
  </si>
  <si>
    <t>ANAPOIMA</t>
  </si>
  <si>
    <t>MAPIRIPANA</t>
  </si>
  <si>
    <t>EL RETORNO</t>
  </si>
  <si>
    <t>AGRADO</t>
  </si>
  <si>
    <t>BARRANCAS</t>
  </si>
  <si>
    <t>ARACATACA</t>
  </si>
  <si>
    <t>BARRANCA DE UPIA</t>
  </si>
  <si>
    <t>ARBOLEDAS</t>
  </si>
  <si>
    <t>ALDANA</t>
  </si>
  <si>
    <t>ORITO</t>
  </si>
  <si>
    <t>CALARCA</t>
  </si>
  <si>
    <t>BALBOA</t>
  </si>
  <si>
    <t>CAIMITO</t>
  </si>
  <si>
    <t>ALVARADO</t>
  </si>
  <si>
    <t>ANDALUCIA</t>
  </si>
  <si>
    <t>PACOA</t>
  </si>
  <si>
    <t>SANTA ROSALIA</t>
  </si>
  <si>
    <t>LA PEDRERA</t>
  </si>
  <si>
    <t>ALEJANDRIA</t>
  </si>
  <si>
    <t>FORTUL</t>
  </si>
  <si>
    <t>CANDELARIA</t>
  </si>
  <si>
    <t>ARENAL</t>
  </si>
  <si>
    <t>ARCABUCO</t>
  </si>
  <si>
    <t>ARANZAZU</t>
  </si>
  <si>
    <t>CARTAGENA DEL CHAIRA</t>
  </si>
  <si>
    <t>HATO COROZAL</t>
  </si>
  <si>
    <t>ASTREA</t>
  </si>
  <si>
    <t>ATRATO</t>
  </si>
  <si>
    <t>CANALETE</t>
  </si>
  <si>
    <t>ANOLAIMA</t>
  </si>
  <si>
    <t>SAN FELIPE</t>
  </si>
  <si>
    <t>MIRAFLORES</t>
  </si>
  <si>
    <t>AIPE</t>
  </si>
  <si>
    <t>DIBULLA</t>
  </si>
  <si>
    <t>ARIGUANI</t>
  </si>
  <si>
    <t>CABUYARO</t>
  </si>
  <si>
    <t>BOCHALEMA</t>
  </si>
  <si>
    <t>ANCUYA</t>
  </si>
  <si>
    <t>PUERTO ASIS</t>
  </si>
  <si>
    <t>CIRCASIA</t>
  </si>
  <si>
    <t>BELEN DE UMBRIA</t>
  </si>
  <si>
    <t>ARATOCA</t>
  </si>
  <si>
    <t>COLOSO</t>
  </si>
  <si>
    <t>AMBALEMA</t>
  </si>
  <si>
    <t>ANSERMANUEVO</t>
  </si>
  <si>
    <t>TARAIRA</t>
  </si>
  <si>
    <t>CUMARIBO</t>
  </si>
  <si>
    <t>LA VICTORIA</t>
  </si>
  <si>
    <t>AMAGA</t>
  </si>
  <si>
    <t>PUERTO RONDON</t>
  </si>
  <si>
    <t>GALAPA</t>
  </si>
  <si>
    <t>ARJONA</t>
  </si>
  <si>
    <t>BELEN</t>
  </si>
  <si>
    <t>BELALCAZAR</t>
  </si>
  <si>
    <t>CURILLO</t>
  </si>
  <si>
    <t>LA SALINA</t>
  </si>
  <si>
    <t>BECERRIL</t>
  </si>
  <si>
    <t>BAGADO</t>
  </si>
  <si>
    <t>CERETE</t>
  </si>
  <si>
    <t>ARBELAEZ</t>
  </si>
  <si>
    <t>PUERTO COLOMBIA</t>
  </si>
  <si>
    <t>ALGECIRAS</t>
  </si>
  <si>
    <t>DISTRACCION</t>
  </si>
  <si>
    <t>CERRO SAN ANTONIO</t>
  </si>
  <si>
    <t>CASTILLA LA NUEVA</t>
  </si>
  <si>
    <t>BUCARASICA</t>
  </si>
  <si>
    <t>ARBOLEDA</t>
  </si>
  <si>
    <t>PUERTO CAICEDO</t>
  </si>
  <si>
    <t>DOSQUEBRADAS</t>
  </si>
  <si>
    <t>BARBOSA</t>
  </si>
  <si>
    <t>COROZAL</t>
  </si>
  <si>
    <t>ANZOATEGUI</t>
  </si>
  <si>
    <t>PAPUNAUA</t>
  </si>
  <si>
    <t>MIRITI - PARANA</t>
  </si>
  <si>
    <t>AMALFI</t>
  </si>
  <si>
    <t>SARAVENA</t>
  </si>
  <si>
    <t>JUAN DE ACOSTA</t>
  </si>
  <si>
    <t>ARROYOHONDO</t>
  </si>
  <si>
    <t>BERBEO</t>
  </si>
  <si>
    <t>CHINCHINA</t>
  </si>
  <si>
    <t>EL DONCELLO</t>
  </si>
  <si>
    <t>MANI</t>
  </si>
  <si>
    <t>BUENOS AIRES</t>
  </si>
  <si>
    <t>BOSCONIA</t>
  </si>
  <si>
    <t>BAHIA SOLANO</t>
  </si>
  <si>
    <t>CHIMA</t>
  </si>
  <si>
    <t>BELTRAN</t>
  </si>
  <si>
    <t>LA GUADALUPE</t>
  </si>
  <si>
    <t>ALTAMIRA</t>
  </si>
  <si>
    <t>EL MOLINO</t>
  </si>
  <si>
    <t>CHIBOLO</t>
  </si>
  <si>
    <t>CUBARRAL</t>
  </si>
  <si>
    <t>CACOTA</t>
  </si>
  <si>
    <t>BARBACOAS</t>
  </si>
  <si>
    <t>PUERTO GUZMAN</t>
  </si>
  <si>
    <t>FILANDIA</t>
  </si>
  <si>
    <t>GUATICA</t>
  </si>
  <si>
    <t>BARICHARA</t>
  </si>
  <si>
    <t>COVEÑAS</t>
  </si>
  <si>
    <t>ARMERO</t>
  </si>
  <si>
    <t>YAVARATE</t>
  </si>
  <si>
    <t>PUERTO ALEGRIA</t>
  </si>
  <si>
    <t>ANDES</t>
  </si>
  <si>
    <t>TAME</t>
  </si>
  <si>
    <t>LURUACO</t>
  </si>
  <si>
    <t>BARRANCO DE LOBA</t>
  </si>
  <si>
    <t>BETEITIVA</t>
  </si>
  <si>
    <t>FILADELFIA</t>
  </si>
  <si>
    <t>EL PAUJIL</t>
  </si>
  <si>
    <t>MONTERREY</t>
  </si>
  <si>
    <t>CAJIBIO</t>
  </si>
  <si>
    <t>CHIMICHAGUA</t>
  </si>
  <si>
    <t>BAJO BAUDO</t>
  </si>
  <si>
    <t>CHINU</t>
  </si>
  <si>
    <t>BITUIMA</t>
  </si>
  <si>
    <t>CACAHUAL</t>
  </si>
  <si>
    <t>BARAYA</t>
  </si>
  <si>
    <t>FONSECA</t>
  </si>
  <si>
    <t>CIENAGA</t>
  </si>
  <si>
    <t>CUMARAL</t>
  </si>
  <si>
    <t>CACHIRA</t>
  </si>
  <si>
    <t>LEGUIZAMO</t>
  </si>
  <si>
    <t>GENOVA</t>
  </si>
  <si>
    <t>LA CELIA</t>
  </si>
  <si>
    <t>BARRANCABERMEJA</t>
  </si>
  <si>
    <t>CHALAN</t>
  </si>
  <si>
    <t>ATACO</t>
  </si>
  <si>
    <t>BUENAVENTURA</t>
  </si>
  <si>
    <t>PUERTO ARICA</t>
  </si>
  <si>
    <t>ANGELOPOLIS</t>
  </si>
  <si>
    <t>MALAMBO</t>
  </si>
  <si>
    <t>BOAVITA</t>
  </si>
  <si>
    <t>LA DORADA</t>
  </si>
  <si>
    <t>LA MONTAÑITA</t>
  </si>
  <si>
    <t>NUNCHIA</t>
  </si>
  <si>
    <t>CALDONO</t>
  </si>
  <si>
    <t>CHIRIGUANA</t>
  </si>
  <si>
    <t>BOJAYA</t>
  </si>
  <si>
    <t>CIENAGA DE ORO</t>
  </si>
  <si>
    <t>BOJACA</t>
  </si>
  <si>
    <t>PANA PANA</t>
  </si>
  <si>
    <t>CAMPOALEGRE</t>
  </si>
  <si>
    <t>HATONUEVO</t>
  </si>
  <si>
    <t>CONCORDIA</t>
  </si>
  <si>
    <t>EL CALVARIO</t>
  </si>
  <si>
    <t>CHINACOTA</t>
  </si>
  <si>
    <t>BUESACO</t>
  </si>
  <si>
    <t>SIBUNDOY</t>
  </si>
  <si>
    <t>LA TEBAIDA</t>
  </si>
  <si>
    <t>LA VIRGINIA</t>
  </si>
  <si>
    <t>BETULIA</t>
  </si>
  <si>
    <t>EL ROBLE</t>
  </si>
  <si>
    <t>CAJAMARCA</t>
  </si>
  <si>
    <t>GUADALAJARA DE BUGA</t>
  </si>
  <si>
    <t>PUERTO NARIÑO</t>
  </si>
  <si>
    <t>ANGOSTURA</t>
  </si>
  <si>
    <t>MANATI</t>
  </si>
  <si>
    <t>CANTAGALLO</t>
  </si>
  <si>
    <t>LA MERCED</t>
  </si>
  <si>
    <t>MILAN</t>
  </si>
  <si>
    <t>OROCUE</t>
  </si>
  <si>
    <t>CALOTO</t>
  </si>
  <si>
    <t>CURUMANI</t>
  </si>
  <si>
    <t>EL CANTON DEL SAN PABLO</t>
  </si>
  <si>
    <t>COTORRA</t>
  </si>
  <si>
    <t>CABRERA</t>
  </si>
  <si>
    <t>MORICHAL</t>
  </si>
  <si>
    <t>COLOMBIA</t>
  </si>
  <si>
    <t>LA JAGUA DEL PILAR</t>
  </si>
  <si>
    <t>EL BANCO</t>
  </si>
  <si>
    <t>EL CASTILLO</t>
  </si>
  <si>
    <t>CHITAGA</t>
  </si>
  <si>
    <t>SAN FRANCISCO</t>
  </si>
  <si>
    <t>MONTENEGRO</t>
  </si>
  <si>
    <t>MARSELLA</t>
  </si>
  <si>
    <t>GALERAS</t>
  </si>
  <si>
    <t>CARMEN DE APICALA</t>
  </si>
  <si>
    <t>BUGALAGRANDE</t>
  </si>
  <si>
    <t>PUERTO SANTANDER</t>
  </si>
  <si>
    <t>ANORI</t>
  </si>
  <si>
    <t>PALMAR DE VARELA</t>
  </si>
  <si>
    <t>CICUCO</t>
  </si>
  <si>
    <t>BRICEÑO</t>
  </si>
  <si>
    <t>MANZANARES</t>
  </si>
  <si>
    <t>MORELIA</t>
  </si>
  <si>
    <t>PAZ DE ARIPORO</t>
  </si>
  <si>
    <t>CORINTO</t>
  </si>
  <si>
    <t>EL COPEY</t>
  </si>
  <si>
    <t>CARMEN DEL DARIEN</t>
  </si>
  <si>
    <t>LA APARTADA</t>
  </si>
  <si>
    <t>CACHIPAY</t>
  </si>
  <si>
    <t>ELIAS</t>
  </si>
  <si>
    <t>MAICAO</t>
  </si>
  <si>
    <t>EL PIÑON</t>
  </si>
  <si>
    <t>EL DORADO</t>
  </si>
  <si>
    <t>CONVENCION</t>
  </si>
  <si>
    <t>CONSACA</t>
  </si>
  <si>
    <t>SAN MIGUEL</t>
  </si>
  <si>
    <t>PIJAO</t>
  </si>
  <si>
    <t>MISTRATO</t>
  </si>
  <si>
    <t>GUARANDA</t>
  </si>
  <si>
    <t>CASABIANCA</t>
  </si>
  <si>
    <t>CAICEDONIA</t>
  </si>
  <si>
    <t>TARAPACA</t>
  </si>
  <si>
    <t>SANTAFE DE ANTIOQUIA</t>
  </si>
  <si>
    <t>PIOJO</t>
  </si>
  <si>
    <t>MARMATO</t>
  </si>
  <si>
    <t>PUERTO RICO</t>
  </si>
  <si>
    <t>PORE</t>
  </si>
  <si>
    <t>EL TAMBO</t>
  </si>
  <si>
    <t>EL PASO</t>
  </si>
  <si>
    <t>CERTEGUI</t>
  </si>
  <si>
    <t>LORICA</t>
  </si>
  <si>
    <t>CAJICA</t>
  </si>
  <si>
    <t>GARZON</t>
  </si>
  <si>
    <t>MANAURE</t>
  </si>
  <si>
    <t>EL RETEN</t>
  </si>
  <si>
    <t>FUENTE DE ORO</t>
  </si>
  <si>
    <t>CUCUTILLA</t>
  </si>
  <si>
    <t>CONTADERO</t>
  </si>
  <si>
    <t>SANTIAGO</t>
  </si>
  <si>
    <t>QUIMBAYA</t>
  </si>
  <si>
    <t>PUEBLO RICO</t>
  </si>
  <si>
    <t>CALIFORNIA</t>
  </si>
  <si>
    <t>LA UNION</t>
  </si>
  <si>
    <t>CHAPARRAL</t>
  </si>
  <si>
    <t>CALIMA</t>
  </si>
  <si>
    <t>ANZA</t>
  </si>
  <si>
    <t>POLONUEVO</t>
  </si>
  <si>
    <t>CLEMENCIA</t>
  </si>
  <si>
    <t>BUSBANZA</t>
  </si>
  <si>
    <t>MARQUETALIA</t>
  </si>
  <si>
    <t>SAN JOSE DEL FRAGUA</t>
  </si>
  <si>
    <t>RECETOR</t>
  </si>
  <si>
    <t>GAMARRA</t>
  </si>
  <si>
    <t>CONDOTO</t>
  </si>
  <si>
    <t>LOS CORDOBAS</t>
  </si>
  <si>
    <t>CAPARRAPI</t>
  </si>
  <si>
    <t>GIGANTE</t>
  </si>
  <si>
    <t>SAN JUAN DEL CESAR</t>
  </si>
  <si>
    <t>FUNDACION</t>
  </si>
  <si>
    <t>GRANADA</t>
  </si>
  <si>
    <t>DURANIA</t>
  </si>
  <si>
    <t>VALLE DEL GUAMUEZ</t>
  </si>
  <si>
    <t>SALENTO</t>
  </si>
  <si>
    <t>QUINCHIA</t>
  </si>
  <si>
    <t>CAPITANEJO</t>
  </si>
  <si>
    <t>LOS PALMITOS</t>
  </si>
  <si>
    <t>COELLO</t>
  </si>
  <si>
    <t>APARTADO</t>
  </si>
  <si>
    <t>PONEDERA</t>
  </si>
  <si>
    <t>EL CARMEN DE BOLIVAR</t>
  </si>
  <si>
    <t>MARULANDA</t>
  </si>
  <si>
    <t>SAN VICENTE DEL CAGUAN</t>
  </si>
  <si>
    <t>SABANALARGA</t>
  </si>
  <si>
    <t>GUACHENE</t>
  </si>
  <si>
    <t>GONZALEZ</t>
  </si>
  <si>
    <t>EL CARMEN DE ATRATO</t>
  </si>
  <si>
    <t>MOMIL</t>
  </si>
  <si>
    <t>CAQUEZA</t>
  </si>
  <si>
    <t>GUADALUPE</t>
  </si>
  <si>
    <t>URIBIA</t>
  </si>
  <si>
    <t>GUAMAL</t>
  </si>
  <si>
    <t>EL CARMEN</t>
  </si>
  <si>
    <t>CUASPUD</t>
  </si>
  <si>
    <t>VILLAGARZON</t>
  </si>
  <si>
    <t>SANTA ROSA DE CABAL</t>
  </si>
  <si>
    <t>CARCASI</t>
  </si>
  <si>
    <t>MAJAGUAL</t>
  </si>
  <si>
    <t>COYAIMA</t>
  </si>
  <si>
    <t>CARTAGO</t>
  </si>
  <si>
    <t>ARBOLETES</t>
  </si>
  <si>
    <t>EL GUAMO</t>
  </si>
  <si>
    <t>CAMPOHERMOSO</t>
  </si>
  <si>
    <t>NEIRA</t>
  </si>
  <si>
    <t>SOLANO</t>
  </si>
  <si>
    <t>SACAMA</t>
  </si>
  <si>
    <t>GUAPI</t>
  </si>
  <si>
    <t>LA GLORIA</t>
  </si>
  <si>
    <t>EL LITORAL DEL SAN JUAN</t>
  </si>
  <si>
    <t>MONTELIBANO</t>
  </si>
  <si>
    <t>CARMEN DE CARUPA</t>
  </si>
  <si>
    <t>HOBO</t>
  </si>
  <si>
    <t>URUMITA</t>
  </si>
  <si>
    <t>NUEVA GRANADA</t>
  </si>
  <si>
    <t>MAPIRIPAN</t>
  </si>
  <si>
    <t>EL TARRA</t>
  </si>
  <si>
    <t>CUMBAL</t>
  </si>
  <si>
    <t>SANTUARIO</t>
  </si>
  <si>
    <t>CEPITA</t>
  </si>
  <si>
    <t>MORROA</t>
  </si>
  <si>
    <t>CUNDAY</t>
  </si>
  <si>
    <t>DAGUA</t>
  </si>
  <si>
    <t>REPELON</t>
  </si>
  <si>
    <t>EL PEÑON</t>
  </si>
  <si>
    <t>CERINZA</t>
  </si>
  <si>
    <t>NORCASIA</t>
  </si>
  <si>
    <t>SOLITA</t>
  </si>
  <si>
    <t>SAN LUIS DE PALENQUE</t>
  </si>
  <si>
    <t>INZA</t>
  </si>
  <si>
    <t>LA JAGUA DE IBIRICO</t>
  </si>
  <si>
    <t>ISTMINA</t>
  </si>
  <si>
    <t>MOÑITOS</t>
  </si>
  <si>
    <t>CHAGUANI</t>
  </si>
  <si>
    <t>IQUIRA</t>
  </si>
  <si>
    <t>VILLANUEVA</t>
  </si>
  <si>
    <t>PEDRAZA</t>
  </si>
  <si>
    <t>MESETAS</t>
  </si>
  <si>
    <t>EL ZULIA</t>
  </si>
  <si>
    <t>CUMBITARA</t>
  </si>
  <si>
    <t>CERRITO</t>
  </si>
  <si>
    <t>OVEJAS</t>
  </si>
  <si>
    <t>DOLORES</t>
  </si>
  <si>
    <t>EL AGUILA</t>
  </si>
  <si>
    <t>SABANAGRANDE</t>
  </si>
  <si>
    <t>HATILLO DE LOBA</t>
  </si>
  <si>
    <t>CHINAVITA</t>
  </si>
  <si>
    <t>PACORA</t>
  </si>
  <si>
    <t>VALPARAISO</t>
  </si>
  <si>
    <t>TAMARA</t>
  </si>
  <si>
    <t>JAMBALO</t>
  </si>
  <si>
    <t>JURADO</t>
  </si>
  <si>
    <t>PLANETA RICA</t>
  </si>
  <si>
    <t>CHIA</t>
  </si>
  <si>
    <t>ISNOS</t>
  </si>
  <si>
    <t>PIJIÑO DEL CARMEN</t>
  </si>
  <si>
    <t>LA MACARENA</t>
  </si>
  <si>
    <t>GRAMALOTE</t>
  </si>
  <si>
    <t>CHACHAGsI</t>
  </si>
  <si>
    <t>CHARALA</t>
  </si>
  <si>
    <t>PALMITO</t>
  </si>
  <si>
    <t>ESPINAL</t>
  </si>
  <si>
    <t>EL CAIRO</t>
  </si>
  <si>
    <t>MAGANGUE</t>
  </si>
  <si>
    <t>CHIQUINQUIRA</t>
  </si>
  <si>
    <t>PALESTINA</t>
  </si>
  <si>
    <t>TAURAMENA</t>
  </si>
  <si>
    <t>LA SIERRA</t>
  </si>
  <si>
    <t>PAILITAS</t>
  </si>
  <si>
    <t>LLORO</t>
  </si>
  <si>
    <t>PUEBLO NUEVO</t>
  </si>
  <si>
    <t>CHIPAQUE</t>
  </si>
  <si>
    <t>LA ARGENTINA</t>
  </si>
  <si>
    <t>PIVIJAY</t>
  </si>
  <si>
    <t>URIBE</t>
  </si>
  <si>
    <t>HACARI</t>
  </si>
  <si>
    <t>EL CHARCO</t>
  </si>
  <si>
    <t>CHARTA</t>
  </si>
  <si>
    <t>SAMPUES</t>
  </si>
  <si>
    <t>FALAN</t>
  </si>
  <si>
    <t>EL CERRITO</t>
  </si>
  <si>
    <t>BELMIRA</t>
  </si>
  <si>
    <t>SANTA LUCIA</t>
  </si>
  <si>
    <t>MAHATES</t>
  </si>
  <si>
    <t>CHISCAS</t>
  </si>
  <si>
    <t>PENSILVANIA</t>
  </si>
  <si>
    <t>TRINIDAD</t>
  </si>
  <si>
    <t>LA VEGA</t>
  </si>
  <si>
    <t>PELAYA</t>
  </si>
  <si>
    <t>MEDIO ATRATO</t>
  </si>
  <si>
    <t>PUERTO ESCONDIDO</t>
  </si>
  <si>
    <t>CHOACHI</t>
  </si>
  <si>
    <t>LA PLATA</t>
  </si>
  <si>
    <t>PLATO</t>
  </si>
  <si>
    <t>LEJANIAS</t>
  </si>
  <si>
    <t>HERRAN</t>
  </si>
  <si>
    <t>EL PEÑOL</t>
  </si>
  <si>
    <t>SAN BENITO ABAD</t>
  </si>
  <si>
    <t>FLANDES</t>
  </si>
  <si>
    <t>EL DOVIO</t>
  </si>
  <si>
    <t>BELLO</t>
  </si>
  <si>
    <t>SANTO TOMAS</t>
  </si>
  <si>
    <t>MARGARITA</t>
  </si>
  <si>
    <t>CHITA</t>
  </si>
  <si>
    <t>RIOSUCIO</t>
  </si>
  <si>
    <t>LOPEZ</t>
  </si>
  <si>
    <t>PUEBLO BELLO</t>
  </si>
  <si>
    <t>MEDIO BAUDO</t>
  </si>
  <si>
    <t>PUERTO LIBERTADOR</t>
  </si>
  <si>
    <t>CHOCONTA</t>
  </si>
  <si>
    <t>NATAGA</t>
  </si>
  <si>
    <t>PUEBLOVIEJO</t>
  </si>
  <si>
    <t>PUERTO CONCORDIA</t>
  </si>
  <si>
    <t>LABATECA</t>
  </si>
  <si>
    <t>EL ROSARIO</t>
  </si>
  <si>
    <t>CHIPATA</t>
  </si>
  <si>
    <t>SAN JUAN DE BETULIA</t>
  </si>
  <si>
    <t>FRESNO</t>
  </si>
  <si>
    <t>FLORIDA</t>
  </si>
  <si>
    <t>BETANIA</t>
  </si>
  <si>
    <t>SOLEDAD</t>
  </si>
  <si>
    <t>MARIA LA BAJA</t>
  </si>
  <si>
    <t>CHITARAQUE</t>
  </si>
  <si>
    <t>MERCADERES</t>
  </si>
  <si>
    <t>RIO DE ORO</t>
  </si>
  <si>
    <t>MEDIO SAN JUAN</t>
  </si>
  <si>
    <t>PURISIMA</t>
  </si>
  <si>
    <t>COGUA</t>
  </si>
  <si>
    <t>OPORAPA</t>
  </si>
  <si>
    <t>REMOLINO</t>
  </si>
  <si>
    <t>PUERTO GAITAN</t>
  </si>
  <si>
    <t>LA ESPERANZA</t>
  </si>
  <si>
    <t>EL TABLON DE GOMEZ</t>
  </si>
  <si>
    <t>CIMITARRA</t>
  </si>
  <si>
    <t>SAN MARCOS</t>
  </si>
  <si>
    <t>GUAMO</t>
  </si>
  <si>
    <t>GINEBRA</t>
  </si>
  <si>
    <t>SUAN</t>
  </si>
  <si>
    <t>MONTECRISTO</t>
  </si>
  <si>
    <t>CHIVATA</t>
  </si>
  <si>
    <t>SALAMINA</t>
  </si>
  <si>
    <t>MIRANDA</t>
  </si>
  <si>
    <t>LA PAZ</t>
  </si>
  <si>
    <t>NOVITA</t>
  </si>
  <si>
    <t>SAHAGUN</t>
  </si>
  <si>
    <t>COTA</t>
  </si>
  <si>
    <t>PAICOL</t>
  </si>
  <si>
    <t>SABANAS DE SAN ANGEL</t>
  </si>
  <si>
    <t>PUERTO LOPEZ</t>
  </si>
  <si>
    <t>LA PLAYA</t>
  </si>
  <si>
    <t>CONCEPCION</t>
  </si>
  <si>
    <t>SAN ONOFRE</t>
  </si>
  <si>
    <t>HERVEO</t>
  </si>
  <si>
    <t>GUACARI</t>
  </si>
  <si>
    <t>NORTE_DE_SANTANDER</t>
  </si>
  <si>
    <t>CIUDAD BOLIVAR</t>
  </si>
  <si>
    <t>TUBARA</t>
  </si>
  <si>
    <t>MOMPOS</t>
  </si>
  <si>
    <t>CIENEGA</t>
  </si>
  <si>
    <t>SAMANA</t>
  </si>
  <si>
    <t>MORALES</t>
  </si>
  <si>
    <t>SAN ALBERTO</t>
  </si>
  <si>
    <t>NUQUI</t>
  </si>
  <si>
    <t>SAN ANDRES SOTAVENTO</t>
  </si>
  <si>
    <t>CUCUNUBA</t>
  </si>
  <si>
    <t>PALERMO</t>
  </si>
  <si>
    <t>PUERTO LLERAS</t>
  </si>
  <si>
    <t>LOS PATIOS</t>
  </si>
  <si>
    <t>FUNES</t>
  </si>
  <si>
    <t>CONFINES</t>
  </si>
  <si>
    <t>SAN PEDRO</t>
  </si>
  <si>
    <t>HONDA</t>
  </si>
  <si>
    <t>JAMUNDI</t>
  </si>
  <si>
    <t>USIACURI</t>
  </si>
  <si>
    <t>NOROSI</t>
  </si>
  <si>
    <t>COMBITA</t>
  </si>
  <si>
    <t>SAN JOSE</t>
  </si>
  <si>
    <t>PADILLA</t>
  </si>
  <si>
    <t>SAN DIEGO</t>
  </si>
  <si>
    <t>RIO IRO</t>
  </si>
  <si>
    <t>SAN ANTERO</t>
  </si>
  <si>
    <t>EL COLEGIO</t>
  </si>
  <si>
    <t>SAN SEBASTIAN DE BUENAVISTA</t>
  </si>
  <si>
    <t>LOURDES</t>
  </si>
  <si>
    <t>GUACHUCAL</t>
  </si>
  <si>
    <t>CONTRATACION</t>
  </si>
  <si>
    <t>SAN LUIS DE SINCE</t>
  </si>
  <si>
    <t>ICONONZO</t>
  </si>
  <si>
    <t>LA CUMBRE</t>
  </si>
  <si>
    <t>BURITICA</t>
  </si>
  <si>
    <t>COPER</t>
  </si>
  <si>
    <t>SUPIA</t>
  </si>
  <si>
    <t>PAEZ</t>
  </si>
  <si>
    <t>SAN MARTIN</t>
  </si>
  <si>
    <t>RIO QUITO</t>
  </si>
  <si>
    <t>SAN BERNARDO DEL VIENTO</t>
  </si>
  <si>
    <t>PITAL</t>
  </si>
  <si>
    <t>SAN ZENON</t>
  </si>
  <si>
    <t>RESTREPO</t>
  </si>
  <si>
    <t>MUTISCUA</t>
  </si>
  <si>
    <t>GUAITARILLA</t>
  </si>
  <si>
    <t>COROMORO</t>
  </si>
  <si>
    <t>LERIDA</t>
  </si>
  <si>
    <t>CACERES</t>
  </si>
  <si>
    <t>PINILLOS</t>
  </si>
  <si>
    <t>CORRALES</t>
  </si>
  <si>
    <t>VICTORIA</t>
  </si>
  <si>
    <t>PATIA</t>
  </si>
  <si>
    <t>TAMALAMEQUE</t>
  </si>
  <si>
    <t>SAN CARLOS</t>
  </si>
  <si>
    <t>EL ROSAL</t>
  </si>
  <si>
    <t>PITALITO</t>
  </si>
  <si>
    <t>SANTA ANA</t>
  </si>
  <si>
    <t>SAN CARLOS DE GUAROA</t>
  </si>
  <si>
    <t>OCAÑA</t>
  </si>
  <si>
    <t>GUALMATAN</t>
  </si>
  <si>
    <t>CURITI</t>
  </si>
  <si>
    <t>SANTIAGO DE TOLU</t>
  </si>
  <si>
    <t>LIBANO</t>
  </si>
  <si>
    <t>CAICEDO</t>
  </si>
  <si>
    <t>REGIDOR</t>
  </si>
  <si>
    <t>COVARACHIA</t>
  </si>
  <si>
    <t>VILLAMARIA</t>
  </si>
  <si>
    <t>PIAMONTE</t>
  </si>
  <si>
    <t>SAN JOSE DEL PALMAR</t>
  </si>
  <si>
    <t>SAN PELAYO</t>
  </si>
  <si>
    <t>FACATATIVA</t>
  </si>
  <si>
    <t>RIVERA</t>
  </si>
  <si>
    <t>SANTA BARBARA DE PINTO</t>
  </si>
  <si>
    <t>SAN JUAN DE ARAMA</t>
  </si>
  <si>
    <t>PAMPLONA</t>
  </si>
  <si>
    <t>ILES</t>
  </si>
  <si>
    <t>EL CARMEN DE CHUCURI</t>
  </si>
  <si>
    <t>TOLU VIEJO</t>
  </si>
  <si>
    <t>MARIQUITA</t>
  </si>
  <si>
    <t>OBANDO</t>
  </si>
  <si>
    <t>RIO VIEJO</t>
  </si>
  <si>
    <t>CUBARA</t>
  </si>
  <si>
    <t>VITERBO</t>
  </si>
  <si>
    <t>PIENDAMO</t>
  </si>
  <si>
    <t>SIPI</t>
  </si>
  <si>
    <t>TIERRALTA</t>
  </si>
  <si>
    <t>FOMEQUE</t>
  </si>
  <si>
    <t>SALADOBLANCO</t>
  </si>
  <si>
    <t>SITIONUEVO</t>
  </si>
  <si>
    <t>SAN JUANITO</t>
  </si>
  <si>
    <t>PAMPLONITA</t>
  </si>
  <si>
    <t>IMUES</t>
  </si>
  <si>
    <t>EL GUACAMAYO</t>
  </si>
  <si>
    <t>MELGAR</t>
  </si>
  <si>
    <t>PALMIRA</t>
  </si>
  <si>
    <t>CAMPAMENTO</t>
  </si>
  <si>
    <t>SAN CRISTOBAL</t>
  </si>
  <si>
    <t>CUCAITA</t>
  </si>
  <si>
    <t>PUERTO TEJADA</t>
  </si>
  <si>
    <t>TADO</t>
  </si>
  <si>
    <t>VALENCIA</t>
  </si>
  <si>
    <t>FOSCA</t>
  </si>
  <si>
    <t>SAN AGUSTIN</t>
  </si>
  <si>
    <t>TENERIFE</t>
  </si>
  <si>
    <t>IPIALES</t>
  </si>
  <si>
    <t>MURILLO</t>
  </si>
  <si>
    <t>PRADERA</t>
  </si>
  <si>
    <t>CAÑASGORDAS</t>
  </si>
  <si>
    <t>SAN ESTANISLAO</t>
  </si>
  <si>
    <t>CUITIVA</t>
  </si>
  <si>
    <t>PURACE</t>
  </si>
  <si>
    <t>UNGUIA</t>
  </si>
  <si>
    <t>FUNZA</t>
  </si>
  <si>
    <t>SANTA MARIA</t>
  </si>
  <si>
    <t>ZAPAYAN</t>
  </si>
  <si>
    <t>VISTAHERMOSA</t>
  </si>
  <si>
    <t>RAGONVALIA</t>
  </si>
  <si>
    <t>LA CRUZ</t>
  </si>
  <si>
    <t>EL PLAYON</t>
  </si>
  <si>
    <t>NATAGAIMA</t>
  </si>
  <si>
    <t>CARACOLI</t>
  </si>
  <si>
    <t>SAN FERNANDO</t>
  </si>
  <si>
    <t>CHIQUIZA</t>
  </si>
  <si>
    <t>ROSAS</t>
  </si>
  <si>
    <t>UNION PANAMERICANA</t>
  </si>
  <si>
    <t>FUQUENE</t>
  </si>
  <si>
    <t>SUAZA</t>
  </si>
  <si>
    <t>ZONA BANANERA</t>
  </si>
  <si>
    <t>SALAZAR</t>
  </si>
  <si>
    <t>LA FLORIDA</t>
  </si>
  <si>
    <t>ENCINO</t>
  </si>
  <si>
    <t>ORTEGA</t>
  </si>
  <si>
    <t>RIOFRIO</t>
  </si>
  <si>
    <t>CARAMANTA</t>
  </si>
  <si>
    <t>SAN JACINTO</t>
  </si>
  <si>
    <t>CHIVOR</t>
  </si>
  <si>
    <t>SAN SEBASTIAN</t>
  </si>
  <si>
    <t>FUSAGASUGA</t>
  </si>
  <si>
    <t>TARQUI</t>
  </si>
  <si>
    <t>SAN CALIXTO</t>
  </si>
  <si>
    <t>LA LLANADA</t>
  </si>
  <si>
    <t>ENCISO</t>
  </si>
  <si>
    <t>PALOCABILDO</t>
  </si>
  <si>
    <t>ROLDANILLO</t>
  </si>
  <si>
    <t>CAREPA</t>
  </si>
  <si>
    <t>SAN JACINTO DEL CAUCA</t>
  </si>
  <si>
    <t>DUITAMA</t>
  </si>
  <si>
    <t>SANTANDER DE QUILICHAO</t>
  </si>
  <si>
    <t>GACHALA</t>
  </si>
  <si>
    <t>TESALIA</t>
  </si>
  <si>
    <t>SAN CAYETANO</t>
  </si>
  <si>
    <t>LA TOLA</t>
  </si>
  <si>
    <t>FLORIAN</t>
  </si>
  <si>
    <t>PIEDRAS</t>
  </si>
  <si>
    <t>EL CARMEN DE VIBORAL</t>
  </si>
  <si>
    <t>SAN JUAN NEPOMUCENO</t>
  </si>
  <si>
    <t>EL COCUY</t>
  </si>
  <si>
    <t>SANTA ROSA</t>
  </si>
  <si>
    <t>GACHANCIPA</t>
  </si>
  <si>
    <t>TELLO</t>
  </si>
  <si>
    <t>FLORIDABLANCA</t>
  </si>
  <si>
    <t>PLANADAS</t>
  </si>
  <si>
    <t>SEVILLA</t>
  </si>
  <si>
    <t>CAROLINA</t>
  </si>
  <si>
    <t>SAN MARTIN DE LOBA</t>
  </si>
  <si>
    <t>EL ESPINO</t>
  </si>
  <si>
    <t>SILVIA</t>
  </si>
  <si>
    <t>GACHETA</t>
  </si>
  <si>
    <t>TERUEL</t>
  </si>
  <si>
    <t>SARDINATA</t>
  </si>
  <si>
    <t>LEIVA</t>
  </si>
  <si>
    <t>GALAN</t>
  </si>
  <si>
    <t>PRADO</t>
  </si>
  <si>
    <t>TORO</t>
  </si>
  <si>
    <t>CAUCASIA</t>
  </si>
  <si>
    <t>SAN PABLO</t>
  </si>
  <si>
    <t>FIRAVITOBA</t>
  </si>
  <si>
    <t>SOTARA</t>
  </si>
  <si>
    <t>GAMA</t>
  </si>
  <si>
    <t>TIMANA</t>
  </si>
  <si>
    <t>SILOS</t>
  </si>
  <si>
    <t>LINARES</t>
  </si>
  <si>
    <t>GAMBITA</t>
  </si>
  <si>
    <t>PURIFICACION</t>
  </si>
  <si>
    <t>TRUJILLO</t>
  </si>
  <si>
    <t>CHIGORODO</t>
  </si>
  <si>
    <t>SANTA CATALINA</t>
  </si>
  <si>
    <t>FLORESTA</t>
  </si>
  <si>
    <t>SUAREZ</t>
  </si>
  <si>
    <t>GIRARDOT</t>
  </si>
  <si>
    <t>VILLAVIEJA</t>
  </si>
  <si>
    <t>TEORAMA</t>
  </si>
  <si>
    <t>LOS ANDES</t>
  </si>
  <si>
    <t>GIRON</t>
  </si>
  <si>
    <t>RIOBLANCO</t>
  </si>
  <si>
    <t>TULUA</t>
  </si>
  <si>
    <t>CISNEROS</t>
  </si>
  <si>
    <t>GACHANTIVA</t>
  </si>
  <si>
    <t>YAGUARA</t>
  </si>
  <si>
    <t>TIBU</t>
  </si>
  <si>
    <t>MAGsI</t>
  </si>
  <si>
    <t>GUACA</t>
  </si>
  <si>
    <t>RONCESVALLES</t>
  </si>
  <si>
    <t>ULLOA</t>
  </si>
  <si>
    <t>COCORNA</t>
  </si>
  <si>
    <t>SANTA ROSA DEL SUR</t>
  </si>
  <si>
    <t>GAMEZA</t>
  </si>
  <si>
    <t>TIMBIO</t>
  </si>
  <si>
    <t>GUACHETA</t>
  </si>
  <si>
    <t>TOLEDO</t>
  </si>
  <si>
    <t>MALLAMA</t>
  </si>
  <si>
    <t>ROVIRA</t>
  </si>
  <si>
    <t>VERSALLES</t>
  </si>
  <si>
    <t>SIMITI</t>
  </si>
  <si>
    <t>GARAGOA</t>
  </si>
  <si>
    <t>TIMBIQUI</t>
  </si>
  <si>
    <t>GUADUAS</t>
  </si>
  <si>
    <t>VILLA CARO</t>
  </si>
  <si>
    <t>MOSQUERA</t>
  </si>
  <si>
    <t>GUAPOTA</t>
  </si>
  <si>
    <t>SALDAÑA</t>
  </si>
  <si>
    <t>VIJES</t>
  </si>
  <si>
    <t>SOPLAVIENTO</t>
  </si>
  <si>
    <t>GUACAMAYAS</t>
  </si>
  <si>
    <t>TORIBIO</t>
  </si>
  <si>
    <t>GUASCA</t>
  </si>
  <si>
    <t>VILLA DEL ROSARIO</t>
  </si>
  <si>
    <t>GUAVATA</t>
  </si>
  <si>
    <t>SAN ANTONIO</t>
  </si>
  <si>
    <t>YOTOCO</t>
  </si>
  <si>
    <t>COPACABANA</t>
  </si>
  <si>
    <t>TALAIGUA NUEVO</t>
  </si>
  <si>
    <t>GUATEQUE</t>
  </si>
  <si>
    <t>TOTORO</t>
  </si>
  <si>
    <t>GUATAQUI</t>
  </si>
  <si>
    <t>OLAYA HERRERA</t>
  </si>
  <si>
    <t>GsEPSA</t>
  </si>
  <si>
    <t>SAN LUIS</t>
  </si>
  <si>
    <t>YUMBO</t>
  </si>
  <si>
    <t>DABEIBA</t>
  </si>
  <si>
    <t>TIQUISIO</t>
  </si>
  <si>
    <t>GUAYATA</t>
  </si>
  <si>
    <t>VILLA RICA</t>
  </si>
  <si>
    <t>GUATAVITA</t>
  </si>
  <si>
    <t>OSPINA</t>
  </si>
  <si>
    <t>HATO</t>
  </si>
  <si>
    <t>SANTA ISABEL</t>
  </si>
  <si>
    <t>ZARZAL</t>
  </si>
  <si>
    <t>DON MATIAS</t>
  </si>
  <si>
    <t>TURBACO</t>
  </si>
  <si>
    <t>GsICAN</t>
  </si>
  <si>
    <t>GUAYABAL DE SIQUIMA</t>
  </si>
  <si>
    <t>FRANCISCO PIZARRO</t>
  </si>
  <si>
    <t>JESUS MARIA</t>
  </si>
  <si>
    <t>EBEJICO</t>
  </si>
  <si>
    <t>TURBANA</t>
  </si>
  <si>
    <t>IZA</t>
  </si>
  <si>
    <t>GUAYABETAL</t>
  </si>
  <si>
    <t>POLICARPA</t>
  </si>
  <si>
    <t>JORDAN</t>
  </si>
  <si>
    <t>VALLE DE SAN JUAN</t>
  </si>
  <si>
    <t>EL BAGRE</t>
  </si>
  <si>
    <t>JENESANO</t>
  </si>
  <si>
    <t>GUTIERREZ</t>
  </si>
  <si>
    <t>POTOSI</t>
  </si>
  <si>
    <t>LA BELLEZA</t>
  </si>
  <si>
    <t>VENADILLO</t>
  </si>
  <si>
    <t>ENTRERRIOS</t>
  </si>
  <si>
    <t>ZAMBRANO</t>
  </si>
  <si>
    <t>JERICO</t>
  </si>
  <si>
    <t>JERUSALEN</t>
  </si>
  <si>
    <t>LANDAZURI</t>
  </si>
  <si>
    <t>VILLAHERMOSA</t>
  </si>
  <si>
    <t>ENVIGADO</t>
  </si>
  <si>
    <t>LABRANZAGRANDE</t>
  </si>
  <si>
    <t>JUNIN</t>
  </si>
  <si>
    <t>PUERRES</t>
  </si>
  <si>
    <t>VILLARRICA</t>
  </si>
  <si>
    <t>FREDONIA</t>
  </si>
  <si>
    <t>LA CAPILLA</t>
  </si>
  <si>
    <t>LA CALERA</t>
  </si>
  <si>
    <t>PUPIALES</t>
  </si>
  <si>
    <t>LEBRIJA</t>
  </si>
  <si>
    <t>FRONTINO</t>
  </si>
  <si>
    <t>LA MESA</t>
  </si>
  <si>
    <t>RICAURTE</t>
  </si>
  <si>
    <t>LOS SANTOS</t>
  </si>
  <si>
    <t>GIRALDO</t>
  </si>
  <si>
    <t>LA UVITA</t>
  </si>
  <si>
    <t>LA PALMA</t>
  </si>
  <si>
    <t>ROBERTO PAYAN</t>
  </si>
  <si>
    <t>MACARAVITA</t>
  </si>
  <si>
    <t>GIRARDOTA</t>
  </si>
  <si>
    <t>VILLA DE LEYVA</t>
  </si>
  <si>
    <t>LA PEÑA</t>
  </si>
  <si>
    <t>SAMANIEGO</t>
  </si>
  <si>
    <t>MALAGA</t>
  </si>
  <si>
    <t>GOMEZ PLATA</t>
  </si>
  <si>
    <t>MACANAL</t>
  </si>
  <si>
    <t>SANDONA</t>
  </si>
  <si>
    <t>MATANZA</t>
  </si>
  <si>
    <t>MARIPI</t>
  </si>
  <si>
    <t>LENGUAZAQUE</t>
  </si>
  <si>
    <t>SAN BERNARDO</t>
  </si>
  <si>
    <t>MOGOTES</t>
  </si>
  <si>
    <t>MACHETA</t>
  </si>
  <si>
    <t>SAN LORENZO</t>
  </si>
  <si>
    <t>MOLAGAVITA</t>
  </si>
  <si>
    <t>GUARNE</t>
  </si>
  <si>
    <t>MONGUA</t>
  </si>
  <si>
    <t>MADRID</t>
  </si>
  <si>
    <t>OCAMONTE</t>
  </si>
  <si>
    <t>GUATAPE</t>
  </si>
  <si>
    <t>MONGUI</t>
  </si>
  <si>
    <t>MANTA</t>
  </si>
  <si>
    <t>SAN PEDRO DE CARTAGO</t>
  </si>
  <si>
    <t>OIBA</t>
  </si>
  <si>
    <t>HELICONIA</t>
  </si>
  <si>
    <t>MONIQUIRA</t>
  </si>
  <si>
    <t>MEDINA</t>
  </si>
  <si>
    <t>SANTA BARBARA</t>
  </si>
  <si>
    <t>ONZAGA</t>
  </si>
  <si>
    <t>HISPANIA</t>
  </si>
  <si>
    <t>MOTAVITA</t>
  </si>
  <si>
    <t>SANTACRUZ</t>
  </si>
  <si>
    <t>PALMAR</t>
  </si>
  <si>
    <t>ITAGUI</t>
  </si>
  <si>
    <t>MUZO</t>
  </si>
  <si>
    <t>SAPUYES</t>
  </si>
  <si>
    <t>PALMAS DEL SOCORRO</t>
  </si>
  <si>
    <t>ITUANGO</t>
  </si>
  <si>
    <t>NOBSA</t>
  </si>
  <si>
    <t>NEMOCON</t>
  </si>
  <si>
    <t>TAMINANGO</t>
  </si>
  <si>
    <t>PARAMO</t>
  </si>
  <si>
    <t>JARDIN</t>
  </si>
  <si>
    <t>NUEVO COLON</t>
  </si>
  <si>
    <t>NILO</t>
  </si>
  <si>
    <t>TANGUA</t>
  </si>
  <si>
    <t>PIEDECUESTA</t>
  </si>
  <si>
    <t>OICATA</t>
  </si>
  <si>
    <t>NIMAIMA</t>
  </si>
  <si>
    <t>SAN ANDRES DE TUMACO</t>
  </si>
  <si>
    <t>PINCHOTE</t>
  </si>
  <si>
    <t>LA CEJA</t>
  </si>
  <si>
    <t>OTANCHE</t>
  </si>
  <si>
    <t>NOCAIMA</t>
  </si>
  <si>
    <t>TUQUERRES</t>
  </si>
  <si>
    <t>PUENTE NACIONAL</t>
  </si>
  <si>
    <t>LA ESTRELLA</t>
  </si>
  <si>
    <t>PACHAVITA</t>
  </si>
  <si>
    <t>VENECIA</t>
  </si>
  <si>
    <t>YACUANQUER</t>
  </si>
  <si>
    <t>PUERTO PARRA</t>
  </si>
  <si>
    <t>LA PINTADA</t>
  </si>
  <si>
    <t>PACHO</t>
  </si>
  <si>
    <t>PUERTO WILCHES</t>
  </si>
  <si>
    <t>PAIPA</t>
  </si>
  <si>
    <t>PAIME</t>
  </si>
  <si>
    <t>RIONEGRO</t>
  </si>
  <si>
    <t>LIBORINA</t>
  </si>
  <si>
    <t>PAJARITO</t>
  </si>
  <si>
    <t>PANDI</t>
  </si>
  <si>
    <t>SABANA DE TORRES</t>
  </si>
  <si>
    <t>MACEO</t>
  </si>
  <si>
    <t>PANQUEBA</t>
  </si>
  <si>
    <t>PARATEBUENO</t>
  </si>
  <si>
    <t>MARINILLA</t>
  </si>
  <si>
    <t>PAUNA</t>
  </si>
  <si>
    <t>PASCA</t>
  </si>
  <si>
    <t>SAN BENITO</t>
  </si>
  <si>
    <t>MONTEBELLO</t>
  </si>
  <si>
    <t>PAYA</t>
  </si>
  <si>
    <t>PUERTO SALGAR</t>
  </si>
  <si>
    <t>SAN GIL</t>
  </si>
  <si>
    <t>MURINDO</t>
  </si>
  <si>
    <t>PAZ DE RIO</t>
  </si>
  <si>
    <t>PULI</t>
  </si>
  <si>
    <t>SAN JOAQUIN</t>
  </si>
  <si>
    <t>MUTATA</t>
  </si>
  <si>
    <t>PESCA</t>
  </si>
  <si>
    <t>QUEBRADANEGRA</t>
  </si>
  <si>
    <t>SAN JOSE DE MIRANDA</t>
  </si>
  <si>
    <t>PISBA</t>
  </si>
  <si>
    <t>QUETAME</t>
  </si>
  <si>
    <t>NECOCLI</t>
  </si>
  <si>
    <t>PUERTO BOYACA</t>
  </si>
  <si>
    <t>QUIPILE</t>
  </si>
  <si>
    <t>SAN VICENTE DE CHUCURI</t>
  </si>
  <si>
    <t>NECHI</t>
  </si>
  <si>
    <t>QUIPAMA</t>
  </si>
  <si>
    <t>APULO</t>
  </si>
  <si>
    <t>OLAYA</t>
  </si>
  <si>
    <t>RAMIRIQUI</t>
  </si>
  <si>
    <t>SANTA HELENA DEL OPON</t>
  </si>
  <si>
    <t>PEÐOL</t>
  </si>
  <si>
    <t>RAQUIRA</t>
  </si>
  <si>
    <t>SAN ANTONIO DEL TEQUENDAMA</t>
  </si>
  <si>
    <t>SIMACOTA</t>
  </si>
  <si>
    <t>PEQUE</t>
  </si>
  <si>
    <t>RONDON</t>
  </si>
  <si>
    <t>SOCORRO</t>
  </si>
  <si>
    <t>PUEBLORRICO</t>
  </si>
  <si>
    <t>SABOYA</t>
  </si>
  <si>
    <t>SUAITA</t>
  </si>
  <si>
    <t>PUERTO BERRIO</t>
  </si>
  <si>
    <t>SACHICA</t>
  </si>
  <si>
    <t>PUERTO NARE</t>
  </si>
  <si>
    <t>SAMACA</t>
  </si>
  <si>
    <t>SAN JUAN DE RIO SECO</t>
  </si>
  <si>
    <t>SURATA</t>
  </si>
  <si>
    <t>PUERTO TRIUNFO</t>
  </si>
  <si>
    <t>SAN EDUARDO</t>
  </si>
  <si>
    <t>SASAIMA</t>
  </si>
  <si>
    <t>TONA</t>
  </si>
  <si>
    <t>REMEDIOS</t>
  </si>
  <si>
    <t>SAN JOSE DE PARE</t>
  </si>
  <si>
    <t>SESQUILE</t>
  </si>
  <si>
    <t>VALLE DE SAN JOSE</t>
  </si>
  <si>
    <t>RETIRO</t>
  </si>
  <si>
    <t>SAN LUIS DE GACENO</t>
  </si>
  <si>
    <t>SIBATE</t>
  </si>
  <si>
    <t>VELEZ</t>
  </si>
  <si>
    <t>SAN MATEO</t>
  </si>
  <si>
    <t>SILVANIA</t>
  </si>
  <si>
    <t>VETAS</t>
  </si>
  <si>
    <t>SAN MIGUEL DE SEMA</t>
  </si>
  <si>
    <t>SIMIJACA</t>
  </si>
  <si>
    <t>SABANETA</t>
  </si>
  <si>
    <t>SAN PABLO DE BORBUR</t>
  </si>
  <si>
    <t>SOACHA</t>
  </si>
  <si>
    <t>ZAPATOCA</t>
  </si>
  <si>
    <t>SALGAR</t>
  </si>
  <si>
    <t>SANTANA</t>
  </si>
  <si>
    <t>SOPO</t>
  </si>
  <si>
    <t>SAN ANDRES DE CUERQUIA</t>
  </si>
  <si>
    <t>SUBACHOQUE</t>
  </si>
  <si>
    <t>SANTA ROSA DE VITERBO</t>
  </si>
  <si>
    <t>SUESCA</t>
  </si>
  <si>
    <t>SANTA SOFIA</t>
  </si>
  <si>
    <t>SUPATA</t>
  </si>
  <si>
    <t>SAN JOSE DE LA MONTAÑA</t>
  </si>
  <si>
    <t>SATIVASUR</t>
  </si>
  <si>
    <t>SUTATAUSA</t>
  </si>
  <si>
    <t>Tortura</t>
  </si>
  <si>
    <t>SOATA</t>
  </si>
  <si>
    <t>TAUSA</t>
  </si>
  <si>
    <t>Desplazamiento</t>
  </si>
  <si>
    <t>SAN PEDRO DE URABA</t>
  </si>
  <si>
    <t>SOCHA</t>
  </si>
  <si>
    <t>TENJO</t>
  </si>
  <si>
    <t>SAN ROQUE</t>
  </si>
  <si>
    <t>SOMONDOCO</t>
  </si>
  <si>
    <t>TIBIRITA</t>
  </si>
  <si>
    <t>SOTAQUIRA</t>
  </si>
  <si>
    <t>TOCANCIPA</t>
  </si>
  <si>
    <t>Daño en Bien Ajeno</t>
  </si>
  <si>
    <t>SANTO DOMINGO</t>
  </si>
  <si>
    <t>SUSACON</t>
  </si>
  <si>
    <t>UBALA</t>
  </si>
  <si>
    <t>Delito Sexual</t>
  </si>
  <si>
    <t>SEGOVIA</t>
  </si>
  <si>
    <t>SUTATENZA</t>
  </si>
  <si>
    <t>VILLA DE SAN DIEGO DE UBATE</t>
  </si>
  <si>
    <t>Reclutamiento Forzado</t>
  </si>
  <si>
    <t>SOPETRAN</t>
  </si>
  <si>
    <t>TENZA</t>
  </si>
  <si>
    <t>UTICA</t>
  </si>
  <si>
    <t>Lesiones Personales</t>
  </si>
  <si>
    <t>TARAZA</t>
  </si>
  <si>
    <t>TIBASOSA</t>
  </si>
  <si>
    <t>VIANI</t>
  </si>
  <si>
    <t>TITIRIBI</t>
  </si>
  <si>
    <t>TIPACOQUE</t>
  </si>
  <si>
    <t>VILLAPINZON</t>
  </si>
  <si>
    <t>TOCA</t>
  </si>
  <si>
    <t>VILLETA</t>
  </si>
  <si>
    <t>TURBO</t>
  </si>
  <si>
    <t>TOGsI</t>
  </si>
  <si>
    <t>VIOTA</t>
  </si>
  <si>
    <t>URAMITA</t>
  </si>
  <si>
    <t>TOPAGA</t>
  </si>
  <si>
    <t>YACOPI</t>
  </si>
  <si>
    <t>URRAO</t>
  </si>
  <si>
    <t>TOTA</t>
  </si>
  <si>
    <t>ZIPACON</t>
  </si>
  <si>
    <t>VALDIVIA</t>
  </si>
  <si>
    <t>TUNUNGUA</t>
  </si>
  <si>
    <t>ZIPAQUIRA</t>
  </si>
  <si>
    <t>TURMEQUE</t>
  </si>
  <si>
    <t>VEGACHI</t>
  </si>
  <si>
    <t>TUTA</t>
  </si>
  <si>
    <t>TUTAZA</t>
  </si>
  <si>
    <t>VIGIA DEL FUERTE</t>
  </si>
  <si>
    <t>UMBITA</t>
  </si>
  <si>
    <t>YALI</t>
  </si>
  <si>
    <t>VENTAQUEMADA</t>
  </si>
  <si>
    <t>YARUMAL</t>
  </si>
  <si>
    <t>VIRACACHA</t>
  </si>
  <si>
    <t>YOLOMBO</t>
  </si>
  <si>
    <t>ZETAQUIRA</t>
  </si>
  <si>
    <t>YONDO</t>
  </si>
  <si>
    <t>ZARAGOZA</t>
  </si>
  <si>
    <t>CHOCÓ</t>
  </si>
  <si>
    <t>CÓRDOBA</t>
  </si>
  <si>
    <t>MAGDALENA MEDIO</t>
  </si>
  <si>
    <t xml:space="preserve">MAGDALENA </t>
  </si>
  <si>
    <t>NORTE DE SANTANDER</t>
  </si>
  <si>
    <t>URABÁ</t>
  </si>
  <si>
    <t>VALLE DEL CAUCA</t>
  </si>
  <si>
    <t>Persona con fuero constitucional o legal</t>
  </si>
  <si>
    <t>Nulidad parcial de actuación procesal</t>
  </si>
  <si>
    <t>No ha proferido fin anticipado del proceso</t>
  </si>
  <si>
    <t>Existencia de otro delito o vinculación de otra persona</t>
  </si>
  <si>
    <t>Aplicación justicia restaurativa o principio de oportunidad</t>
  </si>
  <si>
    <t>SOGAMOSO</t>
  </si>
  <si>
    <t>Cédula Ciudadanía</t>
  </si>
  <si>
    <t>Tajeta Identidad</t>
  </si>
  <si>
    <t>Pasaporte</t>
  </si>
  <si>
    <t>Cedula Extranjeria</t>
  </si>
  <si>
    <t>Sin identificación</t>
  </si>
  <si>
    <t>tipo identificación</t>
  </si>
  <si>
    <t>Nivel escolaridad</t>
  </si>
  <si>
    <t>Primaria</t>
  </si>
  <si>
    <t>Secundaria</t>
  </si>
  <si>
    <t>Universitario</t>
  </si>
  <si>
    <t>Postgrado</t>
  </si>
  <si>
    <t>Técnico</t>
  </si>
  <si>
    <t>Sin estudios</t>
  </si>
  <si>
    <t>condicion de vulnerabilidad</t>
  </si>
  <si>
    <t>Desplazado</t>
  </si>
  <si>
    <t>Adulto mayor</t>
  </si>
  <si>
    <t>Pertenece a una étnia</t>
  </si>
  <si>
    <t>NUIP</t>
  </si>
  <si>
    <t>Acceso Carnal abusivo en persona protegida menor de 14 años.</t>
  </si>
  <si>
    <t>Actos Sexuales en persona protegida menor de 14 años.</t>
  </si>
  <si>
    <t>Prostitución forzada en persona protegida</t>
  </si>
  <si>
    <t>Esclavitud Sexual en persona protegida</t>
  </si>
  <si>
    <t>Trata de Personas en persona protegida.</t>
  </si>
  <si>
    <t>Esterilización Forzada en personal protegida.</t>
  </si>
  <si>
    <t>Embarazo forzado en personal protegida.</t>
  </si>
  <si>
    <t>Desnudez Forzada en personal protegida.</t>
  </si>
  <si>
    <t>Aborto forzado en personal protegida.</t>
  </si>
  <si>
    <t>Mujer cabeza de familia</t>
  </si>
  <si>
    <t>Condición Discapacidad</t>
  </si>
  <si>
    <t>Calidad de victima</t>
  </si>
  <si>
    <t>Directa</t>
  </si>
  <si>
    <t>Indirecta</t>
  </si>
  <si>
    <t>12 a 17</t>
  </si>
  <si>
    <t>Parentesco</t>
  </si>
  <si>
    <t>La misma</t>
  </si>
  <si>
    <t>Esposo(a)</t>
  </si>
  <si>
    <t>Compañero(a)</t>
  </si>
  <si>
    <t>Hermano(a)</t>
  </si>
  <si>
    <t>Tio(a)</t>
  </si>
  <si>
    <t>Sobrino(a)</t>
  </si>
  <si>
    <t>Hijo (a)</t>
  </si>
  <si>
    <t>Padre</t>
  </si>
  <si>
    <t>Madre</t>
  </si>
  <si>
    <t>Abuelo(a)</t>
  </si>
  <si>
    <t>Primo(a)</t>
  </si>
  <si>
    <t>Hijo(a) de crianza</t>
  </si>
  <si>
    <t xml:space="preserve">otorga poder </t>
  </si>
  <si>
    <t>Menor de edad</t>
  </si>
  <si>
    <t>Condición de discapacidad</t>
  </si>
  <si>
    <t>Varios delitos</t>
  </si>
  <si>
    <t>Varias condiciones</t>
  </si>
  <si>
    <t>subsidiado</t>
  </si>
  <si>
    <t>otro</t>
  </si>
  <si>
    <t>no sabe</t>
  </si>
  <si>
    <t>RANGO EDAD</t>
  </si>
  <si>
    <t>REGIONAL:</t>
  </si>
  <si>
    <t xml:space="preserve">contributivo </t>
  </si>
  <si>
    <t>ENERO</t>
  </si>
  <si>
    <t>FEBRERO</t>
  </si>
  <si>
    <t>MARZO</t>
  </si>
  <si>
    <t>ABRIL</t>
  </si>
  <si>
    <t>MAYO</t>
  </si>
  <si>
    <t>JUNIO</t>
  </si>
  <si>
    <t>JULIO</t>
  </si>
  <si>
    <t>AGOSTO</t>
  </si>
  <si>
    <t>SEPTIEMBRE</t>
  </si>
  <si>
    <t>OCTUBRE</t>
  </si>
  <si>
    <t>NOVIEMBRE</t>
  </si>
  <si>
    <t>DICIEMBRE</t>
  </si>
  <si>
    <t>Autoridad</t>
  </si>
  <si>
    <t>Fiscalía</t>
  </si>
  <si>
    <t>Juez Municipal</t>
  </si>
  <si>
    <t>Juez del Circuito</t>
  </si>
  <si>
    <t>Tribunal</t>
  </si>
  <si>
    <t>Asistencia Técnica</t>
  </si>
  <si>
    <t>Representación Judicial</t>
  </si>
  <si>
    <t>Feminicidio</t>
  </si>
  <si>
    <t>Agentes con ácido</t>
  </si>
  <si>
    <t>Modalidad de Actuación</t>
  </si>
  <si>
    <t>Actividad</t>
  </si>
  <si>
    <t>Presencial</t>
  </si>
  <si>
    <t>Virtual</t>
  </si>
  <si>
    <t>Mixta</t>
  </si>
  <si>
    <t>Ley 1098  de 2006
(Víctimas Niños, Niñas y Adolescentes)</t>
  </si>
  <si>
    <t>Ley 1257 de 2008
(Violencia Contra la Mujer)</t>
  </si>
  <si>
    <t>Ley 1719 de 2014
(Violencia Sexual en el Conflicto Armado)</t>
  </si>
  <si>
    <t>Ley 985/2005 -Decreto 1069/2014
(Trata de Personas)</t>
  </si>
  <si>
    <t>Ley 1773 de 2016
(Ataques con Acidos)</t>
  </si>
  <si>
    <t>Ley 1761 de 2015
(Feminicidio)</t>
  </si>
  <si>
    <t>PROGRAMA</t>
  </si>
  <si>
    <t>selección</t>
  </si>
  <si>
    <t>X</t>
  </si>
  <si>
    <t>TUMACO</t>
  </si>
  <si>
    <t>BOGOTA D.C</t>
  </si>
  <si>
    <t>ANTIOQUIA  Y CIRCUITOS JUDICIALES ASIGNADOS A LA REGIONAL</t>
  </si>
  <si>
    <t>BUGA</t>
  </si>
  <si>
    <t>BARRANQUILLA (DISTRITO JUDICIAL)</t>
  </si>
  <si>
    <t>CARTAGENA Y EL DPTO. DE BOLIVAR</t>
  </si>
  <si>
    <t>BOGOTA D.C
(JUZGADOS ESPECIALIZADOS)</t>
  </si>
  <si>
    <t>BUCARAMANGA Y CIRCUITOS JUDICIALES ASIGNADOS A LA REGIONAL</t>
  </si>
  <si>
    <t>CUCUTA Y EL DPTO. DE NORTE DE SANTANDER</t>
  </si>
  <si>
    <t>GUAPI (CAUCA)</t>
  </si>
  <si>
    <t>MOCOA Y EL DPTO. DE PUTUMAYO</t>
  </si>
  <si>
    <t>BUCARAMANGA Y EL DPTO. DE SANTANDER</t>
  </si>
  <si>
    <t>PASTO  Y CIRCUITOS JUDICIALES ASIGNADOS A LA REGIONAL</t>
  </si>
  <si>
    <t>FLORENCIA Y EL DPTO. DE CAQUETA</t>
  </si>
  <si>
    <t>RIOHACHA Y EL DPTO. DE LA GUAJIRA</t>
  </si>
  <si>
    <t>ITSMINA (CHOCO)</t>
  </si>
  <si>
    <t>SINCE</t>
  </si>
  <si>
    <t>CALI Y BUGA Y EL DPTO. DEL VALLE DEL CAUCA</t>
  </si>
  <si>
    <t>PATIA EL BORDO</t>
  </si>
  <si>
    <t>VALLEDUPAR Y EL DPTO. DE CESAR</t>
  </si>
  <si>
    <t>QUIBDO Y EL DPTO. DEL CHOCO</t>
  </si>
  <si>
    <t>MOMPOX</t>
  </si>
  <si>
    <t>PASTO Y EL DPTO. DE NARIÑO</t>
  </si>
  <si>
    <t>SINCELEJO Y EL DPTO. DE SUCRE</t>
  </si>
  <si>
    <t>MANIZALES Y EL DPTO. DE CALDAS</t>
  </si>
  <si>
    <t>POPAYAN Y EL DPTO. DEL CAUCA</t>
  </si>
  <si>
    <t>CUNDINAMARCA Y EL DPTO. DE CUNDINAMARCA</t>
  </si>
  <si>
    <t>VILLAVICENCIO Y EL DPTO. DEL META</t>
  </si>
  <si>
    <t>PEREIRA Y EL DPTO. DE RISARALDA</t>
  </si>
  <si>
    <t>MONTERIA Y EL DPTO. DE CORDOBA</t>
  </si>
  <si>
    <t>SANTA MARTA Y EL DPTO. DE MAGDALENA</t>
  </si>
  <si>
    <t>IBAGUE Y EL DPTO. DEL TOLIMA</t>
  </si>
  <si>
    <t>PLANETARICA</t>
  </si>
  <si>
    <t>UBATE</t>
  </si>
  <si>
    <t>MEDELLIN Y EL DPTO. DE ANTIOQUIA</t>
  </si>
  <si>
    <t>MEDELLIN Y SU AREA METROPOLITANA</t>
  </si>
  <si>
    <t>SAN PEDRO DE LOS MILAGROS</t>
  </si>
  <si>
    <t>SANTA ROSA DE OSOS</t>
  </si>
  <si>
    <t>SONSON</t>
  </si>
  <si>
    <t>TAMESIS</t>
  </si>
  <si>
    <t>REGIONALES</t>
  </si>
  <si>
    <t>AMAZONAS_</t>
  </si>
  <si>
    <t>ARAUCA_</t>
  </si>
  <si>
    <t>ATLANTICO_</t>
  </si>
  <si>
    <t>BOGOTA_</t>
  </si>
  <si>
    <t>BOYACA_</t>
  </si>
  <si>
    <t>CALDAS_</t>
  </si>
  <si>
    <t>CAQUETA_</t>
  </si>
  <si>
    <t>CASANARE_</t>
  </si>
  <si>
    <t>CAUCA_</t>
  </si>
  <si>
    <t>CESAR_</t>
  </si>
  <si>
    <t>CHOCO_</t>
  </si>
  <si>
    <t>CORDOBA_</t>
  </si>
  <si>
    <t>CUNDINAMARCA_</t>
  </si>
  <si>
    <t>GUAINIA_</t>
  </si>
  <si>
    <t>GUAJIRA_</t>
  </si>
  <si>
    <t>GUAVIARE_</t>
  </si>
  <si>
    <t>HUILA_</t>
  </si>
  <si>
    <t>MAGDALENA_</t>
  </si>
  <si>
    <t>MAGDALENA_MEDIO_</t>
  </si>
  <si>
    <t>NARIÑO_</t>
  </si>
  <si>
    <t>NORTE_DE_SANTANDER_</t>
  </si>
  <si>
    <t>OCAÑA_</t>
  </si>
  <si>
    <t>PACIFICO_</t>
  </si>
  <si>
    <t>PUTUMAYO_</t>
  </si>
  <si>
    <t>QUINDIO_</t>
  </si>
  <si>
    <t>RISARALDA_</t>
  </si>
  <si>
    <t>SAN_ANDRES_</t>
  </si>
  <si>
    <t>SANTANDER_</t>
  </si>
  <si>
    <t>ANTIOQUIA_</t>
  </si>
  <si>
    <t>BOLIVAR _</t>
  </si>
  <si>
    <t>META _</t>
  </si>
  <si>
    <t>SOACHA_</t>
  </si>
  <si>
    <t>SUCRE_</t>
  </si>
  <si>
    <t>TOLIMA_</t>
  </si>
  <si>
    <t>TUMACO_</t>
  </si>
  <si>
    <t>URABA_</t>
  </si>
  <si>
    <t>VALLE_DEL_CAUCA_</t>
  </si>
  <si>
    <t>VAUPES_</t>
  </si>
  <si>
    <t>VICHADA_</t>
  </si>
  <si>
    <t>Condición de vulnerabilidad</t>
  </si>
  <si>
    <t>Fecha de elaboración:</t>
  </si>
  <si>
    <t xml:space="preserve"> (dd-mm-aaaa)</t>
  </si>
  <si>
    <r>
      <t xml:space="preserve">Nombre del proceso/Subproceso: </t>
    </r>
    <r>
      <rPr>
        <sz val="11"/>
        <color theme="1"/>
        <rFont val="Trebuchet MS"/>
        <family val="2"/>
      </rPr>
      <t xml:space="preserve">Atención y Trámite/Defensoría Pública </t>
    </r>
  </si>
  <si>
    <t>Código: SD-P07-F188</t>
  </si>
  <si>
    <t>Formulario: Informe Mensual Consolidado de Estadística RJV - Leyes 1098 de 2006, 1257 de 2008, 1719 de 2014, 985 de 2005, Decreto 1069 de 2014, Ley 1773 de 2016 y Ley 1761 de 2015</t>
  </si>
  <si>
    <r>
      <t>Versión:</t>
    </r>
    <r>
      <rPr>
        <b/>
        <sz val="11"/>
        <rFont val="Trebuchet MS"/>
        <family val="2"/>
      </rPr>
      <t xml:space="preserve"> 01</t>
    </r>
  </si>
  <si>
    <t>NOMBRE REPRESENTANTE JUDICIAL:</t>
  </si>
  <si>
    <t>PROGRAMA:</t>
  </si>
  <si>
    <t>LUGAR DE EJECUCION:</t>
  </si>
  <si>
    <t>AREA:</t>
  </si>
  <si>
    <t>CATEGORIA:</t>
  </si>
  <si>
    <t>SUB AREA:</t>
  </si>
  <si>
    <t>REPARTO</t>
  </si>
  <si>
    <t>TOTAL</t>
  </si>
  <si>
    <t>No. de Poderes Vigentes del Mes Anterior</t>
  </si>
  <si>
    <t>No. de Poderes Recibidos Durante el Mes</t>
  </si>
  <si>
    <t>No. de Poderes Reasignados Durante el Mes</t>
  </si>
  <si>
    <t>No. de Poderes Sustituidos Durante el Mes</t>
  </si>
  <si>
    <t>No. de Poderes Terminados Durante el Mes</t>
  </si>
  <si>
    <t xml:space="preserve">No. de Poderes Vigentes </t>
  </si>
  <si>
    <t>No. de Poderes Vigentes Inactivos</t>
  </si>
  <si>
    <t>No. de Poderes Vigentes Activos</t>
  </si>
  <si>
    <t>No. de Asistencias Técnicas</t>
  </si>
  <si>
    <t>COMUNICACIONES</t>
  </si>
  <si>
    <t>No. de Víctimas Contactadas Telefónicamente Durante el Mes</t>
  </si>
  <si>
    <t>No. de Comunicaciones Escritas Durante el Mes</t>
  </si>
  <si>
    <t>No. de Entrevistas Personales Durante el Mes</t>
  </si>
  <si>
    <t>CONTROL EN LA GESTION DEFENSORIAL</t>
  </si>
  <si>
    <t>PROCEDIMIENTO ABREVIADO</t>
  </si>
  <si>
    <t>PROCEDIMIENTO ORDINARIO</t>
  </si>
  <si>
    <t>Modalidad</t>
  </si>
  <si>
    <t>P</t>
  </si>
  <si>
    <t>V</t>
  </si>
  <si>
    <t>No. de Audiencias Programadas en el Mes</t>
  </si>
  <si>
    <t>No. de Audiencias Realizadas en el Mes</t>
  </si>
  <si>
    <t>Descripción por Tipo de Audiencia Realizada</t>
  </si>
  <si>
    <t>Etapa Procesal</t>
  </si>
  <si>
    <t xml:space="preserve">Tipo de Audiencia </t>
  </si>
  <si>
    <t>Asistidas por el RJV</t>
  </si>
  <si>
    <t>No Asistidas por el RJV</t>
  </si>
  <si>
    <t>Municipal</t>
  </si>
  <si>
    <t>Circuito</t>
  </si>
  <si>
    <t>Fase de indagación</t>
  </si>
  <si>
    <t>Legalización de Captura</t>
  </si>
  <si>
    <t>Medidas de Aseguramiento</t>
  </si>
  <si>
    <t>Audiencias Preliminares</t>
  </si>
  <si>
    <t xml:space="preserve">Solicitud Desarchivo Indagación Preliminar </t>
  </si>
  <si>
    <t>Medidas de Protección</t>
  </si>
  <si>
    <t xml:space="preserve">Principio de Oportunidad </t>
  </si>
  <si>
    <t xml:space="preserve">Otras Audiencias Preliminares </t>
  </si>
  <si>
    <t>Imputación</t>
  </si>
  <si>
    <t>Citación para Traslado del Escrito de Acusación</t>
  </si>
  <si>
    <t>Solicitud Medidas Cautelares</t>
  </si>
  <si>
    <t xml:space="preserve">Audiencia Concentrada </t>
  </si>
  <si>
    <t>Formalización del Traslado del Escrito de Acusación</t>
  </si>
  <si>
    <t>Se Enuncia la Práctica de Pruebas y se Controvierten las mismas</t>
  </si>
  <si>
    <t>Audiencias de Juicio</t>
  </si>
  <si>
    <t xml:space="preserve">Traslado Escrito Acusación </t>
  </si>
  <si>
    <t>Audiencia de Acusación</t>
  </si>
  <si>
    <t>Audiencia Preparatoria</t>
  </si>
  <si>
    <t xml:space="preserve">Traslado del Fallo </t>
  </si>
  <si>
    <t xml:space="preserve">Incidente Reparación Integral </t>
  </si>
  <si>
    <t xml:space="preserve">Solicitud a Juez de Conocimiento para Abrir Trámite de Incidente Reparación Integral </t>
  </si>
  <si>
    <t xml:space="preserve">Lectura de Fallo </t>
  </si>
  <si>
    <t xml:space="preserve">Primera Audiencia </t>
  </si>
  <si>
    <t xml:space="preserve">Sentencia </t>
  </si>
  <si>
    <t xml:space="preserve">Segunda Audiencia </t>
  </si>
  <si>
    <t xml:space="preserve">Tercera Audiencia - Pruebas y Alegaciones - </t>
  </si>
  <si>
    <t xml:space="preserve">Preacuerdos </t>
  </si>
  <si>
    <t xml:space="preserve">Audiencia Preacuerdo </t>
  </si>
  <si>
    <t xml:space="preserve">Verificación allanamiento a cargos </t>
  </si>
  <si>
    <t>Verificación Allanamiento a Cargos</t>
  </si>
  <si>
    <t xml:space="preserve">Segunda Instancia </t>
  </si>
  <si>
    <t>Audiencia Lectura Decisión</t>
  </si>
  <si>
    <t xml:space="preserve">Verificación Allanamiento a Cargos </t>
  </si>
  <si>
    <t>Total Audiencias Realizadas en el Mes</t>
  </si>
  <si>
    <t>Causa de Audiencias Realizadas, NO Asistidas por el Representante Judicial de Víctimas
Procedimiento Abreviado</t>
  </si>
  <si>
    <t>No. de Audiencias Realizadas, NO Asistidas por el Representante Judicial de Víctimas
Procedimiento Ordinario</t>
  </si>
  <si>
    <t xml:space="preserve"> </t>
  </si>
  <si>
    <t>Causa / Tipo de Audiencia</t>
  </si>
  <si>
    <t>Otra Audiencia</t>
  </si>
  <si>
    <t>Cruce con Turno</t>
  </si>
  <si>
    <t>Estrategia Jurídica</t>
  </si>
  <si>
    <t>Misión de Trabajo</t>
  </si>
  <si>
    <t>Capacitación</t>
  </si>
  <si>
    <t>Barra</t>
  </si>
  <si>
    <t>Caso Fortuito Fuerza Mayor</t>
  </si>
  <si>
    <t>No. Mpal.</t>
  </si>
  <si>
    <t>No. Circuito</t>
  </si>
  <si>
    <t>No. de Audiencias No Realizadas o Aplazadas en el Mes
Procedimiento Abreviado</t>
  </si>
  <si>
    <t>No. de Audiencias No Realizadas o Aplazadas en el Mes
Procedimiento Ordinario</t>
  </si>
  <si>
    <t>Total
Mpal.</t>
  </si>
  <si>
    <t>Total
Circuito</t>
  </si>
  <si>
    <t>Defensor Público</t>
  </si>
  <si>
    <t>Defensor de Confianza</t>
  </si>
  <si>
    <t>Indiciado</t>
  </si>
  <si>
    <t>Víctima</t>
  </si>
  <si>
    <t>ICBF</t>
  </si>
  <si>
    <t>INPEC</t>
  </si>
  <si>
    <t>RJV (Incidente)</t>
  </si>
  <si>
    <t>1098/2006 y 1257/2008 - HECHOS PUNIBLES LEYES</t>
  </si>
  <si>
    <t xml:space="preserve">Lesiones Personales </t>
  </si>
  <si>
    <t>Acceso Carnal con  Menor de 14 Años</t>
  </si>
  <si>
    <t>Acto Sexual con Menor de 14 Años</t>
  </si>
  <si>
    <t>Acceso Carnal Violento</t>
  </si>
  <si>
    <t>Acto Sexual Violento</t>
  </si>
  <si>
    <t>Secuestro Extorsivo</t>
  </si>
  <si>
    <t>Secuestro Simple</t>
  </si>
  <si>
    <t>Violencia Intrafamiliar</t>
  </si>
  <si>
    <t>Inasistencia Alimentaria</t>
  </si>
  <si>
    <t>Concierto para Delinquir</t>
  </si>
  <si>
    <t xml:space="preserve">Total </t>
  </si>
  <si>
    <t>Ley 1098  de 2006</t>
  </si>
  <si>
    <t>Ley 1257 de 2008 (Mujer)</t>
  </si>
  <si>
    <t>Ley 1257 de 2008 (LGTBI)</t>
  </si>
  <si>
    <t xml:space="preserve">LEY 1719/2014 - HECHOS PUNIBLES </t>
  </si>
  <si>
    <t>Tipo de Usuario</t>
  </si>
  <si>
    <t>N° de Poderes Asignados en el mes</t>
  </si>
  <si>
    <t>Acceso Carnal Abusivo en Persona Protegida Menor de 14 Años</t>
  </si>
  <si>
    <t>Actos Sexuales en Persona Protegida Menor de 14 Años</t>
  </si>
  <si>
    <t>Prostitución Forzada en Persona Protegida</t>
  </si>
  <si>
    <t>Esclavitud Sexual en Persona Protegida</t>
  </si>
  <si>
    <t>Trata de Personas en Persona Protegida</t>
  </si>
  <si>
    <t>Esterilización Forzada en Persona Protegida</t>
  </si>
  <si>
    <t>Embarazo Forzado en Persona Protegida</t>
  </si>
  <si>
    <t>Desnudez Forzada en Persona Protegida</t>
  </si>
  <si>
    <t>Aborto Forzado en Persona Protegida</t>
  </si>
  <si>
    <t>Menor de Edad</t>
  </si>
  <si>
    <t>Mujer</t>
  </si>
  <si>
    <t>Hombre</t>
  </si>
  <si>
    <t>LGTBI</t>
  </si>
  <si>
    <t>Total</t>
  </si>
  <si>
    <t>LEY 985/2005 (DECRETO 1069/2014) - CONDUCTAS TIPIFICADAS</t>
  </si>
  <si>
    <t>Explotación Sexual</t>
  </si>
  <si>
    <t>Trabajos o Servicios Forzados</t>
  </si>
  <si>
    <t>Esclavitud</t>
  </si>
  <si>
    <t>Servidumbre</t>
  </si>
  <si>
    <t>Explotación Mendicidad Ajena</t>
  </si>
  <si>
    <t>Matrimonio Servil</t>
  </si>
  <si>
    <t>Extracción de Organos</t>
  </si>
  <si>
    <t xml:space="preserve">Turismo Sexual </t>
  </si>
  <si>
    <r>
      <t>LEY 1773 DE 2016 -</t>
    </r>
    <r>
      <rPr>
        <b/>
        <sz val="10"/>
        <color rgb="FFFFFF00"/>
        <rFont val="Trebuchet MS"/>
        <family val="2"/>
      </rPr>
      <t xml:space="preserve"> </t>
    </r>
    <r>
      <rPr>
        <b/>
        <sz val="10"/>
        <rFont val="Trebuchet MS"/>
        <family val="2"/>
      </rPr>
      <t>CONDUCTAS TIPIFICADAS</t>
    </r>
  </si>
  <si>
    <t>Daño en el Cuerpo o en la Salud con Cualquier Tipo de Agente Químico</t>
  </si>
  <si>
    <t>Daño o Deformidad Permanente</t>
  </si>
  <si>
    <t>Pérdida Parcial o Total</t>
  </si>
  <si>
    <t>Pérdida Funcional o Anatómica</t>
  </si>
  <si>
    <t>Deformidad en el Rostro</t>
  </si>
  <si>
    <t>REPRESENTANTE JUDICIAL DE VÍCTIMAS</t>
  </si>
  <si>
    <t>Nombre del responsable de la elaboración del presente formulario:</t>
  </si>
  <si>
    <t>VICTIMAS GENERAL</t>
  </si>
  <si>
    <t>CIRCUITO</t>
  </si>
  <si>
    <t>PENAL</t>
  </si>
  <si>
    <t>DE VICTIMAS</t>
  </si>
  <si>
    <t>Vigente desde: 1 de Sep - 2020</t>
  </si>
  <si>
    <t>ANGEL MAURICIO URRUTIA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</si>
</sst>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240A]d&quot; de &quot;mmmm&quot; de &quot;yyyy;@"/>
  </numFmts>
  <fonts count="4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color indexed="81"/>
      <name val="Tahoma"/>
      <family val="2"/>
    </font>
    <font>
      <sz val="11"/>
      <name val="Arial"/>
      <family val="2"/>
    </font>
    <font>
      <sz val="11"/>
      <color indexed="8"/>
      <name val="Calibri"/>
      <family val="2"/>
    </font>
    <font>
      <sz val="10"/>
      <name val="Trebuchet MS"/>
      <family val="2"/>
    </font>
    <font>
      <b/>
      <sz val="10"/>
      <name val="Trebuchet MS"/>
      <family val="2"/>
    </font>
    <font>
      <b/>
      <sz val="10"/>
      <color indexed="8"/>
      <name val="Trebuchet MS"/>
      <family val="2"/>
    </font>
    <font>
      <sz val="11"/>
      <color theme="1"/>
      <name val="Trebuchet MS"/>
      <family val="2"/>
    </font>
    <font>
      <sz val="11"/>
      <name val="Trebuchet MS"/>
      <family val="2"/>
    </font>
    <font>
      <b/>
      <sz val="11"/>
      <name val="Trebuchet MS"/>
      <family val="2"/>
    </font>
    <font>
      <sz val="10"/>
      <color theme="1"/>
      <name val="Trebuchet MS"/>
      <family val="2"/>
    </font>
    <font>
      <sz val="10"/>
      <color rgb="FF000000"/>
      <name val="Trebuchet MS"/>
      <family val="2"/>
    </font>
    <font>
      <b/>
      <sz val="11"/>
      <color theme="1"/>
      <name val="Trebuchet MS"/>
      <family val="2"/>
    </font>
    <font>
      <sz val="8"/>
      <color theme="0" tint="-0.34998626667073579"/>
      <name val="Trebuchet MS"/>
      <family val="2"/>
    </font>
    <font>
      <sz val="11"/>
      <color indexed="8"/>
      <name val="Trebuchet MS"/>
      <family val="2"/>
    </font>
    <font>
      <b/>
      <sz val="11"/>
      <color indexed="8"/>
      <name val="Trebuchet MS"/>
      <family val="2"/>
    </font>
    <font>
      <sz val="12"/>
      <color indexed="8"/>
      <name val="Trebuchet MS"/>
      <family val="2"/>
    </font>
    <font>
      <b/>
      <sz val="12"/>
      <color indexed="8"/>
      <name val="Trebuchet MS"/>
      <family val="2"/>
    </font>
    <font>
      <sz val="10"/>
      <color indexed="8"/>
      <name val="Trebuchet MS"/>
      <family val="2"/>
    </font>
    <font>
      <b/>
      <sz val="9"/>
      <color indexed="8"/>
      <name val="Trebuchet MS"/>
      <family val="2"/>
    </font>
    <font>
      <sz val="9"/>
      <color indexed="8"/>
      <name val="Trebuchet MS"/>
      <family val="2"/>
    </font>
    <font>
      <sz val="9"/>
      <name val="Trebuchet MS"/>
      <family val="2"/>
    </font>
    <font>
      <b/>
      <sz val="10"/>
      <color theme="0"/>
      <name val="Trebuchet MS"/>
      <family val="2"/>
    </font>
    <font>
      <sz val="9"/>
      <color theme="1"/>
      <name val="Trebuchet MS"/>
      <family val="2"/>
    </font>
    <font>
      <b/>
      <sz val="8"/>
      <name val="Trebuchet MS"/>
      <family val="2"/>
    </font>
    <font>
      <sz val="8"/>
      <name val="Trebuchet MS"/>
      <family val="2"/>
    </font>
    <font>
      <sz val="7"/>
      <name val="Trebuchet MS"/>
      <family val="2"/>
    </font>
    <font>
      <b/>
      <sz val="7"/>
      <name val="Trebuchet MS"/>
      <family val="2"/>
    </font>
    <font>
      <b/>
      <sz val="8"/>
      <color indexed="8"/>
      <name val="Trebuchet MS"/>
      <family val="2"/>
    </font>
    <font>
      <b/>
      <sz val="10"/>
      <color rgb="FFFFFF00"/>
      <name val="Trebuchet MS"/>
      <family val="2"/>
    </font>
    <font>
      <b/>
      <sz val="9"/>
      <name val="Trebuchet MS"/>
      <family val="2"/>
    </font>
    <font>
      <sz val="14"/>
      <color indexed="8"/>
      <name val="Trebuchet MS"/>
      <family val="2"/>
    </font>
    <font>
      <sz val="8"/>
      <color indexed="81"/>
      <name val="Tahoma"/>
      <family val="2"/>
    </font>
    <font>
      <b/>
      <sz val="8"/>
      <color indexed="81"/>
      <name val="Tahoma"/>
      <family val="2"/>
    </font>
    <font>
      <sz val="8"/>
      <color rgb="FF000000"/>
      <name val="Tahoma"/>
      <family val="2"/>
    </font>
    <font>
      <b/>
      <sz val="8"/>
      <color rgb="FF000000"/>
      <name val="Tahoma"/>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1" tint="0.499984740745262"/>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11">
    <xf numFmtId="0" fontId="0" fillId="0" borderId="0"/>
    <xf numFmtId="0" fontId="9" fillId="0" borderId="0"/>
    <xf numFmtId="0" fontId="6" fillId="0" borderId="0"/>
    <xf numFmtId="0" fontId="5" fillId="0" borderId="0"/>
    <xf numFmtId="0" fontId="4" fillId="0" borderId="0"/>
    <xf numFmtId="0" fontId="4" fillId="0" borderId="0"/>
    <xf numFmtId="0" fontId="3" fillId="0" borderId="0"/>
    <xf numFmtId="0" fontId="2" fillId="0" borderId="0"/>
    <xf numFmtId="0" fontId="2" fillId="0" borderId="0"/>
    <xf numFmtId="0" fontId="1" fillId="0" borderId="0"/>
    <xf numFmtId="0" fontId="1" fillId="0" borderId="0"/>
  </cellStyleXfs>
  <cellXfs count="541">
    <xf numFmtId="0" fontId="0" fillId="0" borderId="0" xfId="0"/>
    <xf numFmtId="0" fontId="0" fillId="0" borderId="1" xfId="0" applyBorder="1"/>
    <xf numFmtId="0" fontId="6" fillId="0" borderId="0" xfId="0" applyFont="1"/>
    <xf numFmtId="0" fontId="13" fillId="0" borderId="0" xfId="0" applyFont="1" applyBorder="1" applyProtection="1"/>
    <xf numFmtId="0" fontId="6" fillId="0" borderId="1" xfId="0" applyFont="1" applyBorder="1"/>
    <xf numFmtId="1" fontId="14" fillId="0" borderId="0" xfId="0" applyNumberFormat="1" applyFont="1" applyFill="1" applyProtection="1"/>
    <xf numFmtId="3" fontId="14" fillId="0" borderId="0" xfId="0" applyNumberFormat="1" applyFont="1" applyFill="1" applyProtection="1"/>
    <xf numFmtId="0" fontId="14" fillId="0" borderId="0" xfId="0" applyNumberFormat="1" applyFont="1" applyFill="1" applyBorder="1" applyAlignment="1" applyProtection="1">
      <alignment vertical="center" wrapText="1" shrinkToFit="1"/>
    </xf>
    <xf numFmtId="1" fontId="14" fillId="0" borderId="0" xfId="0" applyNumberFormat="1" applyFont="1" applyFill="1" applyBorder="1" applyAlignment="1" applyProtection="1">
      <alignment horizontal="left" vertical="center" shrinkToFit="1"/>
    </xf>
    <xf numFmtId="1" fontId="14" fillId="2" borderId="0" xfId="0" applyNumberFormat="1" applyFont="1" applyFill="1" applyBorder="1" applyAlignment="1" applyProtection="1">
      <alignment horizontal="left" vertical="center" shrinkToFit="1"/>
    </xf>
    <xf numFmtId="1" fontId="14" fillId="0" borderId="0" xfId="0" applyNumberFormat="1" applyFont="1" applyFill="1" applyBorder="1" applyAlignment="1" applyProtection="1">
      <alignment horizontal="left" vertical="center"/>
    </xf>
    <xf numFmtId="1" fontId="14" fillId="0" borderId="0" xfId="0" applyNumberFormat="1" applyFont="1" applyFill="1" applyBorder="1" applyProtection="1"/>
    <xf numFmtId="0" fontId="14" fillId="0" borderId="0" xfId="0" applyFont="1" applyProtection="1"/>
    <xf numFmtId="0" fontId="13" fillId="0" borderId="1" xfId="0" applyFont="1" applyBorder="1" applyProtection="1"/>
    <xf numFmtId="0" fontId="13" fillId="0" borderId="4" xfId="0" applyFont="1" applyBorder="1" applyProtection="1"/>
    <xf numFmtId="0" fontId="13" fillId="0" borderId="0" xfId="0" applyFont="1" applyBorder="1" applyAlignment="1" applyProtection="1">
      <alignment horizontal="right"/>
    </xf>
    <xf numFmtId="3" fontId="13" fillId="0" borderId="0" xfId="0" applyNumberFormat="1" applyFont="1" applyBorder="1" applyAlignment="1" applyProtection="1">
      <alignment horizontal="right"/>
    </xf>
    <xf numFmtId="0" fontId="14" fillId="0" borderId="0" xfId="0" applyFont="1" applyBorder="1" applyAlignment="1" applyProtection="1">
      <alignment horizontal="justify"/>
    </xf>
    <xf numFmtId="1" fontId="0" fillId="0" borderId="0" xfId="0" applyNumberFormat="1" applyFill="1" applyAlignment="1" applyProtection="1">
      <alignment vertical="center"/>
      <protection locked="0"/>
    </xf>
    <xf numFmtId="3" fontId="0" fillId="0" borderId="0" xfId="0" applyNumberFormat="1" applyFill="1" applyAlignment="1" applyProtection="1">
      <alignment vertical="center"/>
      <protection locked="0"/>
    </xf>
    <xf numFmtId="1" fontId="0" fillId="0" borderId="0" xfId="0" applyNumberFormat="1" applyFill="1" applyProtection="1">
      <protection locked="0"/>
    </xf>
    <xf numFmtId="3" fontId="0" fillId="0" borderId="0" xfId="0" applyNumberFormat="1" applyFill="1" applyProtection="1">
      <protection locked="0"/>
    </xf>
    <xf numFmtId="1" fontId="8" fillId="0" borderId="0" xfId="0" applyNumberFormat="1" applyFont="1" applyFill="1" applyProtection="1">
      <protection locked="0"/>
    </xf>
    <xf numFmtId="3" fontId="8" fillId="0" borderId="0" xfId="0" applyNumberFormat="1" applyFont="1" applyFill="1" applyProtection="1">
      <protection locked="0"/>
    </xf>
    <xf numFmtId="1" fontId="6" fillId="0" borderId="0" xfId="0" applyNumberFormat="1" applyFont="1" applyFill="1" applyProtection="1">
      <protection locked="0"/>
    </xf>
    <xf numFmtId="0" fontId="16" fillId="4" borderId="0" xfId="0" applyFont="1" applyFill="1" applyProtection="1"/>
    <xf numFmtId="0" fontId="12" fillId="5" borderId="15" xfId="2" applyFont="1" applyFill="1" applyBorder="1" applyAlignment="1" applyProtection="1">
      <alignment vertical="center" wrapText="1"/>
    </xf>
    <xf numFmtId="0" fontId="10"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xf>
    <xf numFmtId="0" fontId="16" fillId="0" borderId="1" xfId="0" applyFont="1" applyFill="1" applyBorder="1" applyAlignment="1" applyProtection="1">
      <alignment horizontal="center"/>
    </xf>
    <xf numFmtId="0" fontId="16" fillId="0" borderId="0" xfId="0" applyFont="1" applyFill="1" applyBorder="1" applyAlignment="1" applyProtection="1">
      <alignment vertical="center"/>
      <protection locked="0"/>
    </xf>
    <xf numFmtId="0" fontId="17" fillId="0" borderId="0" xfId="0" applyFont="1" applyFill="1" applyBorder="1" applyAlignment="1" applyProtection="1">
      <alignment vertical="center"/>
      <protection locked="0"/>
    </xf>
    <xf numFmtId="0" fontId="16" fillId="0" borderId="0" xfId="0" applyFont="1" applyAlignment="1">
      <alignment horizontal="left"/>
    </xf>
    <xf numFmtId="0" fontId="16" fillId="0" borderId="0" xfId="0" applyFont="1"/>
    <xf numFmtId="0" fontId="20" fillId="0" borderId="0" xfId="2" applyFont="1" applyAlignment="1" applyProtection="1">
      <alignment vertical="center"/>
      <protection locked="0"/>
    </xf>
    <xf numFmtId="0" fontId="21" fillId="0" borderId="0" xfId="2" applyFont="1" applyBorder="1" applyAlignment="1" applyProtection="1">
      <alignment vertical="center" wrapText="1"/>
      <protection locked="0"/>
    </xf>
    <xf numFmtId="0" fontId="22" fillId="0" borderId="0" xfId="2" applyFont="1" applyAlignment="1" applyProtection="1">
      <alignment vertical="center"/>
      <protection locked="0"/>
    </xf>
    <xf numFmtId="0" fontId="23" fillId="0" borderId="0" xfId="2" applyFont="1" applyBorder="1" applyAlignment="1" applyProtection="1">
      <alignment horizontal="center" vertical="center"/>
      <protection locked="0"/>
    </xf>
    <xf numFmtId="0" fontId="20" fillId="0" borderId="0" xfId="2" applyFont="1" applyBorder="1" applyAlignment="1" applyProtection="1">
      <alignment vertical="center"/>
    </xf>
    <xf numFmtId="0" fontId="24" fillId="0" borderId="0" xfId="2" applyFont="1" applyBorder="1" applyAlignment="1" applyProtection="1">
      <alignment vertical="center"/>
    </xf>
    <xf numFmtId="0" fontId="12" fillId="0" borderId="0" xfId="2" applyFont="1" applyFill="1" applyBorder="1" applyAlignment="1" applyProtection="1">
      <alignment vertical="center"/>
      <protection locked="0"/>
    </xf>
    <xf numFmtId="0" fontId="20" fillId="0" borderId="0" xfId="2" applyFont="1" applyFill="1" applyBorder="1" applyAlignment="1" applyProtection="1">
      <alignment vertical="center" wrapText="1"/>
      <protection locked="0"/>
    </xf>
    <xf numFmtId="0" fontId="25" fillId="0" borderId="0" xfId="2" applyFont="1" applyFill="1" applyBorder="1" applyAlignment="1" applyProtection="1">
      <alignment vertical="center"/>
      <protection locked="0"/>
    </xf>
    <xf numFmtId="0" fontId="25" fillId="0" borderId="0" xfId="2" applyFont="1" applyFill="1" applyBorder="1" applyAlignment="1" applyProtection="1">
      <alignment horizontal="center" vertical="center"/>
      <protection locked="0"/>
    </xf>
    <xf numFmtId="0" fontId="26" fillId="0" borderId="0" xfId="2" applyFont="1" applyAlignment="1" applyProtection="1">
      <alignment vertical="center"/>
      <protection locked="0"/>
    </xf>
    <xf numFmtId="0" fontId="25" fillId="0" borderId="0" xfId="2" applyFont="1" applyFill="1" applyBorder="1" applyAlignment="1" applyProtection="1">
      <alignment vertical="center" wrapText="1"/>
      <protection locked="0"/>
    </xf>
    <xf numFmtId="0" fontId="11" fillId="5" borderId="23" xfId="2" applyFont="1" applyFill="1" applyBorder="1" applyAlignment="1" applyProtection="1">
      <alignment horizontal="center" vertical="center" wrapText="1"/>
    </xf>
    <xf numFmtId="0" fontId="11" fillId="5" borderId="45" xfId="2" applyFont="1" applyFill="1" applyBorder="1" applyAlignment="1" applyProtection="1">
      <alignment horizontal="center" vertical="center" wrapText="1"/>
    </xf>
    <xf numFmtId="3" fontId="11" fillId="0" borderId="1" xfId="2" applyNumberFormat="1" applyFont="1" applyFill="1" applyBorder="1" applyAlignment="1" applyProtection="1">
      <alignment horizontal="center" vertical="center" wrapText="1"/>
      <protection locked="0"/>
    </xf>
    <xf numFmtId="3" fontId="11" fillId="0" borderId="32" xfId="2" applyNumberFormat="1" applyFont="1" applyFill="1" applyBorder="1" applyAlignment="1" applyProtection="1">
      <alignment horizontal="center" vertical="center" wrapText="1"/>
      <protection locked="0"/>
    </xf>
    <xf numFmtId="3" fontId="11" fillId="7" borderId="19" xfId="2" applyNumberFormat="1" applyFont="1" applyFill="1" applyBorder="1" applyAlignment="1" applyProtection="1">
      <alignment horizontal="center" vertical="center" wrapText="1"/>
      <protection hidden="1"/>
    </xf>
    <xf numFmtId="3" fontId="11" fillId="7" borderId="8" xfId="2" applyNumberFormat="1" applyFont="1" applyFill="1" applyBorder="1" applyAlignment="1" applyProtection="1">
      <alignment horizontal="center" vertical="center" wrapText="1"/>
      <protection hidden="1"/>
    </xf>
    <xf numFmtId="2" fontId="11" fillId="0" borderId="15" xfId="2" applyNumberFormat="1" applyFont="1" applyFill="1" applyBorder="1" applyAlignment="1" applyProtection="1">
      <alignment vertical="center" wrapText="1" shrinkToFit="1"/>
    </xf>
    <xf numFmtId="2" fontId="11" fillId="0" borderId="17" xfId="2" applyNumberFormat="1" applyFont="1" applyFill="1" applyBorder="1" applyAlignment="1" applyProtection="1">
      <alignment vertical="center" wrapText="1" shrinkToFit="1"/>
    </xf>
    <xf numFmtId="0" fontId="32" fillId="5" borderId="35" xfId="2" applyNumberFormat="1" applyFont="1" applyFill="1" applyBorder="1" applyAlignment="1" applyProtection="1">
      <alignment horizontal="center" vertical="center" wrapText="1" shrinkToFit="1"/>
    </xf>
    <xf numFmtId="0" fontId="32" fillId="5" borderId="33" xfId="2" applyNumberFormat="1" applyFont="1" applyFill="1" applyBorder="1" applyAlignment="1" applyProtection="1">
      <alignment horizontal="center" vertical="center" wrapText="1" shrinkToFit="1"/>
    </xf>
    <xf numFmtId="0" fontId="32" fillId="5" borderId="59" xfId="2" applyNumberFormat="1" applyFont="1" applyFill="1" applyBorder="1" applyAlignment="1" applyProtection="1">
      <alignment horizontal="center" vertical="center" wrapText="1" shrinkToFit="1"/>
    </xf>
    <xf numFmtId="0" fontId="24" fillId="0" borderId="0" xfId="2" applyFont="1" applyAlignment="1" applyProtection="1">
      <alignment vertical="center"/>
      <protection locked="0"/>
    </xf>
    <xf numFmtId="0" fontId="10" fillId="0" borderId="0" xfId="2" applyNumberFormat="1" applyFont="1" applyFill="1" applyBorder="1" applyAlignment="1" applyProtection="1">
      <alignment horizontal="center" vertical="center" textRotation="90" wrapText="1" shrinkToFit="1"/>
      <protection locked="0"/>
    </xf>
    <xf numFmtId="0" fontId="32" fillId="0" borderId="0" xfId="2" applyNumberFormat="1" applyFont="1" applyFill="1" applyBorder="1" applyAlignment="1" applyProtection="1">
      <alignment horizontal="center" vertical="center" textRotation="90" wrapText="1" shrinkToFit="1"/>
      <protection locked="0"/>
    </xf>
    <xf numFmtId="3" fontId="34" fillId="0" borderId="68" xfId="2" applyNumberFormat="1" applyFont="1" applyFill="1" applyBorder="1" applyAlignment="1" applyProtection="1">
      <alignment horizontal="center" vertical="center" wrapText="1"/>
      <protection locked="0"/>
    </xf>
    <xf numFmtId="1" fontId="24" fillId="0" borderId="0" xfId="2" applyNumberFormat="1" applyFont="1" applyBorder="1" applyAlignment="1" applyProtection="1">
      <alignment horizontal="center" vertical="center"/>
      <protection locked="0"/>
    </xf>
    <xf numFmtId="0" fontId="20" fillId="0" borderId="0" xfId="2" applyFont="1" applyAlignment="1" applyProtection="1">
      <alignment horizontal="center" vertical="center"/>
      <protection locked="0"/>
    </xf>
    <xf numFmtId="3" fontId="34" fillId="0" borderId="69" xfId="2" applyNumberFormat="1" applyFont="1" applyFill="1" applyBorder="1" applyAlignment="1" applyProtection="1">
      <alignment horizontal="center" vertical="center" wrapText="1"/>
      <protection locked="0"/>
    </xf>
    <xf numFmtId="3" fontId="24" fillId="0" borderId="66" xfId="2" applyNumberFormat="1" applyFont="1" applyFill="1" applyBorder="1" applyAlignment="1" applyProtection="1">
      <alignment horizontal="center" vertical="center" wrapText="1"/>
      <protection locked="0"/>
    </xf>
    <xf numFmtId="3" fontId="24" fillId="0" borderId="57" xfId="2" applyNumberFormat="1" applyFont="1" applyFill="1" applyBorder="1" applyAlignment="1" applyProtection="1">
      <alignment horizontal="center" vertical="center"/>
      <protection locked="0"/>
    </xf>
    <xf numFmtId="3" fontId="24" fillId="0" borderId="2" xfId="2" applyNumberFormat="1" applyFont="1" applyFill="1" applyBorder="1" applyAlignment="1" applyProtection="1">
      <alignment horizontal="center" vertical="center"/>
      <protection locked="0"/>
    </xf>
    <xf numFmtId="0" fontId="12" fillId="5" borderId="40" xfId="2" applyFont="1" applyFill="1" applyBorder="1" applyAlignment="1" applyProtection="1">
      <alignment vertical="center" wrapText="1"/>
    </xf>
    <xf numFmtId="0" fontId="12" fillId="5" borderId="46" xfId="2" applyFont="1" applyFill="1" applyBorder="1" applyAlignment="1" applyProtection="1">
      <alignment vertical="center" wrapText="1"/>
    </xf>
    <xf numFmtId="0" fontId="12" fillId="5" borderId="42" xfId="2" applyFont="1" applyFill="1" applyBorder="1" applyAlignment="1" applyProtection="1">
      <alignment vertical="center" wrapText="1"/>
    </xf>
    <xf numFmtId="3" fontId="24" fillId="0" borderId="5" xfId="2" applyNumberFormat="1" applyFont="1" applyFill="1" applyBorder="1" applyAlignment="1" applyProtection="1">
      <alignment horizontal="center" vertical="center" wrapText="1"/>
      <protection locked="0"/>
    </xf>
    <xf numFmtId="3" fontId="24" fillId="0" borderId="61" xfId="2" applyNumberFormat="1" applyFont="1" applyFill="1" applyBorder="1" applyAlignment="1" applyProtection="1">
      <alignment horizontal="center" vertical="center"/>
      <protection locked="0"/>
    </xf>
    <xf numFmtId="0" fontId="12" fillId="5" borderId="41" xfId="2" applyFont="1" applyFill="1" applyBorder="1" applyAlignment="1" applyProtection="1">
      <alignment vertical="center" wrapText="1"/>
    </xf>
    <xf numFmtId="0" fontId="12" fillId="5" borderId="49" xfId="2" applyFont="1" applyFill="1" applyBorder="1" applyAlignment="1" applyProtection="1">
      <alignment vertical="center" wrapText="1"/>
    </xf>
    <xf numFmtId="0" fontId="12" fillId="5" borderId="43" xfId="2" applyFont="1" applyFill="1" applyBorder="1" applyAlignment="1" applyProtection="1">
      <alignment vertical="center" wrapText="1"/>
    </xf>
    <xf numFmtId="0" fontId="12" fillId="5" borderId="70" xfId="2" applyFont="1" applyFill="1" applyBorder="1" applyAlignment="1" applyProtection="1">
      <alignment vertical="center" wrapText="1"/>
    </xf>
    <xf numFmtId="0" fontId="12" fillId="5" borderId="63" xfId="2" applyFont="1" applyFill="1" applyBorder="1" applyAlignment="1" applyProtection="1">
      <alignment vertical="center" wrapText="1"/>
    </xf>
    <xf numFmtId="0" fontId="12" fillId="5" borderId="71" xfId="2" applyFont="1" applyFill="1" applyBorder="1" applyAlignment="1" applyProtection="1">
      <alignment vertical="center" wrapText="1"/>
    </xf>
    <xf numFmtId="3" fontId="24" fillId="0" borderId="4" xfId="2" applyNumberFormat="1" applyFont="1" applyFill="1" applyBorder="1" applyAlignment="1" applyProtection="1">
      <alignment horizontal="center" vertical="center" wrapText="1"/>
      <protection locked="0"/>
    </xf>
    <xf numFmtId="3" fontId="24" fillId="0" borderId="62" xfId="2" applyNumberFormat="1" applyFont="1" applyFill="1" applyBorder="1" applyAlignment="1" applyProtection="1">
      <alignment horizontal="center" vertical="center"/>
      <protection locked="0"/>
    </xf>
    <xf numFmtId="0" fontId="21" fillId="0" borderId="0" xfId="2" applyFont="1" applyFill="1" applyBorder="1" applyAlignment="1" applyProtection="1">
      <alignment vertical="center"/>
      <protection locked="0"/>
    </xf>
    <xf numFmtId="0" fontId="20" fillId="0" borderId="0" xfId="2" applyFont="1" applyFill="1" applyBorder="1" applyAlignment="1" applyProtection="1">
      <alignment horizontal="center" vertical="center" wrapText="1"/>
      <protection locked="0"/>
    </xf>
    <xf numFmtId="0" fontId="20" fillId="0" borderId="0" xfId="2" applyFont="1" applyFill="1" applyBorder="1" applyAlignment="1" applyProtection="1">
      <alignment vertical="center"/>
      <protection locked="0"/>
    </xf>
    <xf numFmtId="0" fontId="24" fillId="0" borderId="0" xfId="2" applyFont="1" applyFill="1" applyBorder="1" applyAlignment="1" applyProtection="1">
      <alignment vertical="center" wrapText="1"/>
      <protection locked="0"/>
    </xf>
    <xf numFmtId="0" fontId="12" fillId="0" borderId="0" xfId="2" applyFont="1" applyBorder="1" applyAlignment="1" applyProtection="1">
      <alignment horizontal="center" vertical="center" wrapText="1"/>
    </xf>
    <xf numFmtId="0" fontId="14" fillId="0" borderId="0" xfId="2" applyFont="1" applyFill="1" applyAlignment="1" applyProtection="1">
      <alignment vertical="center"/>
      <protection locked="0"/>
    </xf>
    <xf numFmtId="0" fontId="14" fillId="0" borderId="0" xfId="2" applyFont="1" applyFill="1" applyBorder="1" applyAlignment="1" applyProtection="1">
      <alignment vertical="center"/>
      <protection locked="0"/>
    </xf>
    <xf numFmtId="0" fontId="14" fillId="0" borderId="0" xfId="2" applyFont="1" applyFill="1" applyBorder="1" applyAlignment="1" applyProtection="1">
      <alignment vertical="center" wrapText="1"/>
      <protection locked="0"/>
    </xf>
    <xf numFmtId="0" fontId="14" fillId="0" borderId="0" xfId="2" applyFont="1" applyFill="1" applyBorder="1" applyAlignment="1" applyProtection="1">
      <alignment horizontal="center" vertical="center"/>
      <protection locked="0"/>
    </xf>
    <xf numFmtId="1" fontId="36" fillId="0" borderId="0" xfId="2" applyNumberFormat="1" applyFont="1" applyFill="1" applyBorder="1" applyAlignment="1" applyProtection="1">
      <alignment vertical="center"/>
      <protection locked="0"/>
    </xf>
    <xf numFmtId="0" fontId="36" fillId="0" borderId="0" xfId="2" applyFont="1" applyFill="1" applyBorder="1" applyAlignment="1" applyProtection="1">
      <alignment horizontal="center" vertical="center"/>
      <protection locked="0"/>
    </xf>
    <xf numFmtId="0" fontId="14" fillId="0" borderId="0" xfId="2" applyFont="1" applyFill="1" applyBorder="1" applyAlignment="1" applyProtection="1">
      <alignment horizontal="center" vertical="center" wrapText="1"/>
      <protection locked="0"/>
    </xf>
    <xf numFmtId="3" fontId="15" fillId="0" borderId="0" xfId="2" applyNumberFormat="1" applyFont="1" applyFill="1" applyBorder="1" applyAlignment="1" applyProtection="1">
      <alignment vertical="center" wrapText="1"/>
      <protection locked="0"/>
    </xf>
    <xf numFmtId="0" fontId="15" fillId="0" borderId="0" xfId="2" applyFont="1" applyFill="1" applyBorder="1" applyAlignment="1" applyProtection="1">
      <alignment vertical="center" wrapText="1"/>
      <protection locked="0"/>
    </xf>
    <xf numFmtId="0" fontId="32" fillId="0" borderId="0" xfId="2" applyNumberFormat="1" applyFont="1" applyFill="1" applyBorder="1" applyAlignment="1" applyProtection="1">
      <alignment vertical="center" textRotation="90" wrapText="1" shrinkToFit="1"/>
      <protection locked="0"/>
    </xf>
    <xf numFmtId="1" fontId="10" fillId="0" borderId="0" xfId="2" applyNumberFormat="1" applyFont="1" applyFill="1" applyBorder="1" applyAlignment="1" applyProtection="1">
      <alignment vertical="center" wrapText="1"/>
      <protection locked="0"/>
    </xf>
    <xf numFmtId="0" fontId="10" fillId="0" borderId="0" xfId="2" applyFont="1" applyFill="1" applyBorder="1" applyAlignment="1" applyProtection="1">
      <alignment vertical="center" wrapText="1"/>
      <protection locked="0"/>
    </xf>
    <xf numFmtId="1" fontId="10" fillId="0" borderId="0" xfId="2" applyNumberFormat="1" applyFont="1" applyFill="1" applyBorder="1" applyAlignment="1" applyProtection="1">
      <alignment horizontal="center" vertical="center" wrapText="1"/>
      <protection locked="0"/>
    </xf>
    <xf numFmtId="1" fontId="10" fillId="0" borderId="0" xfId="2" applyNumberFormat="1" applyFont="1" applyFill="1" applyBorder="1" applyAlignment="1" applyProtection="1">
      <alignment vertical="center"/>
      <protection locked="0"/>
    </xf>
    <xf numFmtId="0" fontId="10" fillId="0" borderId="0" xfId="2" applyFont="1" applyFill="1" applyBorder="1" applyAlignment="1" applyProtection="1">
      <alignment vertical="center"/>
      <protection locked="0"/>
    </xf>
    <xf numFmtId="1" fontId="10" fillId="0" borderId="0" xfId="2" applyNumberFormat="1" applyFont="1" applyFill="1" applyBorder="1" applyAlignment="1" applyProtection="1">
      <alignment horizontal="center" vertical="center"/>
      <protection locked="0"/>
    </xf>
    <xf numFmtId="0" fontId="14" fillId="0" borderId="0" xfId="2" applyFont="1" applyFill="1" applyBorder="1" applyAlignment="1" applyProtection="1">
      <alignment horizontal="left" vertical="center"/>
      <protection locked="0"/>
    </xf>
    <xf numFmtId="0" fontId="11" fillId="0" borderId="0" xfId="2" applyFont="1" applyFill="1" applyBorder="1" applyAlignment="1" applyProtection="1">
      <alignment vertical="center" wrapText="1"/>
      <protection locked="0"/>
    </xf>
    <xf numFmtId="0" fontId="15" fillId="0" borderId="0" xfId="2" applyFont="1" applyFill="1" applyBorder="1" applyAlignment="1" applyProtection="1">
      <alignment vertical="center"/>
      <protection locked="0"/>
    </xf>
    <xf numFmtId="1" fontId="14" fillId="0" borderId="0" xfId="2" applyNumberFormat="1" applyFont="1" applyFill="1" applyBorder="1" applyAlignment="1" applyProtection="1">
      <alignment vertical="center" wrapText="1"/>
      <protection locked="0"/>
    </xf>
    <xf numFmtId="1" fontId="14" fillId="0" borderId="0" xfId="2" applyNumberFormat="1" applyFont="1" applyFill="1" applyBorder="1" applyAlignment="1" applyProtection="1">
      <alignment vertical="center"/>
      <protection locked="0"/>
    </xf>
    <xf numFmtId="0" fontId="20" fillId="0" borderId="0" xfId="2" applyFont="1" applyBorder="1" applyAlignment="1" applyProtection="1">
      <alignment horizontal="left" vertical="center"/>
      <protection locked="0"/>
    </xf>
    <xf numFmtId="0" fontId="25" fillId="0" borderId="0" xfId="2" applyFont="1" applyBorder="1" applyAlignment="1" applyProtection="1">
      <alignment horizontal="center" vertical="center"/>
      <protection locked="0"/>
    </xf>
    <xf numFmtId="0" fontId="20" fillId="0" borderId="0" xfId="2" applyFont="1" applyBorder="1" applyAlignment="1" applyProtection="1">
      <alignment vertical="center" wrapText="1"/>
      <protection locked="0"/>
    </xf>
    <xf numFmtId="0" fontId="20" fillId="0" borderId="0" xfId="2" applyFont="1" applyBorder="1" applyAlignment="1" applyProtection="1">
      <alignment horizontal="center" vertical="center" wrapText="1"/>
      <protection locked="0"/>
    </xf>
    <xf numFmtId="0" fontId="24" fillId="0" borderId="0" xfId="2" applyFont="1" applyBorder="1" applyAlignment="1" applyProtection="1">
      <alignment vertical="center"/>
      <protection locked="0"/>
    </xf>
    <xf numFmtId="0" fontId="20" fillId="0" borderId="0" xfId="2" applyFont="1" applyBorder="1" applyAlignment="1" applyProtection="1">
      <alignment vertical="center"/>
      <protection locked="0"/>
    </xf>
    <xf numFmtId="0" fontId="24" fillId="0" borderId="0" xfId="2" applyFont="1" applyBorder="1" applyAlignment="1" applyProtection="1">
      <alignment vertical="center" wrapText="1"/>
      <protection locked="0"/>
    </xf>
    <xf numFmtId="0" fontId="12" fillId="0" borderId="0" xfId="2" applyFont="1" applyBorder="1" applyAlignment="1" applyProtection="1">
      <alignment vertical="center" wrapText="1"/>
      <protection locked="0"/>
    </xf>
    <xf numFmtId="3" fontId="37" fillId="0" borderId="0" xfId="2" applyNumberFormat="1" applyFont="1" applyBorder="1" applyAlignment="1" applyProtection="1">
      <alignment vertical="center" wrapText="1"/>
      <protection locked="0"/>
    </xf>
    <xf numFmtId="3" fontId="12" fillId="7" borderId="53" xfId="2" applyNumberFormat="1" applyFont="1" applyFill="1" applyBorder="1" applyAlignment="1" applyProtection="1">
      <alignment horizontal="center" vertical="center" wrapText="1"/>
      <protection hidden="1"/>
    </xf>
    <xf numFmtId="0" fontId="11" fillId="7" borderId="7" xfId="2" applyFont="1" applyFill="1" applyBorder="1" applyAlignment="1" applyProtection="1">
      <alignment horizontal="center" vertical="center" wrapText="1"/>
    </xf>
    <xf numFmtId="0" fontId="11" fillId="7" borderId="19" xfId="2" applyFont="1" applyFill="1" applyBorder="1" applyAlignment="1" applyProtection="1">
      <alignment horizontal="center" vertical="center" wrapText="1"/>
    </xf>
    <xf numFmtId="0" fontId="11" fillId="7" borderId="8" xfId="2" applyFont="1" applyFill="1" applyBorder="1" applyAlignment="1" applyProtection="1">
      <alignment horizontal="center" vertical="center" wrapText="1"/>
    </xf>
    <xf numFmtId="0" fontId="32" fillId="5" borderId="53" xfId="2" applyNumberFormat="1" applyFont="1" applyFill="1" applyBorder="1" applyAlignment="1" applyProtection="1">
      <alignment horizontal="center" vertical="center" wrapText="1" shrinkToFit="1"/>
    </xf>
    <xf numFmtId="3" fontId="24" fillId="0" borderId="1" xfId="2" applyNumberFormat="1" applyFont="1" applyFill="1" applyBorder="1" applyAlignment="1" applyProtection="1">
      <alignment horizontal="center" vertical="center" wrapText="1"/>
      <protection locked="0"/>
    </xf>
    <xf numFmtId="3" fontId="12" fillId="7" borderId="18" xfId="2" applyNumberFormat="1" applyFont="1" applyFill="1" applyBorder="1" applyAlignment="1" applyProtection="1">
      <alignment horizontal="center" vertical="center" wrapText="1"/>
      <protection hidden="1"/>
    </xf>
    <xf numFmtId="0" fontId="32" fillId="5" borderId="18" xfId="2" applyNumberFormat="1" applyFont="1" applyFill="1" applyBorder="1" applyAlignment="1" applyProtection="1">
      <alignment horizontal="center" vertical="center" wrapText="1" shrinkToFit="1"/>
    </xf>
    <xf numFmtId="0" fontId="27" fillId="0" borderId="0" xfId="9" applyFont="1" applyAlignment="1" applyProtection="1">
      <alignment vertical="center"/>
      <protection locked="0"/>
    </xf>
    <xf numFmtId="3" fontId="10" fillId="0" borderId="5" xfId="2" applyNumberFormat="1" applyFont="1" applyBorder="1" applyAlignment="1" applyProtection="1">
      <alignment horizontal="center" vertical="center" wrapText="1"/>
      <protection locked="0"/>
    </xf>
    <xf numFmtId="3" fontId="10" fillId="0" borderId="30" xfId="2" applyNumberFormat="1" applyFont="1" applyBorder="1" applyAlignment="1" applyProtection="1">
      <alignment horizontal="center" vertical="center" wrapText="1"/>
      <protection locked="0"/>
    </xf>
    <xf numFmtId="3" fontId="10" fillId="0" borderId="35" xfId="2" applyNumberFormat="1" applyFont="1" applyBorder="1" applyAlignment="1" applyProtection="1">
      <alignment horizontal="center" vertical="center" wrapText="1"/>
      <protection locked="0"/>
    </xf>
    <xf numFmtId="3" fontId="10" fillId="0" borderId="59" xfId="2" applyNumberFormat="1" applyFont="1" applyBorder="1" applyAlignment="1" applyProtection="1">
      <alignment horizontal="center" vertical="center" wrapText="1"/>
      <protection locked="0"/>
    </xf>
    <xf numFmtId="3" fontId="10" fillId="0" borderId="38" xfId="2" applyNumberFormat="1" applyFont="1" applyBorder="1" applyAlignment="1" applyProtection="1">
      <alignment horizontal="center" vertical="center" wrapText="1"/>
      <protection locked="0"/>
    </xf>
    <xf numFmtId="3" fontId="10" fillId="0" borderId="18" xfId="2" applyNumberFormat="1" applyFont="1" applyBorder="1" applyAlignment="1" applyProtection="1">
      <alignment horizontal="center" vertical="center" wrapText="1"/>
      <protection locked="0"/>
    </xf>
    <xf numFmtId="3" fontId="10" fillId="0" borderId="53" xfId="2" applyNumberFormat="1" applyFont="1" applyBorder="1" applyAlignment="1" applyProtection="1">
      <alignment horizontal="center" vertical="center" wrapText="1"/>
      <protection locked="0"/>
    </xf>
    <xf numFmtId="3" fontId="14" fillId="0" borderId="20" xfId="2" applyNumberFormat="1" applyFont="1" applyBorder="1" applyAlignment="1" applyProtection="1">
      <alignment horizontal="center" vertical="center" wrapText="1"/>
      <protection locked="0"/>
    </xf>
    <xf numFmtId="3" fontId="10" fillId="0" borderId="1" xfId="2" applyNumberFormat="1" applyFont="1" applyBorder="1" applyAlignment="1" applyProtection="1">
      <alignment horizontal="center" vertical="center" wrapText="1" shrinkToFit="1"/>
      <protection locked="0"/>
    </xf>
    <xf numFmtId="3" fontId="10" fillId="0" borderId="32" xfId="2" applyNumberFormat="1" applyFont="1" applyBorder="1" applyAlignment="1" applyProtection="1">
      <alignment horizontal="center" vertical="center" wrapText="1" shrinkToFit="1"/>
      <protection locked="0"/>
    </xf>
    <xf numFmtId="3" fontId="10" fillId="0" borderId="29" xfId="2" applyNumberFormat="1" applyFont="1" applyBorder="1" applyAlignment="1" applyProtection="1">
      <alignment horizontal="center" vertical="center" wrapText="1" shrinkToFit="1"/>
      <protection locked="0"/>
    </xf>
    <xf numFmtId="3" fontId="10" fillId="0" borderId="61" xfId="2" applyNumberFormat="1" applyFont="1" applyBorder="1" applyAlignment="1" applyProtection="1">
      <alignment horizontal="center" vertical="center" wrapText="1" shrinkToFit="1"/>
      <protection locked="0"/>
    </xf>
    <xf numFmtId="3" fontId="10" fillId="0" borderId="30" xfId="2" applyNumberFormat="1" applyFont="1" applyBorder="1" applyAlignment="1" applyProtection="1">
      <alignment horizontal="center" vertical="center" wrapText="1" shrinkToFit="1"/>
      <protection locked="0"/>
    </xf>
    <xf numFmtId="3" fontId="10" fillId="0" borderId="5" xfId="2" applyNumberFormat="1" applyFont="1" applyBorder="1" applyAlignment="1" applyProtection="1">
      <alignment horizontal="center" vertical="center" wrapText="1" shrinkToFit="1"/>
      <protection locked="0"/>
    </xf>
    <xf numFmtId="3" fontId="14" fillId="0" borderId="30" xfId="2" applyNumberFormat="1" applyFont="1" applyBorder="1" applyAlignment="1" applyProtection="1">
      <alignment horizontal="center" vertical="center" wrapText="1" shrinkToFit="1"/>
      <protection locked="0"/>
    </xf>
    <xf numFmtId="3" fontId="10" fillId="0" borderId="31" xfId="2" applyNumberFormat="1" applyFont="1" applyBorder="1" applyAlignment="1" applyProtection="1">
      <alignment horizontal="center" vertical="center" wrapText="1" shrinkToFit="1"/>
      <protection locked="0"/>
    </xf>
    <xf numFmtId="3" fontId="10" fillId="0" borderId="2" xfId="2" applyNumberFormat="1" applyFont="1" applyBorder="1" applyAlignment="1" applyProtection="1">
      <alignment horizontal="center" vertical="center" wrapText="1" shrinkToFit="1"/>
      <protection locked="0"/>
    </xf>
    <xf numFmtId="3" fontId="14" fillId="0" borderId="32" xfId="2" applyNumberFormat="1" applyFont="1" applyBorder="1" applyAlignment="1" applyProtection="1">
      <alignment horizontal="center" vertical="center" wrapText="1" shrinkToFit="1"/>
      <protection locked="0"/>
    </xf>
    <xf numFmtId="3" fontId="10" fillId="0" borderId="19" xfId="2" applyNumberFormat="1" applyFont="1" applyBorder="1" applyAlignment="1" applyProtection="1">
      <alignment horizontal="center" vertical="center" wrapText="1" shrinkToFit="1"/>
      <protection locked="0"/>
    </xf>
    <xf numFmtId="3" fontId="10" fillId="0" borderId="8" xfId="2" applyNumberFormat="1" applyFont="1" applyBorder="1" applyAlignment="1" applyProtection="1">
      <alignment horizontal="center" vertical="center" wrapText="1" shrinkToFit="1"/>
      <protection locked="0"/>
    </xf>
    <xf numFmtId="3" fontId="10" fillId="0" borderId="18" xfId="10" applyNumberFormat="1" applyFont="1" applyBorder="1" applyAlignment="1" applyProtection="1">
      <alignment horizontal="center" vertical="center"/>
      <protection locked="0"/>
    </xf>
    <xf numFmtId="3" fontId="10" fillId="0" borderId="18" xfId="2" applyNumberFormat="1" applyFont="1" applyBorder="1" applyAlignment="1" applyProtection="1">
      <alignment horizontal="center" vertical="center" wrapText="1" shrinkToFit="1"/>
      <protection locked="0"/>
    </xf>
    <xf numFmtId="3" fontId="10" fillId="0" borderId="20" xfId="2" applyNumberFormat="1" applyFont="1" applyBorder="1" applyAlignment="1" applyProtection="1">
      <alignment horizontal="center" vertical="center" wrapText="1" shrinkToFit="1"/>
      <protection locked="0"/>
    </xf>
    <xf numFmtId="3" fontId="10" fillId="0" borderId="23" xfId="2" applyNumberFormat="1" applyFont="1" applyBorder="1" applyAlignment="1" applyProtection="1">
      <alignment horizontal="center" vertical="center" wrapText="1" shrinkToFit="1"/>
      <protection locked="0"/>
    </xf>
    <xf numFmtId="3" fontId="10" fillId="0" borderId="45" xfId="2" applyNumberFormat="1" applyFont="1" applyBorder="1" applyAlignment="1" applyProtection="1">
      <alignment horizontal="center" vertical="center" wrapText="1" shrinkToFit="1"/>
      <protection locked="0"/>
    </xf>
    <xf numFmtId="3" fontId="10" fillId="0" borderId="64" xfId="2" applyNumberFormat="1" applyFont="1" applyBorder="1" applyAlignment="1" applyProtection="1">
      <alignment horizontal="center" vertical="center" wrapText="1" shrinkToFit="1"/>
      <protection locked="0"/>
    </xf>
    <xf numFmtId="3" fontId="10" fillId="0" borderId="62" xfId="2" applyNumberFormat="1" applyFont="1" applyBorder="1" applyAlignment="1" applyProtection="1">
      <alignment horizontal="center" vertical="center" wrapText="1" shrinkToFit="1"/>
      <protection locked="0"/>
    </xf>
    <xf numFmtId="3" fontId="10" fillId="0" borderId="65" xfId="2" applyNumberFormat="1" applyFont="1" applyBorder="1" applyAlignment="1" applyProtection="1">
      <alignment horizontal="center" vertical="center" wrapText="1" shrinkToFit="1"/>
      <protection locked="0"/>
    </xf>
    <xf numFmtId="3" fontId="10" fillId="0" borderId="4" xfId="2" applyNumberFormat="1" applyFont="1" applyBorder="1" applyAlignment="1" applyProtection="1">
      <alignment horizontal="center" vertical="center" wrapText="1" shrinkToFit="1"/>
      <protection locked="0"/>
    </xf>
    <xf numFmtId="3" fontId="14" fillId="0" borderId="65" xfId="2" applyNumberFormat="1" applyFont="1" applyBorder="1" applyAlignment="1" applyProtection="1">
      <alignment horizontal="center" vertical="center" wrapText="1" shrinkToFit="1"/>
      <protection locked="0"/>
    </xf>
    <xf numFmtId="3" fontId="10" fillId="0" borderId="22" xfId="2" applyNumberFormat="1" applyFont="1" applyBorder="1" applyAlignment="1" applyProtection="1">
      <alignment horizontal="center" vertical="center" wrapText="1" shrinkToFit="1"/>
      <protection locked="0"/>
    </xf>
    <xf numFmtId="3" fontId="10" fillId="0" borderId="48" xfId="2" applyNumberFormat="1" applyFont="1" applyBorder="1" applyAlignment="1" applyProtection="1">
      <alignment horizontal="center" vertical="center" wrapText="1" shrinkToFit="1"/>
      <protection locked="0"/>
    </xf>
    <xf numFmtId="3" fontId="14" fillId="0" borderId="45" xfId="2" applyNumberFormat="1" applyFont="1" applyBorder="1" applyAlignment="1" applyProtection="1">
      <alignment horizontal="center" vertical="center" wrapText="1" shrinkToFit="1"/>
      <protection locked="0"/>
    </xf>
    <xf numFmtId="3" fontId="10" fillId="0" borderId="23" xfId="2" applyNumberFormat="1" applyFont="1" applyBorder="1" applyAlignment="1" applyProtection="1">
      <alignment horizontal="center" vertical="center" shrinkToFit="1"/>
      <protection locked="0"/>
    </xf>
    <xf numFmtId="3" fontId="10" fillId="0" borderId="7" xfId="2" applyNumberFormat="1" applyFont="1" applyBorder="1" applyAlignment="1" applyProtection="1">
      <alignment horizontal="center" vertical="center" wrapText="1" shrinkToFit="1"/>
      <protection locked="0"/>
    </xf>
    <xf numFmtId="3" fontId="10" fillId="0" borderId="21" xfId="2" applyNumberFormat="1" applyFont="1" applyBorder="1" applyAlignment="1" applyProtection="1">
      <alignment horizontal="center" vertical="center" wrapText="1" shrinkToFit="1"/>
      <protection locked="0"/>
    </xf>
    <xf numFmtId="3" fontId="14" fillId="0" borderId="8" xfId="2" applyNumberFormat="1" applyFont="1" applyBorder="1" applyAlignment="1" applyProtection="1">
      <alignment horizontal="center" vertical="center" wrapText="1" shrinkToFit="1"/>
      <protection locked="0"/>
    </xf>
    <xf numFmtId="3" fontId="10" fillId="0" borderId="17" xfId="2" applyNumberFormat="1" applyFont="1" applyBorder="1" applyAlignment="1" applyProtection="1">
      <alignment horizontal="center" vertical="center" wrapText="1" shrinkToFit="1"/>
      <protection locked="0"/>
    </xf>
    <xf numFmtId="3" fontId="10" fillId="0" borderId="53" xfId="2" applyNumberFormat="1" applyFont="1" applyBorder="1" applyAlignment="1" applyProtection="1">
      <alignment horizontal="center" vertical="center" wrapText="1" shrinkToFit="1"/>
      <protection locked="0"/>
    </xf>
    <xf numFmtId="3" fontId="14" fillId="0" borderId="20" xfId="2" applyNumberFormat="1" applyFont="1" applyBorder="1" applyAlignment="1" applyProtection="1">
      <alignment horizontal="center" vertical="center" wrapText="1" shrinkToFit="1"/>
      <protection locked="0"/>
    </xf>
    <xf numFmtId="3" fontId="10" fillId="0" borderId="35" xfId="2" applyNumberFormat="1" applyFont="1" applyBorder="1" applyAlignment="1" applyProtection="1">
      <alignment horizontal="center" vertical="center" wrapText="1" shrinkToFit="1"/>
      <protection locked="0"/>
    </xf>
    <xf numFmtId="3" fontId="10" fillId="0" borderId="59" xfId="2" applyNumberFormat="1" applyFont="1" applyBorder="1" applyAlignment="1" applyProtection="1">
      <alignment horizontal="center" vertical="center" wrapText="1" shrinkToFit="1"/>
      <protection locked="0"/>
    </xf>
    <xf numFmtId="3" fontId="10" fillId="0" borderId="38" xfId="2" applyNumberFormat="1" applyFont="1" applyBorder="1" applyAlignment="1" applyProtection="1">
      <alignment horizontal="center" vertical="center" wrapText="1" shrinkToFit="1"/>
      <protection locked="0"/>
    </xf>
    <xf numFmtId="3" fontId="10" fillId="0" borderId="66" xfId="2" applyNumberFormat="1" applyFont="1" applyBorder="1" applyAlignment="1" applyProtection="1">
      <alignment horizontal="center" vertical="center" wrapText="1" shrinkToFit="1"/>
      <protection locked="0"/>
    </xf>
    <xf numFmtId="3" fontId="10" fillId="0" borderId="57" xfId="2" applyNumberFormat="1" applyFont="1" applyBorder="1" applyAlignment="1" applyProtection="1">
      <alignment horizontal="center" vertical="center" wrapText="1" shrinkToFit="1"/>
      <protection locked="0"/>
    </xf>
    <xf numFmtId="3" fontId="14" fillId="0" borderId="67" xfId="2" applyNumberFormat="1" applyFont="1" applyBorder="1" applyAlignment="1" applyProtection="1">
      <alignment horizontal="center" vertical="center" wrapText="1" shrinkToFit="1"/>
      <protection locked="0"/>
    </xf>
    <xf numFmtId="3" fontId="11" fillId="7" borderId="17" xfId="9" applyNumberFormat="1" applyFont="1" applyFill="1" applyBorder="1" applyAlignment="1" applyProtection="1">
      <alignment horizontal="center" vertical="center" wrapText="1"/>
      <protection hidden="1"/>
    </xf>
    <xf numFmtId="3" fontId="11" fillId="7" borderId="53" xfId="9" applyNumberFormat="1" applyFont="1" applyFill="1" applyBorder="1" applyAlignment="1" applyProtection="1">
      <alignment horizontal="center" vertical="center" wrapText="1"/>
      <protection hidden="1"/>
    </xf>
    <xf numFmtId="3" fontId="11" fillId="7" borderId="18" xfId="9" applyNumberFormat="1" applyFont="1" applyFill="1" applyBorder="1" applyAlignment="1" applyProtection="1">
      <alignment horizontal="center" vertical="center" wrapText="1"/>
      <protection hidden="1"/>
    </xf>
    <xf numFmtId="3" fontId="11" fillId="7" borderId="20" xfId="9" applyNumberFormat="1" applyFont="1" applyFill="1" applyBorder="1" applyAlignment="1" applyProtection="1">
      <alignment horizontal="center" vertical="center" wrapText="1"/>
      <protection hidden="1"/>
    </xf>
    <xf numFmtId="3" fontId="15" fillId="7" borderId="20" xfId="9" applyNumberFormat="1" applyFont="1" applyFill="1" applyBorder="1" applyAlignment="1" applyProtection="1">
      <alignment horizontal="center" vertical="center" wrapText="1"/>
      <protection hidden="1"/>
    </xf>
    <xf numFmtId="0" fontId="10" fillId="0" borderId="0" xfId="9" applyFont="1" applyAlignment="1" applyProtection="1">
      <alignment vertical="center"/>
      <protection locked="0"/>
    </xf>
    <xf numFmtId="3" fontId="30" fillId="5" borderId="55" xfId="9" applyNumberFormat="1" applyFont="1" applyFill="1" applyBorder="1" applyAlignment="1" applyProtection="1">
      <alignment horizontal="center" vertical="center" wrapText="1"/>
    </xf>
    <xf numFmtId="3" fontId="30" fillId="5" borderId="36" xfId="9" applyNumberFormat="1" applyFont="1" applyFill="1" applyBorder="1" applyAlignment="1" applyProtection="1">
      <alignment horizontal="center" vertical="center" wrapText="1"/>
    </xf>
    <xf numFmtId="3" fontId="30" fillId="5" borderId="37" xfId="9" applyNumberFormat="1" applyFont="1" applyFill="1" applyBorder="1" applyAlignment="1" applyProtection="1">
      <alignment horizontal="center" vertical="center" wrapText="1"/>
    </xf>
    <xf numFmtId="3" fontId="30" fillId="5" borderId="59" xfId="9" applyNumberFormat="1" applyFont="1" applyFill="1" applyBorder="1" applyAlignment="1" applyProtection="1">
      <alignment horizontal="center" vertical="center" wrapText="1"/>
    </xf>
    <xf numFmtId="3" fontId="30" fillId="5" borderId="33" xfId="9" applyNumberFormat="1" applyFont="1" applyFill="1" applyBorder="1" applyAlignment="1" applyProtection="1">
      <alignment horizontal="center" vertical="center" wrapText="1"/>
    </xf>
    <xf numFmtId="3" fontId="30" fillId="5" borderId="38" xfId="9" applyNumberFormat="1" applyFont="1" applyFill="1" applyBorder="1" applyAlignment="1" applyProtection="1">
      <alignment horizontal="center" vertical="center" wrapText="1"/>
    </xf>
    <xf numFmtId="3" fontId="11" fillId="5" borderId="22" xfId="9" applyNumberFormat="1" applyFont="1" applyFill="1" applyBorder="1" applyAlignment="1" applyProtection="1">
      <alignment horizontal="center" vertical="center" wrapText="1"/>
    </xf>
    <xf numFmtId="3" fontId="10" fillId="3" borderId="46" xfId="9" applyNumberFormat="1" applyFont="1" applyFill="1" applyBorder="1" applyAlignment="1" applyProtection="1">
      <alignment horizontal="center" vertical="center" wrapText="1"/>
      <protection locked="0"/>
    </xf>
    <xf numFmtId="3" fontId="10" fillId="3" borderId="61" xfId="9" applyNumberFormat="1" applyFont="1" applyFill="1" applyBorder="1" applyAlignment="1" applyProtection="1">
      <alignment horizontal="center" vertical="center" wrapText="1"/>
      <protection locked="0"/>
    </xf>
    <xf numFmtId="3" fontId="10" fillId="3" borderId="5" xfId="9" applyNumberFormat="1" applyFont="1" applyFill="1" applyBorder="1" applyAlignment="1" applyProtection="1">
      <alignment horizontal="center" vertical="center" wrapText="1"/>
      <protection locked="0"/>
    </xf>
    <xf numFmtId="3" fontId="10" fillId="3" borderId="30" xfId="9" applyNumberFormat="1" applyFont="1" applyFill="1" applyBorder="1" applyAlignment="1" applyProtection="1">
      <alignment horizontal="center" vertical="center" wrapText="1"/>
      <protection locked="0"/>
    </xf>
    <xf numFmtId="3" fontId="11" fillId="5" borderId="7" xfId="9" applyNumberFormat="1" applyFont="1" applyFill="1" applyBorder="1" applyAlignment="1" applyProtection="1">
      <alignment horizontal="center" vertical="center" wrapText="1"/>
    </xf>
    <xf numFmtId="3" fontId="10" fillId="3" borderId="39" xfId="9" applyNumberFormat="1" applyFont="1" applyFill="1" applyBorder="1" applyAlignment="1" applyProtection="1">
      <alignment horizontal="center" vertical="center" wrapText="1"/>
      <protection locked="0"/>
    </xf>
    <xf numFmtId="3" fontId="10" fillId="3" borderId="21" xfId="9" applyNumberFormat="1" applyFont="1" applyFill="1" applyBorder="1" applyAlignment="1" applyProtection="1">
      <alignment horizontal="center" vertical="center" wrapText="1"/>
      <protection locked="0"/>
    </xf>
    <xf numFmtId="3" fontId="10" fillId="3" borderId="19" xfId="9" applyNumberFormat="1" applyFont="1" applyFill="1" applyBorder="1" applyAlignment="1" applyProtection="1">
      <alignment horizontal="center" vertical="center" wrapText="1"/>
      <protection locked="0"/>
    </xf>
    <xf numFmtId="3" fontId="10" fillId="3" borderId="8" xfId="9" applyNumberFormat="1" applyFont="1" applyFill="1" applyBorder="1" applyAlignment="1" applyProtection="1">
      <alignment horizontal="center" vertical="center" wrapText="1"/>
      <protection locked="0"/>
    </xf>
    <xf numFmtId="3" fontId="11" fillId="5" borderId="31" xfId="9" applyNumberFormat="1" applyFont="1" applyFill="1" applyBorder="1" applyAlignment="1" applyProtection="1">
      <alignment horizontal="center" vertical="center" wrapText="1"/>
    </xf>
    <xf numFmtId="3" fontId="11" fillId="5" borderId="17" xfId="9" applyNumberFormat="1" applyFont="1" applyFill="1" applyBorder="1" applyAlignment="1" applyProtection="1">
      <alignment horizontal="center" vertical="center" wrapText="1"/>
    </xf>
    <xf numFmtId="1" fontId="11" fillId="7" borderId="37" xfId="9" applyNumberFormat="1" applyFont="1" applyFill="1" applyBorder="1" applyAlignment="1" applyProtection="1">
      <alignment horizontal="center" vertical="center" wrapText="1"/>
    </xf>
    <xf numFmtId="3" fontId="11" fillId="5" borderId="18" xfId="9" applyNumberFormat="1" applyFont="1" applyFill="1" applyBorder="1" applyAlignment="1" applyProtection="1">
      <alignment horizontal="center" vertical="center" wrapText="1"/>
    </xf>
    <xf numFmtId="1" fontId="11" fillId="7" borderId="18" xfId="9" applyNumberFormat="1" applyFont="1" applyFill="1" applyBorder="1" applyAlignment="1" applyProtection="1">
      <alignment horizontal="center" vertical="center" wrapText="1"/>
    </xf>
    <xf numFmtId="1" fontId="11" fillId="7" borderId="20" xfId="9" applyNumberFormat="1" applyFont="1" applyFill="1" applyBorder="1" applyAlignment="1" applyProtection="1">
      <alignment horizontal="center" vertical="center" wrapText="1"/>
    </xf>
    <xf numFmtId="3" fontId="11" fillId="5" borderId="11" xfId="9" applyNumberFormat="1" applyFont="1" applyFill="1" applyBorder="1" applyAlignment="1" applyProtection="1">
      <alignment horizontal="center" vertical="center" wrapText="1"/>
    </xf>
    <xf numFmtId="3" fontId="31" fillId="5" borderId="23" xfId="9" applyNumberFormat="1" applyFont="1" applyFill="1" applyBorder="1" applyAlignment="1" applyProtection="1">
      <alignment horizontal="center" vertical="center" wrapText="1"/>
    </xf>
    <xf numFmtId="3" fontId="31" fillId="5" borderId="55" xfId="9" applyNumberFormat="1" applyFont="1" applyFill="1" applyBorder="1" applyAlignment="1" applyProtection="1">
      <alignment horizontal="center" vertical="center" wrapText="1"/>
    </xf>
    <xf numFmtId="3" fontId="31" fillId="5" borderId="37" xfId="9" applyNumberFormat="1" applyFont="1" applyFill="1" applyBorder="1" applyAlignment="1" applyProtection="1">
      <alignment horizontal="center" vertical="center" wrapText="1"/>
    </xf>
    <xf numFmtId="3" fontId="11" fillId="5" borderId="23" xfId="9" applyNumberFormat="1" applyFont="1" applyFill="1" applyBorder="1" applyAlignment="1" applyProtection="1">
      <alignment horizontal="center" vertical="center" wrapText="1"/>
    </xf>
    <xf numFmtId="3" fontId="10" fillId="3" borderId="23" xfId="10" applyNumberFormat="1" applyFont="1" applyFill="1" applyBorder="1" applyAlignment="1" applyProtection="1">
      <alignment horizontal="center" vertical="center" wrapText="1"/>
      <protection locked="0"/>
    </xf>
    <xf numFmtId="3" fontId="10" fillId="3" borderId="48" xfId="10" applyNumberFormat="1" applyFont="1" applyFill="1" applyBorder="1" applyAlignment="1" applyProtection="1">
      <alignment horizontal="center" vertical="center" wrapText="1"/>
      <protection locked="0"/>
    </xf>
    <xf numFmtId="3" fontId="10" fillId="3" borderId="45" xfId="10" applyNumberFormat="1" applyFont="1" applyFill="1" applyBorder="1" applyAlignment="1" applyProtection="1">
      <alignment horizontal="center" vertical="center" wrapText="1"/>
      <protection locked="0"/>
    </xf>
    <xf numFmtId="3" fontId="11" fillId="5" borderId="19" xfId="9" applyNumberFormat="1" applyFont="1" applyFill="1" applyBorder="1" applyAlignment="1" applyProtection="1">
      <alignment horizontal="center" vertical="center" wrapText="1"/>
    </xf>
    <xf numFmtId="3" fontId="10" fillId="3" borderId="33" xfId="10" applyNumberFormat="1" applyFont="1" applyFill="1" applyBorder="1" applyAlignment="1" applyProtection="1">
      <alignment horizontal="center" vertical="center" wrapText="1"/>
      <protection locked="0"/>
    </xf>
    <xf numFmtId="3" fontId="10" fillId="3" borderId="59" xfId="10" applyNumberFormat="1" applyFont="1" applyFill="1" applyBorder="1" applyAlignment="1" applyProtection="1">
      <alignment horizontal="center" vertical="center" wrapText="1"/>
      <protection locked="0"/>
    </xf>
    <xf numFmtId="3" fontId="10" fillId="3" borderId="38" xfId="10" applyNumberFormat="1" applyFont="1" applyFill="1" applyBorder="1" applyAlignment="1" applyProtection="1">
      <alignment horizontal="center" vertical="center" wrapText="1"/>
      <protection locked="0"/>
    </xf>
    <xf numFmtId="3" fontId="11" fillId="5" borderId="5" xfId="9" applyNumberFormat="1" applyFont="1" applyFill="1" applyBorder="1" applyAlignment="1" applyProtection="1">
      <alignment horizontal="center" vertical="center" wrapText="1"/>
    </xf>
    <xf numFmtId="3" fontId="10" fillId="3" borderId="66" xfId="10" applyNumberFormat="1" applyFont="1" applyFill="1" applyBorder="1" applyAlignment="1" applyProtection="1">
      <alignment horizontal="center" vertical="center" wrapText="1"/>
      <protection locked="0"/>
    </xf>
    <xf numFmtId="3" fontId="10" fillId="3" borderId="57" xfId="10" applyNumberFormat="1" applyFont="1" applyFill="1" applyBorder="1" applyAlignment="1" applyProtection="1">
      <alignment horizontal="center" vertical="center" wrapText="1"/>
      <protection locked="0"/>
    </xf>
    <xf numFmtId="3" fontId="10" fillId="3" borderId="67" xfId="10" applyNumberFormat="1" applyFont="1" applyFill="1" applyBorder="1" applyAlignment="1" applyProtection="1">
      <alignment horizontal="center" vertical="center" wrapText="1"/>
      <protection locked="0"/>
    </xf>
    <xf numFmtId="3" fontId="10" fillId="3" borderId="19" xfId="10" applyNumberFormat="1" applyFont="1" applyFill="1" applyBorder="1" applyAlignment="1" applyProtection="1">
      <alignment horizontal="center" vertical="center" wrapText="1"/>
      <protection locked="0"/>
    </xf>
    <xf numFmtId="3" fontId="10" fillId="3" borderId="21" xfId="10" applyNumberFormat="1" applyFont="1" applyFill="1" applyBorder="1" applyAlignment="1" applyProtection="1">
      <alignment horizontal="center" vertical="center" wrapText="1"/>
      <protection locked="0"/>
    </xf>
    <xf numFmtId="3" fontId="10" fillId="3" borderId="8" xfId="10" applyNumberFormat="1" applyFont="1" applyFill="1" applyBorder="1" applyAlignment="1" applyProtection="1">
      <alignment horizontal="center" vertical="center" wrapText="1"/>
      <protection locked="0"/>
    </xf>
    <xf numFmtId="3" fontId="10" fillId="0" borderId="34" xfId="2" applyNumberFormat="1" applyFont="1" applyBorder="1" applyAlignment="1" applyProtection="1">
      <alignment horizontal="center" vertical="center" wrapText="1" shrinkToFit="1"/>
      <protection locked="0"/>
    </xf>
    <xf numFmtId="3" fontId="10" fillId="0" borderId="36" xfId="2" applyNumberFormat="1" applyFont="1" applyBorder="1" applyAlignment="1" applyProtection="1">
      <alignment horizontal="center" vertical="center" wrapText="1" shrinkToFit="1"/>
      <protection locked="0"/>
    </xf>
    <xf numFmtId="0" fontId="13" fillId="0" borderId="0" xfId="9" applyFont="1" applyAlignment="1" applyProtection="1">
      <alignment vertical="center"/>
    </xf>
    <xf numFmtId="0" fontId="16" fillId="0" borderId="0" xfId="9" applyFont="1" applyAlignment="1">
      <alignment horizontal="left" vertical="center"/>
    </xf>
    <xf numFmtId="0" fontId="18" fillId="0" borderId="0" xfId="9" applyFont="1" applyAlignment="1" applyProtection="1">
      <alignment horizontal="left" vertical="center"/>
    </xf>
    <xf numFmtId="0" fontId="20" fillId="0" borderId="0" xfId="9" applyFont="1" applyAlignment="1" applyProtection="1">
      <alignment vertical="center"/>
    </xf>
    <xf numFmtId="0" fontId="27" fillId="0" borderId="0" xfId="9" applyFont="1" applyFill="1" applyAlignment="1" applyProtection="1">
      <alignment horizontal="center" vertical="center"/>
      <protection locked="0"/>
    </xf>
    <xf numFmtId="1" fontId="27" fillId="0" borderId="0" xfId="9" applyNumberFormat="1" applyFont="1" applyFill="1" applyAlignment="1" applyProtection="1">
      <alignment horizontal="center" vertical="center"/>
      <protection locked="0"/>
    </xf>
    <xf numFmtId="0" fontId="16" fillId="0" borderId="0" xfId="9" applyFont="1" applyAlignment="1">
      <alignment horizontal="left" vertical="center"/>
    </xf>
    <xf numFmtId="0" fontId="13" fillId="0" borderId="46" xfId="9" applyFont="1" applyBorder="1" applyAlignment="1" applyProtection="1">
      <alignment horizontal="center" vertical="center"/>
      <protection locked="0"/>
    </xf>
    <xf numFmtId="164" fontId="13" fillId="0" borderId="46" xfId="9" applyNumberFormat="1" applyFont="1" applyBorder="1" applyAlignment="1" applyProtection="1">
      <alignment horizontal="center" vertical="center"/>
      <protection locked="0"/>
    </xf>
    <xf numFmtId="0" fontId="19" fillId="0" borderId="63" xfId="9" applyFont="1" applyBorder="1" applyAlignment="1" applyProtection="1">
      <alignment horizontal="center" vertical="center"/>
    </xf>
    <xf numFmtId="3" fontId="12" fillId="7" borderId="53" xfId="2" applyNumberFormat="1" applyFont="1" applyFill="1" applyBorder="1" applyAlignment="1" applyProtection="1">
      <alignment horizontal="center" vertical="center" wrapText="1"/>
      <protection hidden="1"/>
    </xf>
    <xf numFmtId="3" fontId="12" fillId="7" borderId="44" xfId="2" applyNumberFormat="1" applyFont="1" applyFill="1" applyBorder="1" applyAlignment="1" applyProtection="1">
      <alignment horizontal="center" vertical="center" wrapText="1"/>
      <protection hidden="1"/>
    </xf>
    <xf numFmtId="3" fontId="12" fillId="7" borderId="17" xfId="2" applyNumberFormat="1" applyFont="1" applyFill="1" applyBorder="1" applyAlignment="1" applyProtection="1">
      <alignment horizontal="center" vertical="center"/>
      <protection hidden="1"/>
    </xf>
    <xf numFmtId="3" fontId="12" fillId="7" borderId="20" xfId="2" applyNumberFormat="1" applyFont="1" applyFill="1" applyBorder="1" applyAlignment="1" applyProtection="1">
      <alignment horizontal="center" vertical="center"/>
      <protection hidden="1"/>
    </xf>
    <xf numFmtId="1" fontId="24" fillId="0" borderId="11" xfId="2" applyNumberFormat="1" applyFont="1" applyFill="1" applyBorder="1" applyAlignment="1" applyProtection="1">
      <alignment horizontal="center" vertical="center" wrapText="1"/>
    </xf>
    <xf numFmtId="1" fontId="24" fillId="0" borderId="9" xfId="2" applyNumberFormat="1" applyFont="1" applyFill="1" applyBorder="1" applyAlignment="1" applyProtection="1">
      <alignment horizontal="center" vertical="center" wrapText="1"/>
    </xf>
    <xf numFmtId="1" fontId="24" fillId="0" borderId="24" xfId="2" applyNumberFormat="1" applyFont="1" applyFill="1" applyBorder="1" applyAlignment="1" applyProtection="1">
      <alignment horizontal="center" vertical="center" wrapText="1"/>
      <protection locked="0"/>
    </xf>
    <xf numFmtId="1" fontId="24" fillId="0" borderId="10" xfId="2" applyNumberFormat="1" applyFont="1" applyFill="1" applyBorder="1" applyAlignment="1" applyProtection="1">
      <alignment horizontal="center" vertical="center" wrapText="1"/>
    </xf>
    <xf numFmtId="0" fontId="12" fillId="0" borderId="12" xfId="2" applyFont="1" applyBorder="1" applyAlignment="1" applyProtection="1">
      <alignment horizontal="center" vertical="center" wrapText="1"/>
    </xf>
    <xf numFmtId="0" fontId="12" fillId="0" borderId="24" xfId="2" applyFont="1" applyBorder="1" applyAlignment="1" applyProtection="1">
      <alignment horizontal="center" vertical="center" wrapText="1"/>
    </xf>
    <xf numFmtId="0" fontId="12" fillId="0" borderId="27" xfId="2" applyFont="1" applyBorder="1" applyAlignment="1" applyProtection="1">
      <alignment horizontal="center" vertical="center" wrapText="1"/>
    </xf>
    <xf numFmtId="0" fontId="12" fillId="5" borderId="15" xfId="2" applyFont="1" applyFill="1" applyBorder="1" applyAlignment="1" applyProtection="1">
      <alignment horizontal="left" vertical="center" wrapText="1"/>
    </xf>
    <xf numFmtId="0" fontId="12" fillId="5" borderId="28" xfId="2" applyFont="1" applyFill="1" applyBorder="1" applyAlignment="1" applyProtection="1">
      <alignment horizontal="left" vertical="center" wrapText="1"/>
    </xf>
    <xf numFmtId="0" fontId="12" fillId="5" borderId="16" xfId="2" applyFont="1" applyFill="1" applyBorder="1" applyAlignment="1" applyProtection="1">
      <alignment horizontal="left" vertical="center" wrapText="1"/>
    </xf>
    <xf numFmtId="3" fontId="12" fillId="7" borderId="28" xfId="2" applyNumberFormat="1" applyFont="1" applyFill="1" applyBorder="1" applyAlignment="1" applyProtection="1">
      <alignment horizontal="center" vertical="center" wrapText="1"/>
      <protection hidden="1"/>
    </xf>
    <xf numFmtId="3" fontId="12" fillId="7" borderId="16" xfId="2" applyNumberFormat="1" applyFont="1" applyFill="1" applyBorder="1" applyAlignment="1" applyProtection="1">
      <alignment horizontal="center" vertical="center" wrapText="1"/>
      <protection hidden="1"/>
    </xf>
    <xf numFmtId="3" fontId="12" fillId="7" borderId="17" xfId="2" applyNumberFormat="1" applyFont="1" applyFill="1" applyBorder="1" applyAlignment="1" applyProtection="1">
      <alignment horizontal="center" vertical="center" wrapText="1"/>
      <protection hidden="1"/>
    </xf>
    <xf numFmtId="3" fontId="12" fillId="7" borderId="18" xfId="2" applyNumberFormat="1" applyFont="1" applyFill="1" applyBorder="1" applyAlignment="1" applyProtection="1">
      <alignment horizontal="center" vertical="center" wrapText="1"/>
      <protection hidden="1"/>
    </xf>
    <xf numFmtId="3" fontId="12" fillId="7" borderId="31" xfId="2" applyNumberFormat="1" applyFont="1" applyFill="1" applyBorder="1" applyAlignment="1" applyProtection="1">
      <alignment horizontal="center" vertical="center"/>
      <protection hidden="1"/>
    </xf>
    <xf numFmtId="3" fontId="12" fillId="7" borderId="32" xfId="2" applyNumberFormat="1" applyFont="1" applyFill="1" applyBorder="1" applyAlignment="1" applyProtection="1">
      <alignment horizontal="center" vertical="center"/>
      <protection hidden="1"/>
    </xf>
    <xf numFmtId="3" fontId="24" fillId="0" borderId="41" xfId="2" applyNumberFormat="1" applyFont="1" applyFill="1" applyBorder="1" applyAlignment="1" applyProtection="1">
      <alignment horizontal="center" vertical="center" wrapText="1"/>
      <protection locked="0"/>
    </xf>
    <xf numFmtId="3" fontId="24" fillId="0" borderId="49" xfId="2" applyNumberFormat="1" applyFont="1" applyFill="1" applyBorder="1" applyAlignment="1" applyProtection="1">
      <alignment horizontal="center" vertical="center" wrapText="1"/>
      <protection locked="0"/>
    </xf>
    <xf numFmtId="3" fontId="24" fillId="0" borderId="43" xfId="2" applyNumberFormat="1" applyFont="1" applyFill="1" applyBorder="1" applyAlignment="1" applyProtection="1">
      <alignment horizontal="center" vertical="center" wrapText="1"/>
      <protection locked="0"/>
    </xf>
    <xf numFmtId="3" fontId="24" fillId="0" borderId="31" xfId="2" applyNumberFormat="1" applyFont="1" applyFill="1" applyBorder="1" applyAlignment="1" applyProtection="1">
      <alignment horizontal="center" vertical="center" wrapText="1"/>
      <protection locked="0"/>
    </xf>
    <xf numFmtId="3" fontId="24" fillId="0" borderId="1" xfId="2" applyNumberFormat="1" applyFont="1" applyFill="1" applyBorder="1" applyAlignment="1" applyProtection="1">
      <alignment horizontal="center" vertical="center" wrapText="1"/>
      <protection locked="0"/>
    </xf>
    <xf numFmtId="3" fontId="12" fillId="7" borderId="64" xfId="2" applyNumberFormat="1" applyFont="1" applyFill="1" applyBorder="1" applyAlignment="1" applyProtection="1">
      <alignment horizontal="center" vertical="center"/>
      <protection hidden="1"/>
    </xf>
    <xf numFmtId="3" fontId="12" fillId="7" borderId="65" xfId="2" applyNumberFormat="1" applyFont="1" applyFill="1" applyBorder="1" applyAlignment="1" applyProtection="1">
      <alignment horizontal="center" vertical="center"/>
      <protection hidden="1"/>
    </xf>
    <xf numFmtId="3" fontId="24" fillId="0" borderId="23" xfId="2" applyNumberFormat="1" applyFont="1" applyFill="1" applyBorder="1" applyAlignment="1" applyProtection="1">
      <alignment horizontal="center" vertical="center" wrapText="1"/>
      <protection locked="0"/>
    </xf>
    <xf numFmtId="3" fontId="12" fillId="7" borderId="29" xfId="2" applyNumberFormat="1" applyFont="1" applyFill="1" applyBorder="1" applyAlignment="1" applyProtection="1">
      <alignment horizontal="center" vertical="center"/>
      <protection hidden="1"/>
    </xf>
    <xf numFmtId="3" fontId="12" fillId="7" borderId="30" xfId="2" applyNumberFormat="1" applyFont="1" applyFill="1" applyBorder="1" applyAlignment="1" applyProtection="1">
      <alignment horizontal="center" vertical="center"/>
      <protection hidden="1"/>
    </xf>
    <xf numFmtId="0" fontId="24" fillId="5" borderId="1" xfId="2" applyFont="1" applyFill="1" applyBorder="1" applyAlignment="1" applyProtection="1">
      <alignment horizontal="left" vertical="center" wrapText="1"/>
    </xf>
    <xf numFmtId="0" fontId="24" fillId="5" borderId="32" xfId="2" applyFont="1" applyFill="1" applyBorder="1" applyAlignment="1" applyProtection="1">
      <alignment horizontal="left" vertical="center" wrapText="1"/>
    </xf>
    <xf numFmtId="0" fontId="12" fillId="5" borderId="31" xfId="2" applyFont="1" applyFill="1" applyBorder="1" applyAlignment="1" applyProtection="1">
      <alignment horizontal="left" vertical="center" wrapText="1"/>
    </xf>
    <xf numFmtId="0" fontId="12" fillId="5" borderId="1" xfId="2" applyFont="1" applyFill="1" applyBorder="1" applyAlignment="1" applyProtection="1">
      <alignment horizontal="left" vertical="center" wrapText="1"/>
    </xf>
    <xf numFmtId="3" fontId="24" fillId="0" borderId="22" xfId="2" applyNumberFormat="1" applyFont="1" applyFill="1" applyBorder="1" applyAlignment="1" applyProtection="1">
      <alignment horizontal="center" vertical="center" wrapText="1"/>
      <protection locked="0"/>
    </xf>
    <xf numFmtId="0" fontId="11" fillId="6" borderId="15" xfId="2" applyFont="1" applyFill="1" applyBorder="1" applyAlignment="1" applyProtection="1">
      <alignment horizontal="center" vertical="center" wrapText="1"/>
    </xf>
    <xf numFmtId="0" fontId="11" fillId="6" borderId="28" xfId="2" applyFont="1" applyFill="1" applyBorder="1" applyAlignment="1" applyProtection="1">
      <alignment horizontal="center" vertical="center" wrapText="1"/>
    </xf>
    <xf numFmtId="0" fontId="11" fillId="6" borderId="16" xfId="2" applyFont="1" applyFill="1" applyBorder="1" applyAlignment="1" applyProtection="1">
      <alignment horizontal="center" vertical="center" wrapText="1"/>
    </xf>
    <xf numFmtId="0" fontId="12" fillId="5" borderId="11" xfId="2" applyFont="1" applyFill="1" applyBorder="1" applyAlignment="1" applyProtection="1">
      <alignment horizontal="center" vertical="center"/>
    </xf>
    <xf numFmtId="0" fontId="12" fillId="5" borderId="9" xfId="2" applyFont="1" applyFill="1" applyBorder="1" applyAlignment="1" applyProtection="1">
      <alignment horizontal="center" vertical="center"/>
    </xf>
    <xf numFmtId="0" fontId="12" fillId="5" borderId="10" xfId="2" applyFont="1" applyFill="1" applyBorder="1" applyAlignment="1" applyProtection="1">
      <alignment horizontal="center" vertical="center"/>
    </xf>
    <xf numFmtId="0" fontId="12" fillId="5" borderId="28" xfId="2" applyFont="1" applyFill="1" applyBorder="1" applyAlignment="1" applyProtection="1">
      <alignment horizontal="center" vertical="center" wrapText="1"/>
    </xf>
    <xf numFmtId="0" fontId="12" fillId="5" borderId="16" xfId="2" applyFont="1" applyFill="1" applyBorder="1" applyAlignment="1" applyProtection="1">
      <alignment horizontal="center" vertical="center" wrapText="1"/>
    </xf>
    <xf numFmtId="0" fontId="32" fillId="5" borderId="17" xfId="2" applyNumberFormat="1" applyFont="1" applyFill="1" applyBorder="1" applyAlignment="1" applyProtection="1">
      <alignment horizontal="center" vertical="center" wrapText="1" shrinkToFit="1"/>
    </xf>
    <xf numFmtId="0" fontId="32" fillId="5" borderId="18" xfId="2" applyNumberFormat="1" applyFont="1" applyFill="1" applyBorder="1" applyAlignment="1" applyProtection="1">
      <alignment horizontal="center" vertical="center" wrapText="1" shrinkToFit="1"/>
    </xf>
    <xf numFmtId="0" fontId="32" fillId="5" borderId="53" xfId="2" applyNumberFormat="1" applyFont="1" applyFill="1" applyBorder="1" applyAlignment="1" applyProtection="1">
      <alignment horizontal="center" vertical="center" wrapText="1" shrinkToFit="1"/>
    </xf>
    <xf numFmtId="0" fontId="32" fillId="5" borderId="44" xfId="2" applyNumberFormat="1" applyFont="1" applyFill="1" applyBorder="1" applyAlignment="1" applyProtection="1">
      <alignment horizontal="center" vertical="center" wrapText="1" shrinkToFit="1"/>
    </xf>
    <xf numFmtId="0" fontId="32" fillId="5" borderId="16" xfId="2" applyNumberFormat="1" applyFont="1" applyFill="1" applyBorder="1" applyAlignment="1" applyProtection="1">
      <alignment horizontal="center" vertical="center" wrapText="1" shrinkToFit="1"/>
    </xf>
    <xf numFmtId="0" fontId="30" fillId="5" borderId="17" xfId="2" applyNumberFormat="1" applyFont="1" applyFill="1" applyBorder="1" applyAlignment="1" applyProtection="1">
      <alignment horizontal="center" vertical="center" wrapText="1" shrinkToFit="1"/>
    </xf>
    <xf numFmtId="0" fontId="30" fillId="5" borderId="20" xfId="2" applyNumberFormat="1" applyFont="1" applyFill="1" applyBorder="1" applyAlignment="1" applyProtection="1">
      <alignment horizontal="center" vertical="center" wrapText="1" shrinkToFit="1"/>
    </xf>
    <xf numFmtId="3" fontId="24" fillId="0" borderId="39" xfId="2" applyNumberFormat="1" applyFont="1" applyFill="1" applyBorder="1" applyAlignment="1" applyProtection="1">
      <alignment horizontal="center" vertical="center" wrapText="1"/>
      <protection locked="0"/>
    </xf>
    <xf numFmtId="3" fontId="24" fillId="0" borderId="51" xfId="2" applyNumberFormat="1" applyFont="1" applyFill="1" applyBorder="1" applyAlignment="1" applyProtection="1">
      <alignment horizontal="center" vertical="center" wrapText="1"/>
      <protection locked="0"/>
    </xf>
    <xf numFmtId="3" fontId="24" fillId="0" borderId="13" xfId="2" applyNumberFormat="1" applyFont="1" applyFill="1" applyBorder="1" applyAlignment="1" applyProtection="1">
      <alignment horizontal="center" vertical="center" wrapText="1"/>
      <protection locked="0"/>
    </xf>
    <xf numFmtId="3" fontId="24" fillId="0" borderId="14" xfId="2" applyNumberFormat="1" applyFont="1" applyFill="1" applyBorder="1" applyAlignment="1" applyProtection="1">
      <alignment horizontal="center" vertical="center" wrapText="1"/>
      <protection locked="0"/>
    </xf>
    <xf numFmtId="0" fontId="32" fillId="5" borderId="15" xfId="2" applyNumberFormat="1" applyFont="1" applyFill="1" applyBorder="1" applyAlignment="1" applyProtection="1">
      <alignment horizontal="center" vertical="center" wrapText="1" shrinkToFit="1"/>
    </xf>
    <xf numFmtId="0" fontId="12" fillId="5" borderId="50" xfId="2" applyFont="1" applyFill="1" applyBorder="1" applyAlignment="1" applyProtection="1">
      <alignment horizontal="left" vertical="center" wrapText="1"/>
    </xf>
    <xf numFmtId="0" fontId="12" fillId="5" borderId="39" xfId="2" applyFont="1" applyFill="1" applyBorder="1" applyAlignment="1" applyProtection="1">
      <alignment horizontal="left" vertical="center" wrapText="1"/>
    </xf>
    <xf numFmtId="0" fontId="12" fillId="5" borderId="51" xfId="2" applyFont="1" applyFill="1" applyBorder="1" applyAlignment="1" applyProtection="1">
      <alignment horizontal="left" vertical="center" wrapText="1"/>
    </xf>
    <xf numFmtId="3" fontId="11" fillId="7" borderId="50" xfId="2" applyNumberFormat="1" applyFont="1" applyFill="1" applyBorder="1" applyAlignment="1" applyProtection="1">
      <alignment horizontal="center" vertical="center" wrapText="1" shrinkToFit="1"/>
      <protection hidden="1"/>
    </xf>
    <xf numFmtId="3" fontId="11" fillId="7" borderId="51" xfId="2" applyNumberFormat="1" applyFont="1" applyFill="1" applyBorder="1" applyAlignment="1" applyProtection="1">
      <alignment horizontal="center" vertical="center" wrapText="1" shrinkToFit="1"/>
      <protection hidden="1"/>
    </xf>
    <xf numFmtId="0" fontId="11" fillId="6" borderId="15" xfId="2" applyFont="1" applyFill="1" applyBorder="1" applyAlignment="1" applyProtection="1">
      <alignment horizontal="center" vertical="center" wrapText="1"/>
      <protection hidden="1"/>
    </xf>
    <xf numFmtId="0" fontId="11" fillId="6" borderId="28" xfId="2" applyFont="1" applyFill="1" applyBorder="1" applyAlignment="1" applyProtection="1">
      <alignment horizontal="center" vertical="center" wrapText="1"/>
      <protection hidden="1"/>
    </xf>
    <xf numFmtId="0" fontId="11" fillId="6" borderId="16" xfId="2" applyFont="1" applyFill="1" applyBorder="1" applyAlignment="1" applyProtection="1">
      <alignment horizontal="center" vertical="center" wrapText="1"/>
      <protection hidden="1"/>
    </xf>
    <xf numFmtId="0" fontId="12" fillId="5" borderId="12" xfId="2" applyFont="1" applyFill="1" applyBorder="1" applyAlignment="1" applyProtection="1">
      <alignment horizontal="center" vertical="center" wrapText="1"/>
    </xf>
    <xf numFmtId="0" fontId="12" fillId="5" borderId="24" xfId="2" applyFont="1" applyFill="1" applyBorder="1" applyAlignment="1" applyProtection="1">
      <alignment horizontal="center" vertical="center" wrapText="1"/>
    </xf>
    <xf numFmtId="0" fontId="12" fillId="5" borderId="27" xfId="2" applyFont="1" applyFill="1" applyBorder="1" applyAlignment="1" applyProtection="1">
      <alignment horizontal="center" vertical="center" wrapText="1"/>
    </xf>
    <xf numFmtId="0" fontId="33" fillId="5" borderId="12" xfId="2" applyNumberFormat="1" applyFont="1" applyFill="1" applyBorder="1" applyAlignment="1" applyProtection="1">
      <alignment horizontal="center" vertical="center" wrapText="1" shrinkToFit="1"/>
    </xf>
    <xf numFmtId="0" fontId="33" fillId="5" borderId="27" xfId="2" applyNumberFormat="1" applyFont="1" applyFill="1" applyBorder="1" applyAlignment="1" applyProtection="1">
      <alignment horizontal="center" vertical="center" wrapText="1" shrinkToFit="1"/>
    </xf>
    <xf numFmtId="3" fontId="11" fillId="7" borderId="15" xfId="2" applyNumberFormat="1" applyFont="1" applyFill="1" applyBorder="1" applyAlignment="1" applyProtection="1">
      <alignment horizontal="center" vertical="center" wrapText="1" shrinkToFit="1"/>
      <protection hidden="1"/>
    </xf>
    <xf numFmtId="3" fontId="11" fillId="7" borderId="16" xfId="2" applyNumberFormat="1" applyFont="1" applyFill="1" applyBorder="1" applyAlignment="1" applyProtection="1">
      <alignment horizontal="center" vertical="center" wrapText="1" shrinkToFit="1"/>
      <protection hidden="1"/>
    </xf>
    <xf numFmtId="0" fontId="12" fillId="5" borderId="6" xfId="2" applyFont="1" applyFill="1" applyBorder="1" applyAlignment="1" applyProtection="1">
      <alignment horizontal="left" vertical="center" wrapText="1"/>
    </xf>
    <xf numFmtId="0" fontId="12" fillId="5" borderId="13" xfId="2" applyFont="1" applyFill="1" applyBorder="1" applyAlignment="1" applyProtection="1">
      <alignment horizontal="left" vertical="center" wrapText="1"/>
    </xf>
    <xf numFmtId="0" fontId="12" fillId="5" borderId="14" xfId="2" applyFont="1" applyFill="1" applyBorder="1" applyAlignment="1" applyProtection="1">
      <alignment horizontal="left" vertical="center" wrapText="1"/>
    </xf>
    <xf numFmtId="3" fontId="11" fillId="7" borderId="6" xfId="2" applyNumberFormat="1" applyFont="1" applyFill="1" applyBorder="1" applyAlignment="1" applyProtection="1">
      <alignment horizontal="center" vertical="center" wrapText="1" shrinkToFit="1"/>
      <protection hidden="1"/>
    </xf>
    <xf numFmtId="3" fontId="11" fillId="7" borderId="14" xfId="2" applyNumberFormat="1" applyFont="1" applyFill="1" applyBorder="1" applyAlignment="1" applyProtection="1">
      <alignment horizontal="center" vertical="center" wrapText="1" shrinkToFit="1"/>
      <protection hidden="1"/>
    </xf>
    <xf numFmtId="3" fontId="10" fillId="3" borderId="4" xfId="10" applyNumberFormat="1" applyFont="1" applyFill="1" applyBorder="1" applyAlignment="1" applyProtection="1">
      <alignment horizontal="center" vertical="center" wrapText="1"/>
      <protection locked="0"/>
    </xf>
    <xf numFmtId="3" fontId="10" fillId="3" borderId="33" xfId="10" applyNumberFormat="1" applyFont="1" applyFill="1" applyBorder="1" applyAlignment="1" applyProtection="1">
      <alignment horizontal="center" vertical="center" wrapText="1"/>
      <protection locked="0"/>
    </xf>
    <xf numFmtId="3" fontId="10" fillId="3" borderId="65" xfId="10" applyNumberFormat="1" applyFont="1" applyFill="1" applyBorder="1" applyAlignment="1" applyProtection="1">
      <alignment horizontal="center" vertical="center" wrapText="1"/>
      <protection locked="0"/>
    </xf>
    <xf numFmtId="3" fontId="10" fillId="3" borderId="38" xfId="10" applyNumberFormat="1" applyFont="1" applyFill="1" applyBorder="1" applyAlignment="1" applyProtection="1">
      <alignment horizontal="center" vertical="center" wrapText="1"/>
      <protection locked="0"/>
    </xf>
    <xf numFmtId="3" fontId="11" fillId="5" borderId="60" xfId="9" applyNumberFormat="1" applyFont="1" applyFill="1" applyBorder="1" applyAlignment="1" applyProtection="1">
      <alignment horizontal="center" vertical="center" wrapText="1"/>
    </xf>
    <xf numFmtId="3" fontId="11" fillId="5" borderId="35" xfId="9" applyNumberFormat="1" applyFont="1" applyFill="1" applyBorder="1" applyAlignment="1" applyProtection="1">
      <alignment horizontal="center" vertical="center" wrapText="1"/>
    </xf>
    <xf numFmtId="1" fontId="11" fillId="0" borderId="28" xfId="2" applyNumberFormat="1" applyFont="1" applyFill="1" applyBorder="1" applyAlignment="1" applyProtection="1">
      <alignment horizontal="center" vertical="center"/>
      <protection hidden="1"/>
    </xf>
    <xf numFmtId="3" fontId="10" fillId="3" borderId="5" xfId="10" applyNumberFormat="1" applyFont="1" applyFill="1" applyBorder="1" applyAlignment="1" applyProtection="1">
      <alignment horizontal="center" vertical="center" wrapText="1"/>
      <protection locked="0"/>
    </xf>
    <xf numFmtId="3" fontId="10" fillId="3" borderId="30" xfId="10" applyNumberFormat="1" applyFont="1" applyFill="1" applyBorder="1" applyAlignment="1" applyProtection="1">
      <alignment horizontal="center" vertical="center" wrapText="1"/>
      <protection locked="0"/>
    </xf>
    <xf numFmtId="3" fontId="11" fillId="5" borderId="34" xfId="9" applyNumberFormat="1" applyFont="1" applyFill="1" applyBorder="1" applyAlignment="1" applyProtection="1">
      <alignment horizontal="center" vertical="center" wrapText="1"/>
    </xf>
    <xf numFmtId="3" fontId="11" fillId="5" borderId="31" xfId="9" applyNumberFormat="1" applyFont="1" applyFill="1" applyBorder="1" applyAlignment="1" applyProtection="1">
      <alignment horizontal="center" vertical="center" wrapText="1"/>
    </xf>
    <xf numFmtId="3" fontId="11" fillId="5" borderId="7" xfId="9" applyNumberFormat="1" applyFont="1" applyFill="1" applyBorder="1" applyAlignment="1" applyProtection="1">
      <alignment horizontal="center" vertical="center" wrapText="1"/>
    </xf>
    <xf numFmtId="0" fontId="11" fillId="8" borderId="11" xfId="9" applyFont="1" applyFill="1" applyBorder="1" applyAlignment="1" applyProtection="1">
      <alignment horizontal="center" vertical="center" wrapText="1"/>
    </xf>
    <xf numFmtId="0" fontId="11" fillId="8" borderId="9" xfId="9" applyFont="1" applyFill="1" applyBorder="1" applyAlignment="1" applyProtection="1">
      <alignment horizontal="center" vertical="center" wrapText="1"/>
    </xf>
    <xf numFmtId="0" fontId="11" fillId="8" borderId="10" xfId="9" applyFont="1" applyFill="1" applyBorder="1" applyAlignment="1" applyProtection="1">
      <alignment horizontal="center" vertical="center" wrapText="1"/>
    </xf>
    <xf numFmtId="0" fontId="11" fillId="8" borderId="12" xfId="9" applyFont="1" applyFill="1" applyBorder="1" applyAlignment="1" applyProtection="1">
      <alignment horizontal="center" vertical="center" wrapText="1"/>
    </xf>
    <xf numFmtId="0" fontId="11" fillId="8" borderId="24" xfId="9" applyFont="1" applyFill="1" applyBorder="1" applyAlignment="1" applyProtection="1">
      <alignment horizontal="center" vertical="center" wrapText="1"/>
    </xf>
    <xf numFmtId="0" fontId="11" fillId="8" borderId="27" xfId="9" applyFont="1" applyFill="1" applyBorder="1" applyAlignment="1" applyProtection="1">
      <alignment horizontal="center" vertical="center" wrapText="1"/>
    </xf>
    <xf numFmtId="0" fontId="28" fillId="9" borderId="11" xfId="9" applyFont="1" applyFill="1" applyBorder="1" applyAlignment="1" applyProtection="1">
      <alignment horizontal="center" vertical="center" wrapText="1"/>
    </xf>
    <xf numFmtId="0" fontId="28" fillId="9" borderId="9" xfId="9" applyFont="1" applyFill="1" applyBorder="1" applyAlignment="1" applyProtection="1">
      <alignment horizontal="center" vertical="center" wrapText="1"/>
    </xf>
    <xf numFmtId="0" fontId="28" fillId="9" borderId="10" xfId="9" applyFont="1" applyFill="1" applyBorder="1" applyAlignment="1" applyProtection="1">
      <alignment horizontal="center" vertical="center" wrapText="1"/>
    </xf>
    <xf numFmtId="0" fontId="28" fillId="9" borderId="12" xfId="9" applyFont="1" applyFill="1" applyBorder="1" applyAlignment="1" applyProtection="1">
      <alignment horizontal="center" vertical="center" wrapText="1"/>
    </xf>
    <xf numFmtId="0" fontId="28" fillId="9" borderId="24" xfId="9" applyFont="1" applyFill="1" applyBorder="1" applyAlignment="1" applyProtection="1">
      <alignment horizontal="center" vertical="center" wrapText="1"/>
    </xf>
    <xf numFmtId="0" fontId="28" fillId="9" borderId="27" xfId="9" applyFont="1" applyFill="1" applyBorder="1" applyAlignment="1" applyProtection="1">
      <alignment horizontal="center" vertical="center" wrapText="1"/>
    </xf>
    <xf numFmtId="3" fontId="11" fillId="5" borderId="11" xfId="9" applyNumberFormat="1" applyFont="1" applyFill="1" applyBorder="1" applyAlignment="1" applyProtection="1">
      <alignment horizontal="center" vertical="center" wrapText="1"/>
    </xf>
    <xf numFmtId="3" fontId="11" fillId="5" borderId="54" xfId="9" applyNumberFormat="1" applyFont="1" applyFill="1" applyBorder="1" applyAlignment="1" applyProtection="1">
      <alignment horizontal="center" vertical="center" wrapText="1"/>
    </xf>
    <xf numFmtId="3" fontId="10" fillId="3" borderId="4" xfId="9" applyNumberFormat="1" applyFont="1" applyFill="1" applyBorder="1" applyAlignment="1" applyProtection="1">
      <alignment horizontal="center" vertical="center" wrapText="1"/>
      <protection locked="0"/>
    </xf>
    <xf numFmtId="3" fontId="10" fillId="3" borderId="33" xfId="9" applyNumberFormat="1" applyFont="1" applyFill="1" applyBorder="1" applyAlignment="1" applyProtection="1">
      <alignment horizontal="center" vertical="center" wrapText="1"/>
      <protection locked="0"/>
    </xf>
    <xf numFmtId="3" fontId="10" fillId="3" borderId="65" xfId="9" applyNumberFormat="1" applyFont="1" applyFill="1" applyBorder="1" applyAlignment="1" applyProtection="1">
      <alignment horizontal="center" vertical="center" wrapText="1"/>
      <protection locked="0"/>
    </xf>
    <xf numFmtId="3" fontId="10" fillId="3" borderId="38" xfId="9" applyNumberFormat="1" applyFont="1" applyFill="1" applyBorder="1" applyAlignment="1" applyProtection="1">
      <alignment horizontal="center" vertical="center" wrapText="1"/>
      <protection locked="0"/>
    </xf>
    <xf numFmtId="3" fontId="11" fillId="5" borderId="26" xfId="9" applyNumberFormat="1" applyFont="1" applyFill="1" applyBorder="1" applyAlignment="1" applyProtection="1">
      <alignment horizontal="center" vertical="center" wrapText="1"/>
    </xf>
    <xf numFmtId="3" fontId="11" fillId="5" borderId="25" xfId="9" applyNumberFormat="1" applyFont="1" applyFill="1" applyBorder="1" applyAlignment="1" applyProtection="1">
      <alignment horizontal="center" vertical="center" wrapText="1"/>
    </xf>
    <xf numFmtId="3" fontId="11" fillId="5" borderId="12" xfId="9" applyNumberFormat="1" applyFont="1" applyFill="1" applyBorder="1" applyAlignment="1" applyProtection="1">
      <alignment horizontal="center" vertical="center" wrapText="1"/>
    </xf>
    <xf numFmtId="3" fontId="11" fillId="5" borderId="27" xfId="9" applyNumberFormat="1" applyFont="1" applyFill="1" applyBorder="1" applyAlignment="1" applyProtection="1">
      <alignment horizontal="center" vertical="center" wrapText="1"/>
    </xf>
    <xf numFmtId="3" fontId="10" fillId="3" borderId="15" xfId="9" applyNumberFormat="1" applyFont="1" applyFill="1" applyBorder="1" applyAlignment="1" applyProtection="1">
      <alignment horizontal="center" vertical="center" wrapText="1"/>
    </xf>
    <xf numFmtId="3" fontId="10" fillId="3" borderId="28" xfId="9" applyNumberFormat="1" applyFont="1" applyFill="1" applyBorder="1" applyAlignment="1" applyProtection="1">
      <alignment horizontal="center" vertical="center" wrapText="1"/>
    </xf>
    <xf numFmtId="3" fontId="10" fillId="3" borderId="5" xfId="9" applyNumberFormat="1" applyFont="1" applyFill="1" applyBorder="1" applyAlignment="1" applyProtection="1">
      <alignment horizontal="center" vertical="center" wrapText="1"/>
      <protection locked="0"/>
    </xf>
    <xf numFmtId="3" fontId="10" fillId="3" borderId="30" xfId="9" applyNumberFormat="1" applyFont="1" applyFill="1" applyBorder="1" applyAlignment="1" applyProtection="1">
      <alignment horizontal="center" vertical="center" wrapText="1"/>
      <protection locked="0"/>
    </xf>
    <xf numFmtId="3" fontId="30" fillId="5" borderId="41" xfId="9" applyNumberFormat="1" applyFont="1" applyFill="1" applyBorder="1" applyAlignment="1" applyProtection="1">
      <alignment horizontal="center" vertical="center" wrapText="1"/>
    </xf>
    <xf numFmtId="3" fontId="30" fillId="5" borderId="3" xfId="9" applyNumberFormat="1" applyFont="1" applyFill="1" applyBorder="1" applyAlignment="1" applyProtection="1">
      <alignment horizontal="center" vertical="center" wrapText="1"/>
    </xf>
    <xf numFmtId="3" fontId="30" fillId="5" borderId="50" xfId="9" applyNumberFormat="1" applyFont="1" applyFill="1" applyBorder="1" applyAlignment="1" applyProtection="1">
      <alignment horizontal="center" vertical="center" wrapText="1"/>
    </xf>
    <xf numFmtId="3" fontId="30" fillId="5" borderId="52" xfId="9" applyNumberFormat="1" applyFont="1" applyFill="1" applyBorder="1" applyAlignment="1" applyProtection="1">
      <alignment horizontal="center" vertical="center" wrapText="1"/>
    </xf>
    <xf numFmtId="3" fontId="10" fillId="3" borderId="15" xfId="9" applyNumberFormat="1" applyFont="1" applyFill="1" applyBorder="1" applyAlignment="1" applyProtection="1">
      <alignment horizontal="center" vertical="center" wrapText="1"/>
      <protection locked="0"/>
    </xf>
    <xf numFmtId="3" fontId="10" fillId="3" borderId="28" xfId="9" applyNumberFormat="1" applyFont="1" applyFill="1" applyBorder="1" applyAlignment="1" applyProtection="1">
      <alignment horizontal="center" vertical="center" wrapText="1"/>
      <protection locked="0"/>
    </xf>
    <xf numFmtId="0" fontId="11" fillId="8" borderId="15" xfId="9" applyFont="1" applyFill="1" applyBorder="1" applyAlignment="1" applyProtection="1">
      <alignment horizontal="center" vertical="center" wrapText="1"/>
    </xf>
    <xf numFmtId="0" fontId="11" fillId="8" borderId="28" xfId="9" applyFont="1" applyFill="1" applyBorder="1" applyAlignment="1" applyProtection="1">
      <alignment horizontal="center" vertical="center" wrapText="1"/>
    </xf>
    <xf numFmtId="0" fontId="28" fillId="9" borderId="28" xfId="9" applyFont="1" applyFill="1" applyBorder="1" applyAlignment="1" applyProtection="1">
      <alignment horizontal="center" vertical="center" wrapText="1"/>
    </xf>
    <xf numFmtId="0" fontId="28" fillId="9" borderId="16" xfId="9" applyFont="1" applyFill="1" applyBorder="1" applyAlignment="1" applyProtection="1">
      <alignment horizontal="center" vertical="center" wrapText="1"/>
    </xf>
    <xf numFmtId="3" fontId="30" fillId="5" borderId="6" xfId="9" applyNumberFormat="1" applyFont="1" applyFill="1" applyBorder="1" applyAlignment="1" applyProtection="1">
      <alignment horizontal="center" vertical="center" wrapText="1"/>
    </xf>
    <xf numFmtId="3" fontId="30" fillId="5" borderId="47" xfId="9" applyNumberFormat="1" applyFont="1" applyFill="1" applyBorder="1" applyAlignment="1" applyProtection="1">
      <alignment horizontal="center" vertical="center" wrapText="1"/>
    </xf>
    <xf numFmtId="3" fontId="30" fillId="5" borderId="7" xfId="9" applyNumberFormat="1" applyFont="1" applyFill="1" applyBorder="1" applyAlignment="1" applyProtection="1">
      <alignment horizontal="center" vertical="center" wrapText="1"/>
    </xf>
    <xf numFmtId="3" fontId="30" fillId="5" borderId="19" xfId="9" applyNumberFormat="1" applyFont="1" applyFill="1" applyBorder="1" applyAlignment="1" applyProtection="1">
      <alignment horizontal="center" vertical="center" wrapText="1"/>
    </xf>
    <xf numFmtId="0" fontId="10" fillId="0" borderId="11" xfId="9" applyFont="1" applyBorder="1" applyAlignment="1" applyProtection="1">
      <alignment horizontal="center" vertical="center"/>
      <protection hidden="1"/>
    </xf>
    <xf numFmtId="0" fontId="10" fillId="0" borderId="9" xfId="9" applyFont="1" applyBorder="1" applyAlignment="1" applyProtection="1">
      <alignment horizontal="center" vertical="center"/>
      <protection hidden="1"/>
    </xf>
    <xf numFmtId="0" fontId="10" fillId="0" borderId="10" xfId="9" applyFont="1" applyBorder="1" applyAlignment="1" applyProtection="1">
      <alignment horizontal="center" vertical="center"/>
      <protection hidden="1"/>
    </xf>
    <xf numFmtId="0" fontId="10" fillId="0" borderId="26" xfId="9" applyFont="1" applyBorder="1" applyAlignment="1" applyProtection="1">
      <alignment horizontal="center" vertical="center"/>
      <protection hidden="1"/>
    </xf>
    <xf numFmtId="0" fontId="10" fillId="0" borderId="0" xfId="9" applyFont="1" applyBorder="1" applyAlignment="1" applyProtection="1">
      <alignment horizontal="center" vertical="center"/>
      <protection hidden="1"/>
    </xf>
    <xf numFmtId="0" fontId="10" fillId="0" borderId="25" xfId="9" applyFont="1" applyBorder="1" applyAlignment="1" applyProtection="1">
      <alignment horizontal="center" vertical="center"/>
      <protection hidden="1"/>
    </xf>
    <xf numFmtId="2" fontId="11" fillId="0" borderId="44" xfId="2" applyNumberFormat="1" applyFont="1" applyFill="1" applyBorder="1" applyAlignment="1" applyProtection="1">
      <alignment vertical="center" wrapText="1" shrinkToFit="1"/>
    </xf>
    <xf numFmtId="2" fontId="11" fillId="0" borderId="18" xfId="2" applyNumberFormat="1" applyFont="1" applyFill="1" applyBorder="1" applyAlignment="1" applyProtection="1">
      <alignment vertical="center" wrapText="1" shrinkToFit="1"/>
    </xf>
    <xf numFmtId="2" fontId="29" fillId="0" borderId="53" xfId="9" applyNumberFormat="1" applyFont="1" applyBorder="1" applyAlignment="1" applyProtection="1">
      <alignment horizontal="left" vertical="center" wrapText="1" shrinkToFit="1"/>
    </xf>
    <xf numFmtId="2" fontId="29" fillId="0" borderId="28" xfId="9" applyNumberFormat="1" applyFont="1" applyBorder="1" applyAlignment="1" applyProtection="1">
      <alignment horizontal="left" vertical="center" wrapText="1" shrinkToFit="1"/>
    </xf>
    <xf numFmtId="2" fontId="11" fillId="0" borderId="58" xfId="2" applyNumberFormat="1" applyFont="1" applyFill="1" applyBorder="1" applyAlignment="1" applyProtection="1">
      <alignment vertical="center" wrapText="1" shrinkToFit="1"/>
    </xf>
    <xf numFmtId="2" fontId="11" fillId="0" borderId="33" xfId="2" applyNumberFormat="1" applyFont="1" applyFill="1" applyBorder="1" applyAlignment="1" applyProtection="1">
      <alignment vertical="center" wrapText="1" shrinkToFit="1"/>
    </xf>
    <xf numFmtId="2" fontId="29" fillId="0" borderId="61" xfId="9" applyNumberFormat="1" applyFont="1" applyBorder="1" applyAlignment="1" applyProtection="1">
      <alignment horizontal="left" vertical="center" wrapText="1" shrinkToFit="1"/>
    </xf>
    <xf numFmtId="2" fontId="29" fillId="0" borderId="46" xfId="9" applyNumberFormat="1" applyFont="1" applyBorder="1" applyAlignment="1" applyProtection="1">
      <alignment horizontal="left" vertical="center" wrapText="1" shrinkToFit="1"/>
    </xf>
    <xf numFmtId="2" fontId="11" fillId="0" borderId="15" xfId="2" applyNumberFormat="1" applyFont="1" applyFill="1" applyBorder="1" applyAlignment="1" applyProtection="1">
      <alignment horizontal="left" vertical="center" wrapText="1" shrinkToFit="1"/>
    </xf>
    <xf numFmtId="2" fontId="11" fillId="0" borderId="28" xfId="2" applyNumberFormat="1" applyFont="1" applyFill="1" applyBorder="1" applyAlignment="1" applyProtection="1">
      <alignment horizontal="left" vertical="center" wrapText="1" shrinkToFit="1"/>
    </xf>
    <xf numFmtId="2" fontId="11" fillId="0" borderId="16" xfId="2" applyNumberFormat="1" applyFont="1" applyFill="1" applyBorder="1" applyAlignment="1" applyProtection="1">
      <alignment horizontal="left" vertical="center" wrapText="1" shrinkToFit="1"/>
    </xf>
    <xf numFmtId="0" fontId="11" fillId="0" borderId="28" xfId="9" applyFont="1" applyFill="1" applyBorder="1" applyAlignment="1" applyProtection="1">
      <alignment horizontal="left" vertical="center" wrapText="1"/>
    </xf>
    <xf numFmtId="0" fontId="11" fillId="0" borderId="16" xfId="9" applyFont="1" applyFill="1" applyBorder="1" applyAlignment="1" applyProtection="1">
      <alignment horizontal="left" vertical="center" wrapText="1"/>
    </xf>
    <xf numFmtId="2" fontId="27" fillId="0" borderId="53" xfId="2" applyNumberFormat="1" applyFont="1" applyFill="1" applyBorder="1" applyAlignment="1" applyProtection="1">
      <alignment horizontal="left" vertical="center" wrapText="1" shrinkToFit="1"/>
    </xf>
    <xf numFmtId="2" fontId="27" fillId="0" borderId="44" xfId="2" applyNumberFormat="1" applyFont="1" applyFill="1" applyBorder="1" applyAlignment="1" applyProtection="1">
      <alignment horizontal="left" vertical="center" wrapText="1" shrinkToFit="1"/>
    </xf>
    <xf numFmtId="2" fontId="11" fillId="0" borderId="28" xfId="2" applyNumberFormat="1" applyFont="1" applyFill="1" applyBorder="1" applyAlignment="1" applyProtection="1">
      <alignment vertical="center" wrapText="1" shrinkToFit="1"/>
    </xf>
    <xf numFmtId="2" fontId="11" fillId="0" borderId="44" xfId="2" applyNumberFormat="1" applyFont="1" applyFill="1" applyBorder="1" applyAlignment="1" applyProtection="1">
      <alignment vertical="center" wrapText="1"/>
    </xf>
    <xf numFmtId="2" fontId="11" fillId="0" borderId="18" xfId="2" applyNumberFormat="1" applyFont="1" applyFill="1" applyBorder="1" applyAlignment="1" applyProtection="1">
      <alignment vertical="center" wrapText="1"/>
    </xf>
    <xf numFmtId="0" fontId="27" fillId="0" borderId="1" xfId="2" applyFont="1" applyFill="1" applyBorder="1" applyAlignment="1" applyProtection="1">
      <alignment horizontal="left" vertical="center" wrapText="1"/>
    </xf>
    <xf numFmtId="2" fontId="11" fillId="0" borderId="9" xfId="2" applyNumberFormat="1" applyFont="1" applyFill="1" applyBorder="1" applyAlignment="1" applyProtection="1">
      <alignment vertical="center" wrapText="1" shrinkToFit="1"/>
    </xf>
    <xf numFmtId="2" fontId="11" fillId="0" borderId="54" xfId="2" applyNumberFormat="1" applyFont="1" applyFill="1" applyBorder="1" applyAlignment="1" applyProtection="1">
      <alignment vertical="center" wrapText="1" shrinkToFit="1"/>
    </xf>
    <xf numFmtId="2" fontId="11" fillId="0" borderId="0" xfId="2" applyNumberFormat="1" applyFont="1" applyFill="1" applyBorder="1" applyAlignment="1" applyProtection="1">
      <alignment vertical="center" wrapText="1" shrinkToFit="1"/>
    </xf>
    <xf numFmtId="2" fontId="11" fillId="0" borderId="56" xfId="2" applyNumberFormat="1" applyFont="1" applyFill="1" applyBorder="1" applyAlignment="1" applyProtection="1">
      <alignment vertical="center" wrapText="1" shrinkToFit="1"/>
    </xf>
    <xf numFmtId="2" fontId="11" fillId="0" borderId="24" xfId="2" applyNumberFormat="1" applyFont="1" applyFill="1" applyBorder="1" applyAlignment="1" applyProtection="1">
      <alignment vertical="center" wrapText="1" shrinkToFit="1"/>
    </xf>
    <xf numFmtId="2" fontId="29" fillId="0" borderId="48" xfId="9" applyNumberFormat="1" applyFont="1" applyBorder="1" applyAlignment="1" applyProtection="1">
      <alignment horizontal="left" vertical="center" wrapText="1" shrinkToFit="1"/>
    </xf>
    <xf numFmtId="2" fontId="29" fillId="0" borderId="13" xfId="9" applyNumberFormat="1" applyFont="1" applyBorder="1" applyAlignment="1" applyProtection="1">
      <alignment horizontal="left" vertical="center" wrapText="1" shrinkToFit="1"/>
    </xf>
    <xf numFmtId="0" fontId="27" fillId="0" borderId="19" xfId="2" applyFont="1" applyFill="1" applyBorder="1" applyAlignment="1" applyProtection="1">
      <alignment horizontal="left" vertical="center" wrapText="1"/>
    </xf>
    <xf numFmtId="2" fontId="29" fillId="0" borderId="2" xfId="9" applyNumberFormat="1" applyFont="1" applyBorder="1" applyAlignment="1" applyProtection="1">
      <alignment horizontal="left" vertical="center" wrapText="1" shrinkToFit="1"/>
    </xf>
    <xf numFmtId="2" fontId="29" fillId="0" borderId="49" xfId="9" applyNumberFormat="1" applyFont="1" applyBorder="1" applyAlignment="1" applyProtection="1">
      <alignment horizontal="left" vertical="center" wrapText="1" shrinkToFit="1"/>
    </xf>
    <xf numFmtId="2" fontId="29" fillId="0" borderId="21" xfId="9" applyNumberFormat="1" applyFont="1" applyBorder="1" applyAlignment="1" applyProtection="1">
      <alignment horizontal="left" vertical="center" wrapText="1" shrinkToFit="1"/>
    </xf>
    <xf numFmtId="2" fontId="29" fillId="0" borderId="39" xfId="9" applyNumberFormat="1" applyFont="1" applyBorder="1" applyAlignment="1" applyProtection="1">
      <alignment horizontal="left" vertical="center" wrapText="1" shrinkToFit="1"/>
    </xf>
    <xf numFmtId="2" fontId="11" fillId="0" borderId="34" xfId="2" applyNumberFormat="1" applyFont="1" applyFill="1" applyBorder="1" applyAlignment="1" applyProtection="1">
      <alignment horizontal="left" vertical="center" wrapText="1" shrinkToFit="1"/>
    </xf>
    <xf numFmtId="2" fontId="11" fillId="0" borderId="60" xfId="2" applyNumberFormat="1" applyFont="1" applyFill="1" applyBorder="1" applyAlignment="1" applyProtection="1">
      <alignment horizontal="left" vertical="center" wrapText="1" shrinkToFit="1"/>
    </xf>
    <xf numFmtId="2" fontId="11" fillId="0" borderId="35" xfId="2" applyNumberFormat="1" applyFont="1" applyFill="1" applyBorder="1" applyAlignment="1" applyProtection="1">
      <alignment horizontal="left" vertical="center" wrapText="1" shrinkToFit="1"/>
    </xf>
    <xf numFmtId="0" fontId="27" fillId="0" borderId="23" xfId="2" applyFont="1" applyFill="1" applyBorder="1" applyAlignment="1" applyProtection="1">
      <alignment horizontal="left" vertical="center" wrapText="1"/>
    </xf>
    <xf numFmtId="2" fontId="27" fillId="0" borderId="48" xfId="2" applyNumberFormat="1" applyFont="1" applyFill="1" applyBorder="1" applyAlignment="1" applyProtection="1">
      <alignment horizontal="left" vertical="center" wrapText="1" shrinkToFit="1"/>
    </xf>
    <xf numFmtId="2" fontId="27" fillId="0" borderId="47" xfId="2" applyNumberFormat="1" applyFont="1" applyFill="1" applyBorder="1" applyAlignment="1" applyProtection="1">
      <alignment horizontal="left" vertical="center" wrapText="1" shrinkToFit="1"/>
    </xf>
    <xf numFmtId="2" fontId="27" fillId="0" borderId="21" xfId="2" applyNumberFormat="1" applyFont="1" applyFill="1" applyBorder="1" applyAlignment="1" applyProtection="1">
      <alignment horizontal="left" vertical="center" wrapText="1" shrinkToFit="1"/>
    </xf>
    <xf numFmtId="2" fontId="27" fillId="0" borderId="52" xfId="2" applyNumberFormat="1" applyFont="1" applyFill="1" applyBorder="1" applyAlignment="1" applyProtection="1">
      <alignment horizontal="left" vertical="center" wrapText="1" shrinkToFit="1"/>
    </xf>
    <xf numFmtId="2" fontId="29" fillId="0" borderId="62" xfId="9" applyNumberFormat="1" applyFont="1" applyBorder="1" applyAlignment="1" applyProtection="1">
      <alignment horizontal="left" vertical="center" wrapText="1" shrinkToFit="1"/>
    </xf>
    <xf numFmtId="2" fontId="29" fillId="0" borderId="63" xfId="9" applyNumberFormat="1" applyFont="1" applyBorder="1" applyAlignment="1" applyProtection="1">
      <alignment horizontal="left" vertical="center" wrapText="1" shrinkToFit="1"/>
    </xf>
    <xf numFmtId="0" fontId="11" fillId="0" borderId="15" xfId="9" applyFont="1" applyBorder="1" applyAlignment="1" applyProtection="1">
      <alignment horizontal="left" vertical="center" wrapText="1"/>
    </xf>
    <xf numFmtId="0" fontId="11" fillId="0" borderId="28" xfId="9" applyFont="1" applyBorder="1" applyAlignment="1" applyProtection="1">
      <alignment horizontal="left" vertical="center" wrapText="1"/>
    </xf>
    <xf numFmtId="0" fontId="11" fillId="0" borderId="44" xfId="9" applyFont="1" applyBorder="1" applyAlignment="1" applyProtection="1">
      <alignment horizontal="left" vertical="center" wrapText="1"/>
    </xf>
    <xf numFmtId="0" fontId="11" fillId="7" borderId="31" xfId="2" applyFont="1" applyFill="1" applyBorder="1" applyAlignment="1" applyProtection="1">
      <alignment horizontal="center" vertical="center" wrapText="1"/>
    </xf>
    <xf numFmtId="0" fontId="11" fillId="7" borderId="1" xfId="2" applyFont="1" applyFill="1" applyBorder="1" applyAlignment="1" applyProtection="1">
      <alignment horizontal="center" vertical="center" wrapText="1"/>
    </xf>
    <xf numFmtId="0" fontId="11" fillId="7" borderId="32" xfId="2" applyFont="1" applyFill="1" applyBorder="1" applyAlignment="1" applyProtection="1">
      <alignment horizontal="center" vertical="center" wrapText="1"/>
    </xf>
    <xf numFmtId="0" fontId="11" fillId="0" borderId="60" xfId="2" applyFont="1" applyFill="1" applyBorder="1" applyAlignment="1" applyProtection="1">
      <alignment horizontal="left" vertical="center" wrapText="1"/>
    </xf>
    <xf numFmtId="0" fontId="11" fillId="0" borderId="35" xfId="2" applyFont="1" applyFill="1" applyBorder="1" applyAlignment="1" applyProtection="1">
      <alignment horizontal="left" vertical="center" wrapText="1"/>
    </xf>
    <xf numFmtId="0" fontId="27" fillId="0" borderId="5" xfId="2" applyFont="1" applyFill="1" applyBorder="1" applyAlignment="1" applyProtection="1">
      <alignment horizontal="left" vertical="center" wrapText="1"/>
    </xf>
    <xf numFmtId="0" fontId="11" fillId="0" borderId="15" xfId="2" applyFont="1" applyFill="1" applyBorder="1" applyAlignment="1" applyProtection="1">
      <alignment horizontal="left" vertical="center" wrapText="1"/>
    </xf>
    <xf numFmtId="0" fontId="11" fillId="0" borderId="28" xfId="2" applyFont="1" applyFill="1" applyBorder="1" applyAlignment="1" applyProtection="1">
      <alignment horizontal="left" vertical="center" wrapText="1"/>
    </xf>
    <xf numFmtId="0" fontId="11" fillId="7" borderId="19" xfId="2" applyFont="1" applyFill="1" applyBorder="1" applyAlignment="1" applyProtection="1">
      <alignment horizontal="center" vertical="center" wrapText="1"/>
    </xf>
    <xf numFmtId="0" fontId="11" fillId="7" borderId="8" xfId="2" applyFont="1" applyFill="1" applyBorder="1" applyAlignment="1" applyProtection="1">
      <alignment horizontal="center" vertical="center" wrapText="1"/>
    </xf>
    <xf numFmtId="0" fontId="12" fillId="5" borderId="26" xfId="2" applyFont="1" applyFill="1" applyBorder="1" applyAlignment="1" applyProtection="1">
      <alignment horizontal="center" vertical="center" wrapText="1"/>
    </xf>
    <xf numFmtId="0" fontId="12" fillId="5" borderId="0" xfId="2" applyFont="1" applyFill="1" applyBorder="1" applyAlignment="1" applyProtection="1">
      <alignment horizontal="center" vertical="center" wrapText="1"/>
    </xf>
    <xf numFmtId="0" fontId="12" fillId="5" borderId="25" xfId="2" applyFont="1" applyFill="1" applyBorder="1" applyAlignment="1" applyProtection="1">
      <alignment horizontal="center" vertical="center" wrapText="1"/>
    </xf>
    <xf numFmtId="0" fontId="11" fillId="5" borderId="15" xfId="2" applyFont="1" applyFill="1" applyBorder="1" applyAlignment="1" applyProtection="1">
      <alignment horizontal="center" vertical="center" wrapText="1"/>
    </xf>
    <xf numFmtId="0" fontId="11" fillId="5" borderId="28" xfId="2" applyFont="1" applyFill="1" applyBorder="1" applyAlignment="1" applyProtection="1">
      <alignment horizontal="center" vertical="center" wrapText="1"/>
    </xf>
    <xf numFmtId="0" fontId="11" fillId="5" borderId="16" xfId="2" applyFont="1" applyFill="1" applyBorder="1" applyAlignment="1" applyProtection="1">
      <alignment horizontal="center" vertical="center" wrapText="1"/>
    </xf>
    <xf numFmtId="0" fontId="11" fillId="7" borderId="22" xfId="2" applyFont="1" applyFill="1" applyBorder="1" applyAlignment="1" applyProtection="1">
      <alignment horizontal="center" vertical="center" wrapText="1"/>
    </xf>
    <xf numFmtId="0" fontId="11" fillId="7" borderId="7" xfId="2" applyFont="1" applyFill="1" applyBorder="1" applyAlignment="1" applyProtection="1">
      <alignment horizontal="center" vertical="center" wrapText="1"/>
    </xf>
    <xf numFmtId="0" fontId="11" fillId="7" borderId="23" xfId="2" applyFont="1" applyFill="1" applyBorder="1" applyAlignment="1" applyProtection="1">
      <alignment horizontal="center" vertical="center" wrapText="1"/>
    </xf>
    <xf numFmtId="0" fontId="11" fillId="7" borderId="45" xfId="2" applyFont="1" applyFill="1" applyBorder="1" applyAlignment="1" applyProtection="1">
      <alignment horizontal="center" vertical="center" wrapText="1"/>
    </xf>
    <xf numFmtId="0" fontId="11" fillId="7" borderId="9" xfId="2" applyFont="1" applyFill="1" applyBorder="1" applyAlignment="1" applyProtection="1">
      <alignment horizontal="center" vertical="center" wrapText="1"/>
    </xf>
    <xf numFmtId="0" fontId="11" fillId="7" borderId="54" xfId="2" applyFont="1" applyFill="1" applyBorder="1" applyAlignment="1" applyProtection="1">
      <alignment horizontal="center" vertical="center" wrapText="1"/>
    </xf>
    <xf numFmtId="0" fontId="11" fillId="7" borderId="0" xfId="2" applyFont="1" applyFill="1" applyBorder="1" applyAlignment="1" applyProtection="1">
      <alignment horizontal="center" vertical="center" wrapText="1"/>
    </xf>
    <xf numFmtId="0" fontId="11" fillId="7" borderId="56" xfId="2" applyFont="1" applyFill="1" applyBorder="1" applyAlignment="1" applyProtection="1">
      <alignment horizontal="center" vertical="center" wrapText="1"/>
    </xf>
    <xf numFmtId="0" fontId="11" fillId="7" borderId="24" xfId="2" applyFont="1" applyFill="1" applyBorder="1" applyAlignment="1" applyProtection="1">
      <alignment horizontal="center" vertical="center" wrapText="1"/>
    </xf>
    <xf numFmtId="0" fontId="11" fillId="7" borderId="58" xfId="2" applyFont="1" applyFill="1" applyBorder="1" applyAlignment="1" applyProtection="1">
      <alignment horizontal="center" vertical="center" wrapText="1"/>
    </xf>
    <xf numFmtId="0" fontId="11" fillId="7" borderId="55" xfId="2" applyFont="1" applyFill="1" applyBorder="1" applyAlignment="1" applyProtection="1">
      <alignment horizontal="center" vertical="center" wrapText="1"/>
    </xf>
    <xf numFmtId="0" fontId="11" fillId="7" borderId="57" xfId="2" applyFont="1" applyFill="1" applyBorder="1" applyAlignment="1" applyProtection="1">
      <alignment horizontal="center" vertical="center" wrapText="1"/>
    </xf>
    <xf numFmtId="0" fontId="11" fillId="7" borderId="59" xfId="2" applyFont="1" applyFill="1" applyBorder="1" applyAlignment="1" applyProtection="1">
      <alignment horizontal="center" vertical="center" wrapText="1"/>
    </xf>
    <xf numFmtId="0" fontId="11" fillId="7" borderId="6" xfId="2" applyFont="1" applyFill="1" applyBorder="1" applyAlignment="1" applyProtection="1">
      <alignment horizontal="center" vertical="center" wrapText="1"/>
    </xf>
    <xf numFmtId="0" fontId="11" fillId="7" borderId="13" xfId="2" applyFont="1" applyFill="1" applyBorder="1" applyAlignment="1" applyProtection="1">
      <alignment horizontal="center" vertical="center" wrapText="1"/>
    </xf>
    <xf numFmtId="0" fontId="11" fillId="7" borderId="14" xfId="2" applyFont="1" applyFill="1" applyBorder="1" applyAlignment="1" applyProtection="1">
      <alignment horizontal="center" vertical="center" wrapText="1"/>
    </xf>
    <xf numFmtId="0" fontId="11" fillId="5" borderId="6" xfId="2" applyFont="1" applyFill="1" applyBorder="1" applyAlignment="1" applyProtection="1">
      <alignment horizontal="left" vertical="center" wrapText="1"/>
    </xf>
    <xf numFmtId="0" fontId="11" fillId="5" borderId="13" xfId="2" applyFont="1" applyFill="1" applyBorder="1" applyAlignment="1" applyProtection="1">
      <alignment horizontal="left" vertical="center" wrapText="1"/>
    </xf>
    <xf numFmtId="0" fontId="11" fillId="5" borderId="47" xfId="2" applyFont="1" applyFill="1" applyBorder="1" applyAlignment="1" applyProtection="1">
      <alignment horizontal="left" vertical="center" wrapText="1"/>
    </xf>
    <xf numFmtId="0" fontId="11" fillId="5" borderId="41" xfId="2" applyFont="1" applyFill="1" applyBorder="1" applyAlignment="1" applyProtection="1">
      <alignment horizontal="left" vertical="center" wrapText="1"/>
    </xf>
    <xf numFmtId="0" fontId="11" fillId="5" borderId="49" xfId="2" applyFont="1" applyFill="1" applyBorder="1" applyAlignment="1" applyProtection="1">
      <alignment horizontal="left" vertical="center" wrapText="1"/>
    </xf>
    <xf numFmtId="0" fontId="11" fillId="5" borderId="3" xfId="2" applyFont="1" applyFill="1" applyBorder="1" applyAlignment="1" applyProtection="1">
      <alignment horizontal="left" vertical="center" wrapText="1"/>
    </xf>
    <xf numFmtId="0" fontId="11" fillId="5" borderId="50" xfId="2" applyFont="1" applyFill="1" applyBorder="1" applyAlignment="1" applyProtection="1">
      <alignment horizontal="left" vertical="center" wrapText="1"/>
    </xf>
    <xf numFmtId="0" fontId="11" fillId="5" borderId="39" xfId="2" applyFont="1" applyFill="1" applyBorder="1" applyAlignment="1" applyProtection="1">
      <alignment horizontal="left" vertical="center" wrapText="1"/>
    </xf>
    <xf numFmtId="0" fontId="11" fillId="5" borderId="52" xfId="2" applyFont="1" applyFill="1" applyBorder="1" applyAlignment="1" applyProtection="1">
      <alignment horizontal="left" vertical="center" wrapText="1"/>
    </xf>
    <xf numFmtId="3" fontId="24" fillId="0" borderId="21" xfId="2" applyNumberFormat="1" applyFont="1" applyFill="1" applyBorder="1" applyAlignment="1" applyProtection="1">
      <alignment horizontal="center" vertical="center" wrapText="1"/>
      <protection locked="0"/>
    </xf>
    <xf numFmtId="3" fontId="12" fillId="7" borderId="50" xfId="2" applyNumberFormat="1" applyFont="1" applyFill="1" applyBorder="1" applyAlignment="1" applyProtection="1">
      <alignment horizontal="center" vertical="center" wrapText="1"/>
      <protection hidden="1"/>
    </xf>
    <xf numFmtId="3" fontId="12" fillId="7" borderId="51" xfId="2" applyNumberFormat="1" applyFont="1" applyFill="1" applyBorder="1" applyAlignment="1" applyProtection="1">
      <alignment horizontal="center" vertical="center" wrapText="1"/>
      <protection hidden="1"/>
    </xf>
    <xf numFmtId="1" fontId="15" fillId="0" borderId="28" xfId="2" applyNumberFormat="1" applyFont="1" applyFill="1" applyBorder="1" applyAlignment="1" applyProtection="1">
      <alignment horizontal="center" vertical="center"/>
      <protection hidden="1"/>
    </xf>
    <xf numFmtId="0" fontId="11" fillId="8" borderId="12" xfId="2" applyFont="1" applyFill="1" applyBorder="1" applyAlignment="1" applyProtection="1">
      <alignment horizontal="center" vertical="center" wrapText="1"/>
    </xf>
    <xf numFmtId="0" fontId="11" fillId="8" borderId="24" xfId="2" applyFont="1" applyFill="1" applyBorder="1" applyAlignment="1" applyProtection="1">
      <alignment horizontal="center" vertical="center" wrapText="1"/>
    </xf>
    <xf numFmtId="0" fontId="11" fillId="8" borderId="27" xfId="2" applyFont="1" applyFill="1" applyBorder="1" applyAlignment="1" applyProtection="1">
      <alignment horizontal="center" vertical="center" wrapText="1"/>
    </xf>
    <xf numFmtId="0" fontId="28" fillId="9" borderId="15" xfId="2" applyFont="1" applyFill="1" applyBorder="1" applyAlignment="1" applyProtection="1">
      <alignment horizontal="center" vertical="center" wrapText="1"/>
    </xf>
    <xf numFmtId="0" fontId="28" fillId="9" borderId="28" xfId="2" applyFont="1" applyFill="1" applyBorder="1" applyAlignment="1" applyProtection="1">
      <alignment horizontal="center" vertical="center" wrapText="1"/>
    </xf>
    <xf numFmtId="0" fontId="28" fillId="9" borderId="16" xfId="2" applyFont="1" applyFill="1" applyBorder="1" applyAlignment="1" applyProtection="1">
      <alignment horizontal="center" vertical="center" wrapText="1"/>
    </xf>
    <xf numFmtId="0" fontId="12" fillId="0" borderId="50" xfId="2" applyFont="1" applyFill="1" applyBorder="1" applyAlignment="1" applyProtection="1">
      <alignment horizontal="left" vertical="center" wrapText="1"/>
    </xf>
    <xf numFmtId="0" fontId="12" fillId="0" borderId="39" xfId="2" applyFont="1" applyFill="1" applyBorder="1" applyAlignment="1" applyProtection="1">
      <alignment horizontal="left" vertical="center" wrapText="1"/>
    </xf>
    <xf numFmtId="0" fontId="12" fillId="0" borderId="51" xfId="2" applyFont="1" applyFill="1" applyBorder="1" applyAlignment="1" applyProtection="1">
      <alignment horizontal="left" vertical="center" wrapText="1"/>
    </xf>
    <xf numFmtId="3" fontId="24" fillId="0" borderId="50" xfId="2" applyNumberFormat="1" applyFont="1" applyBorder="1" applyAlignment="1" applyProtection="1">
      <alignment horizontal="center" vertical="center" wrapText="1"/>
      <protection locked="0"/>
    </xf>
    <xf numFmtId="3" fontId="24" fillId="0" borderId="52" xfId="2" applyNumberFormat="1" applyFont="1" applyBorder="1" applyAlignment="1" applyProtection="1">
      <alignment horizontal="center" vertical="center" wrapText="1"/>
      <protection locked="0"/>
    </xf>
    <xf numFmtId="3" fontId="24" fillId="0" borderId="21" xfId="2" applyNumberFormat="1" applyFont="1" applyBorder="1" applyAlignment="1" applyProtection="1">
      <alignment horizontal="center" vertical="center" wrapText="1"/>
      <protection locked="0"/>
    </xf>
    <xf numFmtId="3" fontId="24" fillId="0" borderId="52" xfId="2" applyNumberFormat="1" applyFont="1" applyFill="1" applyBorder="1" applyAlignment="1" applyProtection="1">
      <alignment horizontal="center" vertical="center" wrapText="1"/>
      <protection locked="0"/>
    </xf>
    <xf numFmtId="3" fontId="12" fillId="7" borderId="6" xfId="2" applyNumberFormat="1" applyFont="1" applyFill="1" applyBorder="1" applyAlignment="1" applyProtection="1">
      <alignment horizontal="center" vertical="center" wrapText="1"/>
      <protection hidden="1"/>
    </xf>
    <xf numFmtId="3" fontId="12" fillId="7" borderId="14" xfId="2" applyNumberFormat="1" applyFont="1" applyFill="1" applyBorder="1" applyAlignment="1" applyProtection="1">
      <alignment horizontal="center" vertical="center" wrapText="1"/>
      <protection hidden="1"/>
    </xf>
    <xf numFmtId="0" fontId="12" fillId="0" borderId="41" xfId="2" applyFont="1" applyFill="1" applyBorder="1" applyAlignment="1" applyProtection="1">
      <alignment horizontal="left" vertical="center" wrapText="1"/>
    </xf>
    <xf numFmtId="0" fontId="12" fillId="0" borderId="49" xfId="2" applyFont="1" applyFill="1" applyBorder="1" applyAlignment="1" applyProtection="1">
      <alignment horizontal="left" vertical="center" wrapText="1"/>
    </xf>
    <xf numFmtId="0" fontId="12" fillId="0" borderId="43" xfId="2" applyFont="1" applyFill="1" applyBorder="1" applyAlignment="1" applyProtection="1">
      <alignment horizontal="left" vertical="center" wrapText="1"/>
    </xf>
    <xf numFmtId="3" fontId="24" fillId="0" borderId="41" xfId="2" applyNumberFormat="1" applyFont="1" applyBorder="1" applyAlignment="1" applyProtection="1">
      <alignment horizontal="center" vertical="center" wrapText="1"/>
      <protection locked="0"/>
    </xf>
    <xf numFmtId="3" fontId="24" fillId="0" borderId="3" xfId="2" applyNumberFormat="1" applyFont="1" applyBorder="1" applyAlignment="1" applyProtection="1">
      <alignment horizontal="center" vertical="center" wrapText="1"/>
      <protection locked="0"/>
    </xf>
    <xf numFmtId="3" fontId="24" fillId="0" borderId="2" xfId="2" applyNumberFormat="1" applyFont="1" applyBorder="1" applyAlignment="1" applyProtection="1">
      <alignment horizontal="center" vertical="center" wrapText="1"/>
      <protection locked="0"/>
    </xf>
    <xf numFmtId="3" fontId="24" fillId="0" borderId="2" xfId="2" applyNumberFormat="1" applyFont="1" applyFill="1" applyBorder="1" applyAlignment="1" applyProtection="1">
      <alignment horizontal="center" vertical="center" wrapText="1"/>
      <protection locked="0"/>
    </xf>
    <xf numFmtId="3" fontId="24" fillId="0" borderId="3" xfId="2" applyNumberFormat="1" applyFont="1" applyFill="1" applyBorder="1" applyAlignment="1" applyProtection="1">
      <alignment horizontal="center" vertical="center" wrapText="1"/>
      <protection locked="0"/>
    </xf>
    <xf numFmtId="3" fontId="12" fillId="7" borderId="41" xfId="2" applyNumberFormat="1" applyFont="1" applyFill="1" applyBorder="1" applyAlignment="1" applyProtection="1">
      <alignment horizontal="center" vertical="center" wrapText="1"/>
      <protection hidden="1"/>
    </xf>
    <xf numFmtId="3" fontId="12" fillId="7" borderId="43" xfId="2" applyNumberFormat="1" applyFont="1" applyFill="1" applyBorder="1" applyAlignment="1" applyProtection="1">
      <alignment horizontal="center" vertical="center" wrapText="1"/>
      <protection hidden="1"/>
    </xf>
    <xf numFmtId="3" fontId="24" fillId="0" borderId="53" xfId="2" applyNumberFormat="1" applyFont="1" applyFill="1" applyBorder="1" applyAlignment="1" applyProtection="1">
      <alignment horizontal="center" vertical="center" wrapText="1"/>
      <protection locked="0"/>
    </xf>
    <xf numFmtId="3" fontId="24" fillId="0" borderId="44" xfId="2" applyNumberFormat="1" applyFont="1" applyFill="1" applyBorder="1" applyAlignment="1" applyProtection="1">
      <alignment horizontal="center" vertical="center" wrapText="1"/>
      <protection locked="0"/>
    </xf>
    <xf numFmtId="0" fontId="12" fillId="0" borderId="6" xfId="2" applyFont="1" applyFill="1" applyBorder="1" applyAlignment="1" applyProtection="1">
      <alignment horizontal="left" vertical="center" wrapText="1"/>
    </xf>
    <xf numFmtId="0" fontId="12" fillId="0" borderId="13" xfId="2" applyFont="1" applyFill="1" applyBorder="1" applyAlignment="1" applyProtection="1">
      <alignment horizontal="left" vertical="center" wrapText="1"/>
    </xf>
    <xf numFmtId="0" fontId="12" fillId="0" borderId="14" xfId="2" applyFont="1" applyFill="1" applyBorder="1" applyAlignment="1" applyProtection="1">
      <alignment horizontal="left" vertical="center" wrapText="1"/>
    </xf>
    <xf numFmtId="3" fontId="24" fillId="0" borderId="6" xfId="2" applyNumberFormat="1" applyFont="1" applyBorder="1" applyAlignment="1" applyProtection="1">
      <alignment horizontal="center" vertical="center" wrapText="1"/>
      <protection locked="0"/>
    </xf>
    <xf numFmtId="3" fontId="24" fillId="0" borderId="47" xfId="2" applyNumberFormat="1" applyFont="1" applyBorder="1" applyAlignment="1" applyProtection="1">
      <alignment horizontal="center" vertical="center" wrapText="1"/>
      <protection locked="0"/>
    </xf>
    <xf numFmtId="3" fontId="24" fillId="0" borderId="48" xfId="2" applyNumberFormat="1" applyFont="1" applyBorder="1" applyAlignment="1" applyProtection="1">
      <alignment horizontal="center" vertical="center" wrapText="1"/>
      <protection locked="0"/>
    </xf>
    <xf numFmtId="3" fontId="24" fillId="0" borderId="48" xfId="2" applyNumberFormat="1" applyFont="1" applyFill="1" applyBorder="1" applyAlignment="1" applyProtection="1">
      <alignment horizontal="center" vertical="center" wrapText="1"/>
      <protection locked="0"/>
    </xf>
    <xf numFmtId="3" fontId="24" fillId="0" borderId="47" xfId="2" applyNumberFormat="1" applyFont="1" applyFill="1" applyBorder="1" applyAlignment="1" applyProtection="1">
      <alignment horizontal="center" vertical="center" wrapText="1"/>
      <protection locked="0"/>
    </xf>
    <xf numFmtId="0" fontId="12" fillId="0" borderId="15" xfId="2" applyFont="1" applyFill="1" applyBorder="1" applyAlignment="1" applyProtection="1">
      <alignment horizontal="left" vertical="center" wrapText="1"/>
    </xf>
    <xf numFmtId="0" fontId="12" fillId="0" borderId="28" xfId="2" applyFont="1" applyFill="1" applyBorder="1" applyAlignment="1" applyProtection="1">
      <alignment horizontal="left" vertical="center" wrapText="1"/>
    </xf>
    <xf numFmtId="0" fontId="12" fillId="0" borderId="16" xfId="2" applyFont="1" applyFill="1" applyBorder="1" applyAlignment="1" applyProtection="1">
      <alignment horizontal="left" vertical="center" wrapText="1"/>
    </xf>
    <xf numFmtId="3" fontId="24" fillId="0" borderId="28" xfId="2" applyNumberFormat="1" applyFont="1" applyFill="1" applyBorder="1" applyAlignment="1" applyProtection="1">
      <alignment horizontal="center" vertical="center" wrapText="1"/>
      <protection locked="0"/>
    </xf>
    <xf numFmtId="3" fontId="24" fillId="0" borderId="51" xfId="2" applyNumberFormat="1" applyFont="1" applyBorder="1" applyAlignment="1" applyProtection="1">
      <alignment horizontal="center" vertical="center" wrapText="1"/>
      <protection locked="0"/>
    </xf>
    <xf numFmtId="3" fontId="24" fillId="0" borderId="43" xfId="2" applyNumberFormat="1" applyFont="1" applyBorder="1" applyAlignment="1" applyProtection="1">
      <alignment horizontal="center" vertical="center" wrapText="1"/>
      <protection locked="0"/>
    </xf>
    <xf numFmtId="3" fontId="24" fillId="0" borderId="14" xfId="2" applyNumberFormat="1" applyFont="1" applyBorder="1" applyAlignment="1" applyProtection="1">
      <alignment horizontal="center" vertical="center" wrapText="1"/>
      <protection locked="0"/>
    </xf>
    <xf numFmtId="1" fontId="11" fillId="0" borderId="12" xfId="2" applyNumberFormat="1" applyFont="1" applyFill="1" applyBorder="1" applyAlignment="1" applyProtection="1">
      <alignment horizontal="center" vertical="center"/>
      <protection hidden="1"/>
    </xf>
    <xf numFmtId="1" fontId="11" fillId="0" borderId="24" xfId="2" applyNumberFormat="1" applyFont="1" applyFill="1" applyBorder="1" applyAlignment="1" applyProtection="1">
      <alignment horizontal="center" vertical="center"/>
      <protection hidden="1"/>
    </xf>
    <xf numFmtId="1" fontId="11" fillId="0" borderId="27" xfId="2" applyNumberFormat="1" applyFont="1" applyFill="1" applyBorder="1" applyAlignment="1" applyProtection="1">
      <alignment horizontal="center" vertical="center"/>
      <protection hidden="1"/>
    </xf>
    <xf numFmtId="0" fontId="12" fillId="6" borderId="15" xfId="2" applyFont="1" applyFill="1" applyBorder="1" applyAlignment="1" applyProtection="1">
      <alignment horizontal="center" vertical="center"/>
    </xf>
    <xf numFmtId="0" fontId="12" fillId="6" borderId="28" xfId="2" applyFont="1" applyFill="1" applyBorder="1" applyAlignment="1" applyProtection="1">
      <alignment horizontal="center" vertical="center"/>
    </xf>
    <xf numFmtId="0" fontId="12" fillId="6" borderId="16" xfId="2" applyFont="1" applyFill="1" applyBorder="1" applyAlignment="1" applyProtection="1">
      <alignment horizontal="center" vertical="center"/>
    </xf>
    <xf numFmtId="0" fontId="25" fillId="5" borderId="15" xfId="2" applyFont="1" applyFill="1" applyBorder="1" applyAlignment="1" applyProtection="1">
      <alignment horizontal="center" vertical="center" wrapText="1"/>
    </xf>
    <xf numFmtId="0" fontId="25" fillId="5" borderId="16" xfId="2" applyFont="1" applyFill="1" applyBorder="1" applyAlignment="1" applyProtection="1">
      <alignment horizontal="center" vertical="center" wrapText="1"/>
    </xf>
    <xf numFmtId="1" fontId="11" fillId="0" borderId="26" xfId="2" applyNumberFormat="1" applyFont="1" applyFill="1" applyBorder="1" applyAlignment="1" applyProtection="1">
      <alignment horizontal="left" vertical="center"/>
    </xf>
    <xf numFmtId="1" fontId="11" fillId="0" borderId="25" xfId="2" applyNumberFormat="1" applyFont="1" applyFill="1" applyBorder="1" applyAlignment="1" applyProtection="1">
      <alignment horizontal="left" vertical="center"/>
    </xf>
    <xf numFmtId="1" fontId="11" fillId="0" borderId="15" xfId="2" applyNumberFormat="1" applyFont="1" applyFill="1" applyBorder="1" applyAlignment="1" applyProtection="1">
      <alignment horizontal="center" vertical="center"/>
      <protection locked="0"/>
    </xf>
    <xf numFmtId="1" fontId="11" fillId="0" borderId="28" xfId="2" applyNumberFormat="1" applyFont="1" applyFill="1" applyBorder="1" applyAlignment="1" applyProtection="1">
      <alignment horizontal="center" vertical="center"/>
      <protection locked="0"/>
    </xf>
    <xf numFmtId="1" fontId="11" fillId="0" borderId="16" xfId="2" applyNumberFormat="1" applyFont="1" applyFill="1" applyBorder="1" applyAlignment="1" applyProtection="1">
      <alignment horizontal="center" vertical="center"/>
      <protection locked="0"/>
    </xf>
    <xf numFmtId="1" fontId="11" fillId="0" borderId="0" xfId="2" applyNumberFormat="1" applyFont="1" applyFill="1" applyBorder="1" applyAlignment="1" applyProtection="1">
      <alignment horizontal="left" vertical="center"/>
    </xf>
    <xf numFmtId="1" fontId="10" fillId="0" borderId="15" xfId="2" applyNumberFormat="1" applyFont="1" applyFill="1" applyBorder="1" applyAlignment="1" applyProtection="1">
      <alignment horizontal="center" vertical="center" wrapText="1"/>
      <protection locked="0"/>
    </xf>
    <xf numFmtId="1" fontId="10" fillId="0" borderId="28" xfId="2" applyNumberFormat="1" applyFont="1" applyFill="1" applyBorder="1" applyAlignment="1" applyProtection="1">
      <alignment horizontal="center" vertical="center" wrapText="1"/>
      <protection locked="0"/>
    </xf>
    <xf numFmtId="1" fontId="10" fillId="0" borderId="16" xfId="2" applyNumberFormat="1" applyFont="1" applyFill="1" applyBorder="1" applyAlignment="1" applyProtection="1">
      <alignment horizontal="center" vertical="center" wrapText="1"/>
      <protection locked="0"/>
    </xf>
    <xf numFmtId="1" fontId="10" fillId="0" borderId="15" xfId="2" applyNumberFormat="1" applyFont="1" applyFill="1" applyBorder="1" applyAlignment="1" applyProtection="1">
      <alignment horizontal="center" vertical="center" shrinkToFit="1"/>
      <protection locked="0"/>
    </xf>
    <xf numFmtId="1" fontId="10" fillId="0" borderId="28" xfId="2" applyNumberFormat="1" applyFont="1" applyFill="1" applyBorder="1" applyAlignment="1" applyProtection="1">
      <alignment horizontal="center" vertical="center" shrinkToFit="1"/>
      <protection locked="0"/>
    </xf>
    <xf numFmtId="1" fontId="10" fillId="0" borderId="16" xfId="2" applyNumberFormat="1" applyFont="1" applyFill="1" applyBorder="1" applyAlignment="1" applyProtection="1">
      <alignment horizontal="center" vertical="center" shrinkToFit="1"/>
      <protection locked="0"/>
    </xf>
    <xf numFmtId="3" fontId="11" fillId="0" borderId="15" xfId="2" applyNumberFormat="1" applyFont="1" applyFill="1" applyBorder="1" applyAlignment="1" applyProtection="1">
      <alignment horizontal="center" vertical="center"/>
      <protection locked="0"/>
    </xf>
    <xf numFmtId="3" fontId="11" fillId="0" borderId="28" xfId="2" applyNumberFormat="1" applyFont="1" applyFill="1" applyBorder="1" applyAlignment="1" applyProtection="1">
      <alignment horizontal="center" vertical="center"/>
      <protection locked="0"/>
    </xf>
    <xf numFmtId="3" fontId="11" fillId="0" borderId="16" xfId="2" applyNumberFormat="1" applyFont="1" applyFill="1" applyBorder="1" applyAlignment="1" applyProtection="1">
      <alignment horizontal="center" vertical="center"/>
      <protection locked="0"/>
    </xf>
    <xf numFmtId="0" fontId="20" fillId="0" borderId="28" xfId="2" applyFont="1" applyBorder="1" applyAlignment="1" applyProtection="1">
      <alignment horizontal="center" vertical="center"/>
    </xf>
    <xf numFmtId="0" fontId="20" fillId="0" borderId="11" xfId="2" applyFont="1" applyBorder="1" applyAlignment="1" applyProtection="1">
      <alignment horizontal="center" vertical="center"/>
    </xf>
    <xf numFmtId="0" fontId="20" fillId="0" borderId="9" xfId="2" applyFont="1" applyBorder="1" applyAlignment="1" applyProtection="1">
      <alignment horizontal="center" vertical="center"/>
    </xf>
    <xf numFmtId="0" fontId="20" fillId="0" borderId="10" xfId="2" applyFont="1" applyBorder="1" applyAlignment="1" applyProtection="1">
      <alignment horizontal="center" vertical="center"/>
    </xf>
    <xf numFmtId="0" fontId="24" fillId="0" borderId="15" xfId="2" applyFont="1" applyBorder="1" applyAlignment="1" applyProtection="1">
      <alignment horizontal="center" vertical="center"/>
      <protection locked="0"/>
    </xf>
    <xf numFmtId="0" fontId="24" fillId="0" borderId="28" xfId="2" applyFont="1" applyBorder="1" applyAlignment="1" applyProtection="1">
      <alignment horizontal="center" vertical="center"/>
      <protection locked="0"/>
    </xf>
    <xf numFmtId="0" fontId="24" fillId="0" borderId="16" xfId="2" applyFont="1" applyBorder="1" applyAlignment="1" applyProtection="1">
      <alignment horizontal="center" vertical="center"/>
      <protection locked="0"/>
    </xf>
    <xf numFmtId="0" fontId="14" fillId="0" borderId="11" xfId="2" applyFont="1" applyBorder="1" applyAlignment="1" applyProtection="1">
      <alignment horizontal="center" vertical="center"/>
    </xf>
    <xf numFmtId="0" fontId="14" fillId="0" borderId="10" xfId="2" applyFont="1" applyBorder="1" applyAlignment="1" applyProtection="1">
      <alignment horizontal="center" vertical="center"/>
    </xf>
    <xf numFmtId="0" fontId="14" fillId="0" borderId="26" xfId="2" applyFont="1" applyBorder="1" applyAlignment="1" applyProtection="1">
      <alignment horizontal="center" vertical="center"/>
    </xf>
    <xf numFmtId="0" fontId="14" fillId="0" borderId="25" xfId="2" applyFont="1" applyBorder="1" applyAlignment="1" applyProtection="1">
      <alignment horizontal="center" vertical="center"/>
    </xf>
    <xf numFmtId="0" fontId="14" fillId="0" borderId="12" xfId="2" applyFont="1" applyBorder="1" applyAlignment="1" applyProtection="1">
      <alignment horizontal="center" vertical="center"/>
    </xf>
    <xf numFmtId="0" fontId="14" fillId="0" borderId="27" xfId="2" applyFont="1" applyBorder="1" applyAlignment="1" applyProtection="1">
      <alignment horizontal="center" vertical="center"/>
    </xf>
    <xf numFmtId="0" fontId="18" fillId="0" borderId="15" xfId="2" applyFont="1" applyBorder="1" applyAlignment="1" applyProtection="1">
      <alignment horizontal="center" vertical="center" wrapText="1"/>
    </xf>
    <xf numFmtId="0" fontId="18" fillId="0" borderId="28" xfId="2" applyFont="1" applyBorder="1" applyAlignment="1" applyProtection="1">
      <alignment horizontal="center" vertical="center" wrapText="1"/>
    </xf>
    <xf numFmtId="0" fontId="18" fillId="0" borderId="16" xfId="2" applyFont="1" applyBorder="1" applyAlignment="1" applyProtection="1">
      <alignment horizontal="center" vertical="center" wrapText="1"/>
    </xf>
    <xf numFmtId="0" fontId="18" fillId="0" borderId="15" xfId="2" applyFont="1" applyBorder="1" applyAlignment="1" applyProtection="1">
      <alignment horizontal="left" vertical="center"/>
      <protection locked="0"/>
    </xf>
    <xf numFmtId="0" fontId="18" fillId="0" borderId="28" xfId="2" applyFont="1" applyBorder="1" applyAlignment="1" applyProtection="1">
      <alignment horizontal="left" vertical="center"/>
      <protection locked="0"/>
    </xf>
    <xf numFmtId="0" fontId="18" fillId="0" borderId="16" xfId="2" applyFont="1" applyBorder="1" applyAlignment="1" applyProtection="1">
      <alignment horizontal="left" vertical="center"/>
      <protection locked="0"/>
    </xf>
    <xf numFmtId="0" fontId="18" fillId="0" borderId="11" xfId="2" applyFont="1" applyBorder="1" applyAlignment="1" applyProtection="1">
      <alignment horizontal="center" vertical="center" wrapText="1"/>
    </xf>
    <xf numFmtId="0" fontId="18" fillId="0" borderId="9" xfId="2" applyFont="1" applyBorder="1" applyAlignment="1" applyProtection="1">
      <alignment horizontal="center" vertical="center" wrapText="1"/>
    </xf>
    <xf numFmtId="0" fontId="18" fillId="0" borderId="10" xfId="2" applyFont="1" applyBorder="1" applyAlignment="1" applyProtection="1">
      <alignment horizontal="center" vertical="center" wrapText="1"/>
    </xf>
    <xf numFmtId="0" fontId="18" fillId="0" borderId="12" xfId="2" applyFont="1" applyBorder="1" applyAlignment="1" applyProtection="1">
      <alignment horizontal="center" vertical="center" wrapText="1"/>
    </xf>
    <xf numFmtId="0" fontId="18" fillId="0" borderId="24" xfId="2" applyFont="1" applyBorder="1" applyAlignment="1" applyProtection="1">
      <alignment horizontal="center" vertical="center" wrapText="1"/>
    </xf>
    <xf numFmtId="0" fontId="18" fillId="0" borderId="27" xfId="2" applyFont="1" applyBorder="1" applyAlignment="1" applyProtection="1">
      <alignment horizontal="center" vertical="center" wrapText="1"/>
    </xf>
  </cellXfs>
  <cellStyles count="11">
    <cellStyle name="Excel Built-in Normal 1" xfId="1"/>
    <cellStyle name="Normal" xfId="0" builtinId="0"/>
    <cellStyle name="Normal 2" xfId="2"/>
    <cellStyle name="Normal 3" xfId="3"/>
    <cellStyle name="Normal 3 2" xfId="5"/>
    <cellStyle name="Normal 3 3" xfId="8"/>
    <cellStyle name="Normal 3 4" xfId="10"/>
    <cellStyle name="Normal 4" xfId="4"/>
    <cellStyle name="Normal 4 2" xfId="6"/>
    <cellStyle name="Normal 5" xfId="7"/>
    <cellStyle name="Normal 6" xfId="9"/>
  </cellStyles>
  <dxfs count="26">
    <dxf>
      <font>
        <color theme="0" tint="-0.14996795556505021"/>
      </font>
      <fill>
        <patternFill>
          <fgColor theme="0" tint="-0.14993743705557422"/>
          <bgColor theme="0" tint="-0.14996795556505021"/>
        </patternFill>
      </fill>
    </dxf>
    <dxf>
      <font>
        <color theme="0" tint="-0.14996795556505021"/>
      </font>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rgb="FF00B050"/>
        </patternFill>
      </fill>
    </dxf>
    <dxf>
      <fill>
        <patternFill>
          <bgColor rgb="FFFF0000"/>
        </patternFill>
      </fill>
    </dxf>
    <dxf>
      <font>
        <color theme="0" tint="-0.14996795556505021"/>
      </font>
      <fill>
        <patternFill>
          <bgColor theme="0" tint="-0.14996795556505021"/>
        </patternFill>
      </fill>
    </dxf>
    <dxf>
      <fill>
        <patternFill>
          <bgColor theme="9"/>
        </patternFill>
      </fill>
    </dxf>
    <dxf>
      <fill>
        <patternFill>
          <bgColor rgb="FFFF0000"/>
        </patternFill>
      </fill>
    </dxf>
    <dxf>
      <fill>
        <patternFill>
          <bgColor theme="0"/>
        </patternFill>
      </fill>
    </dxf>
    <dxf>
      <fill>
        <patternFill>
          <bgColor theme="9"/>
        </patternFill>
      </fill>
    </dxf>
    <dxf>
      <fill>
        <patternFill>
          <bgColor rgb="FFFF0000"/>
        </patternFill>
      </fill>
    </dxf>
    <dxf>
      <fill>
        <patternFill>
          <bgColor theme="0"/>
        </patternFill>
      </fill>
    </dxf>
    <dxf>
      <font>
        <color theme="0" tint="-0.14996795556505021"/>
      </font>
    </dxf>
    <dxf>
      <font>
        <color theme="0" tint="-0.14996795556505021"/>
      </font>
    </dxf>
  </dxfs>
  <tableStyles count="0" defaultTableStyle="TableStyleMedium9" defaultPivotStyle="PivotStyleLight16"/>
  <colors>
    <mruColors>
      <color rgb="FF64F6A6"/>
      <color rgb="FF29F384"/>
      <color rgb="FFFCF600"/>
      <color rgb="FFFF7347"/>
      <color rgb="FFB1F2F9"/>
      <color rgb="FFFFA285"/>
      <color rgb="FFFF845D"/>
      <color rgb="FFFF9C7D"/>
      <color rgb="FF43CEFF"/>
      <color rgb="FF0BC5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externalLink" Target="externalLinks/externalLink1.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3.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192983</xdr:colOff>
      <xdr:row>0</xdr:row>
      <xdr:rowOff>4970</xdr:rowOff>
    </xdr:from>
    <xdr:to>
      <xdr:col>0</xdr:col>
      <xdr:colOff>983558</xdr:colOff>
      <xdr:row>2</xdr:row>
      <xdr:rowOff>244752</xdr:rowOff>
    </xdr:to>
    <xdr:pic>
      <xdr:nvPicPr>
        <xdr:cNvPr id="2" name="1 Imagen">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92983" y="4970"/>
          <a:ext cx="790575" cy="849382"/>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FICINA/Downloads/ESTADISTICA%20NOVIEMBRE%20DE%202020%20CONSOLIDADA%20%20SD-P07-F18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FICINA/Downloads/unlocked_SD-P07-F188%20(2).xlsx%20ESTADISTIC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ENOVO-PC/Downloads/unlocked_Registro%20de%20Llamad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1.JORGE MARIO ACEVEDO ACEVEDO"/>
      <sheetName val="2.VIVIANA ARANGO BUILES"/>
      <sheetName val="3.RAUL ARANGO "/>
      <sheetName val="4.CARLOS ARIEL CARMONA"/>
      <sheetName val="5.MONICA LILIANA CARRILLO"/>
      <sheetName val="6. CESAR CARVAJAL"/>
      <sheetName val="7. JAIME CHACON GOMEZ"/>
      <sheetName val="8. RODOLFO CHAVEZ "/>
      <sheetName val="9. HILDEBRAN DIAZ ESTRADA"/>
      <sheetName val="10.JULIETH YISSETH GALLEGO "/>
      <sheetName val="11. ANGELA CECILIA GONZALEZ"/>
      <sheetName val="12. LUIS FERNANDO GUERRA "/>
      <sheetName val="13.NORENA PATRICIA HERNANDEZ"/>
      <sheetName val="14.ALVARO LEDEZMA RENTERIA"/>
      <sheetName val="15.BEATRIZ CARTAGENA"/>
      <sheetName val=" 16.CLAUDIA MONTOYA"/>
      <sheetName val="17. YURI OSORIO"/>
      <sheetName val="18. GLORIA MORENO"/>
      <sheetName val="19. BLANCA GLORIA OSORIO"/>
      <sheetName val="20.GISELLA PATIÑO"/>
      <sheetName val=" 21.PEDRO PEÑA"/>
      <sheetName val="22. LINA RESTREPO"/>
      <sheetName val="23. YOLANDA RODRIGUEZ"/>
      <sheetName val="24. NATALIA TORO"/>
      <sheetName val="25. MARITZA TAPIAS"/>
      <sheetName val="26. WILLIAM RENTERIA"/>
      <sheetName val="27. MARIA PAULINA SIERRA"/>
      <sheetName val="28. ANGEL MAURICIO URRUTIA"/>
      <sheetName val="30. JHONANA LOPERA"/>
      <sheetName val="31.CRISTIAN GRANADA "/>
      <sheetName val="32. DIEGO RESTREPO   "/>
      <sheetName val="ANAYA ZABALETA VICTOR"/>
      <sheetName val="AVILES RAMIREZ MONICA"/>
      <sheetName val="BUSTAMANTE CANO JUAN CARLOS"/>
      <sheetName val="CARDEÑO ALVAREZ ELIANA "/>
      <sheetName val="ELEJALDE CARVAJAL AMALIA"/>
      <sheetName val="GARCIA PINZON GUSTAVO"/>
      <sheetName val="HERRERA MARTINEZ LINA"/>
      <sheetName val="IDARRAGA NELSON FERNANDO"/>
      <sheetName val="IRIARTE GARCIA HEBER"/>
      <sheetName val="MIRA RESTREPO ROBERTO"/>
      <sheetName val="MONTUFAR RODRIGUEZ VICTOR "/>
      <sheetName val="MORENO MOSQUERA ALEYDA"/>
      <sheetName val="OSORIO ARCILA RAMON"/>
      <sheetName val="PACHECO JULIO HERCILIA"/>
      <sheetName val="POSADA VALENCIA JORGE"/>
      <sheetName val="SANCHEZ MARQUEZ CLAUDIA "/>
      <sheetName val="TAMAYO MORALES JORGE"/>
      <sheetName val="VELEZ PARDO VICTOR"/>
      <sheetName val="VILLA ARBOLEDA ISABEL"/>
      <sheetName val="VILORIA BLANDON SUIBERTO"/>
      <sheetName val="ANGELICA ANGULO LOPEZ"/>
      <sheetName val="CONSOLIDADO"/>
    </sheetNames>
    <sheetDataSet>
      <sheetData sheetId="0">
        <row r="2">
          <cell r="G2" t="str">
            <v>ADMINISTRATIVO</v>
          </cell>
          <cell r="H2" t="str">
            <v>DERECHO PUBLICO Y PRIVADO</v>
          </cell>
          <cell r="I2" t="str">
            <v>DE VICTIMAS</v>
          </cell>
        </row>
        <row r="3">
          <cell r="G3" t="str">
            <v>CASACION</v>
          </cell>
          <cell r="H3" t="str">
            <v>ESPECIAL</v>
          </cell>
          <cell r="I3" t="str">
            <v>DE PROCESADOS Y CONDENADOS</v>
          </cell>
        </row>
        <row r="4">
          <cell r="G4" t="str">
            <v>GENERAL DE DERECHO PUBLICO Y PRIVADO</v>
          </cell>
          <cell r="H4" t="str">
            <v>PENAL</v>
          </cell>
        </row>
        <row r="5">
          <cell r="G5" t="str">
            <v>LABORAL</v>
          </cell>
        </row>
        <row r="6">
          <cell r="G6" t="str">
            <v>MINORIAS ETNICAS</v>
          </cell>
        </row>
        <row r="7">
          <cell r="G7" t="str">
            <v>PENAL GENERAL</v>
          </cell>
        </row>
        <row r="8">
          <cell r="G8" t="str">
            <v>PENAL MILITAR</v>
          </cell>
        </row>
        <row r="9">
          <cell r="G9" t="str">
            <v>PROMISCUO</v>
          </cell>
        </row>
        <row r="10">
          <cell r="G10" t="str">
            <v>RESTITUCION DE TIERRAS</v>
          </cell>
        </row>
        <row r="11">
          <cell r="G11" t="str">
            <v>VICTIMAS EN JUSTICIA Y PAZ</v>
          </cell>
        </row>
        <row r="12">
          <cell r="G12" t="str">
            <v>VICTIMAS GENERAL</v>
          </cell>
        </row>
        <row r="42">
          <cell r="B42" t="str">
            <v>AMAZONAS</v>
          </cell>
          <cell r="C42" t="str">
            <v>ANTIOQUIA</v>
          </cell>
          <cell r="D42" t="str">
            <v>ARAUCA</v>
          </cell>
          <cell r="E42" t="str">
            <v>ATLANTICO</v>
          </cell>
          <cell r="F42" t="str">
            <v>BOGOTA</v>
          </cell>
          <cell r="G42" t="str">
            <v xml:space="preserve">BOLIVAR </v>
          </cell>
          <cell r="H42" t="str">
            <v>BOYACA</v>
          </cell>
          <cell r="I42" t="str">
            <v>CALDAS</v>
          </cell>
          <cell r="J42" t="str">
            <v>CAQUETA</v>
          </cell>
          <cell r="K42" t="str">
            <v>CASANARE</v>
          </cell>
          <cell r="L42" t="str">
            <v>CAUCA</v>
          </cell>
          <cell r="M42" t="str">
            <v>CESAR</v>
          </cell>
          <cell r="N42" t="str">
            <v>CHOCO</v>
          </cell>
          <cell r="O42" t="str">
            <v>CORDOBA</v>
          </cell>
          <cell r="P42" t="str">
            <v>CUNDINAMARCA</v>
          </cell>
          <cell r="Q42" t="str">
            <v>GUAINIA</v>
          </cell>
          <cell r="R42" t="str">
            <v>GUAJIRA</v>
          </cell>
          <cell r="S42" t="str">
            <v>GUAVIARE</v>
          </cell>
          <cell r="T42" t="str">
            <v>HUILA</v>
          </cell>
          <cell r="U42" t="str">
            <v>MAGDALENA</v>
          </cell>
          <cell r="V42" t="str">
            <v>MAGDALENA_MEDIO</v>
          </cell>
          <cell r="W42" t="str">
            <v xml:space="preserve">META </v>
          </cell>
          <cell r="X42" t="str">
            <v>NARIÑO</v>
          </cell>
          <cell r="Y42" t="str">
            <v>NORTE_DE_SANTANDER</v>
          </cell>
          <cell r="Z42" t="str">
            <v>OCAÑA</v>
          </cell>
          <cell r="AA42" t="str">
            <v>PACIFICO</v>
          </cell>
          <cell r="AB42" t="str">
            <v>PUTUMAYO</v>
          </cell>
          <cell r="AC42" t="str">
            <v>QUINDIO</v>
          </cell>
          <cell r="AD42" t="str">
            <v>RISARALDA</v>
          </cell>
          <cell r="AE42" t="str">
            <v>SAN_ANDRES</v>
          </cell>
          <cell r="AF42" t="str">
            <v>SANTANDER</v>
          </cell>
          <cell r="AG42" t="str">
            <v>SUCRE</v>
          </cell>
          <cell r="AH42" t="str">
            <v>TOLIMA</v>
          </cell>
          <cell r="AI42" t="str">
            <v>TUMACO</v>
          </cell>
          <cell r="AJ42" t="str">
            <v>URABA</v>
          </cell>
          <cell r="AK42" t="str">
            <v>VALLE_DEL_CAUCA</v>
          </cell>
          <cell r="AL42" t="str">
            <v>VAUPES</v>
          </cell>
          <cell r="AM42" t="str">
            <v>VICHADA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1"/>
    </sheetNames>
    <sheetDataSet>
      <sheetData sheetId="0">
        <row r="2">
          <cell r="G2" t="str">
            <v>ADMINISTRATIVO</v>
          </cell>
          <cell r="H2" t="str">
            <v>DERECHO PUBLICO Y PRIVADO</v>
          </cell>
          <cell r="I2" t="str">
            <v>DE VICTIMAS</v>
          </cell>
        </row>
        <row r="3">
          <cell r="G3" t="str">
            <v>CASACION</v>
          </cell>
          <cell r="H3" t="str">
            <v>ESPECIAL</v>
          </cell>
          <cell r="I3" t="str">
            <v>DE PROCESADOS Y CONDENADOS</v>
          </cell>
        </row>
        <row r="4">
          <cell r="G4" t="str">
            <v>GENERAL DE DERECHO PUBLICO Y PRIVADO</v>
          </cell>
          <cell r="H4" t="str">
            <v>PENAL</v>
          </cell>
        </row>
        <row r="5">
          <cell r="G5" t="str">
            <v>LABORAL</v>
          </cell>
        </row>
        <row r="6">
          <cell r="G6" t="str">
            <v>MINORIAS ETNICAS</v>
          </cell>
        </row>
        <row r="7">
          <cell r="G7" t="str">
            <v>PENAL GENERAL</v>
          </cell>
        </row>
        <row r="8">
          <cell r="G8" t="str">
            <v>PENAL MILITAR</v>
          </cell>
        </row>
        <row r="9">
          <cell r="G9" t="str">
            <v>PROMISCUO</v>
          </cell>
        </row>
        <row r="10">
          <cell r="G10" t="str">
            <v>RESTITUCION DE TIERRAS</v>
          </cell>
        </row>
        <row r="11">
          <cell r="G11" t="str">
            <v>VICTIMAS EN JUSTICIA Y PAZ</v>
          </cell>
        </row>
        <row r="12">
          <cell r="G12" t="str">
            <v>VICTIMAS GENERAL</v>
          </cell>
        </row>
      </sheetData>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OMUNICACIONES"/>
      <sheetName val="Hoja2 (3)"/>
      <sheetName val="Hoja2 (2)"/>
    </sheetNames>
    <sheetDataSet>
      <sheetData sheetId="0">
        <row r="2">
          <cell r="D2" t="str">
            <v>ENERO</v>
          </cell>
          <cell r="E2" t="str">
            <v>AMAZONAS</v>
          </cell>
          <cell r="F2" t="str">
            <v>MUNICIPAL</v>
          </cell>
        </row>
        <row r="3">
          <cell r="D3" t="str">
            <v>FEBRERO</v>
          </cell>
          <cell r="E3" t="str">
            <v>ANTIOQUIA</v>
          </cell>
          <cell r="F3" t="str">
            <v>CIRCUITO</v>
          </cell>
        </row>
        <row r="4">
          <cell r="D4" t="str">
            <v>MARZO</v>
          </cell>
          <cell r="E4" t="str">
            <v>ARAUCA</v>
          </cell>
          <cell r="F4" t="str">
            <v>TRIBUNAL</v>
          </cell>
        </row>
        <row r="5">
          <cell r="D5" t="str">
            <v>ABRIL</v>
          </cell>
          <cell r="E5" t="str">
            <v>ATLANTICO</v>
          </cell>
          <cell r="F5" t="str">
            <v>CORTE</v>
          </cell>
        </row>
        <row r="6">
          <cell r="D6" t="str">
            <v>MAYO</v>
          </cell>
          <cell r="E6" t="str">
            <v>BOGOTA</v>
          </cell>
        </row>
        <row r="7">
          <cell r="D7" t="str">
            <v>JUNIO</v>
          </cell>
          <cell r="E7" t="str">
            <v xml:space="preserve">BOLIVAR </v>
          </cell>
        </row>
        <row r="8">
          <cell r="D8" t="str">
            <v>JULIO</v>
          </cell>
          <cell r="E8" t="str">
            <v>BOYACA</v>
          </cell>
        </row>
        <row r="9">
          <cell r="D9" t="str">
            <v>AGOSTO</v>
          </cell>
          <cell r="E9" t="str">
            <v>CALDAS</v>
          </cell>
        </row>
        <row r="10">
          <cell r="D10" t="str">
            <v>SEPTIEMBRE</v>
          </cell>
          <cell r="E10" t="str">
            <v>CAQUETA</v>
          </cell>
        </row>
        <row r="11">
          <cell r="D11" t="str">
            <v>OCTUBRE</v>
          </cell>
          <cell r="E11" t="str">
            <v>CASANARE</v>
          </cell>
        </row>
        <row r="12">
          <cell r="D12" t="str">
            <v>NOVIEMBRE</v>
          </cell>
          <cell r="E12" t="str">
            <v>CAUCA</v>
          </cell>
        </row>
        <row r="13">
          <cell r="D13" t="str">
            <v>DICIEMBRE</v>
          </cell>
          <cell r="E13" t="str">
            <v>CESAR</v>
          </cell>
        </row>
        <row r="14">
          <cell r="E14" t="str">
            <v>CHOCO</v>
          </cell>
        </row>
        <row r="15">
          <cell r="E15" t="str">
            <v>CORDOBA</v>
          </cell>
        </row>
        <row r="16">
          <cell r="E16" t="str">
            <v>CUNDINAMARCA</v>
          </cell>
        </row>
        <row r="17">
          <cell r="E17" t="str">
            <v>GUAINIA</v>
          </cell>
        </row>
        <row r="18">
          <cell r="E18" t="str">
            <v>GUAJIRA</v>
          </cell>
        </row>
        <row r="19">
          <cell r="E19" t="str">
            <v>GUAVIARE</v>
          </cell>
        </row>
        <row r="20">
          <cell r="E20" t="str">
            <v>HUILA</v>
          </cell>
        </row>
        <row r="21">
          <cell r="E21" t="str">
            <v>MAGDALENA</v>
          </cell>
        </row>
        <row r="22">
          <cell r="E22" t="str">
            <v>MAGDALENA_MEDIO</v>
          </cell>
        </row>
        <row r="23">
          <cell r="E23" t="str">
            <v xml:space="preserve">META </v>
          </cell>
        </row>
        <row r="24">
          <cell r="E24" t="str">
            <v>NARIÑO</v>
          </cell>
        </row>
        <row r="25">
          <cell r="E25" t="str">
            <v>NORTE_DE_SANTANDER</v>
          </cell>
        </row>
        <row r="26">
          <cell r="E26" t="str">
            <v>OCAÑA</v>
          </cell>
        </row>
        <row r="27">
          <cell r="E27" t="str">
            <v>PACIFICO</v>
          </cell>
        </row>
        <row r="28">
          <cell r="E28" t="str">
            <v>PUTUMAYO</v>
          </cell>
        </row>
        <row r="29">
          <cell r="E29" t="str">
            <v>QUINDIO</v>
          </cell>
        </row>
        <row r="30">
          <cell r="E30" t="str">
            <v>RISARALDA</v>
          </cell>
        </row>
        <row r="31">
          <cell r="E31" t="str">
            <v>SAN_ANDRES</v>
          </cell>
        </row>
        <row r="32">
          <cell r="E32" t="str">
            <v>SANTANDER</v>
          </cell>
        </row>
        <row r="33">
          <cell r="E33" t="str">
            <v>SUCRE</v>
          </cell>
        </row>
        <row r="34">
          <cell r="E34" t="str">
            <v>TOLIMA</v>
          </cell>
        </row>
        <row r="35">
          <cell r="E35" t="str">
            <v>TUMACO</v>
          </cell>
        </row>
        <row r="36">
          <cell r="E36" t="str">
            <v>URABA</v>
          </cell>
        </row>
        <row r="37">
          <cell r="E37" t="str">
            <v>VALLE_DEL_CAUCA</v>
          </cell>
        </row>
        <row r="38">
          <cell r="E38" t="str">
            <v>VAUPES</v>
          </cell>
        </row>
        <row r="39">
          <cell r="E39" t="str">
            <v>VICHADA</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2:BF230"/>
  <sheetViews>
    <sheetView workbookViewId="0"/>
  </sheetViews>
  <sheetFormatPr baseColWidth="10" defaultRowHeight="12.75" x14ac:dyDescent="0.2"/>
  <cols>
    <col min="1" max="1" width="18.85546875" customWidth="1" collapsed="1"/>
    <col min="2" max="2" width="20.42578125" customWidth="1" collapsed="1"/>
    <col min="3" max="3" width="31.42578125" customWidth="1" collapsed="1"/>
    <col min="4" max="4" width="14.42578125" customWidth="1" collapsed="1"/>
    <col min="5" max="5" width="20.140625" customWidth="1" collapsed="1"/>
    <col min="6" max="6" width="14.42578125" customWidth="1" collapsed="1"/>
    <col min="7" max="7" width="24.42578125" customWidth="1" collapsed="1"/>
    <col min="8" max="8" width="17.28515625" customWidth="1" collapsed="1"/>
    <col min="9" max="9" width="14.42578125" customWidth="1" collapsed="1"/>
    <col min="10" max="10" width="14.85546875" customWidth="1" collapsed="1"/>
    <col min="11" max="11" width="15.140625" customWidth="1" collapsed="1"/>
    <col min="12" max="12" width="14.28515625" customWidth="1" collapsed="1"/>
    <col min="13" max="13" width="15.140625" customWidth="1" collapsed="1"/>
    <col min="14" max="15" width="13.85546875" customWidth="1" collapsed="1"/>
    <col min="16" max="16" width="16.85546875" customWidth="1" collapsed="1"/>
    <col min="17" max="17" width="15.7109375" customWidth="1" collapsed="1"/>
    <col min="18" max="18" width="14.42578125" customWidth="1" collapsed="1"/>
    <col min="19" max="19" width="13.85546875" customWidth="1" collapsed="1"/>
    <col min="20" max="20" width="17.42578125" customWidth="1" collapsed="1"/>
    <col min="21" max="21" width="15.42578125" customWidth="1" collapsed="1"/>
    <col min="22" max="22" width="16" customWidth="1" collapsed="1"/>
    <col min="23" max="23" width="24.42578125" customWidth="1" collapsed="1"/>
    <col min="24" max="24" width="18.42578125" customWidth="1" collapsed="1"/>
    <col min="25" max="25" width="21.140625" customWidth="1" collapsed="1"/>
    <col min="26" max="26" width="17.28515625" customWidth="1" collapsed="1"/>
    <col min="27" max="27" width="22.85546875" customWidth="1" collapsed="1"/>
    <col min="28" max="28" width="15.7109375" customWidth="1" collapsed="1"/>
    <col min="29" max="29" width="20.85546875" customWidth="1" collapsed="1"/>
    <col min="30" max="30" width="20.7109375" customWidth="1" collapsed="1"/>
    <col min="31" max="31" width="18.42578125" customWidth="1" collapsed="1"/>
    <col min="32" max="32" width="15.42578125" customWidth="1" collapsed="1"/>
    <col min="33" max="33" width="11.42578125" customWidth="1" collapsed="1"/>
    <col min="34" max="34" width="18.140625" customWidth="1" collapsed="1"/>
  </cols>
  <sheetData>
    <row r="2" spans="1:34" x14ac:dyDescent="0.2">
      <c r="A2" t="s">
        <v>61</v>
      </c>
      <c r="B2" s="1" t="s">
        <v>62</v>
      </c>
      <c r="C2" s="1" t="s">
        <v>63</v>
      </c>
      <c r="D2" s="1" t="s">
        <v>64</v>
      </c>
      <c r="E2" s="1" t="s">
        <v>65</v>
      </c>
      <c r="F2" s="1" t="s">
        <v>66</v>
      </c>
      <c r="G2" s="1" t="s">
        <v>67</v>
      </c>
      <c r="H2" s="1" t="s">
        <v>68</v>
      </c>
      <c r="I2" s="1" t="s">
        <v>69</v>
      </c>
      <c r="J2" s="1" t="s">
        <v>70</v>
      </c>
      <c r="K2" s="1" t="s">
        <v>71</v>
      </c>
      <c r="L2" s="1" t="s">
        <v>72</v>
      </c>
      <c r="M2" s="1" t="s">
        <v>73</v>
      </c>
      <c r="N2" s="1" t="s">
        <v>74</v>
      </c>
      <c r="O2" s="1" t="s">
        <v>75</v>
      </c>
      <c r="P2" s="1" t="s">
        <v>76</v>
      </c>
      <c r="Q2" s="1" t="s">
        <v>77</v>
      </c>
      <c r="R2" s="1" t="s">
        <v>78</v>
      </c>
      <c r="S2" s="1" t="s">
        <v>79</v>
      </c>
      <c r="T2" s="1" t="s">
        <v>80</v>
      </c>
      <c r="U2" s="1" t="s">
        <v>81</v>
      </c>
      <c r="V2" s="1" t="s">
        <v>82</v>
      </c>
      <c r="W2" s="4" t="s">
        <v>591</v>
      </c>
      <c r="X2" s="1" t="s">
        <v>83</v>
      </c>
      <c r="Y2" s="1" t="s">
        <v>84</v>
      </c>
      <c r="Z2" s="1" t="s">
        <v>85</v>
      </c>
      <c r="AA2" s="1" t="s">
        <v>86</v>
      </c>
      <c r="AB2" s="1" t="s">
        <v>87</v>
      </c>
      <c r="AC2" s="1" t="s">
        <v>88</v>
      </c>
      <c r="AD2" s="1" t="s">
        <v>89</v>
      </c>
      <c r="AE2" s="1" t="s">
        <v>90</v>
      </c>
      <c r="AF2" s="1" t="s">
        <v>91</v>
      </c>
      <c r="AG2" s="1" t="s">
        <v>92</v>
      </c>
      <c r="AH2" s="1" t="s">
        <v>93</v>
      </c>
    </row>
    <row r="3" spans="1:34" x14ac:dyDescent="0.2">
      <c r="A3" t="s">
        <v>62</v>
      </c>
      <c r="B3" t="s">
        <v>94</v>
      </c>
      <c r="C3" t="s">
        <v>95</v>
      </c>
      <c r="D3" t="s">
        <v>64</v>
      </c>
      <c r="E3" t="s">
        <v>96</v>
      </c>
      <c r="F3" t="s">
        <v>97</v>
      </c>
      <c r="G3" t="s">
        <v>98</v>
      </c>
      <c r="H3" t="s">
        <v>99</v>
      </c>
      <c r="I3" t="s">
        <v>100</v>
      </c>
      <c r="J3" t="s">
        <v>101</v>
      </c>
      <c r="K3" t="s">
        <v>102</v>
      </c>
      <c r="L3" t="s">
        <v>103</v>
      </c>
      <c r="M3" t="s">
        <v>104</v>
      </c>
      <c r="N3" t="s">
        <v>105</v>
      </c>
      <c r="O3" t="s">
        <v>106</v>
      </c>
      <c r="P3" t="s">
        <v>107</v>
      </c>
      <c r="Q3" t="s">
        <v>108</v>
      </c>
      <c r="R3" t="s">
        <v>109</v>
      </c>
      <c r="S3" t="s">
        <v>110</v>
      </c>
      <c r="T3" t="s">
        <v>111</v>
      </c>
      <c r="U3" t="s">
        <v>112</v>
      </c>
      <c r="V3" t="s">
        <v>113</v>
      </c>
      <c r="W3" t="s">
        <v>114</v>
      </c>
      <c r="X3" t="s">
        <v>115</v>
      </c>
      <c r="Y3" t="s">
        <v>116</v>
      </c>
      <c r="Z3" t="s">
        <v>117</v>
      </c>
      <c r="AA3" t="s">
        <v>118</v>
      </c>
      <c r="AB3" t="s">
        <v>119</v>
      </c>
      <c r="AC3" t="s">
        <v>120</v>
      </c>
      <c r="AD3" t="s">
        <v>121</v>
      </c>
      <c r="AE3" t="s">
        <v>122</v>
      </c>
      <c r="AF3" t="s">
        <v>123</v>
      </c>
      <c r="AG3" t="s">
        <v>124</v>
      </c>
      <c r="AH3" t="s">
        <v>125</v>
      </c>
    </row>
    <row r="4" spans="1:34" x14ac:dyDescent="0.2">
      <c r="A4" t="s">
        <v>63</v>
      </c>
      <c r="B4" t="s">
        <v>126</v>
      </c>
      <c r="C4" t="s">
        <v>127</v>
      </c>
      <c r="D4" t="s">
        <v>128</v>
      </c>
      <c r="E4" t="s">
        <v>129</v>
      </c>
      <c r="G4" t="s">
        <v>130</v>
      </c>
      <c r="H4" t="s">
        <v>131</v>
      </c>
      <c r="I4" t="s">
        <v>132</v>
      </c>
      <c r="J4" t="s">
        <v>133</v>
      </c>
      <c r="K4" t="s">
        <v>134</v>
      </c>
      <c r="L4" t="s">
        <v>135</v>
      </c>
      <c r="M4" t="s">
        <v>136</v>
      </c>
      <c r="N4" t="s">
        <v>137</v>
      </c>
      <c r="O4" t="s">
        <v>138</v>
      </c>
      <c r="P4" t="s">
        <v>139</v>
      </c>
      <c r="Q4" t="s">
        <v>140</v>
      </c>
      <c r="R4" t="s">
        <v>141</v>
      </c>
      <c r="S4" t="s">
        <v>142</v>
      </c>
      <c r="T4" t="s">
        <v>133</v>
      </c>
      <c r="U4" t="s">
        <v>143</v>
      </c>
      <c r="V4" t="s">
        <v>144</v>
      </c>
      <c r="W4" t="s">
        <v>145</v>
      </c>
      <c r="X4" t="s">
        <v>139</v>
      </c>
      <c r="Y4" t="s">
        <v>146</v>
      </c>
      <c r="Z4" t="s">
        <v>147</v>
      </c>
      <c r="AA4" t="s">
        <v>148</v>
      </c>
      <c r="AB4" t="s">
        <v>149</v>
      </c>
      <c r="AC4" t="s">
        <v>150</v>
      </c>
      <c r="AD4" t="s">
        <v>147</v>
      </c>
      <c r="AE4" t="s">
        <v>151</v>
      </c>
      <c r="AF4" t="s">
        <v>152</v>
      </c>
      <c r="AG4" t="s">
        <v>153</v>
      </c>
      <c r="AH4" t="s">
        <v>154</v>
      </c>
    </row>
    <row r="5" spans="1:34" x14ac:dyDescent="0.2">
      <c r="A5" t="s">
        <v>64</v>
      </c>
      <c r="B5" t="s">
        <v>155</v>
      </c>
      <c r="C5" t="s">
        <v>156</v>
      </c>
      <c r="D5" t="s">
        <v>157</v>
      </c>
      <c r="E5" t="s">
        <v>158</v>
      </c>
      <c r="G5" t="s">
        <v>159</v>
      </c>
      <c r="H5" t="s">
        <v>160</v>
      </c>
      <c r="I5" t="s">
        <v>161</v>
      </c>
      <c r="J5" t="s">
        <v>162</v>
      </c>
      <c r="K5" t="s">
        <v>163</v>
      </c>
      <c r="L5" t="s">
        <v>164</v>
      </c>
      <c r="M5" t="s">
        <v>165</v>
      </c>
      <c r="N5" t="s">
        <v>166</v>
      </c>
      <c r="O5" t="s">
        <v>147</v>
      </c>
      <c r="P5" t="s">
        <v>167</v>
      </c>
      <c r="Q5" t="s">
        <v>168</v>
      </c>
      <c r="R5" t="s">
        <v>169</v>
      </c>
      <c r="S5" t="s">
        <v>170</v>
      </c>
      <c r="T5" t="s">
        <v>171</v>
      </c>
      <c r="U5" t="s">
        <v>172</v>
      </c>
      <c r="V5" t="s">
        <v>173</v>
      </c>
      <c r="W5" t="s">
        <v>174</v>
      </c>
      <c r="X5" t="s">
        <v>175</v>
      </c>
      <c r="Y5" t="s">
        <v>176</v>
      </c>
      <c r="Z5" t="s">
        <v>177</v>
      </c>
      <c r="AA5" t="s">
        <v>178</v>
      </c>
      <c r="AC5" t="s">
        <v>133</v>
      </c>
      <c r="AD5" t="s">
        <v>179</v>
      </c>
      <c r="AE5" t="s">
        <v>180</v>
      </c>
      <c r="AF5" t="s">
        <v>181</v>
      </c>
      <c r="AG5" t="s">
        <v>182</v>
      </c>
      <c r="AH5" t="s">
        <v>183</v>
      </c>
    </row>
    <row r="6" spans="1:34" x14ac:dyDescent="0.2">
      <c r="A6" t="s">
        <v>65</v>
      </c>
      <c r="B6" t="s">
        <v>184</v>
      </c>
      <c r="C6" t="s">
        <v>185</v>
      </c>
      <c r="D6" t="s">
        <v>186</v>
      </c>
      <c r="E6" t="s">
        <v>187</v>
      </c>
      <c r="G6" t="s">
        <v>188</v>
      </c>
      <c r="H6" t="s">
        <v>189</v>
      </c>
      <c r="I6" t="s">
        <v>190</v>
      </c>
      <c r="J6" t="s">
        <v>191</v>
      </c>
      <c r="K6" t="s">
        <v>192</v>
      </c>
      <c r="L6" t="s">
        <v>178</v>
      </c>
      <c r="M6" t="s">
        <v>193</v>
      </c>
      <c r="N6" t="s">
        <v>194</v>
      </c>
      <c r="O6" t="s">
        <v>195</v>
      </c>
      <c r="P6" t="s">
        <v>196</v>
      </c>
      <c r="Q6" t="s">
        <v>197</v>
      </c>
      <c r="R6" t="s">
        <v>198</v>
      </c>
      <c r="S6" t="s">
        <v>199</v>
      </c>
      <c r="T6" t="s">
        <v>200</v>
      </c>
      <c r="U6" t="s">
        <v>201</v>
      </c>
      <c r="V6" t="s">
        <v>202</v>
      </c>
      <c r="W6" t="s">
        <v>203</v>
      </c>
      <c r="X6" t="s">
        <v>204</v>
      </c>
      <c r="Y6" t="s">
        <v>205</v>
      </c>
      <c r="Z6" t="s">
        <v>206</v>
      </c>
      <c r="AA6" t="s">
        <v>207</v>
      </c>
      <c r="AC6" t="s">
        <v>208</v>
      </c>
      <c r="AD6" t="s">
        <v>209</v>
      </c>
      <c r="AE6" t="s">
        <v>210</v>
      </c>
      <c r="AF6" t="s">
        <v>211</v>
      </c>
      <c r="AG6" t="s">
        <v>212</v>
      </c>
      <c r="AH6" t="s">
        <v>213</v>
      </c>
    </row>
    <row r="7" spans="1:34" x14ac:dyDescent="0.2">
      <c r="A7" t="s">
        <v>66</v>
      </c>
      <c r="B7" t="s">
        <v>214</v>
      </c>
      <c r="C7" t="s">
        <v>215</v>
      </c>
      <c r="D7" t="s">
        <v>216</v>
      </c>
      <c r="E7" t="s">
        <v>217</v>
      </c>
      <c r="G7" t="s">
        <v>218</v>
      </c>
      <c r="H7" t="s">
        <v>219</v>
      </c>
      <c r="I7" t="s">
        <v>220</v>
      </c>
      <c r="J7" t="s">
        <v>221</v>
      </c>
      <c r="K7" t="s">
        <v>222</v>
      </c>
      <c r="L7" t="s">
        <v>67</v>
      </c>
      <c r="M7" t="s">
        <v>223</v>
      </c>
      <c r="N7" t="s">
        <v>224</v>
      </c>
      <c r="O7" t="s">
        <v>225</v>
      </c>
      <c r="P7" t="s">
        <v>226</v>
      </c>
      <c r="Q7" t="s">
        <v>227</v>
      </c>
      <c r="S7" t="s">
        <v>228</v>
      </c>
      <c r="T7" t="s">
        <v>229</v>
      </c>
      <c r="U7" t="s">
        <v>230</v>
      </c>
      <c r="V7" t="s">
        <v>231</v>
      </c>
      <c r="W7" t="s">
        <v>232</v>
      </c>
      <c r="X7" t="s">
        <v>233</v>
      </c>
      <c r="Y7" t="s">
        <v>234</v>
      </c>
      <c r="Z7" t="s">
        <v>75</v>
      </c>
      <c r="AA7" t="s">
        <v>235</v>
      </c>
      <c r="AC7" t="s">
        <v>236</v>
      </c>
      <c r="AD7" t="s">
        <v>237</v>
      </c>
      <c r="AE7" t="s">
        <v>238</v>
      </c>
      <c r="AF7" t="s">
        <v>164</v>
      </c>
      <c r="AG7" t="s">
        <v>239</v>
      </c>
    </row>
    <row r="8" spans="1:34" x14ac:dyDescent="0.2">
      <c r="A8" t="s">
        <v>67</v>
      </c>
      <c r="B8" t="s">
        <v>240</v>
      </c>
      <c r="C8" t="s">
        <v>241</v>
      </c>
      <c r="D8" t="s">
        <v>242</v>
      </c>
      <c r="E8" t="s">
        <v>243</v>
      </c>
      <c r="G8" t="s">
        <v>244</v>
      </c>
      <c r="H8" t="s">
        <v>245</v>
      </c>
      <c r="I8" t="s">
        <v>246</v>
      </c>
      <c r="J8" t="s">
        <v>247</v>
      </c>
      <c r="K8" t="s">
        <v>248</v>
      </c>
      <c r="L8" t="s">
        <v>249</v>
      </c>
      <c r="M8" t="s">
        <v>250</v>
      </c>
      <c r="N8" t="s">
        <v>251</v>
      </c>
      <c r="O8" t="s">
        <v>252</v>
      </c>
      <c r="P8" t="s">
        <v>253</v>
      </c>
      <c r="Q8" t="s">
        <v>254</v>
      </c>
      <c r="S8" t="s">
        <v>255</v>
      </c>
      <c r="T8" t="s">
        <v>256</v>
      </c>
      <c r="U8" t="s">
        <v>257</v>
      </c>
      <c r="V8" t="s">
        <v>258</v>
      </c>
      <c r="W8" t="s">
        <v>259</v>
      </c>
      <c r="X8" t="s">
        <v>260</v>
      </c>
      <c r="Y8" t="s">
        <v>261</v>
      </c>
      <c r="Z8" t="s">
        <v>262</v>
      </c>
      <c r="AA8" t="s">
        <v>263</v>
      </c>
      <c r="AC8" t="s">
        <v>264</v>
      </c>
      <c r="AD8" t="s">
        <v>265</v>
      </c>
      <c r="AE8" t="s">
        <v>266</v>
      </c>
      <c r="AF8" t="s">
        <v>67</v>
      </c>
      <c r="AG8" t="s">
        <v>267</v>
      </c>
    </row>
    <row r="9" spans="1:34" x14ac:dyDescent="0.2">
      <c r="A9" t="s">
        <v>68</v>
      </c>
      <c r="B9" t="s">
        <v>268</v>
      </c>
      <c r="C9" t="s">
        <v>269</v>
      </c>
      <c r="D9" t="s">
        <v>270</v>
      </c>
      <c r="E9" t="s">
        <v>271</v>
      </c>
      <c r="G9" t="s">
        <v>272</v>
      </c>
      <c r="H9" t="s">
        <v>273</v>
      </c>
      <c r="I9" t="s">
        <v>274</v>
      </c>
      <c r="J9" t="s">
        <v>275</v>
      </c>
      <c r="K9" t="s">
        <v>276</v>
      </c>
      <c r="L9" t="s">
        <v>277</v>
      </c>
      <c r="M9" t="s">
        <v>278</v>
      </c>
      <c r="N9" t="s">
        <v>279</v>
      </c>
      <c r="O9" t="s">
        <v>280</v>
      </c>
      <c r="P9" t="s">
        <v>281</v>
      </c>
      <c r="Q9" t="s">
        <v>282</v>
      </c>
      <c r="S9" t="s">
        <v>283</v>
      </c>
      <c r="T9" t="s">
        <v>284</v>
      </c>
      <c r="U9" t="s">
        <v>285</v>
      </c>
      <c r="V9" t="s">
        <v>286</v>
      </c>
      <c r="W9" t="s">
        <v>287</v>
      </c>
      <c r="X9" t="s">
        <v>219</v>
      </c>
      <c r="Y9" t="s">
        <v>288</v>
      </c>
      <c r="Z9" t="s">
        <v>289</v>
      </c>
      <c r="AA9" t="s">
        <v>290</v>
      </c>
      <c r="AC9" t="s">
        <v>291</v>
      </c>
      <c r="AD9" t="s">
        <v>292</v>
      </c>
      <c r="AE9" t="s">
        <v>293</v>
      </c>
      <c r="AF9" t="s">
        <v>294</v>
      </c>
    </row>
    <row r="10" spans="1:34" x14ac:dyDescent="0.2">
      <c r="A10" t="s">
        <v>69</v>
      </c>
      <c r="B10" t="s">
        <v>295</v>
      </c>
      <c r="C10" t="s">
        <v>296</v>
      </c>
      <c r="E10" t="s">
        <v>297</v>
      </c>
      <c r="G10" t="s">
        <v>141</v>
      </c>
      <c r="H10" t="s">
        <v>298</v>
      </c>
      <c r="I10" t="s">
        <v>299</v>
      </c>
      <c r="J10" t="s">
        <v>300</v>
      </c>
      <c r="K10" t="s">
        <v>301</v>
      </c>
      <c r="L10" t="s">
        <v>302</v>
      </c>
      <c r="M10" t="s">
        <v>303</v>
      </c>
      <c r="N10" t="s">
        <v>304</v>
      </c>
      <c r="O10" t="s">
        <v>305</v>
      </c>
      <c r="P10" t="s">
        <v>306</v>
      </c>
      <c r="Q10" t="s">
        <v>307</v>
      </c>
      <c r="S10" t="s">
        <v>308</v>
      </c>
      <c r="T10" t="s">
        <v>309</v>
      </c>
      <c r="U10" t="s">
        <v>310</v>
      </c>
      <c r="V10" t="s">
        <v>311</v>
      </c>
      <c r="W10" t="s">
        <v>312</v>
      </c>
      <c r="X10" t="s">
        <v>313</v>
      </c>
      <c r="Y10" t="s">
        <v>314</v>
      </c>
      <c r="Z10" t="s">
        <v>315</v>
      </c>
      <c r="AA10" t="s">
        <v>316</v>
      </c>
      <c r="AC10" t="s">
        <v>317</v>
      </c>
      <c r="AD10" t="s">
        <v>318</v>
      </c>
      <c r="AE10" t="s">
        <v>319</v>
      </c>
      <c r="AF10" t="s">
        <v>320</v>
      </c>
    </row>
    <row r="11" spans="1:34" x14ac:dyDescent="0.2">
      <c r="A11" t="s">
        <v>70</v>
      </c>
      <c r="B11" t="s">
        <v>321</v>
      </c>
      <c r="C11" t="s">
        <v>322</v>
      </c>
      <c r="E11" t="s">
        <v>323</v>
      </c>
      <c r="G11" t="s">
        <v>324</v>
      </c>
      <c r="H11" t="s">
        <v>68</v>
      </c>
      <c r="I11" t="s">
        <v>325</v>
      </c>
      <c r="J11" t="s">
        <v>326</v>
      </c>
      <c r="K11" t="s">
        <v>327</v>
      </c>
      <c r="L11" t="s">
        <v>328</v>
      </c>
      <c r="M11" t="s">
        <v>329</v>
      </c>
      <c r="N11" t="s">
        <v>330</v>
      </c>
      <c r="O11" t="s">
        <v>331</v>
      </c>
      <c r="P11" t="s">
        <v>332</v>
      </c>
      <c r="Q11" t="s">
        <v>333</v>
      </c>
      <c r="S11" t="s">
        <v>334</v>
      </c>
      <c r="T11" t="s">
        <v>335</v>
      </c>
      <c r="U11" t="s">
        <v>336</v>
      </c>
      <c r="V11" t="s">
        <v>337</v>
      </c>
      <c r="W11" t="s">
        <v>338</v>
      </c>
      <c r="X11" t="s">
        <v>146</v>
      </c>
      <c r="Y11" t="s">
        <v>339</v>
      </c>
      <c r="Z11" t="s">
        <v>340</v>
      </c>
      <c r="AA11" t="s">
        <v>341</v>
      </c>
      <c r="AC11" t="s">
        <v>67</v>
      </c>
      <c r="AD11" t="s">
        <v>342</v>
      </c>
      <c r="AE11" t="s">
        <v>343</v>
      </c>
      <c r="AF11" t="s">
        <v>344</v>
      </c>
    </row>
    <row r="12" spans="1:34" x14ac:dyDescent="0.2">
      <c r="A12" t="s">
        <v>71</v>
      </c>
      <c r="B12" t="s">
        <v>345</v>
      </c>
      <c r="C12" t="s">
        <v>346</v>
      </c>
      <c r="E12" t="s">
        <v>347</v>
      </c>
      <c r="G12" t="s">
        <v>348</v>
      </c>
      <c r="H12" t="s">
        <v>349</v>
      </c>
      <c r="I12" t="s">
        <v>350</v>
      </c>
      <c r="J12" t="s">
        <v>351</v>
      </c>
      <c r="K12" t="s">
        <v>352</v>
      </c>
      <c r="L12" t="s">
        <v>353</v>
      </c>
      <c r="M12" t="s">
        <v>354</v>
      </c>
      <c r="N12" t="s">
        <v>355</v>
      </c>
      <c r="O12" t="s">
        <v>356</v>
      </c>
      <c r="P12" t="s">
        <v>357</v>
      </c>
      <c r="S12" t="s">
        <v>358</v>
      </c>
      <c r="T12" t="s">
        <v>359</v>
      </c>
      <c r="U12" t="s">
        <v>360</v>
      </c>
      <c r="V12" t="s">
        <v>361</v>
      </c>
      <c r="W12" t="s">
        <v>362</v>
      </c>
      <c r="X12" t="s">
        <v>363</v>
      </c>
      <c r="Y12" t="s">
        <v>364</v>
      </c>
      <c r="Z12" t="s">
        <v>365</v>
      </c>
      <c r="AA12" t="s">
        <v>366</v>
      </c>
      <c r="AC12" t="s">
        <v>332</v>
      </c>
      <c r="AD12" t="s">
        <v>367</v>
      </c>
      <c r="AE12" t="s">
        <v>368</v>
      </c>
      <c r="AF12" t="s">
        <v>369</v>
      </c>
    </row>
    <row r="13" spans="1:34" x14ac:dyDescent="0.2">
      <c r="A13" t="s">
        <v>72</v>
      </c>
      <c r="B13" t="s">
        <v>370</v>
      </c>
      <c r="C13" t="s">
        <v>371</v>
      </c>
      <c r="E13" t="s">
        <v>372</v>
      </c>
      <c r="G13" t="s">
        <v>75</v>
      </c>
      <c r="H13" t="s">
        <v>147</v>
      </c>
      <c r="I13" t="s">
        <v>373</v>
      </c>
      <c r="J13" t="s">
        <v>374</v>
      </c>
      <c r="K13" t="s">
        <v>375</v>
      </c>
      <c r="L13" t="s">
        <v>376</v>
      </c>
      <c r="M13" t="s">
        <v>377</v>
      </c>
      <c r="N13" t="s">
        <v>378</v>
      </c>
      <c r="O13" t="s">
        <v>379</v>
      </c>
      <c r="P13" t="s">
        <v>380</v>
      </c>
      <c r="S13" t="s">
        <v>381</v>
      </c>
      <c r="T13" t="s">
        <v>382</v>
      </c>
      <c r="U13" t="s">
        <v>383</v>
      </c>
      <c r="V13" t="s">
        <v>384</v>
      </c>
      <c r="W13" t="s">
        <v>385</v>
      </c>
      <c r="X13" t="s">
        <v>386</v>
      </c>
      <c r="Y13" t="s">
        <v>387</v>
      </c>
      <c r="Z13" t="s">
        <v>388</v>
      </c>
      <c r="AA13" t="s">
        <v>389</v>
      </c>
      <c r="AC13" t="s">
        <v>390</v>
      </c>
      <c r="AD13" t="s">
        <v>391</v>
      </c>
      <c r="AE13" t="s">
        <v>392</v>
      </c>
      <c r="AF13" t="s">
        <v>393</v>
      </c>
    </row>
    <row r="14" spans="1:34" x14ac:dyDescent="0.2">
      <c r="A14" t="s">
        <v>73</v>
      </c>
      <c r="C14" t="s">
        <v>394</v>
      </c>
      <c r="E14" t="s">
        <v>395</v>
      </c>
      <c r="G14" t="s">
        <v>396</v>
      </c>
      <c r="H14" t="s">
        <v>397</v>
      </c>
      <c r="I14" t="s">
        <v>398</v>
      </c>
      <c r="J14" t="s">
        <v>399</v>
      </c>
      <c r="K14" t="s">
        <v>400</v>
      </c>
      <c r="L14" t="s">
        <v>101</v>
      </c>
      <c r="M14" t="s">
        <v>401</v>
      </c>
      <c r="N14" t="s">
        <v>402</v>
      </c>
      <c r="O14" t="s">
        <v>403</v>
      </c>
      <c r="P14" t="s">
        <v>404</v>
      </c>
      <c r="S14" t="s">
        <v>405</v>
      </c>
      <c r="T14" t="s">
        <v>406</v>
      </c>
      <c r="U14" t="s">
        <v>407</v>
      </c>
      <c r="V14" t="s">
        <v>408</v>
      </c>
      <c r="W14" t="s">
        <v>409</v>
      </c>
      <c r="X14" t="s">
        <v>75</v>
      </c>
      <c r="Y14" t="s">
        <v>410</v>
      </c>
      <c r="Z14" t="s">
        <v>411</v>
      </c>
      <c r="AA14" t="s">
        <v>412</v>
      </c>
      <c r="AC14" t="s">
        <v>413</v>
      </c>
      <c r="AD14" t="s">
        <v>414</v>
      </c>
      <c r="AE14" t="s">
        <v>415</v>
      </c>
      <c r="AF14" t="s">
        <v>187</v>
      </c>
    </row>
    <row r="15" spans="1:34" x14ac:dyDescent="0.2">
      <c r="A15" t="s">
        <v>74</v>
      </c>
      <c r="C15" t="s">
        <v>416</v>
      </c>
      <c r="E15" t="s">
        <v>417</v>
      </c>
      <c r="G15" t="s">
        <v>418</v>
      </c>
      <c r="H15" t="s">
        <v>69</v>
      </c>
      <c r="I15" t="s">
        <v>419</v>
      </c>
      <c r="J15" t="s">
        <v>420</v>
      </c>
      <c r="K15" t="s">
        <v>421</v>
      </c>
      <c r="L15" t="s">
        <v>422</v>
      </c>
      <c r="M15" t="s">
        <v>423</v>
      </c>
      <c r="N15" t="s">
        <v>424</v>
      </c>
      <c r="O15" t="s">
        <v>425</v>
      </c>
      <c r="P15" t="s">
        <v>426</v>
      </c>
      <c r="S15" t="s">
        <v>427</v>
      </c>
      <c r="T15" t="s">
        <v>428</v>
      </c>
      <c r="U15" t="s">
        <v>429</v>
      </c>
      <c r="V15" t="s">
        <v>429</v>
      </c>
      <c r="W15" t="s">
        <v>430</v>
      </c>
      <c r="X15" t="s">
        <v>431</v>
      </c>
      <c r="Y15" t="s">
        <v>432</v>
      </c>
      <c r="AA15" t="s">
        <v>433</v>
      </c>
      <c r="AC15" t="s">
        <v>434</v>
      </c>
      <c r="AD15" t="s">
        <v>435</v>
      </c>
      <c r="AE15" t="s">
        <v>436</v>
      </c>
      <c r="AF15" t="s">
        <v>437</v>
      </c>
    </row>
    <row r="16" spans="1:34" x14ac:dyDescent="0.2">
      <c r="A16" t="s">
        <v>75</v>
      </c>
      <c r="C16" t="s">
        <v>438</v>
      </c>
      <c r="E16" t="s">
        <v>227</v>
      </c>
      <c r="G16" t="s">
        <v>439</v>
      </c>
      <c r="H16" t="s">
        <v>440</v>
      </c>
      <c r="I16" t="s">
        <v>441</v>
      </c>
      <c r="J16" t="s">
        <v>442</v>
      </c>
      <c r="K16" t="s">
        <v>443</v>
      </c>
      <c r="L16" t="s">
        <v>444</v>
      </c>
      <c r="M16" t="s">
        <v>445</v>
      </c>
      <c r="N16" t="s">
        <v>446</v>
      </c>
      <c r="O16" t="s">
        <v>447</v>
      </c>
      <c r="P16" t="s">
        <v>448</v>
      </c>
      <c r="S16" t="s">
        <v>449</v>
      </c>
      <c r="T16" t="s">
        <v>450</v>
      </c>
      <c r="U16" t="s">
        <v>451</v>
      </c>
      <c r="V16" t="s">
        <v>452</v>
      </c>
      <c r="W16" t="s">
        <v>453</v>
      </c>
      <c r="X16" t="s">
        <v>454</v>
      </c>
      <c r="AA16" t="s">
        <v>455</v>
      </c>
      <c r="AC16" t="s">
        <v>456</v>
      </c>
      <c r="AD16" t="s">
        <v>457</v>
      </c>
      <c r="AE16" t="s">
        <v>458</v>
      </c>
      <c r="AF16" t="s">
        <v>459</v>
      </c>
    </row>
    <row r="17" spans="1:32" x14ac:dyDescent="0.2">
      <c r="A17" t="s">
        <v>76</v>
      </c>
      <c r="C17" t="s">
        <v>164</v>
      </c>
      <c r="E17" t="s">
        <v>460</v>
      </c>
      <c r="G17" t="s">
        <v>461</v>
      </c>
      <c r="H17" t="s">
        <v>462</v>
      </c>
      <c r="I17" t="s">
        <v>463</v>
      </c>
      <c r="J17" t="s">
        <v>464</v>
      </c>
      <c r="K17" t="s">
        <v>465</v>
      </c>
      <c r="L17" t="s">
        <v>466</v>
      </c>
      <c r="M17" t="s">
        <v>467</v>
      </c>
      <c r="N17" t="s">
        <v>468</v>
      </c>
      <c r="O17" t="s">
        <v>469</v>
      </c>
      <c r="P17" t="s">
        <v>470</v>
      </c>
      <c r="S17" t="s">
        <v>471</v>
      </c>
      <c r="T17" t="s">
        <v>472</v>
      </c>
      <c r="U17" t="s">
        <v>473</v>
      </c>
      <c r="V17" t="s">
        <v>474</v>
      </c>
      <c r="W17" t="s">
        <v>475</v>
      </c>
      <c r="X17" t="s">
        <v>476</v>
      </c>
      <c r="AC17" t="s">
        <v>477</v>
      </c>
      <c r="AD17" t="s">
        <v>478</v>
      </c>
      <c r="AE17" t="s">
        <v>479</v>
      </c>
      <c r="AF17" t="s">
        <v>480</v>
      </c>
    </row>
    <row r="18" spans="1:32" x14ac:dyDescent="0.2">
      <c r="A18" t="s">
        <v>77</v>
      </c>
      <c r="C18" t="s">
        <v>117</v>
      </c>
      <c r="E18" t="s">
        <v>481</v>
      </c>
      <c r="G18" t="s">
        <v>482</v>
      </c>
      <c r="H18" t="s">
        <v>483</v>
      </c>
      <c r="I18" t="s">
        <v>484</v>
      </c>
      <c r="J18" t="s">
        <v>485</v>
      </c>
      <c r="K18" t="s">
        <v>486</v>
      </c>
      <c r="L18" t="s">
        <v>487</v>
      </c>
      <c r="M18" t="s">
        <v>382</v>
      </c>
      <c r="N18" t="s">
        <v>488</v>
      </c>
      <c r="O18" t="s">
        <v>489</v>
      </c>
      <c r="P18" t="s">
        <v>490</v>
      </c>
      <c r="S18" t="s">
        <v>491</v>
      </c>
      <c r="U18" t="s">
        <v>492</v>
      </c>
      <c r="V18" t="s">
        <v>493</v>
      </c>
      <c r="W18" t="s">
        <v>494</v>
      </c>
      <c r="X18" t="s">
        <v>495</v>
      </c>
      <c r="AC18" t="s">
        <v>496</v>
      </c>
      <c r="AD18" t="s">
        <v>497</v>
      </c>
      <c r="AE18" t="s">
        <v>498</v>
      </c>
      <c r="AF18" t="s">
        <v>499</v>
      </c>
    </row>
    <row r="19" spans="1:32" x14ac:dyDescent="0.2">
      <c r="A19" t="s">
        <v>78</v>
      </c>
      <c r="C19" t="s">
        <v>236</v>
      </c>
      <c r="E19" t="s">
        <v>421</v>
      </c>
      <c r="G19" t="s">
        <v>500</v>
      </c>
      <c r="H19" t="s">
        <v>501</v>
      </c>
      <c r="I19" t="s">
        <v>502</v>
      </c>
      <c r="K19" t="s">
        <v>503</v>
      </c>
      <c r="L19" t="s">
        <v>504</v>
      </c>
      <c r="M19" t="s">
        <v>505</v>
      </c>
      <c r="N19" t="s">
        <v>506</v>
      </c>
      <c r="O19" t="s">
        <v>507</v>
      </c>
      <c r="P19" t="s">
        <v>508</v>
      </c>
      <c r="S19" t="s">
        <v>509</v>
      </c>
      <c r="U19" t="s">
        <v>510</v>
      </c>
      <c r="V19" t="s">
        <v>511</v>
      </c>
      <c r="W19" t="s">
        <v>512</v>
      </c>
      <c r="X19" t="s">
        <v>513</v>
      </c>
      <c r="AC19" t="s">
        <v>514</v>
      </c>
      <c r="AD19" t="s">
        <v>515</v>
      </c>
      <c r="AE19" t="s">
        <v>516</v>
      </c>
      <c r="AF19" t="s">
        <v>517</v>
      </c>
    </row>
    <row r="20" spans="1:32" x14ac:dyDescent="0.2">
      <c r="A20" t="s">
        <v>79</v>
      </c>
      <c r="C20" t="s">
        <v>518</v>
      </c>
      <c r="E20" t="s">
        <v>519</v>
      </c>
      <c r="G20" t="s">
        <v>520</v>
      </c>
      <c r="H20" t="s">
        <v>521</v>
      </c>
      <c r="I20" t="s">
        <v>522</v>
      </c>
      <c r="K20" t="s">
        <v>523</v>
      </c>
      <c r="L20" t="s">
        <v>524</v>
      </c>
      <c r="M20" t="s">
        <v>525</v>
      </c>
      <c r="N20" t="s">
        <v>526</v>
      </c>
      <c r="O20" t="s">
        <v>527</v>
      </c>
      <c r="P20" t="s">
        <v>528</v>
      </c>
      <c r="S20" t="s">
        <v>529</v>
      </c>
      <c r="U20" t="s">
        <v>530</v>
      </c>
      <c r="V20" t="s">
        <v>531</v>
      </c>
      <c r="W20" t="s">
        <v>532</v>
      </c>
      <c r="X20" t="s">
        <v>533</v>
      </c>
      <c r="AC20" t="s">
        <v>252</v>
      </c>
      <c r="AD20" t="s">
        <v>534</v>
      </c>
      <c r="AE20" t="s">
        <v>535</v>
      </c>
      <c r="AF20" t="s">
        <v>536</v>
      </c>
    </row>
    <row r="21" spans="1:32" x14ac:dyDescent="0.2">
      <c r="A21" t="s">
        <v>80</v>
      </c>
      <c r="C21" t="s">
        <v>537</v>
      </c>
      <c r="E21" t="s">
        <v>538</v>
      </c>
      <c r="G21" t="s">
        <v>539</v>
      </c>
      <c r="H21" t="s">
        <v>540</v>
      </c>
      <c r="I21" t="s">
        <v>541</v>
      </c>
      <c r="K21" t="s">
        <v>472</v>
      </c>
      <c r="L21" t="s">
        <v>542</v>
      </c>
      <c r="M21" t="s">
        <v>543</v>
      </c>
      <c r="N21" t="s">
        <v>544</v>
      </c>
      <c r="O21" t="s">
        <v>545</v>
      </c>
      <c r="P21" t="s">
        <v>546</v>
      </c>
      <c r="S21" t="s">
        <v>547</v>
      </c>
      <c r="U21" t="s">
        <v>548</v>
      </c>
      <c r="V21" t="s">
        <v>549</v>
      </c>
      <c r="W21" t="s">
        <v>550</v>
      </c>
      <c r="X21" t="s">
        <v>551</v>
      </c>
      <c r="AC21" t="s">
        <v>552</v>
      </c>
      <c r="AD21" t="s">
        <v>553</v>
      </c>
      <c r="AE21" t="s">
        <v>554</v>
      </c>
      <c r="AF21" t="s">
        <v>555</v>
      </c>
    </row>
    <row r="22" spans="1:32" x14ac:dyDescent="0.2">
      <c r="A22" t="s">
        <v>81</v>
      </c>
      <c r="C22" t="s">
        <v>556</v>
      </c>
      <c r="E22" t="s">
        <v>557</v>
      </c>
      <c r="G22" t="s">
        <v>558</v>
      </c>
      <c r="H22" t="s">
        <v>559</v>
      </c>
      <c r="I22" t="s">
        <v>86</v>
      </c>
      <c r="L22" t="s">
        <v>560</v>
      </c>
      <c r="M22" t="s">
        <v>561</v>
      </c>
      <c r="N22" t="s">
        <v>562</v>
      </c>
      <c r="O22" t="s">
        <v>563</v>
      </c>
      <c r="P22" t="s">
        <v>564</v>
      </c>
      <c r="S22" t="s">
        <v>565</v>
      </c>
      <c r="U22" t="s">
        <v>566</v>
      </c>
      <c r="V22" t="s">
        <v>567</v>
      </c>
      <c r="W22" t="s">
        <v>568</v>
      </c>
      <c r="X22" t="s">
        <v>569</v>
      </c>
      <c r="AC22" t="s">
        <v>570</v>
      </c>
      <c r="AD22" t="s">
        <v>571</v>
      </c>
      <c r="AE22" t="s">
        <v>572</v>
      </c>
      <c r="AF22" t="s">
        <v>573</v>
      </c>
    </row>
    <row r="23" spans="1:32" x14ac:dyDescent="0.2">
      <c r="A23" t="s">
        <v>82</v>
      </c>
      <c r="C23" t="s">
        <v>317</v>
      </c>
      <c r="E23" t="s">
        <v>574</v>
      </c>
      <c r="G23" t="s">
        <v>575</v>
      </c>
      <c r="H23" t="s">
        <v>576</v>
      </c>
      <c r="I23" t="s">
        <v>577</v>
      </c>
      <c r="L23" t="s">
        <v>578</v>
      </c>
      <c r="M23" t="s">
        <v>579</v>
      </c>
      <c r="N23" t="s">
        <v>580</v>
      </c>
      <c r="O23" t="s">
        <v>581</v>
      </c>
      <c r="P23" t="s">
        <v>582</v>
      </c>
      <c r="S23" t="s">
        <v>583</v>
      </c>
      <c r="U23" t="s">
        <v>584</v>
      </c>
      <c r="V23" t="s">
        <v>585</v>
      </c>
      <c r="W23" t="s">
        <v>586</v>
      </c>
      <c r="X23" t="s">
        <v>376</v>
      </c>
      <c r="AC23" t="s">
        <v>587</v>
      </c>
      <c r="AD23" t="s">
        <v>588</v>
      </c>
      <c r="AE23" t="s">
        <v>589</v>
      </c>
      <c r="AF23" t="s">
        <v>590</v>
      </c>
    </row>
    <row r="24" spans="1:32" x14ac:dyDescent="0.2">
      <c r="A24" t="s">
        <v>591</v>
      </c>
      <c r="C24" t="s">
        <v>592</v>
      </c>
      <c r="E24" t="s">
        <v>593</v>
      </c>
      <c r="G24" t="s">
        <v>594</v>
      </c>
      <c r="H24" t="s">
        <v>595</v>
      </c>
      <c r="I24" t="s">
        <v>596</v>
      </c>
      <c r="L24" t="s">
        <v>597</v>
      </c>
      <c r="M24" t="s">
        <v>598</v>
      </c>
      <c r="N24" t="s">
        <v>599</v>
      </c>
      <c r="O24" t="s">
        <v>600</v>
      </c>
      <c r="P24" t="s">
        <v>601</v>
      </c>
      <c r="S24" t="s">
        <v>602</v>
      </c>
      <c r="U24" t="s">
        <v>577</v>
      </c>
      <c r="V24" t="s">
        <v>603</v>
      </c>
      <c r="W24" t="s">
        <v>604</v>
      </c>
      <c r="X24" t="s">
        <v>605</v>
      </c>
      <c r="AC24" t="s">
        <v>606</v>
      </c>
      <c r="AD24" t="s">
        <v>607</v>
      </c>
      <c r="AE24" t="s">
        <v>608</v>
      </c>
      <c r="AF24" t="s">
        <v>609</v>
      </c>
    </row>
    <row r="25" spans="1:32" x14ac:dyDescent="0.2">
      <c r="A25" t="s">
        <v>83</v>
      </c>
      <c r="C25" t="s">
        <v>349</v>
      </c>
      <c r="E25" t="s">
        <v>610</v>
      </c>
      <c r="G25" t="s">
        <v>611</v>
      </c>
      <c r="H25" t="s">
        <v>612</v>
      </c>
      <c r="I25" t="s">
        <v>613</v>
      </c>
      <c r="L25" t="s">
        <v>614</v>
      </c>
      <c r="M25" t="s">
        <v>615</v>
      </c>
      <c r="N25" t="s">
        <v>616</v>
      </c>
      <c r="O25" t="s">
        <v>617</v>
      </c>
      <c r="P25" t="s">
        <v>618</v>
      </c>
      <c r="S25" t="s">
        <v>502</v>
      </c>
      <c r="U25" t="s">
        <v>619</v>
      </c>
      <c r="V25" t="s">
        <v>374</v>
      </c>
      <c r="W25" t="s">
        <v>620</v>
      </c>
      <c r="X25" t="s">
        <v>621</v>
      </c>
      <c r="AC25" t="s">
        <v>622</v>
      </c>
      <c r="AD25" t="s">
        <v>623</v>
      </c>
      <c r="AE25" t="s">
        <v>624</v>
      </c>
      <c r="AF25" t="s">
        <v>625</v>
      </c>
    </row>
    <row r="26" spans="1:32" x14ac:dyDescent="0.2">
      <c r="A26" t="s">
        <v>84</v>
      </c>
      <c r="C26" t="s">
        <v>626</v>
      </c>
      <c r="G26" t="s">
        <v>597</v>
      </c>
      <c r="H26" t="s">
        <v>627</v>
      </c>
      <c r="I26" t="s">
        <v>628</v>
      </c>
      <c r="L26" t="s">
        <v>629</v>
      </c>
      <c r="M26" t="s">
        <v>630</v>
      </c>
      <c r="N26" t="s">
        <v>631</v>
      </c>
      <c r="O26" t="s">
        <v>632</v>
      </c>
      <c r="P26" t="s">
        <v>461</v>
      </c>
      <c r="S26" t="s">
        <v>633</v>
      </c>
      <c r="U26" t="s">
        <v>634</v>
      </c>
      <c r="V26" t="s">
        <v>635</v>
      </c>
      <c r="W26" t="s">
        <v>636</v>
      </c>
      <c r="X26" t="s">
        <v>637</v>
      </c>
      <c r="AC26" t="s">
        <v>638</v>
      </c>
      <c r="AD26" t="s">
        <v>89</v>
      </c>
      <c r="AE26" t="s">
        <v>639</v>
      </c>
      <c r="AF26" t="s">
        <v>391</v>
      </c>
    </row>
    <row r="27" spans="1:32" x14ac:dyDescent="0.2">
      <c r="A27" t="s">
        <v>85</v>
      </c>
      <c r="C27" t="s">
        <v>640</v>
      </c>
      <c r="G27" t="s">
        <v>641</v>
      </c>
      <c r="H27" t="s">
        <v>642</v>
      </c>
      <c r="I27" t="s">
        <v>643</v>
      </c>
      <c r="L27" t="s">
        <v>644</v>
      </c>
      <c r="M27" t="s">
        <v>645</v>
      </c>
      <c r="N27" t="s">
        <v>541</v>
      </c>
      <c r="O27" t="s">
        <v>646</v>
      </c>
      <c r="P27" t="s">
        <v>647</v>
      </c>
      <c r="S27" t="s">
        <v>648</v>
      </c>
      <c r="U27" t="s">
        <v>649</v>
      </c>
      <c r="V27" t="s">
        <v>650</v>
      </c>
      <c r="W27" t="s">
        <v>651</v>
      </c>
      <c r="X27" t="s">
        <v>652</v>
      </c>
      <c r="AC27" t="s">
        <v>653</v>
      </c>
      <c r="AD27" t="s">
        <v>654</v>
      </c>
      <c r="AE27" t="s">
        <v>655</v>
      </c>
      <c r="AF27" t="s">
        <v>214</v>
      </c>
    </row>
    <row r="28" spans="1:32" x14ac:dyDescent="0.2">
      <c r="A28" t="s">
        <v>86</v>
      </c>
      <c r="C28" t="s">
        <v>656</v>
      </c>
      <c r="G28" t="s">
        <v>657</v>
      </c>
      <c r="H28" t="s">
        <v>658</v>
      </c>
      <c r="I28" t="s">
        <v>659</v>
      </c>
      <c r="L28" t="s">
        <v>660</v>
      </c>
      <c r="N28" t="s">
        <v>661</v>
      </c>
      <c r="O28" t="s">
        <v>662</v>
      </c>
      <c r="P28" t="s">
        <v>663</v>
      </c>
      <c r="S28" t="s">
        <v>664</v>
      </c>
      <c r="U28" t="s">
        <v>665</v>
      </c>
      <c r="V28" t="s">
        <v>666</v>
      </c>
      <c r="W28" t="s">
        <v>667</v>
      </c>
      <c r="X28" t="s">
        <v>668</v>
      </c>
      <c r="AC28" t="s">
        <v>669</v>
      </c>
      <c r="AD28" t="s">
        <v>670</v>
      </c>
      <c r="AE28" t="s">
        <v>671</v>
      </c>
      <c r="AF28" t="s">
        <v>672</v>
      </c>
    </row>
    <row r="29" spans="1:32" x14ac:dyDescent="0.2">
      <c r="A29" t="s">
        <v>87</v>
      </c>
      <c r="C29" t="s">
        <v>69</v>
      </c>
      <c r="G29" t="s">
        <v>673</v>
      </c>
      <c r="H29" t="s">
        <v>674</v>
      </c>
      <c r="I29" t="s">
        <v>675</v>
      </c>
      <c r="L29" t="s">
        <v>676</v>
      </c>
      <c r="N29" t="s">
        <v>677</v>
      </c>
      <c r="O29" t="s">
        <v>678</v>
      </c>
      <c r="P29" t="s">
        <v>679</v>
      </c>
      <c r="S29" t="s">
        <v>680</v>
      </c>
      <c r="U29" t="s">
        <v>681</v>
      </c>
      <c r="V29" t="s">
        <v>682</v>
      </c>
      <c r="W29" t="s">
        <v>683</v>
      </c>
      <c r="X29" t="s">
        <v>684</v>
      </c>
      <c r="AC29" t="s">
        <v>685</v>
      </c>
      <c r="AE29" t="s">
        <v>686</v>
      </c>
      <c r="AF29" t="s">
        <v>687</v>
      </c>
    </row>
    <row r="30" spans="1:32" x14ac:dyDescent="0.2">
      <c r="A30" t="s">
        <v>88</v>
      </c>
      <c r="C30" t="s">
        <v>688</v>
      </c>
      <c r="G30" t="s">
        <v>689</v>
      </c>
      <c r="H30" t="s">
        <v>690</v>
      </c>
      <c r="L30" t="s">
        <v>691</v>
      </c>
      <c r="N30" t="s">
        <v>692</v>
      </c>
      <c r="O30" t="s">
        <v>693</v>
      </c>
      <c r="P30" t="s">
        <v>694</v>
      </c>
      <c r="S30" t="s">
        <v>695</v>
      </c>
      <c r="U30" t="s">
        <v>696</v>
      </c>
      <c r="V30" t="s">
        <v>630</v>
      </c>
      <c r="W30" t="s">
        <v>345</v>
      </c>
      <c r="X30" t="s">
        <v>697</v>
      </c>
      <c r="AC30" t="s">
        <v>461</v>
      </c>
      <c r="AE30" t="s">
        <v>698</v>
      </c>
      <c r="AF30" t="s">
        <v>699</v>
      </c>
    </row>
    <row r="31" spans="1:32" x14ac:dyDescent="0.2">
      <c r="A31" t="s">
        <v>89</v>
      </c>
      <c r="C31" t="s">
        <v>700</v>
      </c>
      <c r="G31" t="s">
        <v>701</v>
      </c>
      <c r="H31" t="s">
        <v>702</v>
      </c>
      <c r="L31" t="s">
        <v>703</v>
      </c>
      <c r="N31" t="s">
        <v>704</v>
      </c>
      <c r="P31" t="s">
        <v>705</v>
      </c>
      <c r="S31" t="s">
        <v>706</v>
      </c>
      <c r="U31" t="s">
        <v>707</v>
      </c>
      <c r="V31" t="s">
        <v>708</v>
      </c>
      <c r="W31" t="s">
        <v>709</v>
      </c>
      <c r="X31" t="s">
        <v>710</v>
      </c>
      <c r="AC31" t="s">
        <v>711</v>
      </c>
      <c r="AE31" t="s">
        <v>712</v>
      </c>
      <c r="AF31" t="s">
        <v>635</v>
      </c>
    </row>
    <row r="32" spans="1:32" x14ac:dyDescent="0.2">
      <c r="A32" t="s">
        <v>90</v>
      </c>
      <c r="C32" t="s">
        <v>713</v>
      </c>
      <c r="G32" t="s">
        <v>714</v>
      </c>
      <c r="H32" t="s">
        <v>715</v>
      </c>
      <c r="L32" t="s">
        <v>716</v>
      </c>
      <c r="N32" t="s">
        <v>717</v>
      </c>
      <c r="P32" t="s">
        <v>718</v>
      </c>
      <c r="S32" t="s">
        <v>719</v>
      </c>
      <c r="U32" t="s">
        <v>720</v>
      </c>
      <c r="W32" t="s">
        <v>721</v>
      </c>
      <c r="X32" t="s">
        <v>722</v>
      </c>
      <c r="AC32" t="s">
        <v>723</v>
      </c>
      <c r="AE32" t="s">
        <v>724</v>
      </c>
      <c r="AF32" t="s">
        <v>725</v>
      </c>
    </row>
    <row r="33" spans="1:32" x14ac:dyDescent="0.2">
      <c r="A33" t="s">
        <v>91</v>
      </c>
      <c r="C33" t="s">
        <v>726</v>
      </c>
      <c r="G33" t="s">
        <v>727</v>
      </c>
      <c r="H33" t="s">
        <v>728</v>
      </c>
      <c r="L33" t="s">
        <v>729</v>
      </c>
      <c r="P33" t="s">
        <v>730</v>
      </c>
      <c r="S33" t="s">
        <v>731</v>
      </c>
      <c r="W33" t="s">
        <v>732</v>
      </c>
      <c r="X33" t="s">
        <v>733</v>
      </c>
      <c r="AC33" t="s">
        <v>734</v>
      </c>
      <c r="AE33" t="s">
        <v>735</v>
      </c>
      <c r="AF33" t="s">
        <v>736</v>
      </c>
    </row>
    <row r="34" spans="1:32" x14ac:dyDescent="0.2">
      <c r="A34" t="s">
        <v>92</v>
      </c>
      <c r="C34" t="s">
        <v>737</v>
      </c>
      <c r="G34" t="s">
        <v>738</v>
      </c>
      <c r="H34" t="s">
        <v>739</v>
      </c>
      <c r="L34" t="s">
        <v>740</v>
      </c>
      <c r="P34" t="s">
        <v>741</v>
      </c>
      <c r="S34" t="s">
        <v>742</v>
      </c>
      <c r="W34" t="s">
        <v>743</v>
      </c>
      <c r="X34" t="s">
        <v>744</v>
      </c>
      <c r="AC34" t="s">
        <v>745</v>
      </c>
      <c r="AE34" t="s">
        <v>746</v>
      </c>
      <c r="AF34" t="s">
        <v>607</v>
      </c>
    </row>
    <row r="35" spans="1:32" x14ac:dyDescent="0.2">
      <c r="A35" t="s">
        <v>93</v>
      </c>
      <c r="C35" t="s">
        <v>747</v>
      </c>
      <c r="G35" t="s">
        <v>748</v>
      </c>
      <c r="H35" t="s">
        <v>749</v>
      </c>
      <c r="L35" t="s">
        <v>750</v>
      </c>
      <c r="P35" t="s">
        <v>751</v>
      </c>
      <c r="S35" t="s">
        <v>752</v>
      </c>
      <c r="W35" t="s">
        <v>387</v>
      </c>
      <c r="X35" t="s">
        <v>391</v>
      </c>
      <c r="AC35" t="s">
        <v>753</v>
      </c>
      <c r="AE35" t="s">
        <v>754</v>
      </c>
      <c r="AF35" t="s">
        <v>755</v>
      </c>
    </row>
    <row r="36" spans="1:32" x14ac:dyDescent="0.2">
      <c r="C36" t="s">
        <v>756</v>
      </c>
      <c r="G36" t="s">
        <v>757</v>
      </c>
      <c r="H36" t="s">
        <v>758</v>
      </c>
      <c r="L36" t="s">
        <v>759</v>
      </c>
      <c r="P36" t="s">
        <v>760</v>
      </c>
      <c r="S36" t="s">
        <v>761</v>
      </c>
      <c r="W36" t="s">
        <v>762</v>
      </c>
      <c r="X36" t="s">
        <v>763</v>
      </c>
      <c r="AC36" t="s">
        <v>764</v>
      </c>
      <c r="AE36" t="s">
        <v>765</v>
      </c>
      <c r="AF36" t="s">
        <v>766</v>
      </c>
    </row>
    <row r="37" spans="1:32" x14ac:dyDescent="0.2">
      <c r="C37" t="s">
        <v>767</v>
      </c>
      <c r="G37" t="s">
        <v>768</v>
      </c>
      <c r="H37" t="s">
        <v>769</v>
      </c>
      <c r="L37" t="s">
        <v>770</v>
      </c>
      <c r="P37" t="s">
        <v>771</v>
      </c>
      <c r="S37" t="s">
        <v>772</v>
      </c>
      <c r="W37" t="s">
        <v>773</v>
      </c>
      <c r="X37" t="s">
        <v>774</v>
      </c>
      <c r="AC37" t="s">
        <v>775</v>
      </c>
      <c r="AE37" t="s">
        <v>776</v>
      </c>
      <c r="AF37" t="s">
        <v>777</v>
      </c>
    </row>
    <row r="38" spans="1:32" x14ac:dyDescent="0.2">
      <c r="C38" t="s">
        <v>778</v>
      </c>
      <c r="G38" t="s">
        <v>779</v>
      </c>
      <c r="H38" t="s">
        <v>780</v>
      </c>
      <c r="L38" t="s">
        <v>781</v>
      </c>
      <c r="P38" t="s">
        <v>782</v>
      </c>
      <c r="S38" t="s">
        <v>783</v>
      </c>
      <c r="W38" t="s">
        <v>784</v>
      </c>
      <c r="X38" t="s">
        <v>785</v>
      </c>
      <c r="AC38" t="s">
        <v>786</v>
      </c>
      <c r="AE38" t="s">
        <v>787</v>
      </c>
      <c r="AF38" t="s">
        <v>788</v>
      </c>
    </row>
    <row r="39" spans="1:32" x14ac:dyDescent="0.2">
      <c r="C39" t="s">
        <v>789</v>
      </c>
      <c r="G39" t="s">
        <v>750</v>
      </c>
      <c r="H39" t="s">
        <v>790</v>
      </c>
      <c r="L39" t="s">
        <v>89</v>
      </c>
      <c r="P39" t="s">
        <v>408</v>
      </c>
      <c r="S39" t="s">
        <v>791</v>
      </c>
      <c r="W39" t="s">
        <v>792</v>
      </c>
      <c r="X39" t="s">
        <v>793</v>
      </c>
      <c r="AC39" t="s">
        <v>794</v>
      </c>
      <c r="AE39" t="s">
        <v>795</v>
      </c>
      <c r="AF39" t="s">
        <v>796</v>
      </c>
    </row>
    <row r="40" spans="1:32" x14ac:dyDescent="0.2">
      <c r="C40" t="s">
        <v>797</v>
      </c>
      <c r="G40" t="s">
        <v>798</v>
      </c>
      <c r="H40" t="s">
        <v>799</v>
      </c>
      <c r="L40" t="s">
        <v>800</v>
      </c>
      <c r="P40" t="s">
        <v>801</v>
      </c>
      <c r="W40" t="s">
        <v>802</v>
      </c>
      <c r="X40" t="s">
        <v>803</v>
      </c>
      <c r="AC40" t="s">
        <v>427</v>
      </c>
      <c r="AE40" t="s">
        <v>804</v>
      </c>
      <c r="AF40" t="s">
        <v>805</v>
      </c>
    </row>
    <row r="41" spans="1:32" x14ac:dyDescent="0.2">
      <c r="C41" t="s">
        <v>587</v>
      </c>
      <c r="G41" t="s">
        <v>806</v>
      </c>
      <c r="H41" t="s">
        <v>807</v>
      </c>
      <c r="L41" t="s">
        <v>808</v>
      </c>
      <c r="P41" t="s">
        <v>809</v>
      </c>
      <c r="W41" t="s">
        <v>810</v>
      </c>
      <c r="X41" t="s">
        <v>811</v>
      </c>
      <c r="AC41" t="s">
        <v>812</v>
      </c>
      <c r="AE41" t="s">
        <v>813</v>
      </c>
      <c r="AF41" t="s">
        <v>814</v>
      </c>
    </row>
    <row r="42" spans="1:32" x14ac:dyDescent="0.2">
      <c r="C42" t="s">
        <v>310</v>
      </c>
      <c r="G42" t="s">
        <v>815</v>
      </c>
      <c r="H42" t="s">
        <v>816</v>
      </c>
      <c r="L42" t="s">
        <v>817</v>
      </c>
      <c r="P42" t="s">
        <v>818</v>
      </c>
      <c r="W42" t="s">
        <v>819</v>
      </c>
      <c r="X42" t="s">
        <v>83</v>
      </c>
      <c r="AC42" t="s">
        <v>820</v>
      </c>
      <c r="AE42" t="s">
        <v>821</v>
      </c>
      <c r="AF42" t="s">
        <v>822</v>
      </c>
    </row>
    <row r="43" spans="1:32" x14ac:dyDescent="0.2">
      <c r="C43" t="s">
        <v>823</v>
      </c>
      <c r="G43" t="s">
        <v>824</v>
      </c>
      <c r="H43" t="s">
        <v>825</v>
      </c>
      <c r="L43" t="s">
        <v>826</v>
      </c>
      <c r="P43" t="s">
        <v>827</v>
      </c>
      <c r="X43" t="s">
        <v>828</v>
      </c>
      <c r="AC43" t="s">
        <v>829</v>
      </c>
      <c r="AE43" t="s">
        <v>830</v>
      </c>
      <c r="AF43" t="s">
        <v>831</v>
      </c>
    </row>
    <row r="44" spans="1:32" x14ac:dyDescent="0.2">
      <c r="C44" t="s">
        <v>832</v>
      </c>
      <c r="G44" t="s">
        <v>833</v>
      </c>
      <c r="H44" t="s">
        <v>834</v>
      </c>
      <c r="L44" t="s">
        <v>835</v>
      </c>
      <c r="P44" t="s">
        <v>836</v>
      </c>
      <c r="X44" t="s">
        <v>837</v>
      </c>
      <c r="AC44" t="s">
        <v>838</v>
      </c>
      <c r="AE44" t="s">
        <v>839</v>
      </c>
      <c r="AF44" t="s">
        <v>840</v>
      </c>
    </row>
    <row r="45" spans="1:32" x14ac:dyDescent="0.2">
      <c r="C45" t="s">
        <v>841</v>
      </c>
      <c r="G45" t="s">
        <v>842</v>
      </c>
      <c r="H45" t="s">
        <v>843</v>
      </c>
      <c r="P45" t="s">
        <v>844</v>
      </c>
      <c r="X45" t="s">
        <v>845</v>
      </c>
      <c r="AC45" t="s">
        <v>846</v>
      </c>
      <c r="AE45" t="s">
        <v>781</v>
      </c>
    </row>
    <row r="46" spans="1:32" x14ac:dyDescent="0.2">
      <c r="C46" t="s">
        <v>847</v>
      </c>
      <c r="G46" t="s">
        <v>848</v>
      </c>
      <c r="H46" t="s">
        <v>849</v>
      </c>
      <c r="P46" t="s">
        <v>850</v>
      </c>
      <c r="X46" t="s">
        <v>851</v>
      </c>
      <c r="AC46" t="s">
        <v>852</v>
      </c>
      <c r="AE46" t="s">
        <v>853</v>
      </c>
    </row>
    <row r="47" spans="1:32" x14ac:dyDescent="0.2">
      <c r="C47" t="s">
        <v>854</v>
      </c>
      <c r="G47" t="s">
        <v>472</v>
      </c>
      <c r="H47" t="s">
        <v>855</v>
      </c>
      <c r="P47" t="s">
        <v>856</v>
      </c>
      <c r="X47" t="s">
        <v>857</v>
      </c>
      <c r="AC47" t="s">
        <v>858</v>
      </c>
      <c r="AE47" t="s">
        <v>859</v>
      </c>
    </row>
    <row r="48" spans="1:32" x14ac:dyDescent="0.2">
      <c r="C48" t="s">
        <v>860</v>
      </c>
      <c r="G48" t="s">
        <v>861</v>
      </c>
      <c r="H48" t="s">
        <v>862</v>
      </c>
      <c r="P48" t="s">
        <v>863</v>
      </c>
      <c r="X48" t="s">
        <v>149</v>
      </c>
      <c r="AC48" t="s">
        <v>864</v>
      </c>
      <c r="AE48" t="s">
        <v>865</v>
      </c>
    </row>
    <row r="49" spans="3:31" x14ac:dyDescent="0.2">
      <c r="C49" t="s">
        <v>866</v>
      </c>
      <c r="H49" t="s">
        <v>867</v>
      </c>
      <c r="P49" t="s">
        <v>868</v>
      </c>
      <c r="X49" t="s">
        <v>869</v>
      </c>
      <c r="AC49" t="s">
        <v>579</v>
      </c>
      <c r="AE49" t="s">
        <v>870</v>
      </c>
    </row>
    <row r="50" spans="3:31" x14ac:dyDescent="0.2">
      <c r="C50" t="s">
        <v>871</v>
      </c>
      <c r="H50" t="s">
        <v>872</v>
      </c>
      <c r="P50" t="s">
        <v>873</v>
      </c>
      <c r="X50" t="s">
        <v>874</v>
      </c>
      <c r="AC50" t="s">
        <v>875</v>
      </c>
    </row>
    <row r="51" spans="3:31" x14ac:dyDescent="0.2">
      <c r="C51" t="s">
        <v>876</v>
      </c>
      <c r="H51" t="s">
        <v>214</v>
      </c>
      <c r="P51" t="s">
        <v>877</v>
      </c>
      <c r="X51" t="s">
        <v>878</v>
      </c>
      <c r="AC51" t="s">
        <v>879</v>
      </c>
    </row>
    <row r="52" spans="3:31" x14ac:dyDescent="0.2">
      <c r="C52" t="s">
        <v>880</v>
      </c>
      <c r="H52" t="s">
        <v>881</v>
      </c>
      <c r="P52" t="s">
        <v>882</v>
      </c>
      <c r="X52" t="s">
        <v>883</v>
      </c>
      <c r="AC52" t="s">
        <v>884</v>
      </c>
    </row>
    <row r="53" spans="3:31" x14ac:dyDescent="0.2">
      <c r="C53" t="s">
        <v>885</v>
      </c>
      <c r="H53" t="s">
        <v>886</v>
      </c>
      <c r="P53" t="s">
        <v>887</v>
      </c>
      <c r="X53" t="s">
        <v>888</v>
      </c>
      <c r="AC53" t="s">
        <v>889</v>
      </c>
    </row>
    <row r="54" spans="3:31" x14ac:dyDescent="0.2">
      <c r="C54" t="s">
        <v>890</v>
      </c>
      <c r="H54" t="s">
        <v>891</v>
      </c>
      <c r="P54" t="s">
        <v>524</v>
      </c>
      <c r="X54" t="s">
        <v>892</v>
      </c>
      <c r="AC54" t="s">
        <v>893</v>
      </c>
    </row>
    <row r="55" spans="3:31" x14ac:dyDescent="0.2">
      <c r="C55" t="s">
        <v>408</v>
      </c>
      <c r="H55" t="s">
        <v>894</v>
      </c>
      <c r="P55" t="s">
        <v>895</v>
      </c>
      <c r="X55" t="s">
        <v>896</v>
      </c>
      <c r="AC55" t="s">
        <v>897</v>
      </c>
    </row>
    <row r="56" spans="3:31" x14ac:dyDescent="0.2">
      <c r="C56" t="s">
        <v>427</v>
      </c>
      <c r="H56" t="s">
        <v>198</v>
      </c>
      <c r="P56" t="s">
        <v>898</v>
      </c>
      <c r="X56" t="s">
        <v>899</v>
      </c>
      <c r="AC56" t="s">
        <v>900</v>
      </c>
    </row>
    <row r="57" spans="3:31" x14ac:dyDescent="0.2">
      <c r="C57" t="s">
        <v>901</v>
      </c>
      <c r="H57" t="s">
        <v>902</v>
      </c>
      <c r="P57" t="s">
        <v>903</v>
      </c>
      <c r="X57" t="s">
        <v>768</v>
      </c>
      <c r="AC57" t="s">
        <v>904</v>
      </c>
    </row>
    <row r="58" spans="3:31" x14ac:dyDescent="0.2">
      <c r="C58" t="s">
        <v>905</v>
      </c>
      <c r="H58" t="s">
        <v>906</v>
      </c>
      <c r="P58" t="s">
        <v>907</v>
      </c>
      <c r="X58" t="s">
        <v>908</v>
      </c>
      <c r="AC58" t="s">
        <v>909</v>
      </c>
    </row>
    <row r="59" spans="3:31" x14ac:dyDescent="0.2">
      <c r="C59" t="s">
        <v>910</v>
      </c>
      <c r="H59" t="s">
        <v>911</v>
      </c>
      <c r="P59" t="s">
        <v>912</v>
      </c>
      <c r="X59" t="s">
        <v>913</v>
      </c>
      <c r="AC59" t="s">
        <v>914</v>
      </c>
    </row>
    <row r="60" spans="3:31" x14ac:dyDescent="0.2">
      <c r="C60" t="s">
        <v>915</v>
      </c>
      <c r="H60" t="s">
        <v>916</v>
      </c>
      <c r="P60" t="s">
        <v>811</v>
      </c>
      <c r="X60" t="s">
        <v>917</v>
      </c>
      <c r="AC60" t="s">
        <v>918</v>
      </c>
    </row>
    <row r="61" spans="3:31" x14ac:dyDescent="0.2">
      <c r="C61" t="s">
        <v>919</v>
      </c>
      <c r="H61" t="s">
        <v>920</v>
      </c>
      <c r="P61" t="s">
        <v>83</v>
      </c>
      <c r="X61" t="s">
        <v>921</v>
      </c>
      <c r="AC61" t="s">
        <v>922</v>
      </c>
    </row>
    <row r="62" spans="3:31" x14ac:dyDescent="0.2">
      <c r="C62" t="s">
        <v>923</v>
      </c>
      <c r="H62" t="s">
        <v>924</v>
      </c>
      <c r="P62" t="s">
        <v>925</v>
      </c>
      <c r="X62" t="s">
        <v>926</v>
      </c>
      <c r="AC62" t="s">
        <v>927</v>
      </c>
    </row>
    <row r="63" spans="3:31" x14ac:dyDescent="0.2">
      <c r="C63" t="s">
        <v>928</v>
      </c>
      <c r="H63" t="s">
        <v>929</v>
      </c>
      <c r="P63" t="s">
        <v>930</v>
      </c>
      <c r="X63" t="s">
        <v>931</v>
      </c>
      <c r="AC63" t="s">
        <v>932</v>
      </c>
    </row>
    <row r="64" spans="3:31" x14ac:dyDescent="0.2">
      <c r="C64" t="s">
        <v>862</v>
      </c>
      <c r="H64" t="s">
        <v>933</v>
      </c>
      <c r="P64" t="s">
        <v>934</v>
      </c>
      <c r="X64" t="s">
        <v>935</v>
      </c>
      <c r="AC64" t="s">
        <v>936</v>
      </c>
    </row>
    <row r="65" spans="3:29" x14ac:dyDescent="0.2">
      <c r="C65" t="s">
        <v>937</v>
      </c>
      <c r="H65" t="s">
        <v>938</v>
      </c>
      <c r="P65" t="s">
        <v>939</v>
      </c>
      <c r="X65" t="s">
        <v>940</v>
      </c>
      <c r="AC65" t="s">
        <v>941</v>
      </c>
    </row>
    <row r="66" spans="3:29" x14ac:dyDescent="0.2">
      <c r="C66" t="s">
        <v>942</v>
      </c>
      <c r="H66" t="s">
        <v>943</v>
      </c>
      <c r="P66" t="s">
        <v>944</v>
      </c>
      <c r="X66" t="s">
        <v>945</v>
      </c>
      <c r="AC66" t="s">
        <v>946</v>
      </c>
    </row>
    <row r="67" spans="3:29" x14ac:dyDescent="0.2">
      <c r="C67" t="s">
        <v>947</v>
      </c>
      <c r="H67" t="s">
        <v>629</v>
      </c>
      <c r="P67" t="s">
        <v>948</v>
      </c>
      <c r="AC67" t="s">
        <v>949</v>
      </c>
    </row>
    <row r="68" spans="3:29" x14ac:dyDescent="0.2">
      <c r="C68" t="s">
        <v>391</v>
      </c>
      <c r="H68" t="s">
        <v>950</v>
      </c>
      <c r="P68" t="s">
        <v>951</v>
      </c>
      <c r="AC68" t="s">
        <v>952</v>
      </c>
    </row>
    <row r="69" spans="3:29" x14ac:dyDescent="0.2">
      <c r="C69" t="s">
        <v>953</v>
      </c>
      <c r="H69" t="s">
        <v>954</v>
      </c>
      <c r="P69" t="s">
        <v>955</v>
      </c>
      <c r="AC69" t="s">
        <v>956</v>
      </c>
    </row>
    <row r="70" spans="3:29" x14ac:dyDescent="0.2">
      <c r="C70" t="s">
        <v>957</v>
      </c>
      <c r="H70" t="s">
        <v>958</v>
      </c>
      <c r="P70" t="s">
        <v>959</v>
      </c>
      <c r="AC70" t="s">
        <v>119</v>
      </c>
    </row>
    <row r="71" spans="3:29" x14ac:dyDescent="0.2">
      <c r="C71" t="s">
        <v>960</v>
      </c>
      <c r="H71" t="s">
        <v>961</v>
      </c>
      <c r="P71" t="s">
        <v>962</v>
      </c>
      <c r="AC71" t="s">
        <v>963</v>
      </c>
    </row>
    <row r="72" spans="3:29" x14ac:dyDescent="0.2">
      <c r="C72" t="s">
        <v>964</v>
      </c>
      <c r="H72" t="s">
        <v>965</v>
      </c>
      <c r="P72" t="s">
        <v>966</v>
      </c>
      <c r="AC72" t="s">
        <v>967</v>
      </c>
    </row>
    <row r="73" spans="3:29" x14ac:dyDescent="0.2">
      <c r="C73" t="s">
        <v>968</v>
      </c>
      <c r="H73" t="s">
        <v>969</v>
      </c>
      <c r="P73" t="s">
        <v>970</v>
      </c>
      <c r="AC73" t="s">
        <v>971</v>
      </c>
    </row>
    <row r="74" spans="3:29" x14ac:dyDescent="0.2">
      <c r="C74" t="s">
        <v>972</v>
      </c>
      <c r="H74" t="s">
        <v>973</v>
      </c>
      <c r="P74" t="s">
        <v>974</v>
      </c>
      <c r="AC74" t="s">
        <v>975</v>
      </c>
    </row>
    <row r="75" spans="3:29" x14ac:dyDescent="0.2">
      <c r="C75" t="s">
        <v>83</v>
      </c>
      <c r="H75" t="s">
        <v>976</v>
      </c>
      <c r="P75" t="s">
        <v>977</v>
      </c>
      <c r="AC75" t="s">
        <v>364</v>
      </c>
    </row>
    <row r="76" spans="3:29" x14ac:dyDescent="0.2">
      <c r="C76" t="s">
        <v>978</v>
      </c>
      <c r="H76" t="s">
        <v>979</v>
      </c>
      <c r="P76" t="s">
        <v>980</v>
      </c>
      <c r="AC76" t="s">
        <v>981</v>
      </c>
    </row>
    <row r="77" spans="3:29" x14ac:dyDescent="0.2">
      <c r="C77" t="s">
        <v>982</v>
      </c>
      <c r="H77" t="s">
        <v>983</v>
      </c>
      <c r="P77" t="s">
        <v>984</v>
      </c>
      <c r="AC77" t="s">
        <v>913</v>
      </c>
    </row>
    <row r="78" spans="3:29" x14ac:dyDescent="0.2">
      <c r="C78" t="s">
        <v>985</v>
      </c>
      <c r="H78" t="s">
        <v>986</v>
      </c>
      <c r="P78" t="s">
        <v>878</v>
      </c>
      <c r="AC78" t="s">
        <v>987</v>
      </c>
    </row>
    <row r="79" spans="3:29" x14ac:dyDescent="0.2">
      <c r="C79" t="s">
        <v>988</v>
      </c>
      <c r="H79" t="s">
        <v>989</v>
      </c>
      <c r="P79" t="s">
        <v>990</v>
      </c>
      <c r="AC79" t="s">
        <v>991</v>
      </c>
    </row>
    <row r="80" spans="3:29" x14ac:dyDescent="0.2">
      <c r="C80" t="s">
        <v>992</v>
      </c>
      <c r="H80" t="s">
        <v>993</v>
      </c>
      <c r="P80" t="s">
        <v>896</v>
      </c>
      <c r="AC80" t="s">
        <v>994</v>
      </c>
    </row>
    <row r="81" spans="3:29" x14ac:dyDescent="0.2">
      <c r="C81" t="s">
        <v>995</v>
      </c>
      <c r="H81" t="s">
        <v>996</v>
      </c>
      <c r="P81" t="s">
        <v>743</v>
      </c>
      <c r="AC81" t="s">
        <v>997</v>
      </c>
    </row>
    <row r="82" spans="3:29" x14ac:dyDescent="0.2">
      <c r="C82" t="s">
        <v>998</v>
      </c>
      <c r="H82" t="s">
        <v>999</v>
      </c>
      <c r="P82" t="s">
        <v>339</v>
      </c>
      <c r="AC82" t="s">
        <v>89</v>
      </c>
    </row>
    <row r="83" spans="3:29" x14ac:dyDescent="0.2">
      <c r="C83" t="s">
        <v>1000</v>
      </c>
      <c r="H83" t="s">
        <v>1001</v>
      </c>
      <c r="P83" t="s">
        <v>1002</v>
      </c>
      <c r="AC83" t="s">
        <v>1003</v>
      </c>
    </row>
    <row r="84" spans="3:29" x14ac:dyDescent="0.2">
      <c r="C84" t="s">
        <v>1004</v>
      </c>
      <c r="H84" t="s">
        <v>1005</v>
      </c>
      <c r="P84" t="s">
        <v>1006</v>
      </c>
      <c r="AC84" t="s">
        <v>1007</v>
      </c>
    </row>
    <row r="85" spans="3:29" x14ac:dyDescent="0.2">
      <c r="C85" t="s">
        <v>1008</v>
      </c>
      <c r="H85" t="s">
        <v>1009</v>
      </c>
      <c r="P85" t="s">
        <v>1010</v>
      </c>
      <c r="AC85" t="s">
        <v>1011</v>
      </c>
    </row>
    <row r="86" spans="3:29" x14ac:dyDescent="0.2">
      <c r="C86" t="s">
        <v>1012</v>
      </c>
      <c r="H86" t="s">
        <v>1013</v>
      </c>
      <c r="P86" t="s">
        <v>1014</v>
      </c>
      <c r="AC86" t="s">
        <v>1015</v>
      </c>
    </row>
    <row r="87" spans="3:29" x14ac:dyDescent="0.2">
      <c r="C87" t="s">
        <v>952</v>
      </c>
      <c r="H87" t="s">
        <v>1016</v>
      </c>
      <c r="P87" t="s">
        <v>1017</v>
      </c>
      <c r="AC87" t="s">
        <v>1018</v>
      </c>
    </row>
    <row r="88" spans="3:29" x14ac:dyDescent="0.2">
      <c r="C88" t="s">
        <v>421</v>
      </c>
      <c r="H88" t="s">
        <v>1019</v>
      </c>
      <c r="P88" t="s">
        <v>1020</v>
      </c>
      <c r="AC88" t="s">
        <v>472</v>
      </c>
    </row>
    <row r="89" spans="3:29" x14ac:dyDescent="0.2">
      <c r="C89" t="s">
        <v>1021</v>
      </c>
      <c r="H89" t="s">
        <v>1022</v>
      </c>
      <c r="P89" t="s">
        <v>1023</v>
      </c>
      <c r="AC89" t="s">
        <v>1024</v>
      </c>
    </row>
    <row r="90" spans="3:29" x14ac:dyDescent="0.2">
      <c r="C90" t="s">
        <v>1025</v>
      </c>
      <c r="H90" t="s">
        <v>1026</v>
      </c>
      <c r="P90" t="s">
        <v>1027</v>
      </c>
    </row>
    <row r="91" spans="3:29" x14ac:dyDescent="0.2">
      <c r="C91" t="s">
        <v>1028</v>
      </c>
      <c r="H91" t="s">
        <v>706</v>
      </c>
      <c r="P91" t="s">
        <v>1029</v>
      </c>
    </row>
    <row r="92" spans="3:29" x14ac:dyDescent="0.2">
      <c r="C92" t="s">
        <v>646</v>
      </c>
      <c r="H92" t="s">
        <v>1030</v>
      </c>
      <c r="P92" t="s">
        <v>1031</v>
      </c>
    </row>
    <row r="93" spans="3:29" x14ac:dyDescent="0.2">
      <c r="C93" t="s">
        <v>339</v>
      </c>
      <c r="H93" t="s">
        <v>1032</v>
      </c>
      <c r="P93" t="s">
        <v>1033</v>
      </c>
      <c r="V93" t="s">
        <v>2</v>
      </c>
    </row>
    <row r="94" spans="3:29" x14ac:dyDescent="0.2">
      <c r="C94" t="s">
        <v>1034</v>
      </c>
      <c r="H94" t="s">
        <v>1035</v>
      </c>
      <c r="P94" t="s">
        <v>1036</v>
      </c>
      <c r="V94" t="s">
        <v>1037</v>
      </c>
    </row>
    <row r="95" spans="3:29" x14ac:dyDescent="0.2">
      <c r="C95" t="s">
        <v>830</v>
      </c>
      <c r="H95" t="s">
        <v>1038</v>
      </c>
      <c r="P95" t="s">
        <v>1039</v>
      </c>
      <c r="V95" t="s">
        <v>1040</v>
      </c>
    </row>
    <row r="96" spans="3:29" x14ac:dyDescent="0.2">
      <c r="C96" t="s">
        <v>1041</v>
      </c>
      <c r="H96" t="s">
        <v>1042</v>
      </c>
      <c r="P96" t="s">
        <v>1043</v>
      </c>
      <c r="V96" t="s">
        <v>12</v>
      </c>
    </row>
    <row r="97" spans="3:22" x14ac:dyDescent="0.2">
      <c r="C97" t="s">
        <v>1044</v>
      </c>
      <c r="H97" s="2" t="s">
        <v>1108</v>
      </c>
      <c r="P97" t="s">
        <v>1046</v>
      </c>
      <c r="V97" t="s">
        <v>3</v>
      </c>
    </row>
    <row r="98" spans="3:22" x14ac:dyDescent="0.2">
      <c r="C98" t="s">
        <v>913</v>
      </c>
      <c r="H98" t="s">
        <v>1045</v>
      </c>
      <c r="P98" t="s">
        <v>1048</v>
      </c>
      <c r="V98" t="s">
        <v>1049</v>
      </c>
    </row>
    <row r="99" spans="3:22" x14ac:dyDescent="0.2">
      <c r="C99" t="s">
        <v>1050</v>
      </c>
      <c r="H99" t="s">
        <v>1047</v>
      </c>
      <c r="P99" t="s">
        <v>1052</v>
      </c>
      <c r="V99" t="s">
        <v>1053</v>
      </c>
    </row>
    <row r="100" spans="3:22" x14ac:dyDescent="0.2">
      <c r="C100" t="s">
        <v>1054</v>
      </c>
      <c r="H100" t="s">
        <v>1051</v>
      </c>
      <c r="P100" t="s">
        <v>1056</v>
      </c>
      <c r="V100" t="s">
        <v>1057</v>
      </c>
    </row>
    <row r="101" spans="3:22" x14ac:dyDescent="0.2">
      <c r="C101" t="s">
        <v>1058</v>
      </c>
      <c r="H101" t="s">
        <v>1055</v>
      </c>
      <c r="P101" t="s">
        <v>1060</v>
      </c>
      <c r="V101" t="s">
        <v>1061</v>
      </c>
    </row>
    <row r="102" spans="3:22" x14ac:dyDescent="0.2">
      <c r="C102" t="s">
        <v>1062</v>
      </c>
      <c r="H102" t="s">
        <v>1059</v>
      </c>
      <c r="P102" t="s">
        <v>1064</v>
      </c>
      <c r="V102" t="s">
        <v>11</v>
      </c>
    </row>
    <row r="103" spans="3:22" x14ac:dyDescent="0.2">
      <c r="C103" t="s">
        <v>1065</v>
      </c>
      <c r="H103" t="s">
        <v>1063</v>
      </c>
      <c r="P103" t="s">
        <v>1067</v>
      </c>
    </row>
    <row r="104" spans="3:22" x14ac:dyDescent="0.2">
      <c r="C104" t="s">
        <v>802</v>
      </c>
      <c r="H104" t="s">
        <v>1066</v>
      </c>
      <c r="P104" t="s">
        <v>1069</v>
      </c>
    </row>
    <row r="105" spans="3:22" x14ac:dyDescent="0.2">
      <c r="C105" t="s">
        <v>1070</v>
      </c>
      <c r="H105" t="s">
        <v>1068</v>
      </c>
      <c r="P105" t="s">
        <v>1072</v>
      </c>
    </row>
    <row r="106" spans="3:22" x14ac:dyDescent="0.2">
      <c r="C106" t="s">
        <v>1073</v>
      </c>
      <c r="H106" t="s">
        <v>1071</v>
      </c>
      <c r="P106" t="s">
        <v>1075</v>
      </c>
    </row>
    <row r="107" spans="3:22" x14ac:dyDescent="0.2">
      <c r="C107" t="s">
        <v>1076</v>
      </c>
      <c r="H107" t="s">
        <v>1074</v>
      </c>
      <c r="P107" t="s">
        <v>1078</v>
      </c>
    </row>
    <row r="108" spans="3:22" x14ac:dyDescent="0.2">
      <c r="C108" t="s">
        <v>1079</v>
      </c>
      <c r="H108" t="s">
        <v>1077</v>
      </c>
      <c r="P108" t="s">
        <v>1081</v>
      </c>
    </row>
    <row r="109" spans="3:22" x14ac:dyDescent="0.2">
      <c r="C109" t="s">
        <v>485</v>
      </c>
      <c r="H109" t="s">
        <v>1080</v>
      </c>
    </row>
    <row r="110" spans="3:22" x14ac:dyDescent="0.2">
      <c r="C110" t="s">
        <v>1083</v>
      </c>
      <c r="H110" t="s">
        <v>1082</v>
      </c>
    </row>
    <row r="111" spans="3:22" x14ac:dyDescent="0.2">
      <c r="C111" t="s">
        <v>944</v>
      </c>
      <c r="H111" t="s">
        <v>1084</v>
      </c>
    </row>
    <row r="112" spans="3:22" x14ac:dyDescent="0.2">
      <c r="C112" t="s">
        <v>1086</v>
      </c>
      <c r="H112" t="s">
        <v>1085</v>
      </c>
    </row>
    <row r="113" spans="3:20" x14ac:dyDescent="0.2">
      <c r="C113" t="s">
        <v>1088</v>
      </c>
      <c r="H113" t="s">
        <v>1087</v>
      </c>
    </row>
    <row r="114" spans="3:20" x14ac:dyDescent="0.2">
      <c r="C114" t="s">
        <v>1090</v>
      </c>
      <c r="H114" t="s">
        <v>1089</v>
      </c>
    </row>
    <row r="115" spans="3:20" x14ac:dyDescent="0.2">
      <c r="C115" t="s">
        <v>1092</v>
      </c>
      <c r="H115" t="s">
        <v>1091</v>
      </c>
    </row>
    <row r="116" spans="3:20" x14ac:dyDescent="0.2">
      <c r="C116" t="s">
        <v>1094</v>
      </c>
      <c r="H116" t="s">
        <v>1093</v>
      </c>
    </row>
    <row r="117" spans="3:20" x14ac:dyDescent="0.2">
      <c r="C117" t="s">
        <v>1095</v>
      </c>
    </row>
    <row r="124" spans="3:20" s="18" customFormat="1" x14ac:dyDescent="0.2">
      <c r="T124" s="19"/>
    </row>
    <row r="125" spans="3:20" s="18" customFormat="1" x14ac:dyDescent="0.2">
      <c r="T125" s="19"/>
    </row>
    <row r="126" spans="3:20" s="18" customFormat="1" x14ac:dyDescent="0.2">
      <c r="T126" s="19"/>
    </row>
    <row r="127" spans="3:20" s="20" customFormat="1" x14ac:dyDescent="0.2">
      <c r="T127" s="21"/>
    </row>
    <row r="128" spans="3:20" s="20" customFormat="1" x14ac:dyDescent="0.2">
      <c r="T128" s="21"/>
    </row>
    <row r="129" spans="5:20" s="20" customFormat="1" x14ac:dyDescent="0.2">
      <c r="T129" s="21"/>
    </row>
    <row r="130" spans="5:20" s="20" customFormat="1" x14ac:dyDescent="0.2">
      <c r="T130" s="21"/>
    </row>
    <row r="131" spans="5:20" s="20" customFormat="1" x14ac:dyDescent="0.2">
      <c r="T131" s="21"/>
    </row>
    <row r="132" spans="5:20" s="20" customFormat="1" x14ac:dyDescent="0.2">
      <c r="E132" s="20" t="s">
        <v>58</v>
      </c>
      <c r="T132" s="21"/>
    </row>
    <row r="133" spans="5:20" s="20" customFormat="1" x14ac:dyDescent="0.2">
      <c r="E133" s="20" t="s">
        <v>59</v>
      </c>
      <c r="T133" s="21"/>
    </row>
    <row r="134" spans="5:20" s="20" customFormat="1" x14ac:dyDescent="0.2">
      <c r="T134" s="21"/>
    </row>
    <row r="135" spans="5:20" s="20" customFormat="1" x14ac:dyDescent="0.2">
      <c r="T135" s="21"/>
    </row>
    <row r="136" spans="5:20" s="20" customFormat="1" x14ac:dyDescent="0.2">
      <c r="T136" s="21"/>
    </row>
    <row r="137" spans="5:20" s="20" customFormat="1" x14ac:dyDescent="0.2">
      <c r="T137" s="21"/>
    </row>
    <row r="138" spans="5:20" s="20" customFormat="1" x14ac:dyDescent="0.2">
      <c r="T138" s="21"/>
    </row>
    <row r="139" spans="5:20" s="20" customFormat="1" x14ac:dyDescent="0.2">
      <c r="F139" s="24" t="s">
        <v>1178</v>
      </c>
      <c r="T139" s="21"/>
    </row>
    <row r="140" spans="5:20" s="20" customFormat="1" x14ac:dyDescent="0.2">
      <c r="F140" s="24" t="s">
        <v>1179</v>
      </c>
      <c r="T140" s="21"/>
    </row>
    <row r="141" spans="5:20" s="20" customFormat="1" x14ac:dyDescent="0.2">
      <c r="F141" s="24" t="s">
        <v>1180</v>
      </c>
      <c r="T141" s="21"/>
    </row>
    <row r="142" spans="5:20" s="20" customFormat="1" x14ac:dyDescent="0.2">
      <c r="F142" s="24" t="s">
        <v>1181</v>
      </c>
      <c r="T142" s="21"/>
    </row>
    <row r="143" spans="5:20" s="20" customFormat="1" x14ac:dyDescent="0.2">
      <c r="F143" s="24" t="s">
        <v>1182</v>
      </c>
      <c r="T143" s="21"/>
    </row>
    <row r="144" spans="5:20" s="20" customFormat="1" x14ac:dyDescent="0.2">
      <c r="F144" s="24" t="s">
        <v>25</v>
      </c>
      <c r="T144" s="21"/>
    </row>
    <row r="145" spans="2:58" s="22" customFormat="1" ht="14.25" x14ac:dyDescent="0.2">
      <c r="T145" s="23"/>
    </row>
    <row r="146" spans="2:58" s="22" customFormat="1" ht="14.25" x14ac:dyDescent="0.2">
      <c r="T146" s="23"/>
    </row>
    <row r="147" spans="2:58" s="5" customFormat="1" ht="16.5" x14ac:dyDescent="0.3">
      <c r="T147" s="6"/>
    </row>
    <row r="148" spans="2:58" s="5" customFormat="1" ht="13.5" customHeight="1" x14ac:dyDescent="0.3">
      <c r="L148" s="5" t="s">
        <v>1163</v>
      </c>
      <c r="T148" s="6"/>
    </row>
    <row r="149" spans="2:58" s="5" customFormat="1" ht="16.5" x14ac:dyDescent="0.3">
      <c r="L149" s="5" t="s">
        <v>26</v>
      </c>
      <c r="T149" s="6"/>
    </row>
    <row r="150" spans="2:58" s="5" customFormat="1" ht="16.5" x14ac:dyDescent="0.3">
      <c r="L150" s="5" t="s">
        <v>27</v>
      </c>
      <c r="T150" s="6"/>
    </row>
    <row r="151" spans="2:58" s="5" customFormat="1" ht="17.25" thickBot="1" x14ac:dyDescent="0.35">
      <c r="E151" s="5" t="s">
        <v>1198</v>
      </c>
      <c r="L151" s="5" t="s">
        <v>1141</v>
      </c>
      <c r="M151" s="5" t="s">
        <v>1114</v>
      </c>
      <c r="N151" s="5" t="s">
        <v>1115</v>
      </c>
      <c r="O151" s="5" t="s">
        <v>1155</v>
      </c>
      <c r="T151" s="6"/>
      <c r="Z151" s="5" t="s">
        <v>1281</v>
      </c>
      <c r="AK151" s="5" t="s">
        <v>1122</v>
      </c>
      <c r="AO151" s="5" t="s">
        <v>1166</v>
      </c>
      <c r="AQ151" s="5" t="s">
        <v>38</v>
      </c>
      <c r="AR151" s="5" t="s">
        <v>36</v>
      </c>
      <c r="AS151" s="5" t="s">
        <v>40</v>
      </c>
      <c r="AT151" s="5" t="s">
        <v>43</v>
      </c>
      <c r="AV151" s="5" t="s">
        <v>22</v>
      </c>
      <c r="AW151" s="5" t="s">
        <v>46</v>
      </c>
      <c r="AX151" s="5" t="s">
        <v>34</v>
      </c>
      <c r="AZ151" s="5" t="s">
        <v>58</v>
      </c>
      <c r="BB151" s="5" t="s">
        <v>1103</v>
      </c>
      <c r="BD151" s="5" t="s">
        <v>0</v>
      </c>
    </row>
    <row r="152" spans="2:58" s="5" customFormat="1" ht="26.25" customHeight="1" thickBot="1" x14ac:dyDescent="0.35">
      <c r="B152" s="5" t="s">
        <v>1188</v>
      </c>
      <c r="C152" s="5" t="s">
        <v>1187</v>
      </c>
      <c r="E152" s="26" t="s">
        <v>1192</v>
      </c>
      <c r="F152" s="12" t="s">
        <v>18</v>
      </c>
      <c r="G152" s="5" t="s">
        <v>29</v>
      </c>
      <c r="H152" s="5" t="s">
        <v>26</v>
      </c>
      <c r="I152" s="12" t="s">
        <v>1142</v>
      </c>
      <c r="J152" s="5" t="s">
        <v>1138</v>
      </c>
      <c r="K152" s="5" t="s">
        <v>30</v>
      </c>
      <c r="L152" s="5" t="s">
        <v>48</v>
      </c>
      <c r="M152" s="13" t="s">
        <v>1109</v>
      </c>
      <c r="N152" s="5" t="s">
        <v>1116</v>
      </c>
      <c r="O152" s="5" t="s">
        <v>1156</v>
      </c>
      <c r="T152" s="6"/>
      <c r="Z152" s="5" t="s">
        <v>1136</v>
      </c>
      <c r="AB152" s="10" t="s">
        <v>1160</v>
      </c>
      <c r="AK152" s="5" t="s">
        <v>1136</v>
      </c>
      <c r="AN152" s="12" t="s">
        <v>62</v>
      </c>
      <c r="AO152" s="5" t="s">
        <v>1167</v>
      </c>
      <c r="AP152" s="12"/>
      <c r="AQ152" s="5" t="s">
        <v>39</v>
      </c>
      <c r="AR152" s="5" t="s">
        <v>37</v>
      </c>
      <c r="AS152" s="5" t="s">
        <v>41</v>
      </c>
      <c r="AT152" s="5" t="s">
        <v>44</v>
      </c>
      <c r="AV152" s="5" t="s">
        <v>23</v>
      </c>
      <c r="AW152" s="5" t="s">
        <v>47</v>
      </c>
      <c r="AX152" s="5" t="s">
        <v>32</v>
      </c>
      <c r="AZ152" s="5" t="s">
        <v>59</v>
      </c>
      <c r="BB152" s="5" t="s">
        <v>1104</v>
      </c>
      <c r="BD152" s="7" t="s">
        <v>15</v>
      </c>
      <c r="BF152" s="8"/>
    </row>
    <row r="153" spans="2:58" s="5" customFormat="1" ht="26.25" customHeight="1" thickBot="1" x14ac:dyDescent="0.35">
      <c r="B153" s="25" t="s">
        <v>1183</v>
      </c>
      <c r="C153" s="5" t="s">
        <v>1189</v>
      </c>
      <c r="E153" s="26" t="s">
        <v>1193</v>
      </c>
      <c r="F153" s="12" t="s">
        <v>19</v>
      </c>
      <c r="G153" s="5" t="s">
        <v>28</v>
      </c>
      <c r="H153" s="5" t="s">
        <v>27</v>
      </c>
      <c r="I153" s="12" t="s">
        <v>1143</v>
      </c>
      <c r="J153" s="5" t="s">
        <v>1139</v>
      </c>
      <c r="K153" s="5" t="s">
        <v>31</v>
      </c>
      <c r="L153" s="5" t="s">
        <v>49</v>
      </c>
      <c r="M153" s="13" t="s">
        <v>1110</v>
      </c>
      <c r="N153" s="5" t="s">
        <v>1117</v>
      </c>
      <c r="O153" s="5" t="s">
        <v>1157</v>
      </c>
      <c r="T153" s="6"/>
      <c r="Z153" s="5" t="s">
        <v>1137</v>
      </c>
      <c r="AB153" s="10" t="s">
        <v>1165</v>
      </c>
      <c r="AK153" s="5" t="s">
        <v>1137</v>
      </c>
      <c r="AN153" s="12" t="s">
        <v>63</v>
      </c>
      <c r="AO153" s="5" t="s">
        <v>1168</v>
      </c>
      <c r="AP153" s="12"/>
      <c r="AS153" s="5" t="s">
        <v>42</v>
      </c>
      <c r="AV153" s="5" t="s">
        <v>45</v>
      </c>
      <c r="AX153" s="5" t="s">
        <v>33</v>
      </c>
      <c r="BB153" s="5" t="s">
        <v>1105</v>
      </c>
      <c r="BD153" s="7" t="s">
        <v>8</v>
      </c>
      <c r="BF153" s="8"/>
    </row>
    <row r="154" spans="2:58" s="5" customFormat="1" ht="26.25" customHeight="1" thickBot="1" x14ac:dyDescent="0.35">
      <c r="B154" s="25" t="s">
        <v>1184</v>
      </c>
      <c r="C154" s="5" t="s">
        <v>1190</v>
      </c>
      <c r="E154" s="26" t="s">
        <v>1194</v>
      </c>
      <c r="F154" s="12" t="s">
        <v>20</v>
      </c>
      <c r="H154" s="5" t="s">
        <v>1141</v>
      </c>
      <c r="I154" s="12" t="s">
        <v>1144</v>
      </c>
      <c r="J154" s="5" t="s">
        <v>1140</v>
      </c>
      <c r="L154" s="5" t="s">
        <v>50</v>
      </c>
      <c r="M154" s="13" t="s">
        <v>1111</v>
      </c>
      <c r="N154" s="5" t="s">
        <v>1120</v>
      </c>
      <c r="T154" s="6"/>
      <c r="Z154" s="5" t="s">
        <v>1123</v>
      </c>
      <c r="AB154" s="10" t="s">
        <v>1161</v>
      </c>
      <c r="AK154" s="5" t="s">
        <v>1123</v>
      </c>
      <c r="AN154" s="12" t="s">
        <v>64</v>
      </c>
      <c r="AO154" s="5" t="s">
        <v>1169</v>
      </c>
      <c r="AP154" s="12"/>
      <c r="AX154" s="5" t="s">
        <v>35</v>
      </c>
      <c r="BB154" s="5" t="s">
        <v>1107</v>
      </c>
      <c r="BD154" s="7" t="s">
        <v>7</v>
      </c>
      <c r="BF154" s="8"/>
    </row>
    <row r="155" spans="2:58" s="5" customFormat="1" ht="26.25" customHeight="1" thickBot="1" x14ac:dyDescent="0.35">
      <c r="C155" s="5" t="s">
        <v>1191</v>
      </c>
      <c r="E155" s="26" t="s">
        <v>1195</v>
      </c>
      <c r="F155" s="12" t="s">
        <v>24</v>
      </c>
      <c r="I155" s="12" t="s">
        <v>1145</v>
      </c>
      <c r="L155" s="5" t="s">
        <v>51</v>
      </c>
      <c r="M155" s="13" t="s">
        <v>1112</v>
      </c>
      <c r="N155" s="5" t="s">
        <v>1118</v>
      </c>
      <c r="T155" s="6"/>
      <c r="Z155" s="5" t="s">
        <v>1125</v>
      </c>
      <c r="AB155" s="10" t="s">
        <v>1162</v>
      </c>
      <c r="AK155" s="5" t="s">
        <v>1125</v>
      </c>
      <c r="AN155" s="12" t="s">
        <v>65</v>
      </c>
      <c r="AO155" s="5" t="s">
        <v>1170</v>
      </c>
      <c r="AP155" s="12"/>
      <c r="AX155" s="5" t="s">
        <v>55</v>
      </c>
      <c r="BB155" s="5" t="s">
        <v>1106</v>
      </c>
      <c r="BD155" s="7" t="s">
        <v>17</v>
      </c>
      <c r="BF155" s="8"/>
    </row>
    <row r="156" spans="2:58" s="5" customFormat="1" ht="26.25" customHeight="1" thickBot="1" x14ac:dyDescent="0.35">
      <c r="E156" s="26" t="s">
        <v>1196</v>
      </c>
      <c r="F156" s="12" t="s">
        <v>21</v>
      </c>
      <c r="I156" s="12" t="s">
        <v>1146</v>
      </c>
      <c r="L156" s="5" t="s">
        <v>52</v>
      </c>
      <c r="M156" s="14" t="s">
        <v>1126</v>
      </c>
      <c r="N156" s="5" t="s">
        <v>1119</v>
      </c>
      <c r="T156" s="6"/>
      <c r="Z156" s="5" t="s">
        <v>1124</v>
      </c>
      <c r="AK156" s="5" t="s">
        <v>1124</v>
      </c>
      <c r="AN156" s="12" t="s">
        <v>66</v>
      </c>
      <c r="AO156" s="5" t="s">
        <v>1171</v>
      </c>
      <c r="AP156" s="12"/>
      <c r="AX156" s="5" t="s">
        <v>60</v>
      </c>
      <c r="BD156" s="7" t="s">
        <v>1</v>
      </c>
      <c r="BF156" s="8"/>
    </row>
    <row r="157" spans="2:58" s="5" customFormat="1" ht="26.25" customHeight="1" thickBot="1" x14ac:dyDescent="0.35">
      <c r="B157" s="27" t="s">
        <v>1199</v>
      </c>
      <c r="E157" s="26" t="s">
        <v>1197</v>
      </c>
      <c r="F157" s="12" t="s">
        <v>25</v>
      </c>
      <c r="I157" s="12" t="s">
        <v>1147</v>
      </c>
      <c r="L157" s="5" t="s">
        <v>53</v>
      </c>
      <c r="M157" s="5" t="s">
        <v>1113</v>
      </c>
      <c r="N157" s="5" t="s">
        <v>1121</v>
      </c>
      <c r="T157" s="6"/>
      <c r="AK157" s="5" t="s">
        <v>25</v>
      </c>
      <c r="AN157" s="12" t="s">
        <v>67</v>
      </c>
      <c r="AO157" s="5" t="s">
        <v>1172</v>
      </c>
      <c r="AP157" s="12"/>
      <c r="BD157" s="7" t="s">
        <v>12</v>
      </c>
      <c r="BF157" s="8"/>
    </row>
    <row r="158" spans="2:58" s="5" customFormat="1" ht="17.25" customHeight="1" x14ac:dyDescent="0.3">
      <c r="B158" s="28" t="s">
        <v>1200</v>
      </c>
      <c r="I158" s="12" t="s">
        <v>1148</v>
      </c>
      <c r="L158" s="5" t="s">
        <v>54</v>
      </c>
      <c r="T158" s="6"/>
      <c r="AK158" s="5" t="s">
        <v>1159</v>
      </c>
      <c r="AN158" s="12" t="s">
        <v>68</v>
      </c>
      <c r="AO158" s="5" t="s">
        <v>1173</v>
      </c>
      <c r="AP158" s="12"/>
      <c r="AX158" s="5" t="s">
        <v>58</v>
      </c>
      <c r="BD158" s="7" t="s">
        <v>2</v>
      </c>
      <c r="BF158" s="8"/>
    </row>
    <row r="159" spans="2:58" s="5" customFormat="1" ht="16.5" x14ac:dyDescent="0.3">
      <c r="B159" s="29"/>
      <c r="I159" s="12" t="s">
        <v>1149</v>
      </c>
      <c r="R159" s="3"/>
      <c r="S159" s="15"/>
      <c r="T159" s="16"/>
      <c r="U159" s="15"/>
      <c r="V159" s="15"/>
      <c r="W159" s="15"/>
      <c r="X159" s="15"/>
      <c r="Y159" s="15"/>
      <c r="AA159" s="15"/>
      <c r="AB159" s="15"/>
      <c r="AC159" s="15"/>
      <c r="AD159" s="15"/>
      <c r="AE159" s="15"/>
      <c r="AF159" s="3"/>
      <c r="AG159" s="3"/>
      <c r="AN159" s="12" t="s">
        <v>69</v>
      </c>
      <c r="AO159" s="5" t="s">
        <v>1174</v>
      </c>
      <c r="AP159" s="12"/>
      <c r="AX159" s="5" t="s">
        <v>59</v>
      </c>
      <c r="BD159" s="7" t="s">
        <v>3</v>
      </c>
      <c r="BF159" s="8"/>
    </row>
    <row r="160" spans="2:58" s="5" customFormat="1" ht="17.25" customHeight="1" x14ac:dyDescent="0.3">
      <c r="I160" s="12" t="s">
        <v>1150</v>
      </c>
      <c r="T160" s="6"/>
      <c r="AN160" s="12" t="s">
        <v>70</v>
      </c>
      <c r="AO160" s="5" t="s">
        <v>1175</v>
      </c>
      <c r="AP160" s="12"/>
      <c r="BD160" s="7" t="s">
        <v>4</v>
      </c>
      <c r="BF160" s="8"/>
    </row>
    <row r="161" spans="9:58" s="5" customFormat="1" ht="33" x14ac:dyDescent="0.3">
      <c r="I161" s="12" t="s">
        <v>1151</v>
      </c>
      <c r="T161" s="6"/>
      <c r="AN161" s="12" t="s">
        <v>71</v>
      </c>
      <c r="AO161" s="5" t="s">
        <v>1176</v>
      </c>
      <c r="AP161" s="12"/>
      <c r="BD161" s="7" t="s">
        <v>6</v>
      </c>
      <c r="BF161" s="8"/>
    </row>
    <row r="162" spans="9:58" s="5" customFormat="1" ht="17.25" customHeight="1" x14ac:dyDescent="0.3">
      <c r="I162" s="12" t="s">
        <v>1152</v>
      </c>
      <c r="T162" s="6"/>
      <c r="AN162" s="12" t="s">
        <v>72</v>
      </c>
      <c r="AO162" s="5" t="s">
        <v>1177</v>
      </c>
      <c r="AP162" s="12"/>
      <c r="BD162" s="7" t="s">
        <v>5</v>
      </c>
      <c r="BF162" s="8"/>
    </row>
    <row r="163" spans="9:58" s="5" customFormat="1" ht="33" x14ac:dyDescent="0.3">
      <c r="I163" s="12" t="s">
        <v>1153</v>
      </c>
      <c r="T163" s="6"/>
      <c r="AN163" s="12" t="s">
        <v>73</v>
      </c>
      <c r="AO163" s="12"/>
      <c r="AP163" s="12"/>
      <c r="BD163" s="7" t="s">
        <v>9</v>
      </c>
      <c r="BF163" s="9"/>
    </row>
    <row r="164" spans="9:58" s="5" customFormat="1" ht="49.5" x14ac:dyDescent="0.3">
      <c r="I164" s="12" t="s">
        <v>1154</v>
      </c>
      <c r="T164" s="6"/>
      <c r="AN164" s="12" t="s">
        <v>1096</v>
      </c>
      <c r="AO164" s="12"/>
      <c r="AP164" s="12"/>
      <c r="BD164" s="7" t="s">
        <v>10</v>
      </c>
      <c r="BF164" s="10"/>
    </row>
    <row r="165" spans="9:58" s="5" customFormat="1" ht="66" x14ac:dyDescent="0.3">
      <c r="T165" s="6"/>
      <c r="AN165" s="12" t="s">
        <v>1097</v>
      </c>
      <c r="AO165" s="12"/>
      <c r="AP165" s="12"/>
      <c r="BD165" s="7" t="s">
        <v>16</v>
      </c>
      <c r="BF165" s="10"/>
    </row>
    <row r="166" spans="9:58" s="5" customFormat="1" ht="115.5" x14ac:dyDescent="0.3">
      <c r="T166" s="6"/>
      <c r="AN166" s="12" t="s">
        <v>76</v>
      </c>
      <c r="AO166" s="12"/>
      <c r="AP166" s="12"/>
      <c r="BD166" s="17" t="s">
        <v>1127</v>
      </c>
      <c r="BF166" s="8"/>
    </row>
    <row r="167" spans="9:58" ht="99" x14ac:dyDescent="0.3">
      <c r="AN167" s="12" t="s">
        <v>80</v>
      </c>
      <c r="AO167" s="12"/>
      <c r="AP167" s="12"/>
      <c r="AQ167" s="5"/>
      <c r="AR167" s="5"/>
      <c r="AS167" s="5"/>
      <c r="AT167" s="5"/>
      <c r="AU167" s="5"/>
      <c r="AV167" s="5"/>
      <c r="AW167" s="5"/>
      <c r="AX167" s="5"/>
      <c r="AY167" s="5"/>
      <c r="AZ167" s="5"/>
      <c r="BA167" s="5"/>
      <c r="BB167" s="5"/>
      <c r="BC167" s="5"/>
      <c r="BD167" s="17" t="s">
        <v>1128</v>
      </c>
      <c r="BE167" s="5"/>
    </row>
    <row r="168" spans="9:58" ht="66" x14ac:dyDescent="0.3">
      <c r="AN168" s="12" t="s">
        <v>79</v>
      </c>
      <c r="AO168" s="12"/>
      <c r="AP168" s="12"/>
      <c r="AQ168" s="5"/>
      <c r="AR168" s="5"/>
      <c r="AS168" s="5"/>
      <c r="AT168" s="5"/>
      <c r="AU168" s="5"/>
      <c r="AV168" s="5"/>
      <c r="AW168" s="5"/>
      <c r="AX168" s="5"/>
      <c r="AY168" s="5"/>
      <c r="AZ168" s="5"/>
      <c r="BA168" s="5"/>
      <c r="BB168" s="5"/>
      <c r="BC168" s="5"/>
      <c r="BD168" s="17" t="s">
        <v>1129</v>
      </c>
      <c r="BE168" s="5"/>
    </row>
    <row r="169" spans="9:58" ht="66" x14ac:dyDescent="0.3">
      <c r="AN169" s="12" t="s">
        <v>1099</v>
      </c>
      <c r="AO169" s="12"/>
      <c r="AP169" s="12"/>
      <c r="AQ169" s="5"/>
      <c r="AR169" s="5"/>
      <c r="AS169" s="5"/>
      <c r="AT169" s="5"/>
      <c r="AU169" s="5"/>
      <c r="AV169" s="5"/>
      <c r="AW169" s="5"/>
      <c r="AX169" s="5"/>
      <c r="AY169" s="5"/>
      <c r="AZ169" s="5"/>
      <c r="BA169" s="5"/>
      <c r="BB169" s="5"/>
      <c r="BC169" s="5"/>
      <c r="BD169" s="17" t="s">
        <v>1130</v>
      </c>
      <c r="BE169" s="5"/>
    </row>
    <row r="170" spans="9:58" ht="66" x14ac:dyDescent="0.3">
      <c r="AN170" s="12" t="s">
        <v>1098</v>
      </c>
      <c r="AO170" s="12"/>
      <c r="AP170" s="12"/>
      <c r="AQ170" s="5"/>
      <c r="AR170" s="5"/>
      <c r="AS170" s="5"/>
      <c r="AT170" s="5"/>
      <c r="AU170" s="5"/>
      <c r="AV170" s="5"/>
      <c r="AW170" s="5"/>
      <c r="AX170" s="5"/>
      <c r="AY170" s="5"/>
      <c r="AZ170" s="5"/>
      <c r="BA170" s="5"/>
      <c r="BB170" s="5"/>
      <c r="BC170" s="5"/>
      <c r="BD170" s="17" t="s">
        <v>1131</v>
      </c>
      <c r="BE170" s="5"/>
    </row>
    <row r="171" spans="9:58" ht="99" x14ac:dyDescent="0.3">
      <c r="AN171" s="12" t="s">
        <v>82</v>
      </c>
      <c r="AO171" s="12"/>
      <c r="AP171" s="12"/>
      <c r="AQ171" s="5"/>
      <c r="AR171" s="5"/>
      <c r="AS171" s="5"/>
      <c r="AT171" s="5"/>
      <c r="AU171" s="5"/>
      <c r="AV171" s="5"/>
      <c r="AW171" s="5"/>
      <c r="AX171" s="5"/>
      <c r="AY171" s="5"/>
      <c r="AZ171" s="5"/>
      <c r="BA171" s="5"/>
      <c r="BB171" s="5"/>
      <c r="BC171" s="5"/>
      <c r="BD171" s="17" t="s">
        <v>1132</v>
      </c>
      <c r="BE171" s="5"/>
    </row>
    <row r="172" spans="9:58" ht="66" x14ac:dyDescent="0.3">
      <c r="AN172" s="12" t="s">
        <v>83</v>
      </c>
      <c r="AO172" s="12"/>
      <c r="AP172" s="12"/>
      <c r="AQ172" s="5"/>
      <c r="AR172" s="5"/>
      <c r="AS172" s="5"/>
      <c r="AT172" s="5"/>
      <c r="AU172" s="5"/>
      <c r="AV172" s="5"/>
      <c r="AW172" s="5"/>
      <c r="AX172" s="5"/>
      <c r="AY172" s="5"/>
      <c r="AZ172" s="5"/>
      <c r="BA172" s="5"/>
      <c r="BB172" s="5"/>
      <c r="BC172" s="5"/>
      <c r="BD172" s="17" t="s">
        <v>1133</v>
      </c>
      <c r="BE172" s="5"/>
    </row>
    <row r="173" spans="9:58" ht="82.5" x14ac:dyDescent="0.3">
      <c r="AN173" s="12" t="s">
        <v>1100</v>
      </c>
      <c r="AO173" s="12"/>
      <c r="AP173" s="12"/>
      <c r="AQ173" s="5"/>
      <c r="AR173" s="5"/>
      <c r="AS173" s="5"/>
      <c r="AT173" s="5"/>
      <c r="AU173" s="5"/>
      <c r="AV173" s="5"/>
      <c r="AW173" s="5"/>
      <c r="AX173" s="5"/>
      <c r="AY173" s="5"/>
      <c r="AZ173" s="5"/>
      <c r="BA173" s="5"/>
      <c r="BB173" s="5"/>
      <c r="BC173" s="5"/>
      <c r="BD173" s="17" t="s">
        <v>1134</v>
      </c>
      <c r="BE173" s="5"/>
    </row>
    <row r="174" spans="9:58" ht="66" x14ac:dyDescent="0.3">
      <c r="AN174" s="12" t="s">
        <v>651</v>
      </c>
      <c r="AO174" s="12"/>
      <c r="AP174" s="12"/>
      <c r="AQ174" s="5"/>
      <c r="AR174" s="5"/>
      <c r="AS174" s="5"/>
      <c r="AT174" s="5"/>
      <c r="AU174" s="5"/>
      <c r="AV174" s="5"/>
      <c r="AW174" s="5"/>
      <c r="AX174" s="5"/>
      <c r="AY174" s="5"/>
      <c r="AZ174" s="5"/>
      <c r="BA174" s="5"/>
      <c r="BB174" s="5"/>
      <c r="BC174" s="5"/>
      <c r="BD174" s="17" t="s">
        <v>1135</v>
      </c>
      <c r="BE174" s="5"/>
    </row>
    <row r="175" spans="9:58" ht="33" x14ac:dyDescent="0.3">
      <c r="AN175" s="12" t="s">
        <v>84</v>
      </c>
      <c r="AO175" s="12"/>
      <c r="AP175" s="12"/>
      <c r="AQ175" s="5"/>
      <c r="AR175" s="5"/>
      <c r="AS175" s="5"/>
      <c r="AT175" s="5"/>
      <c r="AU175" s="5"/>
      <c r="AV175" s="5"/>
      <c r="AW175" s="5"/>
      <c r="AX175" s="5"/>
      <c r="AY175" s="5"/>
      <c r="AZ175" s="5"/>
      <c r="BA175" s="5"/>
      <c r="BB175" s="5"/>
      <c r="BC175" s="5"/>
      <c r="BD175" s="17" t="s">
        <v>1185</v>
      </c>
      <c r="BE175" s="5"/>
    </row>
    <row r="176" spans="9:58" ht="33" x14ac:dyDescent="0.3">
      <c r="AN176" s="12" t="s">
        <v>85</v>
      </c>
      <c r="AO176" s="12"/>
      <c r="AP176" s="12"/>
      <c r="AQ176" s="5"/>
      <c r="AR176" s="5"/>
      <c r="AS176" s="5"/>
      <c r="AT176" s="5"/>
      <c r="AU176" s="5"/>
      <c r="AV176" s="5"/>
      <c r="AW176" s="5"/>
      <c r="AX176" s="5"/>
      <c r="AY176" s="5"/>
      <c r="AZ176" s="5"/>
      <c r="BA176" s="5"/>
      <c r="BB176" s="5"/>
      <c r="BC176" s="5"/>
      <c r="BD176" s="17" t="s">
        <v>1186</v>
      </c>
      <c r="BE176" s="5"/>
    </row>
    <row r="177" spans="1:57" ht="16.5" x14ac:dyDescent="0.3">
      <c r="AN177" s="12" t="s">
        <v>86</v>
      </c>
      <c r="AO177" s="12"/>
      <c r="AP177" s="12"/>
      <c r="AQ177" s="5"/>
      <c r="AR177" s="5"/>
      <c r="AS177" s="5"/>
      <c r="AT177" s="5"/>
      <c r="AU177" s="5"/>
      <c r="AV177" s="5"/>
      <c r="AW177" s="5"/>
      <c r="AX177" s="5"/>
      <c r="AY177" s="5"/>
      <c r="AZ177" s="5"/>
      <c r="BA177" s="5"/>
      <c r="BB177" s="5"/>
      <c r="BC177" s="5"/>
      <c r="BD177" s="11" t="s">
        <v>11</v>
      </c>
      <c r="BE177" s="5"/>
    </row>
    <row r="178" spans="1:57" ht="16.5" x14ac:dyDescent="0.3">
      <c r="AN178" s="12" t="s">
        <v>88</v>
      </c>
      <c r="AO178" s="12"/>
      <c r="AP178" s="12"/>
      <c r="AQ178" s="5"/>
      <c r="AR178" s="5"/>
      <c r="AS178" s="5"/>
      <c r="AT178" s="5"/>
      <c r="AU178" s="5"/>
      <c r="AV178" s="5"/>
      <c r="AW178" s="5"/>
      <c r="AX178" s="5"/>
      <c r="AY178" s="5"/>
      <c r="AZ178" s="5"/>
      <c r="BA178" s="5"/>
      <c r="BB178" s="5"/>
      <c r="BC178" s="5"/>
      <c r="BD178" s="11" t="s">
        <v>1158</v>
      </c>
      <c r="BE178" s="5"/>
    </row>
    <row r="179" spans="1:57" ht="16.5" x14ac:dyDescent="0.3">
      <c r="AN179" s="12" t="s">
        <v>89</v>
      </c>
      <c r="AO179" s="12"/>
      <c r="AP179" s="12"/>
      <c r="AQ179" s="5"/>
      <c r="AR179" s="5"/>
      <c r="AS179" s="5"/>
      <c r="AT179" s="5"/>
      <c r="AU179" s="5"/>
      <c r="AV179" s="5"/>
      <c r="AW179" s="5"/>
      <c r="AX179" s="5"/>
      <c r="AY179" s="5"/>
      <c r="AZ179" s="5"/>
      <c r="BA179" s="5"/>
      <c r="BB179" s="5"/>
      <c r="BC179" s="5"/>
      <c r="BD179" s="5"/>
      <c r="BE179" s="5"/>
    </row>
    <row r="180" spans="1:57" ht="16.5" x14ac:dyDescent="0.3">
      <c r="AN180" s="12" t="s">
        <v>90</v>
      </c>
      <c r="AO180" s="12"/>
      <c r="AP180" s="12"/>
      <c r="AQ180" s="5"/>
      <c r="AR180" s="5"/>
      <c r="AS180" s="5"/>
      <c r="AT180" s="5"/>
      <c r="AU180" s="5"/>
      <c r="AV180" s="5"/>
      <c r="AW180" s="5"/>
      <c r="AX180" s="5"/>
      <c r="AY180" s="5"/>
      <c r="AZ180" s="5"/>
      <c r="BA180" s="5"/>
      <c r="BB180" s="5"/>
      <c r="BC180" s="5"/>
      <c r="BD180" s="5"/>
      <c r="BE180" s="5"/>
    </row>
    <row r="181" spans="1:57" ht="16.5" x14ac:dyDescent="0.3">
      <c r="AN181" s="12" t="s">
        <v>1101</v>
      </c>
      <c r="AO181" s="12"/>
      <c r="AP181" s="12"/>
      <c r="AQ181" s="5"/>
      <c r="AR181" s="5"/>
      <c r="AS181" s="5"/>
      <c r="AT181" s="5"/>
      <c r="AU181" s="5"/>
      <c r="AV181" s="5"/>
      <c r="AW181" s="5"/>
      <c r="AX181" s="5"/>
      <c r="AY181" s="5"/>
      <c r="AZ181" s="5"/>
      <c r="BA181" s="5"/>
      <c r="BB181" s="5"/>
      <c r="BC181" s="5"/>
      <c r="BD181" s="5"/>
      <c r="BE181" s="5"/>
    </row>
    <row r="182" spans="1:57" ht="16.5" x14ac:dyDescent="0.3">
      <c r="AN182" s="12" t="s">
        <v>1102</v>
      </c>
      <c r="AO182" s="12"/>
      <c r="AP182" s="12"/>
      <c r="AQ182" s="5"/>
      <c r="AR182" s="5"/>
      <c r="AS182" s="5"/>
      <c r="AT182" s="5"/>
      <c r="AU182" s="5"/>
      <c r="AV182" s="5"/>
      <c r="AW182" s="5"/>
      <c r="AX182" s="5"/>
      <c r="AY182" s="5"/>
      <c r="AZ182" s="5"/>
      <c r="BA182" s="5"/>
      <c r="BB182" s="5"/>
      <c r="BC182" s="5"/>
      <c r="BD182" s="5"/>
      <c r="BE182" s="5"/>
    </row>
    <row r="183" spans="1:57" ht="16.5" x14ac:dyDescent="0.3">
      <c r="AN183" s="5"/>
      <c r="AO183" s="5"/>
      <c r="AP183" s="5"/>
      <c r="AQ183" s="5"/>
      <c r="AR183" s="5"/>
      <c r="AS183" s="5"/>
      <c r="AT183" s="5"/>
      <c r="AU183" s="5"/>
      <c r="AV183" s="5"/>
      <c r="AW183" s="5"/>
      <c r="AX183" s="5"/>
      <c r="AY183" s="5"/>
      <c r="AZ183" s="5"/>
      <c r="BA183" s="5"/>
      <c r="BB183" s="5"/>
      <c r="BC183" s="5"/>
      <c r="BD183" s="5"/>
      <c r="BE183" s="5"/>
    </row>
    <row r="184" spans="1:57" ht="16.5" x14ac:dyDescent="0.3">
      <c r="AN184" s="5"/>
      <c r="AO184" s="5"/>
      <c r="AP184" s="5"/>
      <c r="AQ184" s="5"/>
      <c r="AR184" s="5"/>
      <c r="AS184" s="5"/>
      <c r="AT184" s="5"/>
      <c r="AU184" s="5"/>
      <c r="AV184" s="5"/>
      <c r="AW184" s="5"/>
      <c r="AX184" s="5"/>
      <c r="AY184" s="5"/>
      <c r="AZ184" s="5"/>
      <c r="BA184" s="5"/>
      <c r="BB184" s="5"/>
      <c r="BC184" s="5"/>
      <c r="BD184" s="5"/>
      <c r="BE184" s="5"/>
    </row>
    <row r="191" spans="1:57" x14ac:dyDescent="0.2">
      <c r="A191" s="2" t="s">
        <v>1241</v>
      </c>
    </row>
    <row r="192" spans="1:57" ht="15" x14ac:dyDescent="0.2">
      <c r="A192" s="30" t="s">
        <v>1242</v>
      </c>
      <c r="B192" s="30" t="s">
        <v>1242</v>
      </c>
      <c r="C192" s="30" t="s">
        <v>1270</v>
      </c>
      <c r="D192" s="30" t="s">
        <v>1243</v>
      </c>
      <c r="E192" s="30" t="s">
        <v>1244</v>
      </c>
      <c r="F192" s="30" t="s">
        <v>1245</v>
      </c>
      <c r="G192" s="30" t="s">
        <v>1271</v>
      </c>
      <c r="H192" s="30" t="s">
        <v>1246</v>
      </c>
      <c r="I192" s="30" t="s">
        <v>1247</v>
      </c>
      <c r="J192" s="30" t="s">
        <v>1248</v>
      </c>
      <c r="K192" s="30" t="s">
        <v>1249</v>
      </c>
      <c r="L192" s="30" t="s">
        <v>1250</v>
      </c>
      <c r="M192" s="30" t="s">
        <v>1251</v>
      </c>
      <c r="N192" s="30" t="s">
        <v>1252</v>
      </c>
      <c r="O192" s="30" t="s">
        <v>1253</v>
      </c>
      <c r="P192" s="30" t="s">
        <v>1254</v>
      </c>
      <c r="Q192" s="30" t="s">
        <v>1255</v>
      </c>
      <c r="R192" s="30" t="s">
        <v>1256</v>
      </c>
      <c r="S192" s="30" t="s">
        <v>1257</v>
      </c>
      <c r="T192" s="30" t="s">
        <v>1258</v>
      </c>
      <c r="U192" s="30" t="s">
        <v>1259</v>
      </c>
      <c r="V192" s="30" t="s">
        <v>1260</v>
      </c>
      <c r="W192" s="30" t="s">
        <v>1272</v>
      </c>
      <c r="X192" s="30" t="s">
        <v>1261</v>
      </c>
      <c r="Y192" s="30" t="s">
        <v>1262</v>
      </c>
      <c r="Z192" s="30" t="s">
        <v>1263</v>
      </c>
      <c r="AA192" s="30" t="s">
        <v>1264</v>
      </c>
      <c r="AB192" s="30" t="s">
        <v>1265</v>
      </c>
      <c r="AC192" s="30" t="s">
        <v>1266</v>
      </c>
      <c r="AD192" s="30" t="s">
        <v>1267</v>
      </c>
      <c r="AE192" s="30" t="s">
        <v>1268</v>
      </c>
      <c r="AF192" s="30" t="s">
        <v>1269</v>
      </c>
      <c r="AG192" s="30" t="s">
        <v>1273</v>
      </c>
      <c r="AH192" s="30" t="s">
        <v>1274</v>
      </c>
      <c r="AI192" s="30" t="s">
        <v>1275</v>
      </c>
      <c r="AJ192" s="30" t="s">
        <v>1276</v>
      </c>
      <c r="AK192" s="30" t="s">
        <v>1277</v>
      </c>
      <c r="AL192" s="30" t="s">
        <v>1278</v>
      </c>
      <c r="AM192" s="30" t="s">
        <v>1279</v>
      </c>
      <c r="AN192" s="30" t="s">
        <v>1280</v>
      </c>
    </row>
    <row r="193" spans="1:40" ht="15" x14ac:dyDescent="0.3">
      <c r="A193" s="30" t="s">
        <v>1270</v>
      </c>
      <c r="B193" s="32" t="s">
        <v>94</v>
      </c>
      <c r="C193" s="32" t="s">
        <v>127</v>
      </c>
      <c r="D193" s="32" t="s">
        <v>64</v>
      </c>
      <c r="E193" s="32" t="s">
        <v>96</v>
      </c>
      <c r="F193" s="32" t="s">
        <v>1202</v>
      </c>
      <c r="G193" s="32" t="s">
        <v>98</v>
      </c>
      <c r="H193" s="32" t="s">
        <v>501</v>
      </c>
      <c r="I193" s="32" t="s">
        <v>132</v>
      </c>
      <c r="J193" s="32" t="s">
        <v>162</v>
      </c>
      <c r="K193" s="32" t="s">
        <v>276</v>
      </c>
      <c r="L193" s="32" t="s">
        <v>67</v>
      </c>
      <c r="M193" s="32" t="s">
        <v>136</v>
      </c>
      <c r="N193" s="32" t="s">
        <v>251</v>
      </c>
      <c r="O193" s="32" t="s">
        <v>138</v>
      </c>
      <c r="P193" s="32" t="s">
        <v>1202</v>
      </c>
      <c r="Q193" s="32" t="s">
        <v>108</v>
      </c>
      <c r="R193" s="32" t="s">
        <v>359</v>
      </c>
      <c r="S193" s="32" t="s">
        <v>109</v>
      </c>
      <c r="T193" s="32" t="s">
        <v>381</v>
      </c>
      <c r="U193" s="32" t="s">
        <v>285</v>
      </c>
      <c r="V193" s="32" t="s">
        <v>291</v>
      </c>
      <c r="W193" s="32" t="s">
        <v>144</v>
      </c>
      <c r="X193" s="32" t="s">
        <v>697</v>
      </c>
      <c r="Y193" s="32" t="s">
        <v>114</v>
      </c>
      <c r="Z193" s="32" t="s">
        <v>651</v>
      </c>
      <c r="AA193" s="32" t="s">
        <v>294</v>
      </c>
      <c r="AB193" s="32" t="s">
        <v>116</v>
      </c>
      <c r="AC193" s="32" t="s">
        <v>117</v>
      </c>
      <c r="AD193" s="32" t="s">
        <v>148</v>
      </c>
      <c r="AE193" s="32" t="s">
        <v>119</v>
      </c>
      <c r="AF193" s="32" t="s">
        <v>120</v>
      </c>
      <c r="AG193" s="32" t="s">
        <v>1023</v>
      </c>
      <c r="AH193" s="32" t="s">
        <v>237</v>
      </c>
      <c r="AI193" s="32" t="s">
        <v>392</v>
      </c>
      <c r="AJ193" s="32" t="s">
        <v>260</v>
      </c>
      <c r="AK193" s="32" t="s">
        <v>1203</v>
      </c>
      <c r="AL193" s="32" t="s">
        <v>1204</v>
      </c>
      <c r="AM193" s="32" t="s">
        <v>124</v>
      </c>
      <c r="AN193" s="32" t="s">
        <v>125</v>
      </c>
    </row>
    <row r="194" spans="1:40" ht="15" x14ac:dyDescent="0.3">
      <c r="A194" s="30" t="s">
        <v>1243</v>
      </c>
      <c r="B194" s="32"/>
      <c r="C194" s="32" t="s">
        <v>215</v>
      </c>
      <c r="D194" s="32" t="s">
        <v>242</v>
      </c>
      <c r="E194" s="32" t="s">
        <v>1205</v>
      </c>
      <c r="F194" s="32"/>
      <c r="G194" s="32" t="s">
        <v>1206</v>
      </c>
      <c r="H194" s="32" t="s">
        <v>739</v>
      </c>
      <c r="I194" s="32" t="s">
        <v>161</v>
      </c>
      <c r="J194" s="32" t="s">
        <v>101</v>
      </c>
      <c r="K194" s="32" t="s">
        <v>327</v>
      </c>
      <c r="L194" s="32" t="s">
        <v>328</v>
      </c>
      <c r="M194" s="32" t="s">
        <v>303</v>
      </c>
      <c r="N194" s="32" t="s">
        <v>468</v>
      </c>
      <c r="O194" s="32" t="s">
        <v>225</v>
      </c>
      <c r="P194" s="32" t="s">
        <v>1207</v>
      </c>
      <c r="Q194" s="32"/>
      <c r="R194" s="32" t="s">
        <v>111</v>
      </c>
      <c r="S194" s="32" t="s">
        <v>113</v>
      </c>
      <c r="T194" s="32" t="s">
        <v>529</v>
      </c>
      <c r="U194" s="32" t="s">
        <v>336</v>
      </c>
      <c r="V194" s="32" t="s">
        <v>1208</v>
      </c>
      <c r="W194" s="32" t="s">
        <v>408</v>
      </c>
      <c r="X194" s="32" t="s">
        <v>710</v>
      </c>
      <c r="Y194" s="32" t="s">
        <v>1209</v>
      </c>
      <c r="Z194" s="32"/>
      <c r="AA194" s="32" t="s">
        <v>1210</v>
      </c>
      <c r="AB194" s="32" t="s">
        <v>1211</v>
      </c>
      <c r="AC194" s="32" t="s">
        <v>177</v>
      </c>
      <c r="AD194" s="32" t="s">
        <v>207</v>
      </c>
      <c r="AE194" s="32"/>
      <c r="AF194" s="32" t="s">
        <v>1212</v>
      </c>
      <c r="AH194" s="32" t="s">
        <v>571</v>
      </c>
      <c r="AI194" s="32" t="s">
        <v>498</v>
      </c>
      <c r="AJ194" s="32" t="s">
        <v>1213</v>
      </c>
      <c r="AK194" s="32" t="s">
        <v>416</v>
      </c>
      <c r="AL194" s="32" t="s">
        <v>123</v>
      </c>
      <c r="AM194" s="32" t="s">
        <v>113</v>
      </c>
      <c r="AN194" s="32" t="s">
        <v>113</v>
      </c>
    </row>
    <row r="195" spans="1:40" ht="15" x14ac:dyDescent="0.3">
      <c r="A195" s="30" t="s">
        <v>1244</v>
      </c>
      <c r="B195" s="32"/>
      <c r="C195" s="32" t="s">
        <v>241</v>
      </c>
      <c r="D195" s="32"/>
      <c r="E195" s="32"/>
      <c r="F195" s="32"/>
      <c r="G195" s="32" t="s">
        <v>418</v>
      </c>
      <c r="H195" s="32" t="s">
        <v>749</v>
      </c>
      <c r="I195" s="32" t="s">
        <v>246</v>
      </c>
      <c r="J195" s="33" t="s">
        <v>1214</v>
      </c>
      <c r="K195" s="32" t="s">
        <v>352</v>
      </c>
      <c r="L195" s="32" t="s">
        <v>444</v>
      </c>
      <c r="M195" s="32" t="s">
        <v>104</v>
      </c>
      <c r="N195" s="32" t="s">
        <v>105</v>
      </c>
      <c r="O195" s="32" t="s">
        <v>280</v>
      </c>
      <c r="P195" s="32" t="s">
        <v>426</v>
      </c>
      <c r="Q195" s="32"/>
      <c r="R195" s="32" t="s">
        <v>1215</v>
      </c>
      <c r="S195" s="32"/>
      <c r="T195" s="32" t="s">
        <v>110</v>
      </c>
      <c r="U195" s="32" t="s">
        <v>407</v>
      </c>
      <c r="V195" s="32" t="s">
        <v>570</v>
      </c>
      <c r="W195" s="32" t="s">
        <v>585</v>
      </c>
      <c r="X195" s="32" t="s">
        <v>391</v>
      </c>
      <c r="Y195" s="32" t="s">
        <v>604</v>
      </c>
      <c r="Z195" s="32"/>
      <c r="AA195" s="32" t="s">
        <v>1216</v>
      </c>
      <c r="AB195" s="32" t="s">
        <v>205</v>
      </c>
      <c r="AC195" s="32"/>
      <c r="AD195" s="32" t="s">
        <v>235</v>
      </c>
      <c r="AE195" s="32"/>
      <c r="AF195" s="33" t="s">
        <v>496</v>
      </c>
      <c r="AH195" s="33" t="s">
        <v>1217</v>
      </c>
      <c r="AI195" s="32" t="s">
        <v>554</v>
      </c>
      <c r="AJ195" s="32" t="s">
        <v>1201</v>
      </c>
      <c r="AK195" s="32" t="s">
        <v>1070</v>
      </c>
      <c r="AL195" s="33" t="s">
        <v>1218</v>
      </c>
      <c r="AM195" s="32"/>
      <c r="AN195" s="32"/>
    </row>
    <row r="196" spans="1:40" ht="15" x14ac:dyDescent="0.3">
      <c r="A196" s="30" t="s">
        <v>1245</v>
      </c>
      <c r="B196" s="32"/>
      <c r="C196" s="32" t="s">
        <v>269</v>
      </c>
      <c r="D196" s="32"/>
      <c r="E196" s="32"/>
      <c r="F196" s="32"/>
      <c r="G196" s="32" t="s">
        <v>500</v>
      </c>
      <c r="H196" s="33" t="s">
        <v>807</v>
      </c>
      <c r="I196" s="33" t="s">
        <v>299</v>
      </c>
      <c r="J196" s="33" t="s">
        <v>374</v>
      </c>
      <c r="K196" s="33" t="s">
        <v>102</v>
      </c>
      <c r="L196" s="33" t="s">
        <v>1219</v>
      </c>
      <c r="M196" s="33" t="s">
        <v>1220</v>
      </c>
      <c r="N196" s="33" t="s">
        <v>1221</v>
      </c>
      <c r="O196" s="32" t="s">
        <v>379</v>
      </c>
      <c r="P196" s="32" t="s">
        <v>546</v>
      </c>
      <c r="Q196" s="32"/>
      <c r="R196" s="32" t="s">
        <v>406</v>
      </c>
      <c r="S196" s="32"/>
      <c r="T196" s="32" t="s">
        <v>648</v>
      </c>
      <c r="U196" s="32" t="s">
        <v>510</v>
      </c>
      <c r="V196" s="32" t="s">
        <v>998</v>
      </c>
      <c r="W196" s="32" t="s">
        <v>630</v>
      </c>
      <c r="X196" s="32" t="s">
        <v>115</v>
      </c>
      <c r="Y196" s="32" t="s">
        <v>667</v>
      </c>
      <c r="Z196" s="32"/>
      <c r="AA196" s="32"/>
      <c r="AB196" s="33" t="s">
        <v>314</v>
      </c>
      <c r="AC196" s="32"/>
      <c r="AD196" s="33" t="s">
        <v>316</v>
      </c>
      <c r="AE196" s="32"/>
      <c r="AF196" s="33" t="s">
        <v>786</v>
      </c>
      <c r="AH196" s="33" t="s">
        <v>121</v>
      </c>
      <c r="AI196" s="33" t="s">
        <v>572</v>
      </c>
      <c r="AJ196" s="32"/>
      <c r="AK196" s="32"/>
      <c r="AL196" s="33" t="s">
        <v>437</v>
      </c>
      <c r="AM196" s="32"/>
      <c r="AN196" s="32"/>
    </row>
    <row r="197" spans="1:40" ht="15" x14ac:dyDescent="0.3">
      <c r="A197" s="30" t="s">
        <v>1271</v>
      </c>
      <c r="B197" s="32"/>
      <c r="C197" s="32" t="s">
        <v>63</v>
      </c>
      <c r="D197" s="32"/>
      <c r="E197" s="32"/>
      <c r="F197" s="32"/>
      <c r="G197" s="32" t="s">
        <v>1222</v>
      </c>
      <c r="H197" s="33" t="s">
        <v>825</v>
      </c>
      <c r="I197" s="33" t="s">
        <v>100</v>
      </c>
      <c r="L197" s="33" t="s">
        <v>103</v>
      </c>
      <c r="N197" s="33" t="s">
        <v>541</v>
      </c>
      <c r="O197" s="32" t="s">
        <v>447</v>
      </c>
      <c r="P197" s="32" t="s">
        <v>76</v>
      </c>
      <c r="Q197" s="32"/>
      <c r="R197" s="32" t="s">
        <v>472</v>
      </c>
      <c r="S197" s="32"/>
      <c r="T197" s="32"/>
      <c r="U197" s="32" t="s">
        <v>530</v>
      </c>
      <c r="V197" s="32" t="s">
        <v>981</v>
      </c>
      <c r="W197" s="32" t="s">
        <v>113</v>
      </c>
      <c r="X197" s="32" t="s">
        <v>1223</v>
      </c>
      <c r="Y197" s="32"/>
      <c r="Z197" s="32"/>
      <c r="AA197" s="32"/>
      <c r="AB197" s="33"/>
      <c r="AC197" s="32"/>
      <c r="AD197" s="33" t="s">
        <v>118</v>
      </c>
      <c r="AE197" s="32"/>
      <c r="AF197" s="33" t="s">
        <v>889</v>
      </c>
      <c r="AH197" s="33" t="s">
        <v>1224</v>
      </c>
      <c r="AI197" s="33" t="s">
        <v>608</v>
      </c>
      <c r="AJ197" s="32"/>
      <c r="AK197" s="32"/>
      <c r="AL197" s="33" t="s">
        <v>687</v>
      </c>
      <c r="AM197" s="32"/>
      <c r="AN197" s="32"/>
    </row>
    <row r="198" spans="1:40" ht="15" x14ac:dyDescent="0.3">
      <c r="A198" s="30" t="s">
        <v>1246</v>
      </c>
      <c r="B198" s="32"/>
      <c r="C198" s="32" t="s">
        <v>67</v>
      </c>
      <c r="D198" s="32"/>
      <c r="E198" s="32"/>
      <c r="F198" s="32"/>
      <c r="G198" s="32" t="s">
        <v>842</v>
      </c>
      <c r="H198" s="33" t="s">
        <v>198</v>
      </c>
      <c r="I198" s="33" t="s">
        <v>1225</v>
      </c>
      <c r="L198" s="33" t="s">
        <v>1226</v>
      </c>
      <c r="O198" s="32" t="s">
        <v>106</v>
      </c>
      <c r="P198" s="32" t="s">
        <v>1227</v>
      </c>
      <c r="Q198" s="32"/>
      <c r="R198" s="32"/>
      <c r="S198" s="32"/>
      <c r="T198" s="32"/>
      <c r="U198" s="32" t="s">
        <v>112</v>
      </c>
      <c r="V198" s="32" t="s">
        <v>806</v>
      </c>
      <c r="W198" s="32" t="s">
        <v>1228</v>
      </c>
      <c r="X198" s="32" t="s">
        <v>888</v>
      </c>
      <c r="Y198" s="32"/>
      <c r="Z198" s="32"/>
      <c r="AA198" s="32"/>
      <c r="AB198" s="33"/>
      <c r="AC198" s="32"/>
      <c r="AD198" s="33" t="s">
        <v>1229</v>
      </c>
      <c r="AE198" s="32"/>
      <c r="AF198" s="33" t="s">
        <v>941</v>
      </c>
      <c r="AH198" s="33" t="s">
        <v>89</v>
      </c>
      <c r="AI198" s="33" t="s">
        <v>122</v>
      </c>
      <c r="AJ198" s="32"/>
      <c r="AK198" s="32"/>
      <c r="AL198" s="33" t="s">
        <v>736</v>
      </c>
      <c r="AM198" s="32"/>
      <c r="AN198" s="32"/>
    </row>
    <row r="199" spans="1:40" ht="15" x14ac:dyDescent="0.3">
      <c r="A199" s="30" t="s">
        <v>1247</v>
      </c>
      <c r="B199" s="32"/>
      <c r="C199" s="32" t="s">
        <v>767</v>
      </c>
      <c r="D199" s="32"/>
      <c r="E199" s="32"/>
      <c r="F199" s="32"/>
      <c r="G199" s="32"/>
      <c r="H199" s="33" t="s">
        <v>911</v>
      </c>
      <c r="I199" s="33" t="s">
        <v>350</v>
      </c>
      <c r="L199" s="33" t="s">
        <v>691</v>
      </c>
      <c r="O199" s="32" t="s">
        <v>1230</v>
      </c>
      <c r="P199" s="32" t="s">
        <v>663</v>
      </c>
      <c r="Q199" s="32"/>
      <c r="R199" s="32"/>
      <c r="S199" s="32"/>
      <c r="T199" s="32"/>
      <c r="U199" s="32" t="s">
        <v>1231</v>
      </c>
      <c r="V199" s="32"/>
      <c r="W199" s="32"/>
      <c r="X199" s="32" t="s">
        <v>940</v>
      </c>
      <c r="Y199" s="32"/>
      <c r="Z199" s="32"/>
      <c r="AA199" s="32"/>
      <c r="AB199" s="33"/>
      <c r="AC199" s="32"/>
      <c r="AD199" s="33" t="s">
        <v>412</v>
      </c>
      <c r="AE199" s="32"/>
      <c r="AF199" s="33" t="s">
        <v>967</v>
      </c>
      <c r="AH199" s="33"/>
      <c r="AI199" s="33" t="s">
        <v>1232</v>
      </c>
      <c r="AJ199" s="32"/>
      <c r="AK199" s="32"/>
      <c r="AL199" s="33" t="s">
        <v>755</v>
      </c>
      <c r="AM199" s="32"/>
      <c r="AN199" s="32"/>
    </row>
    <row r="200" spans="1:40" ht="15" x14ac:dyDescent="0.3">
      <c r="A200" s="30" t="s">
        <v>1248</v>
      </c>
      <c r="B200" s="33"/>
      <c r="C200" s="33" t="s">
        <v>789</v>
      </c>
      <c r="D200" s="33"/>
      <c r="E200" s="33"/>
      <c r="F200" s="33"/>
      <c r="G200" s="33"/>
      <c r="H200" s="33" t="s">
        <v>969</v>
      </c>
      <c r="I200" s="33" t="s">
        <v>522</v>
      </c>
      <c r="L200" s="33" t="s">
        <v>740</v>
      </c>
      <c r="O200" s="33" t="s">
        <v>1233</v>
      </c>
      <c r="P200" s="33" t="s">
        <v>705</v>
      </c>
      <c r="Q200" s="33"/>
      <c r="R200" s="33"/>
      <c r="S200" s="33"/>
      <c r="T200" s="33"/>
      <c r="U200" s="33"/>
      <c r="V200" s="33"/>
      <c r="W200" s="33"/>
      <c r="X200" s="33"/>
      <c r="Y200" s="33"/>
      <c r="Z200" s="33"/>
      <c r="AA200" s="33"/>
      <c r="AB200" s="33"/>
      <c r="AC200" s="33"/>
      <c r="AD200" s="33" t="s">
        <v>433</v>
      </c>
      <c r="AE200" s="33"/>
      <c r="AF200" s="33" t="s">
        <v>994</v>
      </c>
      <c r="AH200" s="33"/>
      <c r="AI200" s="33" t="s">
        <v>639</v>
      </c>
      <c r="AJ200" s="33"/>
      <c r="AK200" s="33"/>
      <c r="AL200" s="33" t="s">
        <v>788</v>
      </c>
      <c r="AM200" s="33"/>
      <c r="AN200" s="33"/>
    </row>
    <row r="201" spans="1:40" ht="15" x14ac:dyDescent="0.3">
      <c r="A201" s="30" t="s">
        <v>1249</v>
      </c>
      <c r="B201" s="33"/>
      <c r="C201" s="33" t="s">
        <v>310</v>
      </c>
      <c r="D201" s="33"/>
      <c r="E201" s="33"/>
      <c r="F201" s="33"/>
      <c r="G201" s="33"/>
      <c r="H201" s="33" t="s">
        <v>986</v>
      </c>
      <c r="I201" s="33" t="s">
        <v>979</v>
      </c>
      <c r="L201" s="33" t="s">
        <v>759</v>
      </c>
      <c r="O201" s="33" t="s">
        <v>581</v>
      </c>
      <c r="P201" s="33" t="s">
        <v>730</v>
      </c>
      <c r="Q201" s="33"/>
      <c r="R201" s="33"/>
      <c r="S201" s="33"/>
      <c r="T201" s="33"/>
      <c r="U201" s="33"/>
      <c r="V201" s="33"/>
      <c r="W201" s="33"/>
      <c r="X201" s="33"/>
      <c r="Y201" s="33"/>
      <c r="Z201" s="33"/>
      <c r="AA201" s="33"/>
      <c r="AB201" s="33"/>
      <c r="AC201" s="33"/>
      <c r="AD201" s="33"/>
      <c r="AE201" s="33"/>
      <c r="AF201" s="33" t="s">
        <v>1015</v>
      </c>
      <c r="AH201" s="33"/>
      <c r="AI201" s="33" t="s">
        <v>655</v>
      </c>
      <c r="AJ201" s="33"/>
      <c r="AK201" s="33"/>
      <c r="AL201" s="33"/>
      <c r="AM201" s="33"/>
      <c r="AN201" s="33"/>
    </row>
    <row r="202" spans="1:40" ht="15" x14ac:dyDescent="0.3">
      <c r="A202" s="30" t="s">
        <v>1250</v>
      </c>
      <c r="B202" s="33"/>
      <c r="C202" s="33" t="s">
        <v>832</v>
      </c>
      <c r="D202" s="33"/>
      <c r="E202" s="33"/>
      <c r="F202" s="33"/>
      <c r="G202" s="33"/>
      <c r="H202" s="33" t="s">
        <v>1030</v>
      </c>
      <c r="I202" s="33" t="s">
        <v>541</v>
      </c>
      <c r="O202" s="33" t="s">
        <v>678</v>
      </c>
      <c r="P202" s="33" t="s">
        <v>760</v>
      </c>
      <c r="Q202" s="33"/>
      <c r="R202" s="33"/>
      <c r="S202" s="33"/>
      <c r="T202" s="33"/>
      <c r="U202" s="33"/>
      <c r="V202" s="33"/>
      <c r="W202" s="33"/>
      <c r="X202" s="33"/>
      <c r="Y202" s="33"/>
      <c r="Z202" s="33"/>
      <c r="AA202" s="33"/>
      <c r="AB202" s="33"/>
      <c r="AC202" s="33"/>
      <c r="AD202" s="33"/>
      <c r="AE202" s="33"/>
      <c r="AF202" s="33"/>
      <c r="AH202" s="33"/>
      <c r="AI202" s="33" t="s">
        <v>686</v>
      </c>
      <c r="AJ202" s="33"/>
      <c r="AK202" s="33"/>
      <c r="AL202" s="33"/>
      <c r="AM202" s="33"/>
      <c r="AN202" s="33"/>
    </row>
    <row r="203" spans="1:40" ht="15" x14ac:dyDescent="0.3">
      <c r="A203" s="30" t="s">
        <v>1251</v>
      </c>
      <c r="B203" s="33"/>
      <c r="C203" s="33" t="s">
        <v>854</v>
      </c>
      <c r="D203" s="33"/>
      <c r="E203" s="33"/>
      <c r="F203" s="33"/>
      <c r="G203" s="33"/>
      <c r="H203" s="33" t="s">
        <v>1038</v>
      </c>
      <c r="I203" s="33" t="s">
        <v>577</v>
      </c>
      <c r="O203" s="33"/>
      <c r="P203" s="33" t="s">
        <v>782</v>
      </c>
      <c r="Q203" s="33"/>
      <c r="R203" s="33"/>
      <c r="S203" s="33"/>
      <c r="T203" s="33"/>
      <c r="U203" s="33"/>
      <c r="V203" s="33"/>
      <c r="W203" s="33"/>
      <c r="X203" s="33"/>
      <c r="Y203" s="33"/>
      <c r="Z203" s="33"/>
      <c r="AA203" s="33"/>
      <c r="AB203" s="33"/>
      <c r="AC203" s="33"/>
      <c r="AD203" s="33"/>
      <c r="AE203" s="33"/>
      <c r="AF203" s="33"/>
      <c r="AH203" s="33"/>
      <c r="AI203" s="33" t="s">
        <v>776</v>
      </c>
      <c r="AJ203" s="33"/>
      <c r="AK203" s="33"/>
      <c r="AL203" s="33"/>
      <c r="AM203" s="33"/>
      <c r="AN203" s="33"/>
    </row>
    <row r="204" spans="1:40" ht="15" x14ac:dyDescent="0.3">
      <c r="A204" s="30" t="s">
        <v>1252</v>
      </c>
      <c r="B204" s="33"/>
      <c r="C204" s="33" t="s">
        <v>871</v>
      </c>
      <c r="D204" s="33"/>
      <c r="E204" s="33"/>
      <c r="F204" s="33"/>
      <c r="G204" s="33"/>
      <c r="H204" s="33" t="s">
        <v>1042</v>
      </c>
      <c r="O204" s="33"/>
      <c r="P204" s="33" t="s">
        <v>809</v>
      </c>
      <c r="Q204" s="33"/>
      <c r="R204" s="33"/>
      <c r="S204" s="33"/>
      <c r="T204" s="33"/>
      <c r="U204" s="33"/>
      <c r="V204" s="33"/>
      <c r="W204" s="33"/>
      <c r="X204" s="33"/>
      <c r="Y204" s="33"/>
      <c r="Z204" s="33"/>
      <c r="AA204" s="33"/>
      <c r="AB204" s="33"/>
      <c r="AC204" s="33"/>
      <c r="AD204" s="33"/>
      <c r="AE204" s="33"/>
      <c r="AF204" s="33"/>
      <c r="AH204" s="33"/>
      <c r="AI204" s="33"/>
      <c r="AJ204" s="33"/>
      <c r="AK204" s="33"/>
      <c r="AL204" s="33"/>
      <c r="AM204" s="33"/>
      <c r="AN204" s="33"/>
    </row>
    <row r="205" spans="1:40" ht="15" x14ac:dyDescent="0.3">
      <c r="A205" s="30" t="s">
        <v>1253</v>
      </c>
      <c r="B205" s="33"/>
      <c r="C205" s="33" t="s">
        <v>876</v>
      </c>
      <c r="D205" s="33"/>
      <c r="E205" s="33"/>
      <c r="F205" s="33"/>
      <c r="G205" s="33"/>
      <c r="H205" s="33" t="s">
        <v>1108</v>
      </c>
      <c r="K205" s="33"/>
      <c r="O205" s="33"/>
      <c r="P205" s="33" t="s">
        <v>877</v>
      </c>
      <c r="Q205" s="33"/>
      <c r="R205" s="33"/>
      <c r="S205" s="33"/>
      <c r="T205" s="33"/>
      <c r="U205" s="33"/>
      <c r="V205" s="33"/>
      <c r="W205" s="33"/>
      <c r="X205" s="33"/>
      <c r="Y205" s="33"/>
      <c r="Z205" s="33"/>
      <c r="AA205" s="33"/>
      <c r="AB205" s="33"/>
      <c r="AC205" s="33"/>
      <c r="AD205" s="33"/>
      <c r="AE205" s="33"/>
      <c r="AF205" s="33"/>
      <c r="AG205" s="33"/>
      <c r="AH205" s="33"/>
      <c r="AI205" s="33"/>
      <c r="AJ205" s="33"/>
      <c r="AK205" s="33"/>
      <c r="AL205" s="33"/>
      <c r="AM205" s="33"/>
    </row>
    <row r="206" spans="1:40" ht="15" x14ac:dyDescent="0.3">
      <c r="A206" s="30" t="s">
        <v>1254</v>
      </c>
      <c r="B206" s="33"/>
      <c r="C206" s="33" t="s">
        <v>923</v>
      </c>
      <c r="D206" s="33"/>
      <c r="E206" s="33"/>
      <c r="F206" s="33"/>
      <c r="G206" s="33"/>
      <c r="H206" s="33" t="s">
        <v>99</v>
      </c>
      <c r="J206" s="33"/>
      <c r="K206" s="33"/>
      <c r="O206" s="33"/>
      <c r="P206" s="33" t="s">
        <v>882</v>
      </c>
      <c r="Q206" s="33"/>
      <c r="R206" s="33"/>
      <c r="S206" s="33"/>
      <c r="T206" s="33"/>
      <c r="U206" s="33"/>
      <c r="V206" s="33"/>
      <c r="W206" s="33"/>
      <c r="X206" s="33"/>
      <c r="Y206" s="33"/>
      <c r="Z206" s="33"/>
      <c r="AA206" s="33"/>
      <c r="AB206" s="33"/>
      <c r="AC206" s="33"/>
      <c r="AD206" s="33"/>
      <c r="AE206" s="33"/>
      <c r="AF206" s="33"/>
      <c r="AG206" s="33"/>
      <c r="AH206" s="33"/>
      <c r="AI206" s="33"/>
      <c r="AJ206" s="33"/>
      <c r="AK206" s="33"/>
      <c r="AL206" s="33"/>
      <c r="AM206" s="33"/>
    </row>
    <row r="207" spans="1:40" ht="15" x14ac:dyDescent="0.3">
      <c r="A207" s="30" t="s">
        <v>1255</v>
      </c>
      <c r="B207" s="33"/>
      <c r="C207" s="33" t="s">
        <v>862</v>
      </c>
      <c r="D207" s="33"/>
      <c r="E207" s="33"/>
      <c r="F207" s="33"/>
      <c r="G207" s="33"/>
      <c r="J207" s="33"/>
      <c r="K207" s="33"/>
      <c r="M207" s="33"/>
      <c r="O207" s="33"/>
      <c r="P207" s="33" t="s">
        <v>948</v>
      </c>
      <c r="Q207" s="33"/>
      <c r="R207" s="33"/>
      <c r="S207" s="33"/>
      <c r="T207" s="33"/>
      <c r="U207" s="33"/>
      <c r="V207" s="33"/>
      <c r="W207" s="33"/>
      <c r="X207" s="33"/>
      <c r="Y207" s="33"/>
      <c r="Z207" s="33"/>
      <c r="AA207" s="33"/>
      <c r="AB207" s="33"/>
      <c r="AC207" s="33"/>
      <c r="AD207" s="33"/>
      <c r="AE207" s="33"/>
      <c r="AF207" s="33"/>
      <c r="AG207" s="33"/>
      <c r="AH207" s="33"/>
      <c r="AI207" s="33"/>
      <c r="AJ207" s="33"/>
      <c r="AK207" s="33"/>
      <c r="AL207" s="33"/>
      <c r="AM207" s="33"/>
    </row>
    <row r="208" spans="1:40" ht="15" x14ac:dyDescent="0.3">
      <c r="A208" s="30" t="s">
        <v>1256</v>
      </c>
      <c r="B208" s="33"/>
      <c r="C208" s="33" t="s">
        <v>937</v>
      </c>
      <c r="D208" s="33"/>
      <c r="E208" s="33"/>
      <c r="F208" s="33"/>
      <c r="G208" s="33"/>
      <c r="J208" s="33"/>
      <c r="K208" s="33"/>
      <c r="M208" s="33"/>
      <c r="O208" s="33"/>
      <c r="P208" s="33" t="s">
        <v>1023</v>
      </c>
      <c r="Q208" s="33"/>
      <c r="R208" s="33"/>
      <c r="S208" s="33"/>
      <c r="T208" s="33"/>
      <c r="U208" s="33"/>
      <c r="V208" s="33"/>
      <c r="W208" s="33"/>
      <c r="X208" s="33"/>
      <c r="Y208" s="33"/>
      <c r="Z208" s="33"/>
      <c r="AA208" s="33"/>
      <c r="AB208" s="33"/>
      <c r="AC208" s="33"/>
      <c r="AD208" s="33"/>
      <c r="AE208" s="33"/>
      <c r="AF208" s="33"/>
      <c r="AG208" s="33"/>
      <c r="AH208" s="33"/>
      <c r="AI208" s="33"/>
      <c r="AJ208" s="33"/>
      <c r="AK208" s="33"/>
      <c r="AL208" s="33"/>
      <c r="AM208" s="33"/>
    </row>
    <row r="209" spans="1:39" ht="15" x14ac:dyDescent="0.3">
      <c r="A209" s="30" t="s">
        <v>1257</v>
      </c>
      <c r="B209" s="33"/>
      <c r="C209" s="33" t="s">
        <v>960</v>
      </c>
      <c r="D209" s="33"/>
      <c r="E209" s="33"/>
      <c r="F209" s="33"/>
      <c r="G209" s="33"/>
      <c r="J209" s="33"/>
      <c r="K209" s="33"/>
      <c r="M209" s="33"/>
      <c r="N209" s="33"/>
      <c r="O209" s="33"/>
      <c r="P209" s="33" t="s">
        <v>1234</v>
      </c>
      <c r="Q209" s="33"/>
      <c r="R209" s="33"/>
      <c r="S209" s="33"/>
      <c r="T209" s="33"/>
      <c r="U209" s="33"/>
      <c r="V209" s="33"/>
      <c r="W209" s="33"/>
      <c r="X209" s="33"/>
      <c r="Y209" s="33"/>
      <c r="Z209" s="33"/>
      <c r="AA209" s="33"/>
      <c r="AB209" s="33"/>
      <c r="AC209" s="33"/>
      <c r="AD209" s="33"/>
      <c r="AE209" s="33"/>
      <c r="AF209" s="33"/>
      <c r="AG209" s="33"/>
      <c r="AH209" s="33"/>
      <c r="AI209" s="33"/>
      <c r="AJ209" s="33"/>
      <c r="AK209" s="33"/>
      <c r="AL209" s="33"/>
      <c r="AM209" s="33"/>
    </row>
    <row r="210" spans="1:39" ht="15" x14ac:dyDescent="0.3">
      <c r="A210" s="30" t="s">
        <v>1258</v>
      </c>
      <c r="B210" s="33"/>
      <c r="C210" s="33" t="s">
        <v>95</v>
      </c>
      <c r="D210" s="33"/>
      <c r="E210" s="33"/>
      <c r="F210" s="33"/>
      <c r="G210" s="33"/>
      <c r="J210" s="33"/>
      <c r="K210" s="33"/>
      <c r="M210" s="33"/>
      <c r="N210" s="33"/>
      <c r="O210" s="33"/>
      <c r="P210" s="33" t="s">
        <v>1069</v>
      </c>
      <c r="Q210" s="33"/>
      <c r="R210" s="33"/>
      <c r="S210" s="33"/>
      <c r="T210" s="33"/>
      <c r="U210" s="33"/>
      <c r="V210" s="33"/>
      <c r="W210" s="33"/>
      <c r="X210" s="33"/>
      <c r="Y210" s="33"/>
      <c r="Z210" s="33"/>
      <c r="AA210" s="33"/>
      <c r="AB210" s="33"/>
      <c r="AC210" s="33"/>
      <c r="AD210" s="33"/>
      <c r="AE210" s="33"/>
      <c r="AF210" s="33"/>
      <c r="AG210" s="33"/>
      <c r="AH210" s="33"/>
      <c r="AI210" s="33"/>
      <c r="AJ210" s="33"/>
      <c r="AK210" s="33"/>
      <c r="AL210" s="33"/>
      <c r="AM210" s="33"/>
    </row>
    <row r="211" spans="1:39" ht="15" x14ac:dyDescent="0.3">
      <c r="A211" s="30" t="s">
        <v>1259</v>
      </c>
      <c r="B211" s="33"/>
      <c r="C211" s="33" t="s">
        <v>1235</v>
      </c>
      <c r="D211" s="33"/>
      <c r="E211" s="33"/>
      <c r="F211" s="33"/>
      <c r="G211" s="33"/>
      <c r="J211" s="33"/>
      <c r="K211" s="33"/>
      <c r="M211" s="33"/>
      <c r="N211" s="33"/>
      <c r="O211" s="33"/>
      <c r="P211" s="33" t="s">
        <v>1081</v>
      </c>
      <c r="Q211" s="33"/>
      <c r="R211" s="33"/>
      <c r="S211" s="33"/>
      <c r="T211" s="33"/>
      <c r="U211" s="33"/>
      <c r="V211" s="33"/>
      <c r="W211" s="33"/>
      <c r="X211" s="33"/>
      <c r="Y211" s="33"/>
      <c r="Z211" s="33"/>
      <c r="AA211" s="33"/>
      <c r="AB211" s="33"/>
      <c r="AC211" s="33"/>
      <c r="AD211" s="33"/>
      <c r="AE211" s="33"/>
      <c r="AF211" s="33"/>
      <c r="AG211" s="33"/>
      <c r="AH211" s="33"/>
      <c r="AI211" s="33"/>
      <c r="AJ211" s="33"/>
      <c r="AK211" s="33"/>
      <c r="AL211" s="33"/>
      <c r="AM211" s="33"/>
    </row>
    <row r="212" spans="1:39" ht="15" x14ac:dyDescent="0.3">
      <c r="A212" s="30" t="s">
        <v>1260</v>
      </c>
      <c r="B212" s="33"/>
      <c r="C212" s="33" t="s">
        <v>1236</v>
      </c>
      <c r="D212" s="33"/>
      <c r="E212" s="33"/>
      <c r="F212" s="33"/>
      <c r="G212" s="33"/>
      <c r="J212" s="33"/>
      <c r="K212" s="33"/>
      <c r="M212" s="33"/>
      <c r="N212" s="33"/>
      <c r="O212" s="33"/>
      <c r="P212" s="33"/>
      <c r="Q212" s="33"/>
      <c r="R212" s="33"/>
      <c r="S212" s="33"/>
      <c r="T212" s="33"/>
      <c r="U212" s="33"/>
      <c r="V212" s="33"/>
      <c r="W212" s="33"/>
      <c r="X212" s="33"/>
      <c r="Y212" s="33"/>
      <c r="Z212" s="33"/>
      <c r="AA212" s="33"/>
      <c r="AB212" s="33"/>
      <c r="AC212" s="33"/>
      <c r="AD212" s="33"/>
      <c r="AE212" s="33"/>
      <c r="AF212" s="33"/>
      <c r="AG212" s="33"/>
      <c r="AH212" s="33"/>
      <c r="AI212" s="33"/>
      <c r="AJ212" s="33"/>
      <c r="AK212" s="33"/>
      <c r="AL212" s="33"/>
      <c r="AM212" s="33"/>
    </row>
    <row r="213" spans="1:39" ht="15" x14ac:dyDescent="0.3">
      <c r="A213" s="30" t="s">
        <v>1272</v>
      </c>
      <c r="B213" s="33"/>
      <c r="C213" s="33" t="s">
        <v>998</v>
      </c>
      <c r="D213" s="33"/>
      <c r="E213" s="33"/>
      <c r="F213" s="33"/>
      <c r="G213" s="33"/>
      <c r="J213" s="33"/>
      <c r="K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c r="AJ213" s="33"/>
      <c r="AK213" s="33"/>
      <c r="AL213" s="33"/>
      <c r="AM213" s="33"/>
    </row>
    <row r="214" spans="1:39" ht="15" x14ac:dyDescent="0.3">
      <c r="A214" s="30" t="s">
        <v>1261</v>
      </c>
      <c r="B214" s="33"/>
      <c r="C214" s="33" t="s">
        <v>952</v>
      </c>
      <c r="D214" s="33"/>
      <c r="E214" s="33"/>
      <c r="F214" s="33"/>
      <c r="G214" s="33"/>
      <c r="J214" s="33"/>
      <c r="K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c r="AK214" s="33"/>
      <c r="AL214" s="33"/>
      <c r="AM214" s="33"/>
    </row>
    <row r="215" spans="1:39" ht="15" x14ac:dyDescent="0.3">
      <c r="A215" s="31" t="s">
        <v>1262</v>
      </c>
      <c r="B215" s="33"/>
      <c r="C215" s="33" t="s">
        <v>1237</v>
      </c>
      <c r="D215" s="33"/>
      <c r="E215" s="33"/>
      <c r="F215" s="33"/>
      <c r="G215" s="33"/>
      <c r="J215" s="33"/>
      <c r="K215" s="33"/>
      <c r="M215" s="33"/>
      <c r="N215" s="33"/>
      <c r="O215" s="33"/>
      <c r="P215" s="33"/>
      <c r="Q215" s="33"/>
      <c r="R215" s="33"/>
      <c r="S215" s="33"/>
      <c r="T215" s="33"/>
      <c r="U215" s="33"/>
      <c r="V215" s="33"/>
      <c r="W215" s="33"/>
      <c r="X215" s="33"/>
      <c r="Y215" s="33"/>
      <c r="Z215" s="33"/>
      <c r="AA215" s="33"/>
      <c r="AB215" s="33"/>
      <c r="AC215" s="33"/>
      <c r="AD215" s="33"/>
      <c r="AE215" s="33"/>
      <c r="AF215" s="33"/>
      <c r="AG215" s="33"/>
      <c r="AH215" s="33"/>
      <c r="AI215" s="33"/>
      <c r="AJ215" s="33"/>
      <c r="AK215" s="33"/>
      <c r="AL215" s="33"/>
      <c r="AM215" s="33"/>
    </row>
    <row r="216" spans="1:39" ht="15" x14ac:dyDescent="0.3">
      <c r="A216" s="30" t="s">
        <v>1263</v>
      </c>
      <c r="B216" s="33"/>
      <c r="C216" s="33" t="s">
        <v>913</v>
      </c>
      <c r="D216" s="33"/>
      <c r="E216" s="33"/>
      <c r="F216" s="33"/>
      <c r="G216" s="33"/>
      <c r="J216" s="33"/>
      <c r="K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c r="AJ216" s="33"/>
      <c r="AK216" s="33"/>
      <c r="AL216" s="33"/>
      <c r="AM216" s="33"/>
    </row>
    <row r="217" spans="1:39" ht="15" x14ac:dyDescent="0.3">
      <c r="A217" s="30" t="s">
        <v>1264</v>
      </c>
      <c r="B217" s="33"/>
      <c r="C217" s="33" t="s">
        <v>1238</v>
      </c>
      <c r="D217" s="33"/>
      <c r="E217" s="33"/>
      <c r="F217" s="33"/>
      <c r="G217" s="33"/>
      <c r="J217" s="33"/>
      <c r="K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c r="AK217" s="33"/>
      <c r="AL217" s="33"/>
      <c r="AM217" s="33"/>
    </row>
    <row r="218" spans="1:39" ht="15" x14ac:dyDescent="0.3">
      <c r="A218" s="30" t="s">
        <v>1265</v>
      </c>
      <c r="B218" s="33"/>
      <c r="C218" s="33" t="s">
        <v>371</v>
      </c>
      <c r="D218" s="33"/>
      <c r="E218" s="33"/>
      <c r="F218" s="33"/>
      <c r="G218" s="33"/>
      <c r="J218" s="33"/>
      <c r="K218" s="33"/>
      <c r="M218" s="33"/>
      <c r="N218" s="33"/>
      <c r="O218" s="33"/>
      <c r="P218" s="33"/>
      <c r="Q218" s="33"/>
      <c r="R218" s="33"/>
      <c r="S218" s="33"/>
      <c r="T218" s="33"/>
      <c r="U218" s="33"/>
      <c r="V218" s="33"/>
      <c r="W218" s="33"/>
      <c r="X218" s="33"/>
      <c r="Y218" s="33"/>
      <c r="Z218" s="33"/>
      <c r="AA218" s="33"/>
      <c r="AB218" s="33"/>
      <c r="AC218" s="33"/>
      <c r="AD218" s="33"/>
      <c r="AE218" s="33"/>
      <c r="AF218" s="33"/>
      <c r="AG218" s="33"/>
      <c r="AH218" s="33"/>
      <c r="AI218" s="33"/>
      <c r="AJ218" s="33"/>
      <c r="AK218" s="33"/>
      <c r="AL218" s="33"/>
      <c r="AM218" s="33"/>
    </row>
    <row r="219" spans="1:39" ht="15" x14ac:dyDescent="0.3">
      <c r="A219" s="30" t="s">
        <v>1266</v>
      </c>
      <c r="B219" s="33"/>
      <c r="C219" s="33" t="s">
        <v>455</v>
      </c>
      <c r="D219" s="33"/>
      <c r="E219" s="33"/>
      <c r="F219" s="33"/>
      <c r="G219" s="33"/>
      <c r="J219" s="33"/>
      <c r="K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c r="AJ219" s="33"/>
      <c r="AK219" s="33"/>
      <c r="AL219" s="33"/>
      <c r="AM219" s="33"/>
    </row>
    <row r="220" spans="1:39" ht="15" x14ac:dyDescent="0.3">
      <c r="A220" s="30" t="s">
        <v>1267</v>
      </c>
      <c r="B220" s="33"/>
      <c r="C220" s="33" t="s">
        <v>1054</v>
      </c>
      <c r="D220" s="33"/>
      <c r="E220" s="33"/>
      <c r="F220" s="33"/>
      <c r="G220" s="33"/>
      <c r="J220" s="33"/>
      <c r="K220" s="33"/>
      <c r="M220" s="33"/>
      <c r="N220" s="33"/>
      <c r="O220" s="33"/>
      <c r="P220" s="33"/>
      <c r="Q220" s="33"/>
      <c r="R220" s="33"/>
      <c r="S220" s="33"/>
      <c r="T220" s="33"/>
      <c r="U220" s="33"/>
      <c r="V220" s="33"/>
      <c r="W220" s="33"/>
      <c r="X220" s="33"/>
      <c r="Y220" s="33"/>
      <c r="Z220" s="33"/>
      <c r="AA220" s="33"/>
      <c r="AB220" s="33"/>
      <c r="AC220" s="33"/>
      <c r="AD220" s="33"/>
      <c r="AE220" s="33"/>
      <c r="AF220" s="33"/>
      <c r="AG220" s="33"/>
      <c r="AH220" s="33"/>
      <c r="AI220" s="33"/>
      <c r="AJ220" s="33"/>
      <c r="AK220" s="33"/>
      <c r="AL220" s="33"/>
      <c r="AM220" s="33"/>
    </row>
    <row r="221" spans="1:39" ht="15" x14ac:dyDescent="0.3">
      <c r="A221" s="30" t="s">
        <v>1268</v>
      </c>
      <c r="B221" s="33"/>
      <c r="C221" s="33" t="s">
        <v>1239</v>
      </c>
      <c r="D221" s="33"/>
      <c r="E221" s="33"/>
      <c r="F221" s="33"/>
      <c r="G221" s="33"/>
      <c r="J221" s="33"/>
      <c r="K221" s="33"/>
      <c r="M221" s="33"/>
      <c r="N221" s="33"/>
      <c r="O221" s="33"/>
      <c r="P221" s="33"/>
      <c r="Q221" s="33"/>
      <c r="R221" s="33"/>
      <c r="S221" s="33"/>
      <c r="T221" s="33"/>
      <c r="U221" s="33"/>
      <c r="V221" s="33"/>
      <c r="W221" s="33"/>
      <c r="X221" s="33"/>
      <c r="Y221" s="33"/>
      <c r="Z221" s="33"/>
      <c r="AA221" s="33"/>
      <c r="AB221" s="33"/>
      <c r="AC221" s="33"/>
      <c r="AD221" s="33"/>
      <c r="AE221" s="33"/>
      <c r="AF221" s="33"/>
      <c r="AG221" s="33"/>
      <c r="AH221" s="33"/>
      <c r="AI221" s="33"/>
      <c r="AJ221" s="33"/>
      <c r="AK221" s="33"/>
      <c r="AL221" s="33"/>
      <c r="AM221" s="33"/>
    </row>
    <row r="222" spans="1:39" ht="15" x14ac:dyDescent="0.3">
      <c r="A222" s="30" t="s">
        <v>1269</v>
      </c>
      <c r="B222" s="33"/>
      <c r="C222" s="33" t="s">
        <v>1058</v>
      </c>
      <c r="D222" s="33"/>
      <c r="E222" s="33"/>
      <c r="F222" s="33"/>
      <c r="G222" s="33"/>
      <c r="J222" s="33"/>
      <c r="K222" s="33"/>
      <c r="L222" s="33"/>
      <c r="M222" s="33"/>
      <c r="N222" s="33"/>
      <c r="O222" s="33"/>
      <c r="P222" s="33"/>
      <c r="Q222" s="33"/>
      <c r="R222" s="33"/>
      <c r="S222" s="33"/>
      <c r="T222" s="33"/>
      <c r="U222" s="33"/>
      <c r="V222" s="33"/>
      <c r="W222" s="33"/>
      <c r="X222" s="33"/>
      <c r="Y222" s="33"/>
      <c r="Z222" s="33"/>
      <c r="AA222" s="33"/>
      <c r="AB222" s="33"/>
      <c r="AC222" s="33"/>
      <c r="AD222" s="33"/>
      <c r="AE222" s="33"/>
      <c r="AF222" s="33"/>
      <c r="AG222" s="33"/>
      <c r="AH222" s="33"/>
      <c r="AI222" s="33"/>
      <c r="AJ222" s="33"/>
      <c r="AK222" s="33"/>
      <c r="AL222" s="33"/>
      <c r="AM222" s="33"/>
    </row>
    <row r="223" spans="1:39" ht="15" x14ac:dyDescent="0.3">
      <c r="A223" s="30" t="s">
        <v>1273</v>
      </c>
      <c r="B223" s="33"/>
      <c r="C223" s="33" t="s">
        <v>1240</v>
      </c>
      <c r="D223" s="33"/>
      <c r="E223" s="33"/>
      <c r="F223" s="33"/>
      <c r="G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c r="AF223" s="33"/>
      <c r="AG223" s="33"/>
      <c r="AH223" s="33"/>
      <c r="AI223" s="33"/>
      <c r="AJ223" s="33"/>
      <c r="AK223" s="33"/>
      <c r="AL223" s="33"/>
      <c r="AM223" s="33"/>
    </row>
    <row r="224" spans="1:39" ht="15" x14ac:dyDescent="0.3">
      <c r="A224" s="30" t="s">
        <v>1274</v>
      </c>
      <c r="B224" s="33"/>
      <c r="C224" s="33" t="s">
        <v>1065</v>
      </c>
      <c r="D224" s="33"/>
      <c r="E224" s="33"/>
      <c r="F224" s="33"/>
      <c r="G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c r="AG224" s="33"/>
      <c r="AH224" s="33"/>
      <c r="AI224" s="33"/>
      <c r="AJ224" s="33"/>
      <c r="AK224" s="33"/>
      <c r="AL224" s="33"/>
      <c r="AM224" s="33"/>
    </row>
    <row r="225" spans="1:39" ht="15" x14ac:dyDescent="0.3">
      <c r="A225" s="30" t="s">
        <v>1275</v>
      </c>
      <c r="B225" s="33"/>
      <c r="C225" s="33" t="s">
        <v>1076</v>
      </c>
      <c r="D225" s="33"/>
      <c r="E225" s="33"/>
      <c r="F225" s="33"/>
      <c r="G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c r="AF225" s="33"/>
      <c r="AG225" s="33"/>
      <c r="AH225" s="33"/>
      <c r="AI225" s="33"/>
      <c r="AJ225" s="33"/>
      <c r="AK225" s="33"/>
      <c r="AL225" s="33"/>
      <c r="AM225" s="33"/>
    </row>
    <row r="226" spans="1:39" ht="15" x14ac:dyDescent="0.3">
      <c r="A226" s="30" t="s">
        <v>1276</v>
      </c>
      <c r="B226" s="33"/>
      <c r="C226" s="33" t="s">
        <v>1090</v>
      </c>
      <c r="D226" s="33"/>
      <c r="E226" s="33"/>
      <c r="F226" s="33"/>
      <c r="G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c r="AG226" s="33"/>
      <c r="AH226" s="33"/>
      <c r="AI226" s="33"/>
      <c r="AJ226" s="33"/>
      <c r="AK226" s="33"/>
      <c r="AL226" s="33"/>
      <c r="AM226" s="33"/>
    </row>
    <row r="227" spans="1:39" ht="15" x14ac:dyDescent="0.3">
      <c r="A227" s="30" t="s">
        <v>1277</v>
      </c>
      <c r="B227" s="33"/>
      <c r="C227" s="33" t="s">
        <v>1092</v>
      </c>
      <c r="D227" s="33"/>
      <c r="E227" s="33"/>
      <c r="F227" s="33"/>
      <c r="G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c r="AG227" s="33"/>
      <c r="AH227" s="33"/>
      <c r="AI227" s="33"/>
      <c r="AJ227" s="33"/>
      <c r="AK227" s="33"/>
      <c r="AL227" s="33"/>
      <c r="AM227" s="33"/>
    </row>
    <row r="228" spans="1:39" ht="15" x14ac:dyDescent="0.2">
      <c r="A228" s="30" t="s">
        <v>1278</v>
      </c>
    </row>
    <row r="229" spans="1:39" ht="15" x14ac:dyDescent="0.2">
      <c r="A229" s="30" t="s">
        <v>1279</v>
      </c>
    </row>
    <row r="230" spans="1:39" ht="15" x14ac:dyDescent="0.2">
      <c r="A230" s="30" t="s">
        <v>1280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W172"/>
  <sheetViews>
    <sheetView showGridLines="0" tabSelected="1" zoomScale="80" zoomScaleNormal="80" zoomScaleSheetLayoutView="100" workbookViewId="0">
      <selection activeCell="W11" sqref="W11"/>
    </sheetView>
  </sheetViews>
  <sheetFormatPr baseColWidth="10" defaultColWidth="11.42578125" defaultRowHeight="16.5" x14ac:dyDescent="0.2"/>
  <cols>
    <col min="1" max="1" width="16.7109375" style="34" customWidth="1"/>
    <col min="2" max="21" width="8.7109375" style="34" customWidth="1"/>
    <col min="22" max="16384" width="11.42578125" style="34"/>
  </cols>
  <sheetData>
    <row r="1" spans="1:23" ht="24" customHeight="1" thickBot="1" x14ac:dyDescent="0.25">
      <c r="A1" s="523"/>
      <c r="B1" s="524"/>
      <c r="C1" s="529" t="s">
        <v>1284</v>
      </c>
      <c r="D1" s="530"/>
      <c r="E1" s="530"/>
      <c r="F1" s="530"/>
      <c r="G1" s="530"/>
      <c r="H1" s="530"/>
      <c r="I1" s="530"/>
      <c r="J1" s="530"/>
      <c r="K1" s="530"/>
      <c r="L1" s="530"/>
      <c r="M1" s="530"/>
      <c r="N1" s="530"/>
      <c r="O1" s="530"/>
      <c r="P1" s="531"/>
      <c r="Q1" s="532" t="s">
        <v>1285</v>
      </c>
      <c r="R1" s="533"/>
      <c r="S1" s="533"/>
      <c r="T1" s="533"/>
      <c r="U1" s="534"/>
    </row>
    <row r="2" spans="1:23" s="36" customFormat="1" ht="24" customHeight="1" thickBot="1" x14ac:dyDescent="0.25">
      <c r="A2" s="525"/>
      <c r="B2" s="526"/>
      <c r="C2" s="535" t="s">
        <v>1286</v>
      </c>
      <c r="D2" s="536"/>
      <c r="E2" s="536"/>
      <c r="F2" s="536"/>
      <c r="G2" s="536"/>
      <c r="H2" s="536"/>
      <c r="I2" s="536"/>
      <c r="J2" s="536"/>
      <c r="K2" s="536"/>
      <c r="L2" s="536"/>
      <c r="M2" s="536"/>
      <c r="N2" s="536"/>
      <c r="O2" s="536"/>
      <c r="P2" s="537"/>
      <c r="Q2" s="532" t="s">
        <v>1287</v>
      </c>
      <c r="R2" s="533"/>
      <c r="S2" s="533"/>
      <c r="T2" s="533"/>
      <c r="U2" s="534"/>
      <c r="V2" s="35"/>
    </row>
    <row r="3" spans="1:23" s="36" customFormat="1" ht="24" customHeight="1" thickBot="1" x14ac:dyDescent="0.25">
      <c r="A3" s="527"/>
      <c r="B3" s="528"/>
      <c r="C3" s="538"/>
      <c r="D3" s="539"/>
      <c r="E3" s="539"/>
      <c r="F3" s="539"/>
      <c r="G3" s="539"/>
      <c r="H3" s="539"/>
      <c r="I3" s="539"/>
      <c r="J3" s="539"/>
      <c r="K3" s="539"/>
      <c r="L3" s="539"/>
      <c r="M3" s="539"/>
      <c r="N3" s="539"/>
      <c r="O3" s="539"/>
      <c r="P3" s="540"/>
      <c r="Q3" s="532" t="s">
        <v>1435</v>
      </c>
      <c r="R3" s="533"/>
      <c r="S3" s="533"/>
      <c r="T3" s="533"/>
      <c r="U3" s="534"/>
      <c r="V3" s="35"/>
    </row>
    <row r="4" spans="1:23" ht="6" customHeight="1" thickBot="1" x14ac:dyDescent="0.25">
      <c r="A4" s="516"/>
      <c r="B4" s="516"/>
      <c r="C4" s="516"/>
      <c r="D4" s="516"/>
      <c r="E4" s="516"/>
      <c r="F4" s="516"/>
      <c r="G4" s="516"/>
      <c r="H4" s="516"/>
      <c r="I4" s="516"/>
      <c r="J4" s="516"/>
      <c r="K4" s="516"/>
      <c r="L4" s="516"/>
      <c r="M4" s="516"/>
      <c r="N4" s="516"/>
      <c r="O4" s="516"/>
      <c r="P4" s="516"/>
      <c r="Q4" s="516"/>
      <c r="R4" s="516"/>
      <c r="S4" s="516"/>
      <c r="T4" s="516"/>
      <c r="U4" s="516"/>
      <c r="V4" s="37"/>
      <c r="W4" s="37"/>
    </row>
    <row r="5" spans="1:23" ht="6" customHeight="1" thickBot="1" x14ac:dyDescent="0.25">
      <c r="A5" s="517"/>
      <c r="B5" s="518"/>
      <c r="C5" s="518"/>
      <c r="D5" s="518"/>
      <c r="E5" s="518"/>
      <c r="F5" s="518"/>
      <c r="G5" s="518"/>
      <c r="H5" s="518"/>
      <c r="I5" s="518"/>
      <c r="J5" s="518"/>
      <c r="K5" s="518"/>
      <c r="L5" s="518"/>
      <c r="M5" s="518"/>
      <c r="N5" s="518"/>
      <c r="O5" s="518"/>
      <c r="P5" s="518"/>
      <c r="Q5" s="518"/>
      <c r="R5" s="518"/>
      <c r="S5" s="518"/>
      <c r="T5" s="518"/>
      <c r="U5" s="519"/>
      <c r="V5" s="37"/>
      <c r="W5" s="37"/>
    </row>
    <row r="6" spans="1:23" ht="21" customHeight="1" thickBot="1" x14ac:dyDescent="0.25">
      <c r="A6" s="501" t="s">
        <v>1164</v>
      </c>
      <c r="B6" s="502"/>
      <c r="C6" s="503" t="s">
        <v>63</v>
      </c>
      <c r="D6" s="504"/>
      <c r="E6" s="505"/>
      <c r="F6" s="38"/>
      <c r="G6" s="506" t="s">
        <v>1288</v>
      </c>
      <c r="H6" s="506"/>
      <c r="I6" s="506"/>
      <c r="J6" s="502"/>
      <c r="K6" s="520" t="s">
        <v>1436</v>
      </c>
      <c r="L6" s="521"/>
      <c r="M6" s="521"/>
      <c r="N6" s="522"/>
      <c r="O6" s="39"/>
      <c r="P6" s="506" t="s">
        <v>1289</v>
      </c>
      <c r="Q6" s="502"/>
      <c r="R6" s="510" t="s">
        <v>1431</v>
      </c>
      <c r="S6" s="511"/>
      <c r="T6" s="511"/>
      <c r="U6" s="512"/>
    </row>
    <row r="7" spans="1:23" ht="21" customHeight="1" thickBot="1" x14ac:dyDescent="0.25">
      <c r="A7" s="501" t="s">
        <v>14</v>
      </c>
      <c r="B7" s="502"/>
      <c r="C7" s="513">
        <v>2020</v>
      </c>
      <c r="D7" s="514"/>
      <c r="E7" s="515"/>
      <c r="F7" s="38"/>
      <c r="G7" s="506" t="s">
        <v>1290</v>
      </c>
      <c r="H7" s="506"/>
      <c r="I7" s="506"/>
      <c r="J7" s="502"/>
      <c r="K7" s="507" t="s">
        <v>455</v>
      </c>
      <c r="L7" s="508"/>
      <c r="M7" s="508"/>
      <c r="N7" s="509"/>
      <c r="O7" s="39"/>
      <c r="P7" s="506" t="s">
        <v>1291</v>
      </c>
      <c r="Q7" s="502"/>
      <c r="R7" s="510" t="s">
        <v>1433</v>
      </c>
      <c r="S7" s="511"/>
      <c r="T7" s="511"/>
      <c r="U7" s="512"/>
    </row>
    <row r="8" spans="1:23" ht="21" customHeight="1" thickBot="1" x14ac:dyDescent="0.25">
      <c r="A8" s="501" t="s">
        <v>13</v>
      </c>
      <c r="B8" s="502"/>
      <c r="C8" s="503" t="s">
        <v>1177</v>
      </c>
      <c r="D8" s="504"/>
      <c r="E8" s="505"/>
      <c r="F8" s="38"/>
      <c r="G8" s="506" t="s">
        <v>1292</v>
      </c>
      <c r="H8" s="506"/>
      <c r="I8" s="506"/>
      <c r="J8" s="502"/>
      <c r="K8" s="507" t="s">
        <v>1432</v>
      </c>
      <c r="L8" s="508"/>
      <c r="M8" s="508"/>
      <c r="N8" s="509"/>
      <c r="O8" s="39"/>
      <c r="P8" s="506" t="s">
        <v>1293</v>
      </c>
      <c r="Q8" s="502"/>
      <c r="R8" s="510" t="s">
        <v>1434</v>
      </c>
      <c r="S8" s="511"/>
      <c r="T8" s="511"/>
      <c r="U8" s="512"/>
    </row>
    <row r="9" spans="1:23" ht="12" customHeight="1" thickBot="1" x14ac:dyDescent="0.25">
      <c r="A9" s="493"/>
      <c r="B9" s="494"/>
      <c r="C9" s="494"/>
      <c r="D9" s="494"/>
      <c r="E9" s="494"/>
      <c r="F9" s="494"/>
      <c r="G9" s="494"/>
      <c r="H9" s="494"/>
      <c r="I9" s="494"/>
      <c r="J9" s="494"/>
      <c r="K9" s="494"/>
      <c r="L9" s="494"/>
      <c r="M9" s="494"/>
      <c r="N9" s="494"/>
      <c r="O9" s="494"/>
      <c r="P9" s="494"/>
      <c r="Q9" s="494"/>
      <c r="R9" s="494"/>
      <c r="S9" s="494"/>
      <c r="T9" s="494"/>
      <c r="U9" s="495"/>
    </row>
    <row r="10" spans="1:23" ht="60" customHeight="1" thickBot="1" x14ac:dyDescent="0.25">
      <c r="A10" s="496" t="s">
        <v>1294</v>
      </c>
      <c r="B10" s="497"/>
      <c r="C10" s="497"/>
      <c r="D10" s="497"/>
      <c r="E10" s="497"/>
      <c r="F10" s="497"/>
      <c r="G10" s="498"/>
      <c r="H10" s="499" t="s">
        <v>1192</v>
      </c>
      <c r="I10" s="500"/>
      <c r="J10" s="499" t="s">
        <v>1193</v>
      </c>
      <c r="K10" s="500"/>
      <c r="L10" s="499" t="s">
        <v>1194</v>
      </c>
      <c r="M10" s="500"/>
      <c r="N10" s="499" t="s">
        <v>1195</v>
      </c>
      <c r="O10" s="500"/>
      <c r="P10" s="499" t="s">
        <v>1197</v>
      </c>
      <c r="Q10" s="500"/>
      <c r="R10" s="499" t="s">
        <v>1196</v>
      </c>
      <c r="S10" s="500"/>
      <c r="T10" s="499" t="s">
        <v>1295</v>
      </c>
      <c r="U10" s="500"/>
      <c r="V10" s="40"/>
      <c r="W10" s="41"/>
    </row>
    <row r="11" spans="1:23" s="44" customFormat="1" ht="21" customHeight="1" x14ac:dyDescent="0.2">
      <c r="A11" s="478" t="s">
        <v>1296</v>
      </c>
      <c r="B11" s="479"/>
      <c r="C11" s="479"/>
      <c r="D11" s="479"/>
      <c r="E11" s="479"/>
      <c r="F11" s="479"/>
      <c r="G11" s="480"/>
      <c r="H11" s="481">
        <v>7</v>
      </c>
      <c r="I11" s="482"/>
      <c r="J11" s="483">
        <v>28</v>
      </c>
      <c r="K11" s="482"/>
      <c r="L11" s="483"/>
      <c r="M11" s="482"/>
      <c r="N11" s="483"/>
      <c r="O11" s="482"/>
      <c r="P11" s="483"/>
      <c r="Q11" s="482"/>
      <c r="R11" s="483"/>
      <c r="S11" s="492"/>
      <c r="T11" s="464">
        <f t="shared" ref="T11:T19" si="0">SUM(H11:S11)</f>
        <v>35</v>
      </c>
      <c r="U11" s="465"/>
      <c r="V11" s="42"/>
      <c r="W11" s="43"/>
    </row>
    <row r="12" spans="1:23" s="44" customFormat="1" ht="21" customHeight="1" x14ac:dyDescent="0.2">
      <c r="A12" s="466" t="s">
        <v>1297</v>
      </c>
      <c r="B12" s="467"/>
      <c r="C12" s="467"/>
      <c r="D12" s="467"/>
      <c r="E12" s="467"/>
      <c r="F12" s="467"/>
      <c r="G12" s="468"/>
      <c r="H12" s="469"/>
      <c r="I12" s="470"/>
      <c r="J12" s="471"/>
      <c r="K12" s="470"/>
      <c r="L12" s="471"/>
      <c r="M12" s="470"/>
      <c r="N12" s="471"/>
      <c r="O12" s="470"/>
      <c r="P12" s="471"/>
      <c r="Q12" s="470"/>
      <c r="R12" s="471"/>
      <c r="S12" s="470"/>
      <c r="T12" s="474">
        <f t="shared" si="0"/>
        <v>0</v>
      </c>
      <c r="U12" s="475"/>
      <c r="V12" s="42"/>
      <c r="W12" s="43"/>
    </row>
    <row r="13" spans="1:23" s="44" customFormat="1" ht="21" customHeight="1" x14ac:dyDescent="0.2">
      <c r="A13" s="466" t="s">
        <v>1298</v>
      </c>
      <c r="B13" s="467"/>
      <c r="C13" s="467"/>
      <c r="D13" s="467"/>
      <c r="E13" s="467"/>
      <c r="F13" s="467"/>
      <c r="G13" s="468"/>
      <c r="H13" s="469"/>
      <c r="I13" s="470"/>
      <c r="J13" s="471">
        <v>2</v>
      </c>
      <c r="K13" s="470"/>
      <c r="L13" s="471"/>
      <c r="M13" s="470"/>
      <c r="N13" s="471"/>
      <c r="O13" s="470"/>
      <c r="P13" s="471"/>
      <c r="Q13" s="470"/>
      <c r="R13" s="471"/>
      <c r="S13" s="491"/>
      <c r="T13" s="474">
        <f t="shared" si="0"/>
        <v>2</v>
      </c>
      <c r="U13" s="475"/>
      <c r="V13" s="42"/>
      <c r="W13" s="43"/>
    </row>
    <row r="14" spans="1:23" s="44" customFormat="1" ht="21" customHeight="1" x14ac:dyDescent="0.2">
      <c r="A14" s="466" t="s">
        <v>1299</v>
      </c>
      <c r="B14" s="467"/>
      <c r="C14" s="467"/>
      <c r="D14" s="467"/>
      <c r="E14" s="467"/>
      <c r="F14" s="467"/>
      <c r="G14" s="468"/>
      <c r="H14" s="469"/>
      <c r="I14" s="470"/>
      <c r="J14" s="471"/>
      <c r="K14" s="470"/>
      <c r="L14" s="471"/>
      <c r="M14" s="470"/>
      <c r="N14" s="471"/>
      <c r="O14" s="470"/>
      <c r="P14" s="471"/>
      <c r="Q14" s="470"/>
      <c r="R14" s="471"/>
      <c r="S14" s="491"/>
      <c r="T14" s="474">
        <f t="shared" si="0"/>
        <v>0</v>
      </c>
      <c r="U14" s="475"/>
      <c r="V14" s="42"/>
      <c r="W14" s="43"/>
    </row>
    <row r="15" spans="1:23" s="44" customFormat="1" ht="21" customHeight="1" thickBot="1" x14ac:dyDescent="0.25">
      <c r="A15" s="457" t="s">
        <v>1300</v>
      </c>
      <c r="B15" s="458"/>
      <c r="C15" s="458"/>
      <c r="D15" s="458"/>
      <c r="E15" s="458"/>
      <c r="F15" s="458"/>
      <c r="G15" s="459"/>
      <c r="H15" s="460">
        <v>0</v>
      </c>
      <c r="I15" s="461"/>
      <c r="J15" s="462">
        <v>0</v>
      </c>
      <c r="K15" s="461"/>
      <c r="L15" s="462"/>
      <c r="M15" s="461"/>
      <c r="N15" s="462"/>
      <c r="O15" s="461"/>
      <c r="P15" s="462"/>
      <c r="Q15" s="461"/>
      <c r="R15" s="462"/>
      <c r="S15" s="490"/>
      <c r="T15" s="448">
        <f t="shared" si="0"/>
        <v>0</v>
      </c>
      <c r="U15" s="449"/>
      <c r="V15" s="42"/>
      <c r="W15" s="43"/>
    </row>
    <row r="16" spans="1:23" s="44" customFormat="1" ht="21" customHeight="1" thickBot="1" x14ac:dyDescent="0.25">
      <c r="A16" s="240" t="s">
        <v>1301</v>
      </c>
      <c r="B16" s="241"/>
      <c r="C16" s="241"/>
      <c r="D16" s="241"/>
      <c r="E16" s="241"/>
      <c r="F16" s="241"/>
      <c r="G16" s="242"/>
      <c r="H16" s="243">
        <f>(H11+H12+H13)-(H14+H15)</f>
        <v>7</v>
      </c>
      <c r="I16" s="230"/>
      <c r="J16" s="229">
        <f t="shared" ref="J16" si="1">(J11+J12+J13)-(J14+J15)</f>
        <v>30</v>
      </c>
      <c r="K16" s="230"/>
      <c r="L16" s="229">
        <f t="shared" ref="L16" si="2">(L11+L12+L13)-(L14+L15)</f>
        <v>0</v>
      </c>
      <c r="M16" s="230"/>
      <c r="N16" s="229">
        <f t="shared" ref="N16" si="3">(N11+N12+N13)-(N14+N15)</f>
        <v>0</v>
      </c>
      <c r="O16" s="230"/>
      <c r="P16" s="229">
        <f t="shared" ref="P16" si="4">(P11+P12+P13)-(P14+P15)</f>
        <v>0</v>
      </c>
      <c r="Q16" s="230"/>
      <c r="R16" s="229">
        <f t="shared" ref="R16" si="5">(R11+R12+R13)-(R14+R15)</f>
        <v>0</v>
      </c>
      <c r="S16" s="230"/>
      <c r="T16" s="464">
        <f t="shared" si="0"/>
        <v>37</v>
      </c>
      <c r="U16" s="465"/>
      <c r="V16" s="42"/>
      <c r="W16" s="43"/>
    </row>
    <row r="17" spans="1:23" s="44" customFormat="1" ht="21" customHeight="1" thickBot="1" x14ac:dyDescent="0.25">
      <c r="A17" s="478" t="s">
        <v>1302</v>
      </c>
      <c r="B17" s="479"/>
      <c r="C17" s="479"/>
      <c r="D17" s="479"/>
      <c r="E17" s="479"/>
      <c r="F17" s="479"/>
      <c r="G17" s="480"/>
      <c r="H17" s="489"/>
      <c r="I17" s="477"/>
      <c r="J17" s="476"/>
      <c r="K17" s="477"/>
      <c r="L17" s="476"/>
      <c r="M17" s="477"/>
      <c r="N17" s="476"/>
      <c r="O17" s="477"/>
      <c r="P17" s="476"/>
      <c r="Q17" s="477"/>
      <c r="R17" s="476"/>
      <c r="S17" s="477"/>
      <c r="T17" s="464">
        <f t="shared" si="0"/>
        <v>0</v>
      </c>
      <c r="U17" s="465"/>
      <c r="V17" s="42"/>
      <c r="W17" s="43"/>
    </row>
    <row r="18" spans="1:23" s="44" customFormat="1" ht="21" customHeight="1" thickBot="1" x14ac:dyDescent="0.25">
      <c r="A18" s="284" t="s">
        <v>1303</v>
      </c>
      <c r="B18" s="285"/>
      <c r="C18" s="285"/>
      <c r="D18" s="285"/>
      <c r="E18" s="285"/>
      <c r="F18" s="285"/>
      <c r="G18" s="286"/>
      <c r="H18" s="243">
        <f>H16-H17</f>
        <v>7</v>
      </c>
      <c r="I18" s="230">
        <f>(K13+K14)-K15</f>
        <v>0</v>
      </c>
      <c r="J18" s="229">
        <f>J16-J17</f>
        <v>30</v>
      </c>
      <c r="K18" s="230">
        <f>(M13+M14)-M15</f>
        <v>0</v>
      </c>
      <c r="L18" s="229">
        <f>L16-L17</f>
        <v>0</v>
      </c>
      <c r="M18" s="230">
        <f>(O13+O14)-O15</f>
        <v>0</v>
      </c>
      <c r="N18" s="229">
        <f>N16-N17</f>
        <v>0</v>
      </c>
      <c r="O18" s="230">
        <f>(Q13+Q14)-Q15</f>
        <v>0</v>
      </c>
      <c r="P18" s="229">
        <f>P16-P17</f>
        <v>0</v>
      </c>
      <c r="Q18" s="230">
        <f>(S13+S14)-S15</f>
        <v>0</v>
      </c>
      <c r="R18" s="229">
        <f>R16-R17</f>
        <v>0</v>
      </c>
      <c r="S18" s="230">
        <f>(U13+U14)-U15</f>
        <v>0</v>
      </c>
      <c r="T18" s="464">
        <f t="shared" si="0"/>
        <v>37</v>
      </c>
      <c r="U18" s="465"/>
      <c r="V18" s="42"/>
      <c r="W18" s="43"/>
    </row>
    <row r="19" spans="1:23" s="44" customFormat="1" ht="21" customHeight="1" thickBot="1" x14ac:dyDescent="0.25">
      <c r="A19" s="486" t="s">
        <v>1304</v>
      </c>
      <c r="B19" s="487"/>
      <c r="C19" s="487"/>
      <c r="D19" s="487"/>
      <c r="E19" s="487"/>
      <c r="F19" s="487"/>
      <c r="G19" s="488"/>
      <c r="H19" s="489"/>
      <c r="I19" s="477"/>
      <c r="J19" s="476"/>
      <c r="K19" s="477"/>
      <c r="L19" s="476"/>
      <c r="M19" s="477"/>
      <c r="N19" s="476"/>
      <c r="O19" s="477"/>
      <c r="P19" s="476"/>
      <c r="Q19" s="477"/>
      <c r="R19" s="476"/>
      <c r="S19" s="477"/>
      <c r="T19" s="464">
        <f t="shared" si="0"/>
        <v>0</v>
      </c>
      <c r="U19" s="465"/>
      <c r="V19" s="42"/>
      <c r="W19" s="43"/>
    </row>
    <row r="20" spans="1:23" s="44" customFormat="1" ht="22.5" customHeight="1" thickBot="1" x14ac:dyDescent="0.25">
      <c r="A20" s="419" t="s">
        <v>1305</v>
      </c>
      <c r="B20" s="420"/>
      <c r="C20" s="420"/>
      <c r="D20" s="420"/>
      <c r="E20" s="420"/>
      <c r="F20" s="420"/>
      <c r="G20" s="420"/>
      <c r="H20" s="420"/>
      <c r="I20" s="420"/>
      <c r="J20" s="420"/>
      <c r="K20" s="420"/>
      <c r="L20" s="420"/>
      <c r="M20" s="420"/>
      <c r="N20" s="420"/>
      <c r="O20" s="420"/>
      <c r="P20" s="420"/>
      <c r="Q20" s="420"/>
      <c r="R20" s="420"/>
      <c r="S20" s="420"/>
      <c r="T20" s="420"/>
      <c r="U20" s="421"/>
      <c r="V20" s="45"/>
      <c r="W20" s="45"/>
    </row>
    <row r="21" spans="1:23" s="44" customFormat="1" ht="20.25" customHeight="1" x14ac:dyDescent="0.2">
      <c r="A21" s="478" t="s">
        <v>1306</v>
      </c>
      <c r="B21" s="479"/>
      <c r="C21" s="479"/>
      <c r="D21" s="479"/>
      <c r="E21" s="479"/>
      <c r="F21" s="479"/>
      <c r="G21" s="480"/>
      <c r="H21" s="481"/>
      <c r="I21" s="482"/>
      <c r="J21" s="483">
        <v>8</v>
      </c>
      <c r="K21" s="482"/>
      <c r="L21" s="483"/>
      <c r="M21" s="482"/>
      <c r="N21" s="484"/>
      <c r="O21" s="485"/>
      <c r="P21" s="484"/>
      <c r="Q21" s="485"/>
      <c r="R21" s="484"/>
      <c r="S21" s="282"/>
      <c r="T21" s="464">
        <f>SUM(H21:S21)</f>
        <v>8</v>
      </c>
      <c r="U21" s="465"/>
      <c r="V21" s="42"/>
      <c r="W21" s="43"/>
    </row>
    <row r="22" spans="1:23" s="44" customFormat="1" ht="20.25" customHeight="1" x14ac:dyDescent="0.2">
      <c r="A22" s="466" t="s">
        <v>1307</v>
      </c>
      <c r="B22" s="467"/>
      <c r="C22" s="467"/>
      <c r="D22" s="467"/>
      <c r="E22" s="467"/>
      <c r="F22" s="467"/>
      <c r="G22" s="468"/>
      <c r="H22" s="469"/>
      <c r="I22" s="470"/>
      <c r="J22" s="471"/>
      <c r="K22" s="470"/>
      <c r="L22" s="471"/>
      <c r="M22" s="470"/>
      <c r="N22" s="472"/>
      <c r="O22" s="473"/>
      <c r="P22" s="472"/>
      <c r="Q22" s="473"/>
      <c r="R22" s="472"/>
      <c r="S22" s="251"/>
      <c r="T22" s="474">
        <f>SUM(H22:S22)</f>
        <v>0</v>
      </c>
      <c r="U22" s="475"/>
      <c r="V22" s="42"/>
      <c r="W22" s="43"/>
    </row>
    <row r="23" spans="1:23" s="44" customFormat="1" ht="20.25" customHeight="1" thickBot="1" x14ac:dyDescent="0.25">
      <c r="A23" s="457" t="s">
        <v>1308</v>
      </c>
      <c r="B23" s="458"/>
      <c r="C23" s="458"/>
      <c r="D23" s="458"/>
      <c r="E23" s="458"/>
      <c r="F23" s="458"/>
      <c r="G23" s="459"/>
      <c r="H23" s="460">
        <v>0</v>
      </c>
      <c r="I23" s="461"/>
      <c r="J23" s="462"/>
      <c r="K23" s="461"/>
      <c r="L23" s="462"/>
      <c r="M23" s="461"/>
      <c r="N23" s="447"/>
      <c r="O23" s="463"/>
      <c r="P23" s="447"/>
      <c r="Q23" s="463"/>
      <c r="R23" s="447"/>
      <c r="S23" s="280"/>
      <c r="T23" s="448">
        <f>SUM(H23:S23)</f>
        <v>0</v>
      </c>
      <c r="U23" s="449"/>
      <c r="V23" s="42"/>
      <c r="W23" s="43"/>
    </row>
    <row r="24" spans="1:23" ht="6.75" customHeight="1" thickBot="1" x14ac:dyDescent="0.25">
      <c r="A24" s="450"/>
      <c r="B24" s="450"/>
      <c r="C24" s="450"/>
      <c r="D24" s="450"/>
      <c r="E24" s="450"/>
      <c r="F24" s="450"/>
      <c r="G24" s="450"/>
      <c r="H24" s="450"/>
      <c r="I24" s="450"/>
      <c r="J24" s="450"/>
      <c r="K24" s="450"/>
      <c r="L24" s="450"/>
      <c r="M24" s="450"/>
      <c r="N24" s="450"/>
      <c r="O24" s="450"/>
      <c r="P24" s="450"/>
      <c r="Q24" s="450"/>
      <c r="R24" s="450"/>
      <c r="S24" s="450"/>
      <c r="T24" s="450"/>
      <c r="U24" s="450"/>
    </row>
    <row r="25" spans="1:23" s="123" customFormat="1" ht="21" customHeight="1" thickBot="1" x14ac:dyDescent="0.25">
      <c r="A25" s="264" t="s">
        <v>1309</v>
      </c>
      <c r="B25" s="265"/>
      <c r="C25" s="265"/>
      <c r="D25" s="265"/>
      <c r="E25" s="265"/>
      <c r="F25" s="265"/>
      <c r="G25" s="265"/>
      <c r="H25" s="265"/>
      <c r="I25" s="265"/>
      <c r="J25" s="265"/>
      <c r="K25" s="265"/>
      <c r="L25" s="265"/>
      <c r="M25" s="265"/>
      <c r="N25" s="265"/>
      <c r="O25" s="265"/>
      <c r="P25" s="265"/>
      <c r="Q25" s="265"/>
      <c r="R25" s="265"/>
      <c r="S25" s="265"/>
      <c r="T25" s="265"/>
      <c r="U25" s="266"/>
    </row>
    <row r="26" spans="1:23" s="123" customFormat="1" ht="21" customHeight="1" thickBot="1" x14ac:dyDescent="0.25">
      <c r="A26" s="451" t="s">
        <v>1310</v>
      </c>
      <c r="B26" s="452"/>
      <c r="C26" s="452"/>
      <c r="D26" s="452"/>
      <c r="E26" s="452"/>
      <c r="F26" s="452"/>
      <c r="G26" s="453"/>
      <c r="H26" s="454" t="s">
        <v>1311</v>
      </c>
      <c r="I26" s="455"/>
      <c r="J26" s="455"/>
      <c r="K26" s="455"/>
      <c r="L26" s="455"/>
      <c r="M26" s="455"/>
      <c r="N26" s="455"/>
      <c r="O26" s="455"/>
      <c r="P26" s="455"/>
      <c r="Q26" s="455"/>
      <c r="R26" s="455"/>
      <c r="S26" s="455"/>
      <c r="T26" s="455"/>
      <c r="U26" s="456"/>
    </row>
    <row r="27" spans="1:23" s="123" customFormat="1" ht="21" customHeight="1" x14ac:dyDescent="0.2">
      <c r="A27" s="438" t="s">
        <v>1312</v>
      </c>
      <c r="B27" s="439"/>
      <c r="C27" s="439"/>
      <c r="D27" s="439"/>
      <c r="E27" s="440"/>
      <c r="F27" s="46" t="s">
        <v>1313</v>
      </c>
      <c r="G27" s="47" t="s">
        <v>1314</v>
      </c>
      <c r="H27" s="438" t="s">
        <v>1312</v>
      </c>
      <c r="I27" s="439"/>
      <c r="J27" s="439"/>
      <c r="K27" s="439"/>
      <c r="L27" s="439"/>
      <c r="M27" s="439"/>
      <c r="N27" s="439"/>
      <c r="O27" s="439"/>
      <c r="P27" s="439"/>
      <c r="Q27" s="439"/>
      <c r="R27" s="439"/>
      <c r="S27" s="440"/>
      <c r="T27" s="46" t="s">
        <v>1313</v>
      </c>
      <c r="U27" s="47" t="s">
        <v>1314</v>
      </c>
    </row>
    <row r="28" spans="1:23" s="123" customFormat="1" ht="21" customHeight="1" x14ac:dyDescent="0.2">
      <c r="A28" s="441" t="s">
        <v>1315</v>
      </c>
      <c r="B28" s="442"/>
      <c r="C28" s="442"/>
      <c r="D28" s="442"/>
      <c r="E28" s="443"/>
      <c r="F28" s="48"/>
      <c r="G28" s="48">
        <v>3</v>
      </c>
      <c r="H28" s="441" t="s">
        <v>1315</v>
      </c>
      <c r="I28" s="442"/>
      <c r="J28" s="442"/>
      <c r="K28" s="442"/>
      <c r="L28" s="442"/>
      <c r="M28" s="442"/>
      <c r="N28" s="442"/>
      <c r="O28" s="442"/>
      <c r="P28" s="442"/>
      <c r="Q28" s="442"/>
      <c r="R28" s="442"/>
      <c r="S28" s="443"/>
      <c r="T28" s="48"/>
      <c r="U28" s="49">
        <v>5</v>
      </c>
    </row>
    <row r="29" spans="1:23" s="123" customFormat="1" ht="21" customHeight="1" thickBot="1" x14ac:dyDescent="0.25">
      <c r="A29" s="444" t="s">
        <v>1316</v>
      </c>
      <c r="B29" s="445"/>
      <c r="C29" s="445"/>
      <c r="D29" s="445"/>
      <c r="E29" s="446"/>
      <c r="F29" s="50">
        <f>SUM(D56,F56)</f>
        <v>0</v>
      </c>
      <c r="G29" s="51">
        <f>SUM(E56,G56)</f>
        <v>2</v>
      </c>
      <c r="H29" s="444" t="s">
        <v>1316</v>
      </c>
      <c r="I29" s="445"/>
      <c r="J29" s="445"/>
      <c r="K29" s="445"/>
      <c r="L29" s="445"/>
      <c r="M29" s="445"/>
      <c r="N29" s="445"/>
      <c r="O29" s="445"/>
      <c r="P29" s="445"/>
      <c r="Q29" s="445"/>
      <c r="R29" s="445"/>
      <c r="S29" s="446"/>
      <c r="T29" s="50">
        <f>SUM(N56,P56,R56,T56)</f>
        <v>0</v>
      </c>
      <c r="U29" s="51">
        <f>SUM(O56,Q56,S56,U56)</f>
        <v>2</v>
      </c>
    </row>
    <row r="30" spans="1:23" ht="21" customHeight="1" thickBot="1" x14ac:dyDescent="0.25">
      <c r="A30" s="416" t="s">
        <v>1317</v>
      </c>
      <c r="B30" s="417"/>
      <c r="C30" s="417"/>
      <c r="D30" s="417"/>
      <c r="E30" s="417"/>
      <c r="F30" s="417"/>
      <c r="G30" s="418"/>
      <c r="H30" s="419" t="s">
        <v>1317</v>
      </c>
      <c r="I30" s="420"/>
      <c r="J30" s="420"/>
      <c r="K30" s="420"/>
      <c r="L30" s="420"/>
      <c r="M30" s="420"/>
      <c r="N30" s="420"/>
      <c r="O30" s="420"/>
      <c r="P30" s="420"/>
      <c r="Q30" s="420"/>
      <c r="R30" s="420"/>
      <c r="S30" s="420"/>
      <c r="T30" s="420"/>
      <c r="U30" s="421"/>
    </row>
    <row r="31" spans="1:23" s="123" customFormat="1" ht="33" customHeight="1" x14ac:dyDescent="0.2">
      <c r="A31" s="422" t="s">
        <v>1318</v>
      </c>
      <c r="B31" s="424" t="s">
        <v>1319</v>
      </c>
      <c r="C31" s="424"/>
      <c r="D31" s="424" t="s">
        <v>1320</v>
      </c>
      <c r="E31" s="424"/>
      <c r="F31" s="424" t="s">
        <v>1321</v>
      </c>
      <c r="G31" s="425"/>
      <c r="H31" s="426" t="s">
        <v>1318</v>
      </c>
      <c r="I31" s="427"/>
      <c r="J31" s="432" t="s">
        <v>1319</v>
      </c>
      <c r="K31" s="426"/>
      <c r="L31" s="426"/>
      <c r="M31" s="426"/>
      <c r="N31" s="435" t="s">
        <v>1322</v>
      </c>
      <c r="O31" s="436"/>
      <c r="P31" s="436"/>
      <c r="Q31" s="437"/>
      <c r="R31" s="435" t="s">
        <v>1323</v>
      </c>
      <c r="S31" s="436"/>
      <c r="T31" s="436"/>
      <c r="U31" s="437"/>
    </row>
    <row r="32" spans="1:23" s="123" customFormat="1" ht="33" customHeight="1" x14ac:dyDescent="0.2">
      <c r="A32" s="406"/>
      <c r="B32" s="407"/>
      <c r="C32" s="407"/>
      <c r="D32" s="407" t="s">
        <v>1313</v>
      </c>
      <c r="E32" s="407" t="s">
        <v>1314</v>
      </c>
      <c r="F32" s="407" t="s">
        <v>1313</v>
      </c>
      <c r="G32" s="408" t="s">
        <v>1314</v>
      </c>
      <c r="H32" s="428"/>
      <c r="I32" s="429"/>
      <c r="J32" s="433"/>
      <c r="K32" s="428"/>
      <c r="L32" s="428"/>
      <c r="M32" s="428"/>
      <c r="N32" s="406" t="s">
        <v>1320</v>
      </c>
      <c r="O32" s="407"/>
      <c r="P32" s="407" t="s">
        <v>1321</v>
      </c>
      <c r="Q32" s="408"/>
      <c r="R32" s="406" t="s">
        <v>1320</v>
      </c>
      <c r="S32" s="407"/>
      <c r="T32" s="407" t="s">
        <v>1321</v>
      </c>
      <c r="U32" s="408"/>
    </row>
    <row r="33" spans="1:21" s="123" customFormat="1" ht="21" customHeight="1" thickBot="1" x14ac:dyDescent="0.25">
      <c r="A33" s="423"/>
      <c r="B33" s="414"/>
      <c r="C33" s="414"/>
      <c r="D33" s="414"/>
      <c r="E33" s="414"/>
      <c r="F33" s="414"/>
      <c r="G33" s="415"/>
      <c r="H33" s="430"/>
      <c r="I33" s="431"/>
      <c r="J33" s="434"/>
      <c r="K33" s="430"/>
      <c r="L33" s="430"/>
      <c r="M33" s="430"/>
      <c r="N33" s="116" t="s">
        <v>1313</v>
      </c>
      <c r="O33" s="117" t="s">
        <v>1314</v>
      </c>
      <c r="P33" s="117" t="s">
        <v>1313</v>
      </c>
      <c r="Q33" s="118" t="s">
        <v>1314</v>
      </c>
      <c r="R33" s="116" t="s">
        <v>1313</v>
      </c>
      <c r="S33" s="117" t="s">
        <v>1314</v>
      </c>
      <c r="T33" s="117" t="s">
        <v>1313</v>
      </c>
      <c r="U33" s="118" t="s">
        <v>1314</v>
      </c>
    </row>
    <row r="34" spans="1:21" s="123" customFormat="1" ht="30" customHeight="1" thickBot="1" x14ac:dyDescent="0.25">
      <c r="A34" s="409" t="s">
        <v>1324</v>
      </c>
      <c r="B34" s="411" t="s">
        <v>1325</v>
      </c>
      <c r="C34" s="411"/>
      <c r="D34" s="124"/>
      <c r="E34" s="124"/>
      <c r="F34" s="124"/>
      <c r="G34" s="125"/>
      <c r="H34" s="412" t="s">
        <v>1324</v>
      </c>
      <c r="I34" s="413"/>
      <c r="J34" s="413"/>
      <c r="K34" s="413"/>
      <c r="L34" s="413"/>
      <c r="M34" s="413"/>
      <c r="N34" s="126"/>
      <c r="O34" s="127"/>
      <c r="P34" s="127"/>
      <c r="Q34" s="128"/>
      <c r="R34" s="129"/>
      <c r="S34" s="130"/>
      <c r="T34" s="130"/>
      <c r="U34" s="131"/>
    </row>
    <row r="35" spans="1:21" s="123" customFormat="1" ht="30" customHeight="1" x14ac:dyDescent="0.2">
      <c r="A35" s="409"/>
      <c r="B35" s="380" t="s">
        <v>1326</v>
      </c>
      <c r="C35" s="380"/>
      <c r="D35" s="132"/>
      <c r="E35" s="132"/>
      <c r="F35" s="132"/>
      <c r="G35" s="133"/>
      <c r="H35" s="381" t="s">
        <v>1327</v>
      </c>
      <c r="I35" s="382"/>
      <c r="J35" s="386" t="s">
        <v>1328</v>
      </c>
      <c r="K35" s="387"/>
      <c r="L35" s="387"/>
      <c r="M35" s="387"/>
      <c r="N35" s="134"/>
      <c r="O35" s="135"/>
      <c r="P35" s="135"/>
      <c r="Q35" s="136"/>
      <c r="R35" s="137"/>
      <c r="S35" s="135"/>
      <c r="T35" s="135"/>
      <c r="U35" s="138"/>
    </row>
    <row r="36" spans="1:21" s="123" customFormat="1" ht="30" customHeight="1" x14ac:dyDescent="0.2">
      <c r="A36" s="409"/>
      <c r="B36" s="380" t="s">
        <v>1329</v>
      </c>
      <c r="C36" s="380"/>
      <c r="D36" s="132"/>
      <c r="E36" s="132"/>
      <c r="F36" s="132"/>
      <c r="G36" s="133"/>
      <c r="H36" s="383"/>
      <c r="I36" s="384"/>
      <c r="J36" s="389" t="s">
        <v>1329</v>
      </c>
      <c r="K36" s="390"/>
      <c r="L36" s="390"/>
      <c r="M36" s="390"/>
      <c r="N36" s="139"/>
      <c r="O36" s="140"/>
      <c r="P36" s="140"/>
      <c r="Q36" s="133"/>
      <c r="R36" s="132"/>
      <c r="S36" s="140"/>
      <c r="T36" s="140"/>
      <c r="U36" s="141"/>
    </row>
    <row r="37" spans="1:21" s="123" customFormat="1" ht="30" customHeight="1" x14ac:dyDescent="0.2">
      <c r="A37" s="409"/>
      <c r="B37" s="380" t="s">
        <v>1330</v>
      </c>
      <c r="C37" s="380"/>
      <c r="D37" s="132"/>
      <c r="E37" s="132"/>
      <c r="F37" s="132"/>
      <c r="G37" s="133"/>
      <c r="H37" s="383"/>
      <c r="I37" s="384"/>
      <c r="J37" s="389" t="s">
        <v>1325</v>
      </c>
      <c r="K37" s="390"/>
      <c r="L37" s="390"/>
      <c r="M37" s="390"/>
      <c r="N37" s="139"/>
      <c r="O37" s="140"/>
      <c r="P37" s="140"/>
      <c r="Q37" s="133"/>
      <c r="R37" s="132"/>
      <c r="S37" s="140"/>
      <c r="T37" s="140"/>
      <c r="U37" s="141"/>
    </row>
    <row r="38" spans="1:21" s="123" customFormat="1" ht="30" customHeight="1" thickBot="1" x14ac:dyDescent="0.25">
      <c r="A38" s="410"/>
      <c r="B38" s="388" t="s">
        <v>1331</v>
      </c>
      <c r="C38" s="388"/>
      <c r="D38" s="142"/>
      <c r="E38" s="142"/>
      <c r="F38" s="142"/>
      <c r="G38" s="143"/>
      <c r="H38" s="383"/>
      <c r="I38" s="384"/>
      <c r="J38" s="389" t="s">
        <v>1332</v>
      </c>
      <c r="K38" s="390"/>
      <c r="L38" s="390"/>
      <c r="M38" s="390"/>
      <c r="N38" s="139"/>
      <c r="O38" s="140"/>
      <c r="P38" s="140"/>
      <c r="Q38" s="133"/>
      <c r="R38" s="132"/>
      <c r="S38" s="140"/>
      <c r="T38" s="140"/>
      <c r="U38" s="141"/>
    </row>
    <row r="39" spans="1:21" s="123" customFormat="1" ht="30" customHeight="1" thickBot="1" x14ac:dyDescent="0.25">
      <c r="A39" s="403" t="s">
        <v>1333</v>
      </c>
      <c r="B39" s="404"/>
      <c r="C39" s="405"/>
      <c r="D39" s="144"/>
      <c r="E39" s="144"/>
      <c r="F39" s="145"/>
      <c r="G39" s="146"/>
      <c r="H39" s="383"/>
      <c r="I39" s="384"/>
      <c r="J39" s="389" t="s">
        <v>1334</v>
      </c>
      <c r="K39" s="390"/>
      <c r="L39" s="390"/>
      <c r="M39" s="390"/>
      <c r="N39" s="139"/>
      <c r="O39" s="140"/>
      <c r="P39" s="140"/>
      <c r="Q39" s="133"/>
      <c r="R39" s="132"/>
      <c r="S39" s="140"/>
      <c r="T39" s="140"/>
      <c r="U39" s="141"/>
    </row>
    <row r="40" spans="1:21" s="123" customFormat="1" ht="45.75" customHeight="1" x14ac:dyDescent="0.2">
      <c r="A40" s="393" t="s">
        <v>1335</v>
      </c>
      <c r="B40" s="397" t="s">
        <v>1336</v>
      </c>
      <c r="C40" s="398"/>
      <c r="D40" s="147"/>
      <c r="E40" s="147"/>
      <c r="F40" s="147"/>
      <c r="G40" s="148"/>
      <c r="H40" s="383"/>
      <c r="I40" s="384"/>
      <c r="J40" s="389" t="s">
        <v>1326</v>
      </c>
      <c r="K40" s="390"/>
      <c r="L40" s="390"/>
      <c r="M40" s="390"/>
      <c r="N40" s="139"/>
      <c r="O40" s="140"/>
      <c r="P40" s="140"/>
      <c r="Q40" s="133"/>
      <c r="R40" s="132"/>
      <c r="S40" s="140"/>
      <c r="T40" s="140"/>
      <c r="U40" s="141"/>
    </row>
    <row r="41" spans="1:21" s="123" customFormat="1" ht="60" customHeight="1" thickBot="1" x14ac:dyDescent="0.25">
      <c r="A41" s="395"/>
      <c r="B41" s="399" t="s">
        <v>1337</v>
      </c>
      <c r="C41" s="400"/>
      <c r="D41" s="142"/>
      <c r="E41" s="142">
        <v>2</v>
      </c>
      <c r="F41" s="142"/>
      <c r="G41" s="143"/>
      <c r="H41" s="383"/>
      <c r="I41" s="384"/>
      <c r="J41" s="389" t="s">
        <v>1330</v>
      </c>
      <c r="K41" s="390"/>
      <c r="L41" s="390"/>
      <c r="M41" s="390"/>
      <c r="N41" s="139"/>
      <c r="O41" s="140">
        <v>1</v>
      </c>
      <c r="P41" s="140"/>
      <c r="Q41" s="133"/>
      <c r="R41" s="132"/>
      <c r="S41" s="140"/>
      <c r="T41" s="140"/>
      <c r="U41" s="141"/>
    </row>
    <row r="42" spans="1:21" s="123" customFormat="1" ht="30" customHeight="1" thickBot="1" x14ac:dyDescent="0.25">
      <c r="A42" s="393" t="s">
        <v>1338</v>
      </c>
      <c r="B42" s="396" t="s">
        <v>1339</v>
      </c>
      <c r="C42" s="396"/>
      <c r="D42" s="147"/>
      <c r="E42" s="147"/>
      <c r="F42" s="147"/>
      <c r="G42" s="148"/>
      <c r="H42" s="383"/>
      <c r="I42" s="384"/>
      <c r="J42" s="401" t="s">
        <v>1331</v>
      </c>
      <c r="K42" s="402"/>
      <c r="L42" s="402"/>
      <c r="M42" s="402"/>
      <c r="N42" s="149"/>
      <c r="O42" s="150"/>
      <c r="P42" s="150"/>
      <c r="Q42" s="151"/>
      <c r="R42" s="152"/>
      <c r="S42" s="150"/>
      <c r="T42" s="150"/>
      <c r="U42" s="153"/>
    </row>
    <row r="43" spans="1:21" s="123" customFormat="1" ht="30" customHeight="1" x14ac:dyDescent="0.2">
      <c r="A43" s="394"/>
      <c r="B43" s="380" t="s">
        <v>1335</v>
      </c>
      <c r="C43" s="380"/>
      <c r="D43" s="132"/>
      <c r="E43" s="132"/>
      <c r="F43" s="132"/>
      <c r="G43" s="133"/>
      <c r="H43" s="381" t="s">
        <v>1338</v>
      </c>
      <c r="I43" s="382"/>
      <c r="J43" s="386" t="s">
        <v>1340</v>
      </c>
      <c r="K43" s="387"/>
      <c r="L43" s="387"/>
      <c r="M43" s="387"/>
      <c r="N43" s="154"/>
      <c r="O43" s="155"/>
      <c r="P43" s="155"/>
      <c r="Q43" s="148"/>
      <c r="R43" s="147"/>
      <c r="S43" s="155"/>
      <c r="T43" s="155"/>
      <c r="U43" s="156"/>
    </row>
    <row r="44" spans="1:21" s="123" customFormat="1" x14ac:dyDescent="0.2">
      <c r="A44" s="394"/>
      <c r="B44" s="380" t="s">
        <v>56</v>
      </c>
      <c r="C44" s="380"/>
      <c r="D44" s="132"/>
      <c r="E44" s="132"/>
      <c r="F44" s="132"/>
      <c r="G44" s="133"/>
      <c r="H44" s="383"/>
      <c r="I44" s="384"/>
      <c r="J44" s="389" t="s">
        <v>1341</v>
      </c>
      <c r="K44" s="390"/>
      <c r="L44" s="390"/>
      <c r="M44" s="390"/>
      <c r="N44" s="139"/>
      <c r="O44" s="140"/>
      <c r="P44" s="140"/>
      <c r="Q44" s="133"/>
      <c r="R44" s="132"/>
      <c r="S44" s="140"/>
      <c r="T44" s="140"/>
      <c r="U44" s="141"/>
    </row>
    <row r="45" spans="1:21" s="123" customFormat="1" ht="17.25" thickBot="1" x14ac:dyDescent="0.25">
      <c r="A45" s="395"/>
      <c r="B45" s="388" t="s">
        <v>1342</v>
      </c>
      <c r="C45" s="388"/>
      <c r="D45" s="142"/>
      <c r="E45" s="142"/>
      <c r="F45" s="142"/>
      <c r="G45" s="143"/>
      <c r="H45" s="383"/>
      <c r="I45" s="384"/>
      <c r="J45" s="389" t="s">
        <v>56</v>
      </c>
      <c r="K45" s="390"/>
      <c r="L45" s="390"/>
      <c r="M45" s="390"/>
      <c r="N45" s="139"/>
      <c r="O45" s="140">
        <v>1</v>
      </c>
      <c r="P45" s="140"/>
      <c r="Q45" s="133"/>
      <c r="R45" s="132"/>
      <c r="S45" s="140"/>
      <c r="T45" s="140"/>
      <c r="U45" s="141"/>
    </row>
    <row r="46" spans="1:21" s="123" customFormat="1" ht="44.25" customHeight="1" x14ac:dyDescent="0.2">
      <c r="A46" s="393" t="s">
        <v>1343</v>
      </c>
      <c r="B46" s="396" t="s">
        <v>1344</v>
      </c>
      <c r="C46" s="396"/>
      <c r="D46" s="157"/>
      <c r="E46" s="157"/>
      <c r="F46" s="147"/>
      <c r="G46" s="148"/>
      <c r="H46" s="383"/>
      <c r="I46" s="384"/>
      <c r="J46" s="389" t="s">
        <v>1345</v>
      </c>
      <c r="K46" s="390"/>
      <c r="L46" s="390"/>
      <c r="M46" s="390"/>
      <c r="N46" s="139"/>
      <c r="O46" s="140"/>
      <c r="P46" s="140"/>
      <c r="Q46" s="133"/>
      <c r="R46" s="132"/>
      <c r="S46" s="140"/>
      <c r="T46" s="140"/>
      <c r="U46" s="141"/>
    </row>
    <row r="47" spans="1:21" s="123" customFormat="1" ht="17.25" thickBot="1" x14ac:dyDescent="0.25">
      <c r="A47" s="394"/>
      <c r="B47" s="380" t="s">
        <v>1346</v>
      </c>
      <c r="C47" s="380"/>
      <c r="D47" s="132"/>
      <c r="E47" s="132"/>
      <c r="F47" s="132"/>
      <c r="G47" s="133"/>
      <c r="H47" s="385"/>
      <c r="I47" s="366"/>
      <c r="J47" s="391" t="s">
        <v>1347</v>
      </c>
      <c r="K47" s="392"/>
      <c r="L47" s="392"/>
      <c r="M47" s="392"/>
      <c r="N47" s="158"/>
      <c r="O47" s="159"/>
      <c r="P47" s="159"/>
      <c r="Q47" s="143"/>
      <c r="R47" s="142"/>
      <c r="S47" s="159"/>
      <c r="T47" s="159"/>
      <c r="U47" s="160"/>
    </row>
    <row r="48" spans="1:21" s="123" customFormat="1" ht="43.5" customHeight="1" x14ac:dyDescent="0.2">
      <c r="A48" s="394"/>
      <c r="B48" s="380" t="s">
        <v>1348</v>
      </c>
      <c r="C48" s="380"/>
      <c r="D48" s="132"/>
      <c r="E48" s="132"/>
      <c r="F48" s="132"/>
      <c r="G48" s="133"/>
      <c r="H48" s="381" t="s">
        <v>1343</v>
      </c>
      <c r="I48" s="382"/>
      <c r="J48" s="386" t="s">
        <v>1344</v>
      </c>
      <c r="K48" s="387"/>
      <c r="L48" s="387"/>
      <c r="M48" s="387"/>
      <c r="N48" s="154"/>
      <c r="O48" s="155"/>
      <c r="P48" s="155"/>
      <c r="Q48" s="148"/>
      <c r="R48" s="147"/>
      <c r="S48" s="155"/>
      <c r="T48" s="155"/>
      <c r="U48" s="156"/>
    </row>
    <row r="49" spans="1:22" s="123" customFormat="1" ht="45" customHeight="1" thickBot="1" x14ac:dyDescent="0.25">
      <c r="A49" s="395"/>
      <c r="B49" s="388" t="s">
        <v>1349</v>
      </c>
      <c r="C49" s="388"/>
      <c r="D49" s="142"/>
      <c r="E49" s="142"/>
      <c r="F49" s="142"/>
      <c r="G49" s="143"/>
      <c r="H49" s="383"/>
      <c r="I49" s="384"/>
      <c r="J49" s="389" t="s">
        <v>1346</v>
      </c>
      <c r="K49" s="390"/>
      <c r="L49" s="390"/>
      <c r="M49" s="390"/>
      <c r="N49" s="139"/>
      <c r="O49" s="140"/>
      <c r="P49" s="140"/>
      <c r="Q49" s="133"/>
      <c r="R49" s="132"/>
      <c r="S49" s="140"/>
      <c r="T49" s="140"/>
      <c r="U49" s="141"/>
    </row>
    <row r="50" spans="1:22" s="123" customFormat="1" ht="30" customHeight="1" thickBot="1" x14ac:dyDescent="0.25">
      <c r="A50" s="52" t="s">
        <v>1350</v>
      </c>
      <c r="B50" s="375" t="s">
        <v>1351</v>
      </c>
      <c r="C50" s="376"/>
      <c r="D50" s="145"/>
      <c r="E50" s="145"/>
      <c r="F50" s="145"/>
      <c r="G50" s="146"/>
      <c r="H50" s="383"/>
      <c r="I50" s="384"/>
      <c r="J50" s="389" t="s">
        <v>1348</v>
      </c>
      <c r="K50" s="390"/>
      <c r="L50" s="390"/>
      <c r="M50" s="390"/>
      <c r="N50" s="139"/>
      <c r="O50" s="140"/>
      <c r="P50" s="140"/>
      <c r="Q50" s="133"/>
      <c r="R50" s="132"/>
      <c r="S50" s="140"/>
      <c r="T50" s="140"/>
      <c r="U50" s="141"/>
    </row>
    <row r="51" spans="1:22" s="123" customFormat="1" ht="45" customHeight="1" thickBot="1" x14ac:dyDescent="0.25">
      <c r="A51" s="53" t="s">
        <v>1352</v>
      </c>
      <c r="B51" s="375" t="s">
        <v>1353</v>
      </c>
      <c r="C51" s="376"/>
      <c r="D51" s="145"/>
      <c r="E51" s="145"/>
      <c r="F51" s="145"/>
      <c r="G51" s="146"/>
      <c r="H51" s="385"/>
      <c r="I51" s="366"/>
      <c r="J51" s="391" t="s">
        <v>1349</v>
      </c>
      <c r="K51" s="392"/>
      <c r="L51" s="392"/>
      <c r="M51" s="392"/>
      <c r="N51" s="158"/>
      <c r="O51" s="159"/>
      <c r="P51" s="159"/>
      <c r="Q51" s="143"/>
      <c r="R51" s="142"/>
      <c r="S51" s="159"/>
      <c r="T51" s="159"/>
      <c r="U51" s="160"/>
    </row>
    <row r="52" spans="1:22" s="123" customFormat="1" ht="17.25" thickBot="1" x14ac:dyDescent="0.25">
      <c r="A52" s="53" t="s">
        <v>57</v>
      </c>
      <c r="B52" s="375" t="s">
        <v>57</v>
      </c>
      <c r="C52" s="376"/>
      <c r="D52" s="145"/>
      <c r="E52" s="145"/>
      <c r="F52" s="145"/>
      <c r="G52" s="146"/>
      <c r="H52" s="377" t="s">
        <v>1350</v>
      </c>
      <c r="I52" s="362"/>
      <c r="J52" s="364" t="s">
        <v>1351</v>
      </c>
      <c r="K52" s="365"/>
      <c r="L52" s="365"/>
      <c r="M52" s="365"/>
      <c r="N52" s="161"/>
      <c r="O52" s="162"/>
      <c r="P52" s="162"/>
      <c r="Q52" s="146"/>
      <c r="R52" s="145"/>
      <c r="S52" s="162"/>
      <c r="T52" s="162"/>
      <c r="U52" s="163"/>
    </row>
    <row r="53" spans="1:22" s="123" customFormat="1" ht="30" customHeight="1" thickBot="1" x14ac:dyDescent="0.25">
      <c r="A53" s="52" t="s">
        <v>1354</v>
      </c>
      <c r="B53" s="375" t="s">
        <v>1355</v>
      </c>
      <c r="C53" s="376"/>
      <c r="D53" s="145"/>
      <c r="E53" s="145"/>
      <c r="F53" s="145"/>
      <c r="G53" s="146"/>
      <c r="H53" s="378" t="s">
        <v>1356</v>
      </c>
      <c r="I53" s="379"/>
      <c r="J53" s="364" t="s">
        <v>1353</v>
      </c>
      <c r="K53" s="365"/>
      <c r="L53" s="365"/>
      <c r="M53" s="365"/>
      <c r="N53" s="161"/>
      <c r="O53" s="162"/>
      <c r="P53" s="162"/>
      <c r="Q53" s="146"/>
      <c r="R53" s="145"/>
      <c r="S53" s="162"/>
      <c r="T53" s="162"/>
      <c r="U53" s="163"/>
    </row>
    <row r="54" spans="1:22" s="123" customFormat="1" ht="17.25" thickBot="1" x14ac:dyDescent="0.25">
      <c r="A54" s="356"/>
      <c r="B54" s="357"/>
      <c r="C54" s="357"/>
      <c r="D54" s="357"/>
      <c r="E54" s="357"/>
      <c r="F54" s="357"/>
      <c r="G54" s="358"/>
      <c r="H54" s="362" t="s">
        <v>57</v>
      </c>
      <c r="I54" s="363"/>
      <c r="J54" s="364" t="s">
        <v>57</v>
      </c>
      <c r="K54" s="365"/>
      <c r="L54" s="365"/>
      <c r="M54" s="365"/>
      <c r="N54" s="161"/>
      <c r="O54" s="162"/>
      <c r="P54" s="162"/>
      <c r="Q54" s="146"/>
      <c r="R54" s="145"/>
      <c r="S54" s="162"/>
      <c r="T54" s="162"/>
      <c r="U54" s="163"/>
    </row>
    <row r="55" spans="1:22" s="123" customFormat="1" ht="17.25" thickBot="1" x14ac:dyDescent="0.25">
      <c r="A55" s="359"/>
      <c r="B55" s="360"/>
      <c r="C55" s="360"/>
      <c r="D55" s="360"/>
      <c r="E55" s="360"/>
      <c r="F55" s="360"/>
      <c r="G55" s="361"/>
      <c r="H55" s="366" t="s">
        <v>1354</v>
      </c>
      <c r="I55" s="367"/>
      <c r="J55" s="368" t="s">
        <v>1355</v>
      </c>
      <c r="K55" s="369"/>
      <c r="L55" s="369"/>
      <c r="M55" s="369"/>
      <c r="N55" s="164"/>
      <c r="O55" s="165"/>
      <c r="P55" s="165"/>
      <c r="Q55" s="166"/>
      <c r="R55" s="167"/>
      <c r="S55" s="168"/>
      <c r="T55" s="168"/>
      <c r="U55" s="169"/>
    </row>
    <row r="56" spans="1:22" s="123" customFormat="1" ht="21" customHeight="1" thickBot="1" x14ac:dyDescent="0.25">
      <c r="A56" s="370" t="s">
        <v>1357</v>
      </c>
      <c r="B56" s="371"/>
      <c r="C56" s="372"/>
      <c r="D56" s="170">
        <f>SUM(D34:D53)</f>
        <v>0</v>
      </c>
      <c r="E56" s="171">
        <f t="shared" ref="E56:G56" si="6">SUM(E34:E53)</f>
        <v>2</v>
      </c>
      <c r="F56" s="172">
        <f t="shared" si="6"/>
        <v>0</v>
      </c>
      <c r="G56" s="173">
        <f t="shared" si="6"/>
        <v>0</v>
      </c>
      <c r="H56" s="373" t="s">
        <v>1357</v>
      </c>
      <c r="I56" s="373"/>
      <c r="J56" s="373"/>
      <c r="K56" s="373"/>
      <c r="L56" s="373"/>
      <c r="M56" s="374"/>
      <c r="N56" s="170">
        <f>SUM(N34:N55)</f>
        <v>0</v>
      </c>
      <c r="O56" s="172">
        <f t="shared" ref="O56:U56" si="7">SUM(O34:O55)</f>
        <v>2</v>
      </c>
      <c r="P56" s="172">
        <f t="shared" si="7"/>
        <v>0</v>
      </c>
      <c r="Q56" s="173">
        <f t="shared" si="7"/>
        <v>0</v>
      </c>
      <c r="R56" s="170">
        <f t="shared" si="7"/>
        <v>0</v>
      </c>
      <c r="S56" s="172">
        <f t="shared" si="7"/>
        <v>0</v>
      </c>
      <c r="T56" s="172">
        <f t="shared" si="7"/>
        <v>0</v>
      </c>
      <c r="U56" s="174">
        <f t="shared" si="7"/>
        <v>0</v>
      </c>
    </row>
    <row r="57" spans="1:22" s="123" customFormat="1" ht="6" customHeight="1" thickBot="1" x14ac:dyDescent="0.25">
      <c r="A57" s="346"/>
      <c r="B57" s="347"/>
      <c r="C57" s="347"/>
      <c r="D57" s="347"/>
      <c r="E57" s="347"/>
      <c r="F57" s="347"/>
      <c r="G57" s="347"/>
      <c r="H57" s="347"/>
      <c r="I57" s="347"/>
      <c r="J57" s="347"/>
      <c r="K57" s="347"/>
      <c r="L57" s="347"/>
      <c r="M57" s="347"/>
      <c r="N57" s="347"/>
      <c r="O57" s="347"/>
      <c r="P57" s="347"/>
      <c r="Q57" s="347"/>
      <c r="R57" s="347"/>
      <c r="S57" s="347"/>
      <c r="T57" s="347"/>
      <c r="U57" s="347"/>
    </row>
    <row r="58" spans="1:22" s="123" customFormat="1" ht="33" customHeight="1" thickBot="1" x14ac:dyDescent="0.25">
      <c r="A58" s="348" t="s">
        <v>1358</v>
      </c>
      <c r="B58" s="349"/>
      <c r="C58" s="349"/>
      <c r="D58" s="349"/>
      <c r="E58" s="349"/>
      <c r="F58" s="349"/>
      <c r="G58" s="349"/>
      <c r="H58" s="349"/>
      <c r="I58" s="349"/>
      <c r="J58" s="349"/>
      <c r="K58" s="322" t="s">
        <v>1359</v>
      </c>
      <c r="L58" s="323"/>
      <c r="M58" s="323"/>
      <c r="N58" s="350"/>
      <c r="O58" s="350"/>
      <c r="P58" s="350"/>
      <c r="Q58" s="350"/>
      <c r="R58" s="350"/>
      <c r="S58" s="350"/>
      <c r="T58" s="350"/>
      <c r="U58" s="351"/>
      <c r="V58" s="175" t="s">
        <v>1360</v>
      </c>
    </row>
    <row r="59" spans="1:22" s="123" customFormat="1" ht="54.75" thickBot="1" x14ac:dyDescent="0.25">
      <c r="A59" s="352" t="s">
        <v>1361</v>
      </c>
      <c r="B59" s="353"/>
      <c r="C59" s="176" t="s">
        <v>1362</v>
      </c>
      <c r="D59" s="176" t="s">
        <v>1363</v>
      </c>
      <c r="E59" s="176" t="s">
        <v>1364</v>
      </c>
      <c r="F59" s="176" t="s">
        <v>1365</v>
      </c>
      <c r="G59" s="176" t="s">
        <v>1366</v>
      </c>
      <c r="H59" s="176" t="s">
        <v>1367</v>
      </c>
      <c r="I59" s="177" t="s">
        <v>1368</v>
      </c>
      <c r="J59" s="178" t="s">
        <v>25</v>
      </c>
      <c r="K59" s="354" t="s">
        <v>1361</v>
      </c>
      <c r="L59" s="355"/>
      <c r="M59" s="355"/>
      <c r="N59" s="179" t="s">
        <v>1362</v>
      </c>
      <c r="O59" s="179" t="s">
        <v>1363</v>
      </c>
      <c r="P59" s="179" t="s">
        <v>1364</v>
      </c>
      <c r="Q59" s="179" t="s">
        <v>1365</v>
      </c>
      <c r="R59" s="179" t="s">
        <v>1366</v>
      </c>
      <c r="S59" s="179" t="s">
        <v>1367</v>
      </c>
      <c r="T59" s="180" t="s">
        <v>1368</v>
      </c>
      <c r="U59" s="181" t="s">
        <v>25</v>
      </c>
      <c r="V59" s="175"/>
    </row>
    <row r="60" spans="1:22" s="123" customFormat="1" ht="15" customHeight="1" x14ac:dyDescent="0.2">
      <c r="A60" s="342" t="s">
        <v>1313</v>
      </c>
      <c r="B60" s="343"/>
      <c r="C60" s="330"/>
      <c r="D60" s="330"/>
      <c r="E60" s="330"/>
      <c r="F60" s="330"/>
      <c r="G60" s="330"/>
      <c r="H60" s="330"/>
      <c r="I60" s="330"/>
      <c r="J60" s="332"/>
      <c r="K60" s="334" t="s">
        <v>1369</v>
      </c>
      <c r="L60" s="335"/>
      <c r="M60" s="182" t="s">
        <v>1313</v>
      </c>
      <c r="N60" s="183"/>
      <c r="O60" s="184"/>
      <c r="P60" s="185"/>
      <c r="Q60" s="184"/>
      <c r="R60" s="185"/>
      <c r="S60" s="184"/>
      <c r="T60" s="185"/>
      <c r="U60" s="186"/>
      <c r="V60" s="175"/>
    </row>
    <row r="61" spans="1:22" s="123" customFormat="1" ht="15.75" thickBot="1" x14ac:dyDescent="0.25">
      <c r="A61" s="342"/>
      <c r="B61" s="343"/>
      <c r="C61" s="340"/>
      <c r="D61" s="340"/>
      <c r="E61" s="340"/>
      <c r="F61" s="340"/>
      <c r="G61" s="340"/>
      <c r="H61" s="340"/>
      <c r="I61" s="340"/>
      <c r="J61" s="341"/>
      <c r="K61" s="336"/>
      <c r="L61" s="337"/>
      <c r="M61" s="187" t="s">
        <v>1314</v>
      </c>
      <c r="N61" s="188"/>
      <c r="O61" s="189"/>
      <c r="P61" s="190"/>
      <c r="Q61" s="189"/>
      <c r="R61" s="190"/>
      <c r="S61" s="189"/>
      <c r="T61" s="190"/>
      <c r="U61" s="191"/>
      <c r="V61" s="175"/>
    </row>
    <row r="62" spans="1:22" s="123" customFormat="1" ht="15" customHeight="1" x14ac:dyDescent="0.2">
      <c r="A62" s="342" t="s">
        <v>1314</v>
      </c>
      <c r="B62" s="343"/>
      <c r="C62" s="330"/>
      <c r="D62" s="330"/>
      <c r="E62" s="330"/>
      <c r="F62" s="330"/>
      <c r="G62" s="330"/>
      <c r="H62" s="330"/>
      <c r="I62" s="330"/>
      <c r="J62" s="332"/>
      <c r="K62" s="334" t="s">
        <v>1370</v>
      </c>
      <c r="L62" s="335"/>
      <c r="M62" s="192" t="s">
        <v>1313</v>
      </c>
      <c r="N62" s="183"/>
      <c r="O62" s="184"/>
      <c r="P62" s="185"/>
      <c r="Q62" s="184"/>
      <c r="R62" s="185"/>
      <c r="S62" s="184"/>
      <c r="T62" s="185"/>
      <c r="U62" s="186"/>
      <c r="V62" s="175"/>
    </row>
    <row r="63" spans="1:22" s="123" customFormat="1" ht="15.75" thickBot="1" x14ac:dyDescent="0.25">
      <c r="A63" s="344"/>
      <c r="B63" s="345"/>
      <c r="C63" s="331"/>
      <c r="D63" s="331"/>
      <c r="E63" s="331"/>
      <c r="F63" s="331"/>
      <c r="G63" s="331"/>
      <c r="H63" s="331"/>
      <c r="I63" s="331"/>
      <c r="J63" s="333"/>
      <c r="K63" s="336"/>
      <c r="L63" s="337"/>
      <c r="M63" s="187" t="s">
        <v>1314</v>
      </c>
      <c r="N63" s="188"/>
      <c r="O63" s="189"/>
      <c r="P63" s="190"/>
      <c r="Q63" s="189"/>
      <c r="R63" s="190"/>
      <c r="S63" s="189"/>
      <c r="T63" s="190"/>
      <c r="U63" s="191"/>
      <c r="V63" s="175"/>
    </row>
    <row r="64" spans="1:22" s="123" customFormat="1" ht="6" customHeight="1" thickBot="1" x14ac:dyDescent="0.25">
      <c r="A64" s="338"/>
      <c r="B64" s="339"/>
      <c r="C64" s="339"/>
      <c r="D64" s="339"/>
      <c r="E64" s="339"/>
      <c r="F64" s="339"/>
      <c r="G64" s="339"/>
      <c r="H64" s="339"/>
      <c r="I64" s="339"/>
      <c r="J64" s="339"/>
      <c r="K64" s="339"/>
      <c r="L64" s="339"/>
      <c r="M64" s="339"/>
      <c r="N64" s="339"/>
      <c r="O64" s="339"/>
      <c r="P64" s="339"/>
      <c r="Q64" s="339"/>
      <c r="R64" s="339"/>
      <c r="S64" s="339"/>
      <c r="T64" s="339"/>
      <c r="U64" s="339"/>
    </row>
    <row r="65" spans="1:23" s="123" customFormat="1" ht="30.75" thickBot="1" x14ac:dyDescent="0.25">
      <c r="A65" s="316" t="s">
        <v>1371</v>
      </c>
      <c r="B65" s="317"/>
      <c r="C65" s="317"/>
      <c r="D65" s="317"/>
      <c r="E65" s="317"/>
      <c r="F65" s="317"/>
      <c r="G65" s="317"/>
      <c r="H65" s="318"/>
      <c r="I65" s="193" t="s">
        <v>1313</v>
      </c>
      <c r="J65" s="194">
        <f>SUM(B68:J69)</f>
        <v>0</v>
      </c>
      <c r="K65" s="322" t="s">
        <v>1372</v>
      </c>
      <c r="L65" s="323"/>
      <c r="M65" s="323"/>
      <c r="N65" s="323"/>
      <c r="O65" s="323"/>
      <c r="P65" s="324"/>
      <c r="Q65" s="193" t="s">
        <v>1373</v>
      </c>
      <c r="R65" s="195" t="s">
        <v>1313</v>
      </c>
      <c r="S65" s="196">
        <f>SUM(M68:U68)</f>
        <v>0</v>
      </c>
      <c r="T65" s="195" t="s">
        <v>1314</v>
      </c>
      <c r="U65" s="197">
        <f>SUM(M69:U69)</f>
        <v>3</v>
      </c>
      <c r="V65" s="175"/>
    </row>
    <row r="66" spans="1:23" s="123" customFormat="1" ht="30.75" thickBot="1" x14ac:dyDescent="0.25">
      <c r="A66" s="319"/>
      <c r="B66" s="320"/>
      <c r="C66" s="320"/>
      <c r="D66" s="320"/>
      <c r="E66" s="320"/>
      <c r="F66" s="320"/>
      <c r="G66" s="320"/>
      <c r="H66" s="321"/>
      <c r="I66" s="193" t="s">
        <v>1314</v>
      </c>
      <c r="J66" s="197">
        <f>SUM(B70:J71)</f>
        <v>1</v>
      </c>
      <c r="K66" s="325"/>
      <c r="L66" s="326"/>
      <c r="M66" s="326"/>
      <c r="N66" s="326"/>
      <c r="O66" s="326"/>
      <c r="P66" s="327"/>
      <c r="Q66" s="193" t="s">
        <v>1374</v>
      </c>
      <c r="R66" s="195" t="s">
        <v>1313</v>
      </c>
      <c r="S66" s="196">
        <f>SUM(M70:U70)</f>
        <v>0</v>
      </c>
      <c r="T66" s="195" t="s">
        <v>1314</v>
      </c>
      <c r="U66" s="197">
        <f>SUM(M71:U71)</f>
        <v>0</v>
      </c>
      <c r="V66" s="175"/>
    </row>
    <row r="67" spans="1:23" s="123" customFormat="1" ht="41.25" thickBot="1" x14ac:dyDescent="0.25">
      <c r="A67" s="198" t="s">
        <v>1361</v>
      </c>
      <c r="B67" s="199" t="s">
        <v>1375</v>
      </c>
      <c r="C67" s="200" t="s">
        <v>1376</v>
      </c>
      <c r="D67" s="200" t="s">
        <v>18</v>
      </c>
      <c r="E67" s="200" t="s">
        <v>19</v>
      </c>
      <c r="F67" s="200" t="s">
        <v>1377</v>
      </c>
      <c r="G67" s="200" t="s">
        <v>1378</v>
      </c>
      <c r="H67" s="200" t="s">
        <v>1379</v>
      </c>
      <c r="I67" s="200" t="s">
        <v>1380</v>
      </c>
      <c r="J67" s="201" t="s">
        <v>1381</v>
      </c>
      <c r="K67" s="328" t="s">
        <v>1361</v>
      </c>
      <c r="L67" s="329"/>
      <c r="M67" s="200" t="s">
        <v>1375</v>
      </c>
      <c r="N67" s="200" t="s">
        <v>1376</v>
      </c>
      <c r="O67" s="200" t="s">
        <v>18</v>
      </c>
      <c r="P67" s="200" t="s">
        <v>19</v>
      </c>
      <c r="Q67" s="200" t="s">
        <v>1377</v>
      </c>
      <c r="R67" s="200" t="s">
        <v>1378</v>
      </c>
      <c r="S67" s="200" t="s">
        <v>1379</v>
      </c>
      <c r="T67" s="200" t="s">
        <v>1380</v>
      </c>
      <c r="U67" s="201" t="s">
        <v>1381</v>
      </c>
      <c r="V67" s="175"/>
    </row>
    <row r="68" spans="1:23" s="123" customFormat="1" ht="15" x14ac:dyDescent="0.2">
      <c r="A68" s="314" t="s">
        <v>1313</v>
      </c>
      <c r="B68" s="304"/>
      <c r="C68" s="304"/>
      <c r="D68" s="304"/>
      <c r="E68" s="304"/>
      <c r="F68" s="304"/>
      <c r="G68" s="304"/>
      <c r="H68" s="304"/>
      <c r="I68" s="304"/>
      <c r="J68" s="306"/>
      <c r="K68" s="313" t="s">
        <v>1369</v>
      </c>
      <c r="L68" s="202" t="s">
        <v>1313</v>
      </c>
      <c r="M68" s="203"/>
      <c r="N68" s="204"/>
      <c r="O68" s="204"/>
      <c r="P68" s="203"/>
      <c r="Q68" s="204"/>
      <c r="R68" s="203"/>
      <c r="S68" s="204"/>
      <c r="T68" s="203"/>
      <c r="U68" s="205"/>
      <c r="V68" s="175"/>
    </row>
    <row r="69" spans="1:23" s="123" customFormat="1" ht="15.75" thickBot="1" x14ac:dyDescent="0.25">
      <c r="A69" s="314"/>
      <c r="B69" s="311"/>
      <c r="C69" s="311"/>
      <c r="D69" s="311"/>
      <c r="E69" s="311"/>
      <c r="F69" s="311"/>
      <c r="G69" s="311"/>
      <c r="H69" s="311"/>
      <c r="I69" s="311"/>
      <c r="J69" s="312"/>
      <c r="K69" s="309"/>
      <c r="L69" s="206" t="s">
        <v>1314</v>
      </c>
      <c r="M69" s="207"/>
      <c r="N69" s="208"/>
      <c r="O69" s="208"/>
      <c r="P69" s="207">
        <v>3</v>
      </c>
      <c r="Q69" s="208"/>
      <c r="R69" s="207"/>
      <c r="S69" s="208"/>
      <c r="T69" s="207"/>
      <c r="U69" s="209"/>
      <c r="V69" s="175"/>
    </row>
    <row r="70" spans="1:23" s="123" customFormat="1" ht="15" x14ac:dyDescent="0.2">
      <c r="A70" s="314" t="s">
        <v>1314</v>
      </c>
      <c r="B70" s="304"/>
      <c r="C70" s="304"/>
      <c r="D70" s="304"/>
      <c r="E70" s="304">
        <v>1</v>
      </c>
      <c r="F70" s="304"/>
      <c r="G70" s="304"/>
      <c r="H70" s="304"/>
      <c r="I70" s="304"/>
      <c r="J70" s="306"/>
      <c r="K70" s="308" t="s">
        <v>1370</v>
      </c>
      <c r="L70" s="210" t="s">
        <v>1313</v>
      </c>
      <c r="M70" s="211"/>
      <c r="N70" s="212"/>
      <c r="O70" s="212"/>
      <c r="P70" s="211"/>
      <c r="Q70" s="212"/>
      <c r="R70" s="211"/>
      <c r="S70" s="212"/>
      <c r="T70" s="211"/>
      <c r="U70" s="213"/>
      <c r="V70" s="175"/>
    </row>
    <row r="71" spans="1:23" s="123" customFormat="1" ht="15.75" thickBot="1" x14ac:dyDescent="0.25">
      <c r="A71" s="315"/>
      <c r="B71" s="305"/>
      <c r="C71" s="305"/>
      <c r="D71" s="305"/>
      <c r="E71" s="305"/>
      <c r="F71" s="305"/>
      <c r="G71" s="305"/>
      <c r="H71" s="305"/>
      <c r="I71" s="305"/>
      <c r="J71" s="307"/>
      <c r="K71" s="309"/>
      <c r="L71" s="206" t="s">
        <v>1314</v>
      </c>
      <c r="M71" s="214"/>
      <c r="N71" s="215"/>
      <c r="O71" s="215"/>
      <c r="P71" s="214"/>
      <c r="Q71" s="215"/>
      <c r="R71" s="214"/>
      <c r="S71" s="215"/>
      <c r="T71" s="214"/>
      <c r="U71" s="216"/>
      <c r="V71" s="175"/>
    </row>
    <row r="72" spans="1:23" ht="6" customHeight="1" thickBot="1" x14ac:dyDescent="0.25">
      <c r="A72" s="310"/>
      <c r="B72" s="310"/>
      <c r="C72" s="310"/>
      <c r="D72" s="310"/>
      <c r="E72" s="310"/>
      <c r="F72" s="310"/>
      <c r="G72" s="310"/>
      <c r="H72" s="310"/>
      <c r="I72" s="310"/>
      <c r="J72" s="310"/>
      <c r="K72" s="310"/>
      <c r="L72" s="310"/>
      <c r="M72" s="310"/>
      <c r="N72" s="310"/>
      <c r="O72" s="310"/>
      <c r="P72" s="310"/>
      <c r="Q72" s="310"/>
      <c r="R72" s="310"/>
      <c r="S72" s="310"/>
      <c r="T72" s="310"/>
      <c r="U72" s="310"/>
    </row>
    <row r="73" spans="1:23" ht="21" customHeight="1" thickBot="1" x14ac:dyDescent="0.25">
      <c r="A73" s="289" t="s">
        <v>1382</v>
      </c>
      <c r="B73" s="290"/>
      <c r="C73" s="290"/>
      <c r="D73" s="290"/>
      <c r="E73" s="290"/>
      <c r="F73" s="290"/>
      <c r="G73" s="290"/>
      <c r="H73" s="290"/>
      <c r="I73" s="290"/>
      <c r="J73" s="290"/>
      <c r="K73" s="290"/>
      <c r="L73" s="290"/>
      <c r="M73" s="290"/>
      <c r="N73" s="290"/>
      <c r="O73" s="290"/>
      <c r="P73" s="290"/>
      <c r="Q73" s="290"/>
      <c r="R73" s="290"/>
      <c r="S73" s="290"/>
      <c r="T73" s="290"/>
      <c r="U73" s="291"/>
    </row>
    <row r="74" spans="1:23" ht="45.75" customHeight="1" thickBot="1" x14ac:dyDescent="0.25">
      <c r="A74" s="292" t="s">
        <v>1198</v>
      </c>
      <c r="B74" s="293"/>
      <c r="C74" s="293"/>
      <c r="D74" s="293"/>
      <c r="E74" s="294"/>
      <c r="F74" s="54" t="s">
        <v>2</v>
      </c>
      <c r="G74" s="55" t="s">
        <v>1383</v>
      </c>
      <c r="H74" s="55" t="s">
        <v>1384</v>
      </c>
      <c r="I74" s="55" t="s">
        <v>1385</v>
      </c>
      <c r="J74" s="55" t="s">
        <v>1386</v>
      </c>
      <c r="K74" s="55" t="s">
        <v>1387</v>
      </c>
      <c r="L74" s="55" t="s">
        <v>12</v>
      </c>
      <c r="M74" s="55" t="s">
        <v>1388</v>
      </c>
      <c r="N74" s="55" t="s">
        <v>1389</v>
      </c>
      <c r="O74" s="55" t="s">
        <v>1390</v>
      </c>
      <c r="P74" s="55" t="s">
        <v>1391</v>
      </c>
      <c r="Q74" s="55" t="s">
        <v>3</v>
      </c>
      <c r="R74" s="55" t="s">
        <v>1392</v>
      </c>
      <c r="S74" s="56" t="s">
        <v>11</v>
      </c>
      <c r="T74" s="295" t="s">
        <v>1393</v>
      </c>
      <c r="U74" s="296"/>
      <c r="V74" s="57"/>
    </row>
    <row r="75" spans="1:23" ht="17.25" thickBot="1" x14ac:dyDescent="0.25">
      <c r="A75" s="240" t="s">
        <v>1394</v>
      </c>
      <c r="B75" s="241"/>
      <c r="C75" s="241"/>
      <c r="D75" s="241"/>
      <c r="E75" s="242"/>
      <c r="F75" s="217"/>
      <c r="G75" s="218"/>
      <c r="H75" s="218"/>
      <c r="I75" s="218"/>
      <c r="J75" s="218"/>
      <c r="K75" s="218"/>
      <c r="L75" s="218"/>
      <c r="M75" s="218"/>
      <c r="N75" s="218"/>
      <c r="O75" s="218"/>
      <c r="P75" s="218"/>
      <c r="Q75" s="218"/>
      <c r="R75" s="218"/>
      <c r="S75" s="218"/>
      <c r="T75" s="297">
        <f>SUM(F75:S75)</f>
        <v>0</v>
      </c>
      <c r="U75" s="298"/>
      <c r="V75" s="58"/>
      <c r="W75" s="59"/>
    </row>
    <row r="76" spans="1:23" s="62" customFormat="1" x14ac:dyDescent="0.2">
      <c r="A76" s="299" t="s">
        <v>1395</v>
      </c>
      <c r="B76" s="300"/>
      <c r="C76" s="300"/>
      <c r="D76" s="301"/>
      <c r="E76" s="60"/>
      <c r="F76" s="154"/>
      <c r="G76" s="147"/>
      <c r="H76" s="147"/>
      <c r="I76" s="147"/>
      <c r="J76" s="147"/>
      <c r="K76" s="147"/>
      <c r="L76" s="147"/>
      <c r="M76" s="147"/>
      <c r="N76" s="147"/>
      <c r="O76" s="147">
        <v>2</v>
      </c>
      <c r="P76" s="147"/>
      <c r="Q76" s="147"/>
      <c r="R76" s="147"/>
      <c r="S76" s="147"/>
      <c r="T76" s="302">
        <f>SUM(F76:S76)</f>
        <v>2</v>
      </c>
      <c r="U76" s="303"/>
      <c r="V76" s="61"/>
      <c r="W76" s="61"/>
    </row>
    <row r="77" spans="1:23" s="62" customFormat="1" ht="17.25" thickBot="1" x14ac:dyDescent="0.25">
      <c r="A77" s="284" t="s">
        <v>1396</v>
      </c>
      <c r="B77" s="285"/>
      <c r="C77" s="285"/>
      <c r="D77" s="286"/>
      <c r="E77" s="63"/>
      <c r="F77" s="158"/>
      <c r="G77" s="142"/>
      <c r="H77" s="142"/>
      <c r="I77" s="142"/>
      <c r="J77" s="142"/>
      <c r="K77" s="142"/>
      <c r="L77" s="142"/>
      <c r="M77" s="142"/>
      <c r="N77" s="142"/>
      <c r="O77" s="142"/>
      <c r="P77" s="142"/>
      <c r="Q77" s="142"/>
      <c r="R77" s="142"/>
      <c r="S77" s="142"/>
      <c r="T77" s="287">
        <f>SUM(F77:S77)</f>
        <v>0</v>
      </c>
      <c r="U77" s="288"/>
      <c r="V77" s="61"/>
      <c r="W77" s="61"/>
    </row>
    <row r="78" spans="1:23" s="62" customFormat="1" ht="22.5" customHeight="1" thickBot="1" x14ac:dyDescent="0.25">
      <c r="A78" s="289" t="s">
        <v>1397</v>
      </c>
      <c r="B78" s="290"/>
      <c r="C78" s="290"/>
      <c r="D78" s="290"/>
      <c r="E78" s="290"/>
      <c r="F78" s="290"/>
      <c r="G78" s="290"/>
      <c r="H78" s="290"/>
      <c r="I78" s="290"/>
      <c r="J78" s="290"/>
      <c r="K78" s="290"/>
      <c r="L78" s="290"/>
      <c r="M78" s="290"/>
      <c r="N78" s="290"/>
      <c r="O78" s="290"/>
      <c r="P78" s="290"/>
      <c r="Q78" s="290"/>
      <c r="R78" s="290"/>
      <c r="S78" s="290"/>
      <c r="T78" s="290"/>
      <c r="U78" s="291"/>
    </row>
    <row r="79" spans="1:23" s="62" customFormat="1" ht="45" customHeight="1" thickBot="1" x14ac:dyDescent="0.25">
      <c r="A79" s="267" t="s">
        <v>1398</v>
      </c>
      <c r="B79" s="268"/>
      <c r="C79" s="268"/>
      <c r="D79" s="269"/>
      <c r="E79" s="270" t="s">
        <v>1399</v>
      </c>
      <c r="F79" s="270"/>
      <c r="G79" s="271"/>
      <c r="H79" s="283" t="s">
        <v>1400</v>
      </c>
      <c r="I79" s="275"/>
      <c r="J79" s="274" t="s">
        <v>1401</v>
      </c>
      <c r="K79" s="275"/>
      <c r="L79" s="122" t="s">
        <v>1402</v>
      </c>
      <c r="M79" s="122" t="s">
        <v>1403</v>
      </c>
      <c r="N79" s="122" t="s">
        <v>1404</v>
      </c>
      <c r="O79" s="122" t="s">
        <v>1405</v>
      </c>
      <c r="P79" s="122" t="s">
        <v>1406</v>
      </c>
      <c r="Q79" s="122" t="s">
        <v>1407</v>
      </c>
      <c r="R79" s="122" t="s">
        <v>1408</v>
      </c>
      <c r="S79" s="119" t="s">
        <v>11</v>
      </c>
      <c r="T79" s="277" t="s">
        <v>1393</v>
      </c>
      <c r="U79" s="278"/>
      <c r="V79" s="61"/>
    </row>
    <row r="80" spans="1:23" s="62" customFormat="1" ht="20.25" customHeight="1" x14ac:dyDescent="0.2">
      <c r="A80" s="261" t="s">
        <v>1409</v>
      </c>
      <c r="B80" s="262"/>
      <c r="C80" s="259" t="s">
        <v>31</v>
      </c>
      <c r="D80" s="260"/>
      <c r="E80" s="281"/>
      <c r="F80" s="281"/>
      <c r="G80" s="282"/>
      <c r="H80" s="263"/>
      <c r="I80" s="256"/>
      <c r="J80" s="256"/>
      <c r="K80" s="256"/>
      <c r="L80" s="64"/>
      <c r="M80" s="64"/>
      <c r="N80" s="64"/>
      <c r="O80" s="64"/>
      <c r="P80" s="64"/>
      <c r="Q80" s="64"/>
      <c r="R80" s="64"/>
      <c r="S80" s="65"/>
      <c r="T80" s="257">
        <f>SUM(H80:S80)</f>
        <v>0</v>
      </c>
      <c r="U80" s="258"/>
      <c r="V80" s="61"/>
    </row>
    <row r="81" spans="1:22" s="62" customFormat="1" ht="20.25" customHeight="1" x14ac:dyDescent="0.2">
      <c r="A81" s="261"/>
      <c r="B81" s="262"/>
      <c r="C81" s="259" t="s">
        <v>30</v>
      </c>
      <c r="D81" s="260"/>
      <c r="E81" s="250"/>
      <c r="F81" s="250"/>
      <c r="G81" s="251"/>
      <c r="H81" s="252"/>
      <c r="I81" s="253"/>
      <c r="J81" s="253"/>
      <c r="K81" s="253"/>
      <c r="L81" s="120"/>
      <c r="M81" s="120"/>
      <c r="N81" s="120"/>
      <c r="O81" s="120"/>
      <c r="P81" s="120"/>
      <c r="Q81" s="120"/>
      <c r="R81" s="120"/>
      <c r="S81" s="66"/>
      <c r="T81" s="247">
        <f t="shared" ref="T81:T84" si="8">SUM(H81:S81)</f>
        <v>0</v>
      </c>
      <c r="U81" s="248"/>
      <c r="V81" s="61"/>
    </row>
    <row r="82" spans="1:22" s="62" customFormat="1" ht="20.25" customHeight="1" x14ac:dyDescent="0.2">
      <c r="A82" s="67" t="s">
        <v>1410</v>
      </c>
      <c r="B82" s="68"/>
      <c r="C82" s="68"/>
      <c r="D82" s="69"/>
      <c r="E82" s="250"/>
      <c r="F82" s="250"/>
      <c r="G82" s="251"/>
      <c r="H82" s="252"/>
      <c r="I82" s="253"/>
      <c r="J82" s="253"/>
      <c r="K82" s="253"/>
      <c r="L82" s="70"/>
      <c r="M82" s="70"/>
      <c r="N82" s="70"/>
      <c r="O82" s="70"/>
      <c r="P82" s="70"/>
      <c r="Q82" s="70"/>
      <c r="R82" s="70"/>
      <c r="S82" s="71"/>
      <c r="T82" s="247">
        <f t="shared" si="8"/>
        <v>0</v>
      </c>
      <c r="U82" s="248"/>
      <c r="V82" s="61"/>
    </row>
    <row r="83" spans="1:22" s="62" customFormat="1" ht="20.25" customHeight="1" x14ac:dyDescent="0.2">
      <c r="A83" s="72" t="s">
        <v>1411</v>
      </c>
      <c r="B83" s="73"/>
      <c r="C83" s="73"/>
      <c r="D83" s="74"/>
      <c r="E83" s="250"/>
      <c r="F83" s="250"/>
      <c r="G83" s="251"/>
      <c r="H83" s="252"/>
      <c r="I83" s="253"/>
      <c r="J83" s="253"/>
      <c r="K83" s="253"/>
      <c r="L83" s="120"/>
      <c r="M83" s="120"/>
      <c r="N83" s="120"/>
      <c r="O83" s="120"/>
      <c r="P83" s="120"/>
      <c r="Q83" s="120"/>
      <c r="R83" s="120"/>
      <c r="S83" s="66"/>
      <c r="T83" s="247">
        <f t="shared" si="8"/>
        <v>0</v>
      </c>
      <c r="U83" s="248"/>
      <c r="V83" s="61"/>
    </row>
    <row r="84" spans="1:22" ht="20.25" customHeight="1" thickBot="1" x14ac:dyDescent="0.25">
      <c r="A84" s="75" t="s">
        <v>1412</v>
      </c>
      <c r="B84" s="76"/>
      <c r="C84" s="76"/>
      <c r="D84" s="77"/>
      <c r="E84" s="279"/>
      <c r="F84" s="279"/>
      <c r="G84" s="280"/>
      <c r="H84" s="252"/>
      <c r="I84" s="253"/>
      <c r="J84" s="253"/>
      <c r="K84" s="253"/>
      <c r="L84" s="78"/>
      <c r="M84" s="78"/>
      <c r="N84" s="78"/>
      <c r="O84" s="78"/>
      <c r="P84" s="78"/>
      <c r="Q84" s="78"/>
      <c r="R84" s="78"/>
      <c r="S84" s="79"/>
      <c r="T84" s="254">
        <f t="shared" si="8"/>
        <v>0</v>
      </c>
      <c r="U84" s="255"/>
      <c r="V84" s="80"/>
    </row>
    <row r="85" spans="1:22" ht="17.25" thickBot="1" x14ac:dyDescent="0.25">
      <c r="A85" s="240" t="s">
        <v>1413</v>
      </c>
      <c r="B85" s="241"/>
      <c r="C85" s="241"/>
      <c r="D85" s="242"/>
      <c r="E85" s="243">
        <f>SUM(E80:G84)</f>
        <v>0</v>
      </c>
      <c r="F85" s="243"/>
      <c r="G85" s="244"/>
      <c r="H85" s="245">
        <f>SUM(H80:I84)</f>
        <v>0</v>
      </c>
      <c r="I85" s="246"/>
      <c r="J85" s="246">
        <f>SUM(J80:K84)</f>
        <v>0</v>
      </c>
      <c r="K85" s="246"/>
      <c r="L85" s="121">
        <f>SUM(L80:L84)</f>
        <v>0</v>
      </c>
      <c r="M85" s="121">
        <f t="shared" ref="M85:U85" si="9">SUM(M80:M84)</f>
        <v>0</v>
      </c>
      <c r="N85" s="121">
        <f t="shared" si="9"/>
        <v>0</v>
      </c>
      <c r="O85" s="121">
        <f t="shared" si="9"/>
        <v>0</v>
      </c>
      <c r="P85" s="121">
        <f t="shared" si="9"/>
        <v>0</v>
      </c>
      <c r="Q85" s="121">
        <f t="shared" si="9"/>
        <v>0</v>
      </c>
      <c r="R85" s="121">
        <f t="shared" si="9"/>
        <v>0</v>
      </c>
      <c r="S85" s="115">
        <f t="shared" si="9"/>
        <v>0</v>
      </c>
      <c r="T85" s="231">
        <f t="shared" si="9"/>
        <v>0</v>
      </c>
      <c r="U85" s="232">
        <f t="shared" si="9"/>
        <v>0</v>
      </c>
      <c r="V85" s="81"/>
    </row>
    <row r="86" spans="1:22" ht="21" customHeight="1" thickBot="1" x14ac:dyDescent="0.25">
      <c r="A86" s="264" t="s">
        <v>1414</v>
      </c>
      <c r="B86" s="265"/>
      <c r="C86" s="265"/>
      <c r="D86" s="265"/>
      <c r="E86" s="265"/>
      <c r="F86" s="265"/>
      <c r="G86" s="265"/>
      <c r="H86" s="265"/>
      <c r="I86" s="265"/>
      <c r="J86" s="265"/>
      <c r="K86" s="265"/>
      <c r="L86" s="265"/>
      <c r="M86" s="265"/>
      <c r="N86" s="265"/>
      <c r="O86" s="265"/>
      <c r="P86" s="265"/>
      <c r="Q86" s="265"/>
      <c r="R86" s="265"/>
      <c r="S86" s="265"/>
      <c r="T86" s="265"/>
      <c r="U86" s="266"/>
      <c r="V86" s="81"/>
    </row>
    <row r="87" spans="1:22" ht="44.25" customHeight="1" thickBot="1" x14ac:dyDescent="0.25">
      <c r="A87" s="267" t="s">
        <v>1398</v>
      </c>
      <c r="B87" s="268"/>
      <c r="C87" s="268"/>
      <c r="D87" s="269"/>
      <c r="E87" s="270" t="s">
        <v>1399</v>
      </c>
      <c r="F87" s="270"/>
      <c r="G87" s="271"/>
      <c r="H87" s="283" t="s">
        <v>1415</v>
      </c>
      <c r="I87" s="275"/>
      <c r="J87" s="274" t="s">
        <v>1416</v>
      </c>
      <c r="K87" s="275"/>
      <c r="L87" s="274" t="s">
        <v>1417</v>
      </c>
      <c r="M87" s="275"/>
      <c r="N87" s="122" t="s">
        <v>1418</v>
      </c>
      <c r="O87" s="122" t="s">
        <v>1419</v>
      </c>
      <c r="P87" s="122" t="s">
        <v>1420</v>
      </c>
      <c r="Q87" s="122" t="s">
        <v>1421</v>
      </c>
      <c r="R87" s="122" t="s">
        <v>1422</v>
      </c>
      <c r="S87" s="119" t="s">
        <v>11</v>
      </c>
      <c r="T87" s="277" t="s">
        <v>1393</v>
      </c>
      <c r="U87" s="278"/>
      <c r="V87" s="81"/>
    </row>
    <row r="88" spans="1:22" x14ac:dyDescent="0.2">
      <c r="A88" s="261" t="s">
        <v>1409</v>
      </c>
      <c r="B88" s="262"/>
      <c r="C88" s="259" t="s">
        <v>31</v>
      </c>
      <c r="D88" s="260"/>
      <c r="E88" s="281"/>
      <c r="F88" s="281"/>
      <c r="G88" s="282"/>
      <c r="H88" s="263"/>
      <c r="I88" s="256"/>
      <c r="J88" s="256"/>
      <c r="K88" s="256"/>
      <c r="L88" s="256"/>
      <c r="M88" s="256"/>
      <c r="N88" s="64"/>
      <c r="O88" s="64"/>
      <c r="P88" s="64"/>
      <c r="Q88" s="64"/>
      <c r="R88" s="64"/>
      <c r="S88" s="65"/>
      <c r="T88" s="257">
        <f>SUM(H88:S88)</f>
        <v>0</v>
      </c>
      <c r="U88" s="258"/>
      <c r="V88" s="81"/>
    </row>
    <row r="89" spans="1:22" x14ac:dyDescent="0.2">
      <c r="A89" s="261"/>
      <c r="B89" s="262"/>
      <c r="C89" s="259" t="s">
        <v>30</v>
      </c>
      <c r="D89" s="260"/>
      <c r="E89" s="250"/>
      <c r="F89" s="250"/>
      <c r="G89" s="251"/>
      <c r="H89" s="252"/>
      <c r="I89" s="253"/>
      <c r="J89" s="253"/>
      <c r="K89" s="253"/>
      <c r="L89" s="253"/>
      <c r="M89" s="253"/>
      <c r="N89" s="120"/>
      <c r="O89" s="120"/>
      <c r="P89" s="120"/>
      <c r="Q89" s="120"/>
      <c r="R89" s="120"/>
      <c r="S89" s="66"/>
      <c r="T89" s="247">
        <f t="shared" ref="T89:T92" si="10">SUM(H89:S89)</f>
        <v>0</v>
      </c>
      <c r="U89" s="248"/>
      <c r="V89" s="81"/>
    </row>
    <row r="90" spans="1:22" x14ac:dyDescent="0.2">
      <c r="A90" s="67" t="s">
        <v>1410</v>
      </c>
      <c r="B90" s="68"/>
      <c r="C90" s="68"/>
      <c r="D90" s="69"/>
      <c r="E90" s="250"/>
      <c r="F90" s="250"/>
      <c r="G90" s="251"/>
      <c r="H90" s="252"/>
      <c r="I90" s="253"/>
      <c r="J90" s="253"/>
      <c r="K90" s="253"/>
      <c r="L90" s="253"/>
      <c r="M90" s="253"/>
      <c r="N90" s="70"/>
      <c r="O90" s="70"/>
      <c r="P90" s="70"/>
      <c r="Q90" s="70"/>
      <c r="R90" s="70"/>
      <c r="S90" s="71"/>
      <c r="T90" s="247">
        <f t="shared" si="10"/>
        <v>0</v>
      </c>
      <c r="U90" s="248"/>
      <c r="V90" s="81"/>
    </row>
    <row r="91" spans="1:22" x14ac:dyDescent="0.2">
      <c r="A91" s="72" t="s">
        <v>1411</v>
      </c>
      <c r="B91" s="73"/>
      <c r="C91" s="73"/>
      <c r="D91" s="74"/>
      <c r="E91" s="250"/>
      <c r="F91" s="250"/>
      <c r="G91" s="251"/>
      <c r="H91" s="252"/>
      <c r="I91" s="253"/>
      <c r="J91" s="253"/>
      <c r="K91" s="253"/>
      <c r="L91" s="253"/>
      <c r="M91" s="253"/>
      <c r="N91" s="120"/>
      <c r="O91" s="120"/>
      <c r="P91" s="120"/>
      <c r="Q91" s="120"/>
      <c r="R91" s="120"/>
      <c r="S91" s="66"/>
      <c r="T91" s="247">
        <f t="shared" si="10"/>
        <v>0</v>
      </c>
      <c r="U91" s="248"/>
      <c r="V91" s="81"/>
    </row>
    <row r="92" spans="1:22" ht="17.25" thickBot="1" x14ac:dyDescent="0.25">
      <c r="A92" s="75" t="s">
        <v>1412</v>
      </c>
      <c r="B92" s="76"/>
      <c r="C92" s="76"/>
      <c r="D92" s="77"/>
      <c r="E92" s="279"/>
      <c r="F92" s="279"/>
      <c r="G92" s="280"/>
      <c r="H92" s="252"/>
      <c r="I92" s="253"/>
      <c r="J92" s="253"/>
      <c r="K92" s="253"/>
      <c r="L92" s="253"/>
      <c r="M92" s="253"/>
      <c r="N92" s="78"/>
      <c r="O92" s="78"/>
      <c r="P92" s="78"/>
      <c r="Q92" s="78"/>
      <c r="R92" s="78"/>
      <c r="S92" s="79"/>
      <c r="T92" s="254">
        <f t="shared" si="10"/>
        <v>0</v>
      </c>
      <c r="U92" s="255"/>
      <c r="V92" s="81"/>
    </row>
    <row r="93" spans="1:22" ht="17.25" thickBot="1" x14ac:dyDescent="0.25">
      <c r="A93" s="240" t="s">
        <v>1413</v>
      </c>
      <c r="B93" s="241"/>
      <c r="C93" s="241"/>
      <c r="D93" s="242"/>
      <c r="E93" s="243">
        <f>SUM(E88:G92)</f>
        <v>0</v>
      </c>
      <c r="F93" s="243"/>
      <c r="G93" s="244"/>
      <c r="H93" s="245">
        <f t="shared" ref="H93" si="11">SUM(H88:I92)</f>
        <v>0</v>
      </c>
      <c r="I93" s="246"/>
      <c r="J93" s="246">
        <f t="shared" ref="J93" si="12">SUM(J88:K92)</f>
        <v>0</v>
      </c>
      <c r="K93" s="246"/>
      <c r="L93" s="246">
        <f t="shared" ref="L93" si="13">SUM(L88:M92)</f>
        <v>0</v>
      </c>
      <c r="M93" s="246"/>
      <c r="N93" s="121">
        <f t="shared" ref="N93:S93" si="14">SUM(N88:N92)</f>
        <v>0</v>
      </c>
      <c r="O93" s="121">
        <f t="shared" si="14"/>
        <v>0</v>
      </c>
      <c r="P93" s="121">
        <f t="shared" si="14"/>
        <v>0</v>
      </c>
      <c r="Q93" s="121">
        <f t="shared" si="14"/>
        <v>0</v>
      </c>
      <c r="R93" s="121">
        <f t="shared" si="14"/>
        <v>0</v>
      </c>
      <c r="S93" s="115">
        <f t="shared" si="14"/>
        <v>0</v>
      </c>
      <c r="T93" s="231">
        <f>SUM(T88:U92)</f>
        <v>0</v>
      </c>
      <c r="U93" s="232"/>
      <c r="V93" s="81"/>
    </row>
    <row r="94" spans="1:22" ht="22.5" customHeight="1" thickBot="1" x14ac:dyDescent="0.25">
      <c r="A94" s="264" t="s">
        <v>1423</v>
      </c>
      <c r="B94" s="265"/>
      <c r="C94" s="265"/>
      <c r="D94" s="265"/>
      <c r="E94" s="265"/>
      <c r="F94" s="265"/>
      <c r="G94" s="265"/>
      <c r="H94" s="265"/>
      <c r="I94" s="265"/>
      <c r="J94" s="265"/>
      <c r="K94" s="265"/>
      <c r="L94" s="265"/>
      <c r="M94" s="265"/>
      <c r="N94" s="265"/>
      <c r="O94" s="265"/>
      <c r="P94" s="265"/>
      <c r="Q94" s="265"/>
      <c r="R94" s="265"/>
      <c r="S94" s="265"/>
      <c r="T94" s="265"/>
      <c r="U94" s="266"/>
    </row>
    <row r="95" spans="1:22" ht="45" customHeight="1" thickBot="1" x14ac:dyDescent="0.25">
      <c r="A95" s="267" t="s">
        <v>1398</v>
      </c>
      <c r="B95" s="268"/>
      <c r="C95" s="268"/>
      <c r="D95" s="269"/>
      <c r="E95" s="270" t="s">
        <v>1399</v>
      </c>
      <c r="F95" s="270"/>
      <c r="G95" s="271"/>
      <c r="H95" s="272" t="s">
        <v>1424</v>
      </c>
      <c r="I95" s="273"/>
      <c r="J95" s="273"/>
      <c r="K95" s="273" t="s">
        <v>1425</v>
      </c>
      <c r="L95" s="273"/>
      <c r="M95" s="273"/>
      <c r="N95" s="274" t="s">
        <v>1426</v>
      </c>
      <c r="O95" s="275"/>
      <c r="P95" s="274" t="s">
        <v>1427</v>
      </c>
      <c r="Q95" s="275"/>
      <c r="R95" s="274" t="s">
        <v>1428</v>
      </c>
      <c r="S95" s="276"/>
      <c r="T95" s="277" t="s">
        <v>1393</v>
      </c>
      <c r="U95" s="278"/>
      <c r="V95" s="81"/>
    </row>
    <row r="96" spans="1:22" x14ac:dyDescent="0.2">
      <c r="A96" s="261" t="s">
        <v>1409</v>
      </c>
      <c r="B96" s="262"/>
      <c r="C96" s="259" t="s">
        <v>31</v>
      </c>
      <c r="D96" s="260"/>
      <c r="E96" s="249"/>
      <c r="F96" s="250"/>
      <c r="G96" s="251"/>
      <c r="H96" s="263"/>
      <c r="I96" s="256"/>
      <c r="J96" s="256"/>
      <c r="K96" s="256"/>
      <c r="L96" s="256"/>
      <c r="M96" s="256"/>
      <c r="N96" s="256"/>
      <c r="O96" s="256"/>
      <c r="P96" s="256"/>
      <c r="Q96" s="256"/>
      <c r="R96" s="256"/>
      <c r="S96" s="256"/>
      <c r="T96" s="257">
        <f>SUM(H96:S96)</f>
        <v>0</v>
      </c>
      <c r="U96" s="258"/>
      <c r="V96" s="81"/>
    </row>
    <row r="97" spans="1:23" x14ac:dyDescent="0.2">
      <c r="A97" s="261"/>
      <c r="B97" s="262"/>
      <c r="C97" s="259" t="s">
        <v>30</v>
      </c>
      <c r="D97" s="260"/>
      <c r="E97" s="249"/>
      <c r="F97" s="250"/>
      <c r="G97" s="251"/>
      <c r="H97" s="252"/>
      <c r="I97" s="253"/>
      <c r="J97" s="253"/>
      <c r="K97" s="253"/>
      <c r="L97" s="253"/>
      <c r="M97" s="253"/>
      <c r="N97" s="253"/>
      <c r="O97" s="253"/>
      <c r="P97" s="253"/>
      <c r="Q97" s="253"/>
      <c r="R97" s="253"/>
      <c r="S97" s="253"/>
      <c r="T97" s="247">
        <f t="shared" ref="T97:T100" si="15">SUM(H97:S97)</f>
        <v>0</v>
      </c>
      <c r="U97" s="248"/>
      <c r="V97" s="81"/>
    </row>
    <row r="98" spans="1:23" x14ac:dyDescent="0.2">
      <c r="A98" s="67" t="s">
        <v>1410</v>
      </c>
      <c r="B98" s="68"/>
      <c r="C98" s="68"/>
      <c r="D98" s="69"/>
      <c r="E98" s="249"/>
      <c r="F98" s="250"/>
      <c r="G98" s="251"/>
      <c r="H98" s="252"/>
      <c r="I98" s="253"/>
      <c r="J98" s="253"/>
      <c r="K98" s="253"/>
      <c r="L98" s="253"/>
      <c r="M98" s="253"/>
      <c r="N98" s="253"/>
      <c r="O98" s="253"/>
      <c r="P98" s="253"/>
      <c r="Q98" s="253"/>
      <c r="R98" s="253"/>
      <c r="S98" s="253"/>
      <c r="T98" s="247">
        <f t="shared" si="15"/>
        <v>0</v>
      </c>
      <c r="U98" s="248"/>
      <c r="V98" s="81"/>
    </row>
    <row r="99" spans="1:23" x14ac:dyDescent="0.2">
      <c r="A99" s="72" t="s">
        <v>1411</v>
      </c>
      <c r="B99" s="73"/>
      <c r="C99" s="73"/>
      <c r="D99" s="74"/>
      <c r="E99" s="249"/>
      <c r="F99" s="250"/>
      <c r="G99" s="251"/>
      <c r="H99" s="252"/>
      <c r="I99" s="253"/>
      <c r="J99" s="253"/>
      <c r="K99" s="253"/>
      <c r="L99" s="253"/>
      <c r="M99" s="253"/>
      <c r="N99" s="253"/>
      <c r="O99" s="253"/>
      <c r="P99" s="253"/>
      <c r="Q99" s="253"/>
      <c r="R99" s="253"/>
      <c r="S99" s="253"/>
      <c r="T99" s="247">
        <f t="shared" si="15"/>
        <v>0</v>
      </c>
      <c r="U99" s="248"/>
      <c r="V99" s="81"/>
    </row>
    <row r="100" spans="1:23" ht="17.25" thickBot="1" x14ac:dyDescent="0.25">
      <c r="A100" s="75" t="s">
        <v>1412</v>
      </c>
      <c r="B100" s="76"/>
      <c r="C100" s="76"/>
      <c r="D100" s="77"/>
      <c r="E100" s="249"/>
      <c r="F100" s="250"/>
      <c r="G100" s="251"/>
      <c r="H100" s="252"/>
      <c r="I100" s="253"/>
      <c r="J100" s="253"/>
      <c r="K100" s="253"/>
      <c r="L100" s="253"/>
      <c r="M100" s="253"/>
      <c r="N100" s="253"/>
      <c r="O100" s="253"/>
      <c r="P100" s="253"/>
      <c r="Q100" s="253"/>
      <c r="R100" s="253"/>
      <c r="S100" s="253"/>
      <c r="T100" s="254">
        <f t="shared" si="15"/>
        <v>0</v>
      </c>
      <c r="U100" s="255"/>
      <c r="V100" s="81"/>
    </row>
    <row r="101" spans="1:23" ht="17.25" thickBot="1" x14ac:dyDescent="0.25">
      <c r="A101" s="240" t="s">
        <v>1413</v>
      </c>
      <c r="B101" s="241"/>
      <c r="C101" s="241"/>
      <c r="D101" s="242"/>
      <c r="E101" s="243">
        <f t="shared" ref="E101" si="16">SUM(E96:G100)</f>
        <v>0</v>
      </c>
      <c r="F101" s="243"/>
      <c r="G101" s="244"/>
      <c r="H101" s="245">
        <f t="shared" ref="H101" si="17">SUM(H96:J100)</f>
        <v>0</v>
      </c>
      <c r="I101" s="246"/>
      <c r="J101" s="246"/>
      <c r="K101" s="246">
        <f t="shared" ref="K101" si="18">SUM(K96:M100)</f>
        <v>0</v>
      </c>
      <c r="L101" s="246"/>
      <c r="M101" s="246"/>
      <c r="N101" s="229">
        <f t="shared" ref="N101:R101" si="19">SUM(N96:O100)</f>
        <v>0</v>
      </c>
      <c r="O101" s="230"/>
      <c r="P101" s="229">
        <f t="shared" si="19"/>
        <v>0</v>
      </c>
      <c r="Q101" s="230"/>
      <c r="R101" s="229">
        <f t="shared" si="19"/>
        <v>0</v>
      </c>
      <c r="S101" s="230"/>
      <c r="T101" s="231">
        <f>SUM(T96:U100)</f>
        <v>0</v>
      </c>
      <c r="U101" s="232"/>
      <c r="V101" s="81"/>
    </row>
    <row r="102" spans="1:23" s="82" customFormat="1" ht="55.5" customHeight="1" thickBot="1" x14ac:dyDescent="0.25">
      <c r="A102" s="233"/>
      <c r="B102" s="234"/>
      <c r="C102" s="234"/>
      <c r="D102" s="234"/>
      <c r="E102" s="234"/>
      <c r="F102" s="235"/>
      <c r="G102" s="235"/>
      <c r="H102" s="235"/>
      <c r="I102" s="235"/>
      <c r="J102" s="235"/>
      <c r="K102" s="235"/>
      <c r="L102" s="235"/>
      <c r="M102" s="235"/>
      <c r="N102" s="235"/>
      <c r="O102" s="234"/>
      <c r="P102" s="234"/>
      <c r="Q102" s="234"/>
      <c r="R102" s="234"/>
      <c r="S102" s="234"/>
      <c r="T102" s="234"/>
      <c r="U102" s="236"/>
      <c r="V102" s="40"/>
      <c r="W102" s="80"/>
    </row>
    <row r="103" spans="1:23" s="82" customFormat="1" ht="28.5" customHeight="1" thickBot="1" x14ac:dyDescent="0.25">
      <c r="A103" s="237" t="s">
        <v>1429</v>
      </c>
      <c r="B103" s="238"/>
      <c r="C103" s="238"/>
      <c r="D103" s="238"/>
      <c r="E103" s="238"/>
      <c r="F103" s="238"/>
      <c r="G103" s="238"/>
      <c r="H103" s="238"/>
      <c r="I103" s="238"/>
      <c r="J103" s="238"/>
      <c r="K103" s="238"/>
      <c r="L103" s="238"/>
      <c r="M103" s="238"/>
      <c r="N103" s="238"/>
      <c r="O103" s="238"/>
      <c r="P103" s="238"/>
      <c r="Q103" s="238"/>
      <c r="R103" s="238"/>
      <c r="S103" s="238"/>
      <c r="T103" s="238"/>
      <c r="U103" s="239"/>
      <c r="V103" s="83"/>
      <c r="W103" s="81"/>
    </row>
    <row r="104" spans="1:23" s="82" customFormat="1" ht="28.5" customHeight="1" x14ac:dyDescent="0.2">
      <c r="A104" s="84"/>
      <c r="B104" s="84"/>
      <c r="C104" s="84"/>
      <c r="D104" s="84"/>
      <c r="E104" s="84"/>
      <c r="F104" s="84"/>
      <c r="G104" s="84"/>
      <c r="H104" s="84"/>
      <c r="I104" s="84"/>
      <c r="J104" s="84"/>
      <c r="K104" s="84"/>
      <c r="L104" s="84"/>
      <c r="M104" s="84"/>
      <c r="N104" s="84"/>
      <c r="O104" s="84"/>
      <c r="P104" s="84"/>
      <c r="Q104" s="84"/>
      <c r="R104" s="84"/>
      <c r="S104" s="84"/>
      <c r="T104" s="84"/>
      <c r="U104" s="84"/>
      <c r="V104" s="83"/>
      <c r="W104" s="81"/>
    </row>
    <row r="105" spans="1:23" s="219" customFormat="1" x14ac:dyDescent="0.2">
      <c r="A105" s="225" t="s">
        <v>1430</v>
      </c>
      <c r="B105" s="225"/>
      <c r="C105" s="225"/>
      <c r="D105" s="225"/>
      <c r="E105" s="225"/>
      <c r="F105" s="225"/>
      <c r="G105" s="225"/>
      <c r="H105" s="226"/>
      <c r="I105" s="226"/>
      <c r="J105" s="226"/>
      <c r="K105" s="226"/>
      <c r="L105" s="226"/>
      <c r="M105" s="226"/>
    </row>
    <row r="106" spans="1:23" s="219" customFormat="1" x14ac:dyDescent="0.2">
      <c r="A106" s="220" t="s">
        <v>1282</v>
      </c>
      <c r="C106" s="227"/>
      <c r="D106" s="227"/>
      <c r="E106" s="227"/>
      <c r="F106" s="221"/>
      <c r="G106" s="221"/>
      <c r="H106" s="221"/>
      <c r="I106" s="221"/>
      <c r="J106" s="221"/>
    </row>
    <row r="107" spans="1:23" s="222" customFormat="1" x14ac:dyDescent="0.2">
      <c r="C107" s="228" t="s">
        <v>1283</v>
      </c>
      <c r="D107" s="228"/>
      <c r="E107" s="228"/>
    </row>
    <row r="108" spans="1:23" s="82" customFormat="1" ht="28.5" customHeight="1" x14ac:dyDescent="0.2">
      <c r="A108" s="84"/>
      <c r="B108" s="84"/>
      <c r="C108" s="84"/>
      <c r="D108" s="84"/>
      <c r="E108" s="84"/>
      <c r="F108" s="84"/>
      <c r="G108" s="84"/>
      <c r="H108" s="84"/>
      <c r="I108" s="84"/>
      <c r="J108" s="84"/>
      <c r="K108" s="84"/>
      <c r="L108" s="84"/>
      <c r="M108" s="84"/>
      <c r="N108" s="84"/>
      <c r="O108" s="84"/>
      <c r="P108" s="84"/>
      <c r="Q108" s="84"/>
      <c r="R108" s="84"/>
      <c r="S108" s="84"/>
      <c r="T108" s="84"/>
      <c r="U108" s="84"/>
      <c r="V108" s="83"/>
      <c r="W108" s="81"/>
    </row>
    <row r="109" spans="1:23" s="86" customFormat="1" ht="13.5" customHeight="1" x14ac:dyDescent="0.2">
      <c r="A109" s="85"/>
      <c r="B109" s="85"/>
      <c r="G109" s="87"/>
      <c r="H109" s="87"/>
      <c r="I109" s="87"/>
      <c r="J109" s="87"/>
      <c r="K109" s="87"/>
      <c r="L109" s="87"/>
      <c r="U109" s="88"/>
    </row>
    <row r="110" spans="1:23" s="85" customFormat="1" ht="16.5" customHeight="1" x14ac:dyDescent="0.2">
      <c r="A110" s="223"/>
      <c r="B110" s="223"/>
      <c r="D110" s="89"/>
      <c r="E110" s="90"/>
      <c r="F110" s="90"/>
      <c r="G110" s="90"/>
      <c r="H110" s="87"/>
      <c r="I110" s="91"/>
    </row>
    <row r="111" spans="1:23" s="85" customFormat="1" ht="16.5" customHeight="1" x14ac:dyDescent="0.2">
      <c r="A111" s="224"/>
      <c r="B111" s="224"/>
      <c r="D111" s="92"/>
      <c r="E111" s="92"/>
      <c r="F111" s="93"/>
      <c r="G111" s="93"/>
      <c r="H111" s="93"/>
      <c r="I111" s="93"/>
      <c r="J111" s="93"/>
      <c r="K111" s="93"/>
      <c r="L111" s="93"/>
      <c r="M111" s="93"/>
      <c r="N111" s="93"/>
      <c r="O111" s="93"/>
      <c r="P111" s="93"/>
      <c r="Q111" s="93"/>
      <c r="R111" s="93"/>
      <c r="S111" s="93"/>
    </row>
    <row r="112" spans="1:23" s="85" customFormat="1" ht="16.5" customHeight="1" x14ac:dyDescent="0.2">
      <c r="A112" s="224"/>
      <c r="B112" s="224"/>
      <c r="D112" s="92"/>
      <c r="E112" s="92"/>
      <c r="F112" s="94"/>
      <c r="G112" s="94"/>
      <c r="H112" s="94"/>
      <c r="I112" s="94"/>
      <c r="J112" s="94"/>
      <c r="K112" s="94"/>
      <c r="L112" s="94"/>
      <c r="M112" s="94"/>
      <c r="N112" s="94"/>
      <c r="O112" s="94"/>
      <c r="P112" s="94"/>
      <c r="Q112" s="94"/>
      <c r="R112" s="94"/>
      <c r="S112" s="59"/>
    </row>
    <row r="113" spans="1:21" s="85" customFormat="1" ht="16.5" customHeight="1" x14ac:dyDescent="0.2">
      <c r="A113" s="224"/>
      <c r="B113" s="224"/>
      <c r="D113" s="92"/>
      <c r="E113" s="92"/>
      <c r="F113" s="94"/>
      <c r="G113" s="94"/>
      <c r="H113" s="94"/>
      <c r="I113" s="94"/>
      <c r="J113" s="94"/>
      <c r="K113" s="94"/>
      <c r="L113" s="94"/>
      <c r="M113" s="94"/>
      <c r="N113" s="94"/>
      <c r="O113" s="94"/>
      <c r="P113" s="94"/>
      <c r="Q113" s="94"/>
      <c r="R113" s="94"/>
      <c r="S113" s="59"/>
    </row>
    <row r="114" spans="1:21" s="85" customFormat="1" ht="16.5" customHeight="1" x14ac:dyDescent="0.2">
      <c r="A114" s="94"/>
      <c r="B114" s="94"/>
      <c r="C114" s="94"/>
      <c r="D114" s="94"/>
      <c r="E114" s="94"/>
      <c r="F114" s="94"/>
      <c r="G114" s="94"/>
      <c r="H114" s="94"/>
      <c r="I114" s="94"/>
      <c r="J114" s="94"/>
      <c r="K114" s="94"/>
      <c r="L114" s="94"/>
      <c r="M114" s="94"/>
      <c r="N114" s="94"/>
      <c r="O114" s="94"/>
      <c r="P114" s="94"/>
      <c r="Q114" s="94"/>
      <c r="R114" s="94"/>
      <c r="S114" s="59"/>
    </row>
    <row r="115" spans="1:21" s="85" customFormat="1" ht="16.5" customHeight="1" x14ac:dyDescent="0.2">
      <c r="A115" s="95"/>
      <c r="B115" s="95"/>
      <c r="C115" s="96"/>
      <c r="D115" s="95"/>
      <c r="E115" s="96"/>
      <c r="F115" s="97"/>
      <c r="G115" s="97"/>
      <c r="H115" s="97"/>
      <c r="I115" s="97"/>
      <c r="J115" s="97"/>
      <c r="K115" s="97"/>
      <c r="L115" s="97"/>
      <c r="M115" s="98"/>
      <c r="N115" s="99"/>
      <c r="O115" s="100"/>
      <c r="P115" s="100"/>
      <c r="Q115" s="100"/>
      <c r="R115" s="100"/>
      <c r="S115" s="100"/>
      <c r="T115" s="86"/>
      <c r="U115" s="86"/>
    </row>
    <row r="116" spans="1:21" s="85" customFormat="1" ht="16.5" customHeight="1" x14ac:dyDescent="0.2">
      <c r="A116" s="101"/>
      <c r="B116" s="101"/>
      <c r="C116" s="101"/>
      <c r="D116" s="90"/>
      <c r="E116" s="90"/>
      <c r="F116" s="90"/>
      <c r="G116" s="90"/>
      <c r="H116" s="87"/>
      <c r="I116" s="91"/>
      <c r="J116" s="86"/>
      <c r="K116" s="86"/>
      <c r="L116" s="86"/>
      <c r="M116" s="86"/>
      <c r="N116" s="86"/>
      <c r="O116" s="86"/>
      <c r="P116" s="86"/>
      <c r="Q116" s="86"/>
      <c r="R116" s="86"/>
      <c r="S116" s="86"/>
      <c r="T116" s="102"/>
      <c r="U116" s="102"/>
    </row>
    <row r="117" spans="1:21" s="85" customFormat="1" ht="16.5" customHeight="1" x14ac:dyDescent="0.2">
      <c r="A117" s="103"/>
      <c r="B117" s="103"/>
      <c r="C117" s="103"/>
      <c r="D117" s="103"/>
      <c r="E117" s="103"/>
      <c r="F117" s="103"/>
      <c r="G117" s="103"/>
      <c r="H117" s="103"/>
      <c r="I117" s="103"/>
      <c r="J117" s="103"/>
      <c r="K117" s="103"/>
      <c r="L117" s="103"/>
      <c r="M117" s="103"/>
      <c r="N117" s="103"/>
      <c r="O117" s="103"/>
      <c r="P117" s="103"/>
      <c r="Q117" s="103"/>
      <c r="R117" s="103"/>
      <c r="S117" s="103"/>
      <c r="T117" s="86"/>
      <c r="U117" s="86"/>
    </row>
    <row r="118" spans="1:21" s="85" customFormat="1" ht="16.5" customHeight="1" x14ac:dyDescent="0.2">
      <c r="A118" s="87"/>
      <c r="B118" s="87"/>
      <c r="C118" s="87"/>
      <c r="D118" s="87"/>
      <c r="E118" s="87"/>
      <c r="F118" s="87"/>
      <c r="G118" s="87"/>
      <c r="H118" s="87"/>
      <c r="I118" s="87"/>
      <c r="J118" s="87"/>
      <c r="K118" s="87"/>
      <c r="L118" s="87"/>
      <c r="M118" s="87"/>
      <c r="N118" s="87"/>
      <c r="O118" s="87"/>
      <c r="P118" s="87"/>
      <c r="Q118" s="87"/>
      <c r="R118" s="87"/>
      <c r="S118" s="87"/>
    </row>
    <row r="119" spans="1:21" s="85" customFormat="1" ht="16.5" customHeight="1" x14ac:dyDescent="0.2">
      <c r="A119" s="86"/>
      <c r="B119" s="86"/>
      <c r="C119" s="86"/>
      <c r="D119" s="86"/>
      <c r="E119" s="86"/>
      <c r="F119" s="86"/>
      <c r="G119" s="104"/>
      <c r="H119" s="87"/>
      <c r="I119" s="87"/>
      <c r="J119" s="87"/>
      <c r="K119" s="87"/>
      <c r="L119" s="87"/>
      <c r="M119" s="105"/>
      <c r="N119" s="86"/>
      <c r="O119" s="86"/>
      <c r="P119" s="86"/>
      <c r="Q119" s="86"/>
      <c r="R119" s="105"/>
      <c r="S119" s="105"/>
    </row>
    <row r="120" spans="1:21" s="85" customFormat="1" ht="16.5" customHeight="1" x14ac:dyDescent="0.2">
      <c r="A120" s="101"/>
      <c r="B120" s="101"/>
      <c r="C120" s="101"/>
      <c r="D120" s="90"/>
      <c r="E120" s="90"/>
      <c r="F120" s="90"/>
      <c r="G120" s="90"/>
      <c r="H120" s="87"/>
      <c r="I120" s="91"/>
    </row>
    <row r="121" spans="1:21" ht="16.5" customHeight="1" x14ac:dyDescent="0.2">
      <c r="A121" s="106"/>
      <c r="B121" s="106"/>
      <c r="C121" s="106"/>
      <c r="D121" s="107"/>
      <c r="E121" s="107"/>
      <c r="F121" s="107"/>
      <c r="G121" s="107"/>
      <c r="H121" s="108"/>
      <c r="I121" s="109"/>
    </row>
    <row r="122" spans="1:21" ht="16.5" customHeight="1" x14ac:dyDescent="0.2">
      <c r="A122" s="106"/>
      <c r="B122" s="106"/>
      <c r="C122" s="106"/>
      <c r="D122" s="107"/>
      <c r="E122" s="107"/>
      <c r="F122" s="107"/>
      <c r="G122" s="107"/>
      <c r="H122" s="108"/>
      <c r="I122" s="109"/>
    </row>
    <row r="123" spans="1:21" ht="16.5" customHeight="1" x14ac:dyDescent="0.2">
      <c r="A123" s="106"/>
      <c r="B123" s="106"/>
      <c r="C123" s="106"/>
      <c r="D123" s="107"/>
      <c r="E123" s="107"/>
      <c r="F123" s="107"/>
      <c r="G123" s="107"/>
      <c r="H123" s="108"/>
      <c r="I123" s="109"/>
    </row>
    <row r="124" spans="1:21" ht="16.5" customHeight="1" x14ac:dyDescent="0.2">
      <c r="A124" s="106"/>
      <c r="B124" s="106"/>
      <c r="C124" s="106"/>
      <c r="D124" s="107"/>
      <c r="E124" s="107"/>
      <c r="F124" s="107"/>
      <c r="G124" s="107"/>
      <c r="H124" s="108"/>
      <c r="I124" s="109"/>
    </row>
    <row r="125" spans="1:21" ht="16.5" customHeight="1" x14ac:dyDescent="0.2">
      <c r="A125" s="110"/>
      <c r="B125" s="110"/>
      <c r="C125" s="110"/>
      <c r="D125" s="111"/>
      <c r="E125" s="111"/>
      <c r="F125" s="111"/>
      <c r="G125" s="112"/>
      <c r="H125" s="112"/>
      <c r="I125" s="112"/>
      <c r="J125" s="111"/>
      <c r="K125" s="111"/>
      <c r="L125" s="111"/>
      <c r="M125" s="111"/>
      <c r="N125" s="111"/>
      <c r="O125" s="111"/>
      <c r="P125" s="111"/>
      <c r="Q125" s="111"/>
      <c r="R125" s="111"/>
      <c r="S125" s="111"/>
    </row>
    <row r="126" spans="1:21" ht="16.5" customHeight="1" x14ac:dyDescent="0.2">
      <c r="A126" s="111"/>
      <c r="B126" s="111"/>
      <c r="C126" s="113"/>
      <c r="D126" s="113"/>
      <c r="E126" s="113"/>
      <c r="F126" s="113"/>
      <c r="G126" s="113"/>
      <c r="H126" s="113"/>
      <c r="I126" s="113"/>
      <c r="J126" s="113"/>
      <c r="K126" s="113"/>
      <c r="L126" s="113"/>
      <c r="M126" s="113"/>
      <c r="N126" s="113"/>
      <c r="O126" s="113"/>
      <c r="P126" s="113"/>
      <c r="Q126" s="113"/>
      <c r="R126" s="113"/>
      <c r="S126" s="113"/>
    </row>
    <row r="127" spans="1:21" ht="16.5" customHeight="1" x14ac:dyDescent="0.2">
      <c r="A127" s="111"/>
      <c r="B127" s="111"/>
      <c r="C127" s="111"/>
      <c r="D127" s="111"/>
      <c r="E127" s="111"/>
      <c r="F127" s="111"/>
      <c r="G127" s="111"/>
      <c r="H127" s="111"/>
      <c r="I127" s="111"/>
      <c r="J127" s="111"/>
      <c r="K127" s="111"/>
      <c r="L127" s="111"/>
      <c r="M127" s="111"/>
      <c r="N127" s="111"/>
      <c r="O127" s="111"/>
      <c r="P127" s="111"/>
      <c r="Q127" s="111"/>
      <c r="R127" s="111"/>
      <c r="S127" s="111"/>
    </row>
    <row r="128" spans="1:21" ht="16.5" customHeight="1" x14ac:dyDescent="0.2">
      <c r="A128" s="114"/>
      <c r="B128" s="114"/>
      <c r="C128" s="114"/>
      <c r="D128" s="114"/>
      <c r="E128" s="114"/>
      <c r="F128" s="114"/>
      <c r="G128" s="114"/>
      <c r="H128" s="114"/>
      <c r="I128" s="114"/>
    </row>
    <row r="129" spans="1:9" ht="16.5" customHeight="1" x14ac:dyDescent="0.2">
      <c r="A129" s="114"/>
      <c r="B129" s="114"/>
      <c r="C129" s="114"/>
      <c r="D129" s="114"/>
      <c r="E129" s="114"/>
      <c r="F129" s="114"/>
      <c r="G129" s="114"/>
      <c r="H129" s="114"/>
      <c r="I129" s="114"/>
    </row>
    <row r="130" spans="1:9" ht="16.5" customHeight="1" x14ac:dyDescent="0.2">
      <c r="A130" s="114"/>
      <c r="B130" s="114"/>
      <c r="C130" s="114"/>
      <c r="D130" s="114"/>
      <c r="E130" s="114"/>
      <c r="F130" s="114"/>
      <c r="G130" s="114"/>
      <c r="H130" s="114"/>
      <c r="I130" s="114"/>
    </row>
    <row r="131" spans="1:9" ht="16.5" customHeight="1" x14ac:dyDescent="0.2">
      <c r="A131" s="114"/>
      <c r="B131" s="114"/>
      <c r="C131" s="114"/>
      <c r="D131" s="114"/>
      <c r="E131" s="114"/>
      <c r="F131" s="114"/>
      <c r="G131" s="114"/>
      <c r="H131" s="114"/>
      <c r="I131" s="114"/>
    </row>
    <row r="132" spans="1:9" ht="16.5" customHeight="1" x14ac:dyDescent="0.2">
      <c r="A132" s="114"/>
      <c r="B132" s="114"/>
      <c r="C132" s="114"/>
      <c r="D132" s="114"/>
      <c r="E132" s="114"/>
      <c r="F132" s="114"/>
      <c r="G132" s="114"/>
      <c r="H132" s="114"/>
      <c r="I132" s="114"/>
    </row>
    <row r="133" spans="1:9" ht="16.5" customHeight="1" x14ac:dyDescent="0.2">
      <c r="A133" s="114"/>
      <c r="B133" s="114"/>
      <c r="C133" s="114"/>
      <c r="D133" s="114"/>
      <c r="E133" s="114"/>
      <c r="F133" s="114"/>
      <c r="G133" s="114"/>
      <c r="H133" s="114"/>
      <c r="I133" s="114"/>
    </row>
    <row r="134" spans="1:9" ht="16.5" customHeight="1" x14ac:dyDescent="0.2">
      <c r="A134" s="114"/>
      <c r="B134" s="114"/>
      <c r="C134" s="114"/>
      <c r="D134" s="114"/>
      <c r="E134" s="114"/>
      <c r="F134" s="114"/>
      <c r="G134" s="114"/>
      <c r="H134" s="114"/>
      <c r="I134" s="114"/>
    </row>
    <row r="135" spans="1:9" ht="16.5" customHeight="1" x14ac:dyDescent="0.2">
      <c r="A135" s="114"/>
      <c r="B135" s="114"/>
      <c r="C135" s="114"/>
      <c r="D135" s="114"/>
      <c r="E135" s="114"/>
      <c r="F135" s="114"/>
      <c r="G135" s="114"/>
      <c r="H135" s="114"/>
      <c r="I135" s="114"/>
    </row>
    <row r="136" spans="1:9" ht="16.5" customHeight="1" x14ac:dyDescent="0.2">
      <c r="A136" s="114"/>
      <c r="B136" s="114"/>
      <c r="C136" s="114"/>
      <c r="D136" s="114"/>
      <c r="E136" s="114"/>
      <c r="F136" s="114"/>
      <c r="G136" s="114"/>
      <c r="H136" s="114"/>
      <c r="I136" s="114"/>
    </row>
    <row r="137" spans="1:9" ht="16.5" customHeight="1" x14ac:dyDescent="0.2">
      <c r="A137" s="114"/>
      <c r="B137" s="114"/>
      <c r="C137" s="114"/>
      <c r="D137" s="114"/>
      <c r="E137" s="114"/>
      <c r="F137" s="114"/>
      <c r="G137" s="114"/>
      <c r="H137" s="114"/>
      <c r="I137" s="114"/>
    </row>
    <row r="138" spans="1:9" ht="16.5" customHeight="1" x14ac:dyDescent="0.2">
      <c r="A138" s="114"/>
      <c r="B138" s="114"/>
      <c r="C138" s="114"/>
      <c r="D138" s="114"/>
      <c r="E138" s="114"/>
      <c r="F138" s="114"/>
      <c r="G138" s="114"/>
      <c r="H138" s="114"/>
      <c r="I138" s="114"/>
    </row>
    <row r="139" spans="1:9" ht="16.5" customHeight="1" x14ac:dyDescent="0.2">
      <c r="A139" s="114"/>
      <c r="B139" s="114"/>
      <c r="C139" s="114"/>
      <c r="D139" s="114"/>
      <c r="E139" s="114"/>
      <c r="F139" s="114"/>
      <c r="G139" s="114"/>
      <c r="H139" s="114"/>
      <c r="I139" s="114"/>
    </row>
    <row r="140" spans="1:9" ht="16.5" customHeight="1" x14ac:dyDescent="0.2">
      <c r="A140" s="114"/>
      <c r="B140" s="114"/>
      <c r="C140" s="114"/>
      <c r="D140" s="114"/>
      <c r="E140" s="114"/>
      <c r="F140" s="114"/>
      <c r="G140" s="114"/>
      <c r="H140" s="114"/>
      <c r="I140" s="114"/>
    </row>
    <row r="141" spans="1:9" ht="16.5" customHeight="1" x14ac:dyDescent="0.2">
      <c r="A141" s="114"/>
      <c r="B141" s="114"/>
      <c r="C141" s="114"/>
      <c r="D141" s="114"/>
      <c r="E141" s="114"/>
      <c r="F141" s="114"/>
      <c r="G141" s="114"/>
      <c r="H141" s="114"/>
      <c r="I141" s="114"/>
    </row>
    <row r="142" spans="1:9" ht="16.5" customHeight="1" x14ac:dyDescent="0.2">
      <c r="A142" s="114"/>
      <c r="B142" s="114"/>
      <c r="C142" s="114"/>
      <c r="D142" s="114"/>
      <c r="E142" s="114"/>
      <c r="F142" s="114"/>
      <c r="G142" s="114"/>
      <c r="H142" s="114"/>
      <c r="I142" s="114"/>
    </row>
    <row r="143" spans="1:9" ht="16.5" customHeight="1" x14ac:dyDescent="0.2">
      <c r="A143" s="114"/>
      <c r="B143" s="114"/>
      <c r="C143" s="114"/>
      <c r="D143" s="114"/>
      <c r="E143" s="114"/>
      <c r="F143" s="114"/>
      <c r="G143" s="114"/>
      <c r="H143" s="114"/>
      <c r="I143" s="114"/>
    </row>
    <row r="144" spans="1:9" ht="16.5" customHeight="1" x14ac:dyDescent="0.2">
      <c r="A144" s="114"/>
      <c r="B144" s="114"/>
      <c r="C144" s="114"/>
      <c r="D144" s="114"/>
      <c r="E144" s="114"/>
      <c r="F144" s="114"/>
      <c r="G144" s="114"/>
      <c r="H144" s="114"/>
      <c r="I144" s="114"/>
    </row>
    <row r="145" spans="1:9" ht="16.5" customHeight="1" x14ac:dyDescent="0.2">
      <c r="A145" s="114"/>
      <c r="B145" s="114"/>
      <c r="C145" s="114"/>
      <c r="D145" s="114"/>
      <c r="E145" s="114"/>
      <c r="F145" s="114"/>
      <c r="G145" s="114"/>
      <c r="H145" s="114"/>
      <c r="I145" s="114"/>
    </row>
    <row r="146" spans="1:9" ht="16.5" customHeight="1" x14ac:dyDescent="0.2">
      <c r="A146" s="114"/>
      <c r="B146" s="114"/>
      <c r="C146" s="114"/>
      <c r="D146" s="114"/>
      <c r="E146" s="114"/>
      <c r="F146" s="114"/>
      <c r="G146" s="114"/>
      <c r="H146" s="114"/>
      <c r="I146" s="114"/>
    </row>
    <row r="147" spans="1:9" ht="16.5" customHeight="1" x14ac:dyDescent="0.2">
      <c r="A147" s="114"/>
      <c r="B147" s="114"/>
      <c r="C147" s="114"/>
      <c r="D147" s="114"/>
      <c r="E147" s="114"/>
      <c r="F147" s="114"/>
      <c r="G147" s="114"/>
      <c r="H147" s="114"/>
      <c r="I147" s="114"/>
    </row>
    <row r="148" spans="1:9" ht="16.5" customHeight="1" x14ac:dyDescent="0.2">
      <c r="A148" s="114"/>
      <c r="B148" s="114"/>
      <c r="C148" s="114"/>
      <c r="D148" s="114"/>
      <c r="E148" s="114"/>
      <c r="F148" s="114"/>
      <c r="G148" s="114"/>
      <c r="H148" s="114"/>
      <c r="I148" s="114"/>
    </row>
    <row r="149" spans="1:9" ht="16.5" customHeight="1" x14ac:dyDescent="0.2">
      <c r="A149" s="114"/>
      <c r="B149" s="114"/>
      <c r="C149" s="114"/>
      <c r="D149" s="114"/>
      <c r="E149" s="114"/>
      <c r="F149" s="114"/>
      <c r="G149" s="114"/>
      <c r="H149" s="114"/>
      <c r="I149" s="114"/>
    </row>
    <row r="150" spans="1:9" ht="16.5" customHeight="1" x14ac:dyDescent="0.2">
      <c r="A150" s="114"/>
      <c r="B150" s="114"/>
      <c r="C150" s="114"/>
      <c r="D150" s="114"/>
      <c r="E150" s="114"/>
      <c r="F150" s="114"/>
      <c r="G150" s="114"/>
      <c r="H150" s="114"/>
      <c r="I150" s="114"/>
    </row>
    <row r="151" spans="1:9" ht="16.5" customHeight="1" x14ac:dyDescent="0.2">
      <c r="A151" s="114"/>
      <c r="B151" s="114"/>
      <c r="C151" s="114"/>
      <c r="D151" s="114"/>
      <c r="E151" s="114"/>
      <c r="F151" s="114"/>
      <c r="G151" s="114"/>
      <c r="H151" s="114"/>
      <c r="I151" s="114"/>
    </row>
    <row r="152" spans="1:9" ht="16.5" customHeight="1" x14ac:dyDescent="0.2">
      <c r="A152" s="114"/>
      <c r="B152" s="114"/>
      <c r="C152" s="114"/>
      <c r="D152" s="114"/>
      <c r="E152" s="114"/>
      <c r="F152" s="114"/>
      <c r="G152" s="114"/>
      <c r="H152" s="114"/>
      <c r="I152" s="114"/>
    </row>
    <row r="153" spans="1:9" ht="16.5" customHeight="1" x14ac:dyDescent="0.2">
      <c r="A153" s="114"/>
      <c r="B153" s="114"/>
      <c r="C153" s="114"/>
      <c r="D153" s="114"/>
      <c r="E153" s="114"/>
      <c r="F153" s="114"/>
      <c r="G153" s="114"/>
      <c r="H153" s="114"/>
      <c r="I153" s="114"/>
    </row>
    <row r="154" spans="1:9" ht="16.5" customHeight="1" x14ac:dyDescent="0.2">
      <c r="A154" s="114"/>
      <c r="B154" s="114"/>
      <c r="C154" s="114"/>
      <c r="D154" s="114"/>
      <c r="E154" s="114"/>
      <c r="F154" s="114"/>
      <c r="G154" s="114"/>
      <c r="H154" s="114"/>
      <c r="I154" s="114"/>
    </row>
    <row r="155" spans="1:9" ht="16.5" customHeight="1" x14ac:dyDescent="0.2">
      <c r="A155" s="114"/>
      <c r="B155" s="114"/>
      <c r="C155" s="114"/>
      <c r="D155" s="114"/>
      <c r="E155" s="114"/>
      <c r="F155" s="114"/>
      <c r="G155" s="114"/>
      <c r="H155" s="114"/>
      <c r="I155" s="114"/>
    </row>
    <row r="156" spans="1:9" ht="16.5" customHeight="1" x14ac:dyDescent="0.2">
      <c r="A156" s="114"/>
      <c r="B156" s="114"/>
      <c r="C156" s="114"/>
      <c r="D156" s="114"/>
      <c r="E156" s="114"/>
      <c r="F156" s="114"/>
      <c r="G156" s="114"/>
      <c r="H156" s="114"/>
      <c r="I156" s="114"/>
    </row>
    <row r="157" spans="1:9" ht="16.5" customHeight="1" x14ac:dyDescent="0.2">
      <c r="A157" s="114"/>
      <c r="B157" s="114"/>
      <c r="C157" s="114"/>
      <c r="D157" s="114"/>
      <c r="E157" s="114"/>
      <c r="F157" s="114"/>
      <c r="G157" s="114"/>
      <c r="H157" s="114"/>
      <c r="I157" s="114"/>
    </row>
    <row r="158" spans="1:9" ht="16.5" customHeight="1" x14ac:dyDescent="0.2">
      <c r="A158" s="114"/>
      <c r="B158" s="114"/>
      <c r="C158" s="114"/>
      <c r="D158" s="114"/>
      <c r="E158" s="114"/>
      <c r="F158" s="114"/>
      <c r="G158" s="114"/>
      <c r="H158" s="114"/>
      <c r="I158" s="114"/>
    </row>
    <row r="159" spans="1:9" ht="16.5" customHeight="1" x14ac:dyDescent="0.2">
      <c r="A159" s="114"/>
      <c r="B159" s="114"/>
      <c r="C159" s="114"/>
      <c r="D159" s="114"/>
      <c r="E159" s="114"/>
      <c r="F159" s="114"/>
      <c r="G159" s="114"/>
      <c r="H159" s="114"/>
      <c r="I159" s="114"/>
    </row>
    <row r="160" spans="1:9" ht="16.5" customHeight="1" x14ac:dyDescent="0.2">
      <c r="A160" s="114"/>
      <c r="B160" s="114"/>
      <c r="C160" s="114"/>
      <c r="D160" s="114"/>
      <c r="E160" s="114"/>
      <c r="F160" s="114"/>
      <c r="G160" s="114"/>
      <c r="H160" s="114"/>
      <c r="I160" s="114"/>
    </row>
    <row r="161" spans="1:9" ht="16.5" customHeight="1" x14ac:dyDescent="0.2">
      <c r="A161" s="114"/>
      <c r="B161" s="114"/>
      <c r="C161" s="114"/>
      <c r="D161" s="114"/>
      <c r="E161" s="114"/>
      <c r="F161" s="114"/>
      <c r="G161" s="114"/>
      <c r="H161" s="114"/>
      <c r="I161" s="114"/>
    </row>
    <row r="162" spans="1:9" ht="16.5" customHeight="1" x14ac:dyDescent="0.2">
      <c r="A162" s="114"/>
      <c r="B162" s="114"/>
      <c r="C162" s="114"/>
      <c r="D162" s="114"/>
      <c r="E162" s="114"/>
      <c r="F162" s="114"/>
      <c r="G162" s="114"/>
      <c r="H162" s="114"/>
      <c r="I162" s="114"/>
    </row>
    <row r="163" spans="1:9" ht="18.75" x14ac:dyDescent="0.2">
      <c r="A163" s="114"/>
      <c r="B163" s="114"/>
      <c r="C163" s="114"/>
      <c r="D163" s="114"/>
      <c r="E163" s="114"/>
      <c r="F163" s="114"/>
      <c r="G163" s="114"/>
      <c r="H163" s="114"/>
      <c r="I163" s="114"/>
    </row>
    <row r="164" spans="1:9" ht="18.75" x14ac:dyDescent="0.2">
      <c r="A164" s="114"/>
      <c r="B164" s="114"/>
      <c r="C164" s="114"/>
      <c r="D164" s="114"/>
      <c r="E164" s="114"/>
      <c r="F164" s="114"/>
      <c r="G164" s="114"/>
      <c r="H164" s="114"/>
      <c r="I164" s="114"/>
    </row>
    <row r="165" spans="1:9" ht="18.75" x14ac:dyDescent="0.2">
      <c r="A165" s="114"/>
      <c r="B165" s="114"/>
      <c r="C165" s="114"/>
      <c r="D165" s="114"/>
      <c r="E165" s="114"/>
      <c r="F165" s="114"/>
      <c r="G165" s="114"/>
      <c r="H165" s="114"/>
      <c r="I165" s="114"/>
    </row>
    <row r="166" spans="1:9" ht="18.75" x14ac:dyDescent="0.2">
      <c r="A166" s="114"/>
      <c r="B166" s="114"/>
      <c r="C166" s="114"/>
      <c r="D166" s="114"/>
      <c r="E166" s="114"/>
      <c r="F166" s="114"/>
      <c r="G166" s="114"/>
      <c r="H166" s="114"/>
      <c r="I166" s="114"/>
    </row>
    <row r="167" spans="1:9" ht="18.75" x14ac:dyDescent="0.2">
      <c r="A167" s="114"/>
      <c r="B167" s="114"/>
      <c r="C167" s="114"/>
      <c r="D167" s="114"/>
      <c r="E167" s="114"/>
      <c r="F167" s="114"/>
      <c r="G167" s="114"/>
      <c r="H167" s="114"/>
      <c r="I167" s="114"/>
    </row>
    <row r="168" spans="1:9" ht="18.75" x14ac:dyDescent="0.2">
      <c r="A168" s="114"/>
      <c r="B168" s="114"/>
      <c r="C168" s="114"/>
      <c r="D168" s="114"/>
      <c r="E168" s="114"/>
      <c r="F168" s="114"/>
      <c r="G168" s="114"/>
      <c r="H168" s="114"/>
      <c r="I168" s="114"/>
    </row>
    <row r="169" spans="1:9" ht="18.75" x14ac:dyDescent="0.2">
      <c r="A169" s="114"/>
      <c r="B169" s="114"/>
      <c r="C169" s="114"/>
      <c r="D169" s="114"/>
      <c r="E169" s="114"/>
      <c r="F169" s="114"/>
      <c r="G169" s="114"/>
      <c r="H169" s="114"/>
      <c r="I169" s="114"/>
    </row>
    <row r="170" spans="1:9" ht="18.75" x14ac:dyDescent="0.2">
      <c r="A170" s="114"/>
      <c r="B170" s="114"/>
      <c r="C170" s="114"/>
      <c r="D170" s="114"/>
      <c r="E170" s="114"/>
      <c r="F170" s="114"/>
      <c r="G170" s="114"/>
      <c r="H170" s="114"/>
      <c r="I170" s="114"/>
    </row>
    <row r="171" spans="1:9" ht="18.75" x14ac:dyDescent="0.2">
      <c r="A171" s="114"/>
      <c r="B171" s="114"/>
      <c r="C171" s="114"/>
      <c r="D171" s="114"/>
      <c r="E171" s="114"/>
      <c r="F171" s="114"/>
      <c r="G171" s="114"/>
      <c r="H171" s="114"/>
      <c r="I171" s="114"/>
    </row>
    <row r="172" spans="1:9" ht="18.75" x14ac:dyDescent="0.2">
      <c r="A172" s="114"/>
      <c r="B172" s="114"/>
      <c r="C172" s="114"/>
      <c r="D172" s="114"/>
      <c r="E172" s="114"/>
      <c r="F172" s="114"/>
      <c r="G172" s="114"/>
      <c r="H172" s="114"/>
      <c r="I172" s="114"/>
    </row>
  </sheetData>
  <sheetProtection algorithmName="SHA-512" hashValue="eEQH7n81wB9tsu4X7rxuY4NKlYqJakv82H86m25jVYcE8UM5X6m5Ax50JZQt/N+KcwO3ZK9oZP5ellFA2N/kPQ==" saltValue="2c7AiojstjThkq9cvurmEg==" spinCount="100000" sheet="1" objects="1" scenarios="1"/>
  <dataConsolidate/>
  <mergeCells count="417">
    <mergeCell ref="A4:U4"/>
    <mergeCell ref="A5:U5"/>
    <mergeCell ref="A6:B6"/>
    <mergeCell ref="C6:E6"/>
    <mergeCell ref="G6:J6"/>
    <mergeCell ref="K6:N6"/>
    <mergeCell ref="P6:Q6"/>
    <mergeCell ref="R6:U6"/>
    <mergeCell ref="A1:B3"/>
    <mergeCell ref="C1:P1"/>
    <mergeCell ref="Q1:U1"/>
    <mergeCell ref="C2:P3"/>
    <mergeCell ref="Q2:U2"/>
    <mergeCell ref="Q3:U3"/>
    <mergeCell ref="A8:B8"/>
    <mergeCell ref="C8:E8"/>
    <mergeCell ref="G8:J8"/>
    <mergeCell ref="K8:N8"/>
    <mergeCell ref="P8:Q8"/>
    <mergeCell ref="R8:U8"/>
    <mergeCell ref="A7:B7"/>
    <mergeCell ref="C7:E7"/>
    <mergeCell ref="G7:J7"/>
    <mergeCell ref="K7:N7"/>
    <mergeCell ref="P7:Q7"/>
    <mergeCell ref="R7:U7"/>
    <mergeCell ref="A9:U9"/>
    <mergeCell ref="A10:G10"/>
    <mergeCell ref="H10:I10"/>
    <mergeCell ref="J10:K10"/>
    <mergeCell ref="L10:M10"/>
    <mergeCell ref="N10:O10"/>
    <mergeCell ref="P10:Q10"/>
    <mergeCell ref="R10:S10"/>
    <mergeCell ref="T10:U10"/>
    <mergeCell ref="R11:S11"/>
    <mergeCell ref="T11:U11"/>
    <mergeCell ref="A12:G12"/>
    <mergeCell ref="H12:I12"/>
    <mergeCell ref="J12:K12"/>
    <mergeCell ref="L12:M12"/>
    <mergeCell ref="N12:O12"/>
    <mergeCell ref="P12:Q12"/>
    <mergeCell ref="R12:S12"/>
    <mergeCell ref="T12:U12"/>
    <mergeCell ref="A11:G11"/>
    <mergeCell ref="H11:I11"/>
    <mergeCell ref="J11:K11"/>
    <mergeCell ref="L11:M11"/>
    <mergeCell ref="N11:O11"/>
    <mergeCell ref="P11:Q11"/>
    <mergeCell ref="R13:S13"/>
    <mergeCell ref="T13:U13"/>
    <mergeCell ref="A14:G14"/>
    <mergeCell ref="H14:I14"/>
    <mergeCell ref="J14:K14"/>
    <mergeCell ref="L14:M14"/>
    <mergeCell ref="N14:O14"/>
    <mergeCell ref="P14:Q14"/>
    <mergeCell ref="R14:S14"/>
    <mergeCell ref="T14:U14"/>
    <mergeCell ref="A13:G13"/>
    <mergeCell ref="H13:I13"/>
    <mergeCell ref="J13:K13"/>
    <mergeCell ref="L13:M13"/>
    <mergeCell ref="N13:O13"/>
    <mergeCell ref="P13:Q13"/>
    <mergeCell ref="R15:S15"/>
    <mergeCell ref="T15:U15"/>
    <mergeCell ref="A16:G16"/>
    <mergeCell ref="H16:I16"/>
    <mergeCell ref="J16:K16"/>
    <mergeCell ref="L16:M16"/>
    <mergeCell ref="N16:O16"/>
    <mergeCell ref="P16:Q16"/>
    <mergeCell ref="R16:S16"/>
    <mergeCell ref="T16:U16"/>
    <mergeCell ref="A15:G15"/>
    <mergeCell ref="H15:I15"/>
    <mergeCell ref="J15:K15"/>
    <mergeCell ref="L15:M15"/>
    <mergeCell ref="N15:O15"/>
    <mergeCell ref="P15:Q15"/>
    <mergeCell ref="R17:S17"/>
    <mergeCell ref="T17:U17"/>
    <mergeCell ref="A18:G18"/>
    <mergeCell ref="H18:I18"/>
    <mergeCell ref="J18:K18"/>
    <mergeCell ref="L18:M18"/>
    <mergeCell ref="N18:O18"/>
    <mergeCell ref="P18:Q18"/>
    <mergeCell ref="R18:S18"/>
    <mergeCell ref="T18:U18"/>
    <mergeCell ref="A17:G17"/>
    <mergeCell ref="H17:I17"/>
    <mergeCell ref="J17:K17"/>
    <mergeCell ref="L17:M17"/>
    <mergeCell ref="N17:O17"/>
    <mergeCell ref="P17:Q17"/>
    <mergeCell ref="R19:S19"/>
    <mergeCell ref="T19:U19"/>
    <mergeCell ref="A20:U20"/>
    <mergeCell ref="A21:G21"/>
    <mergeCell ref="H21:I21"/>
    <mergeCell ref="J21:K21"/>
    <mergeCell ref="L21:M21"/>
    <mergeCell ref="N21:O21"/>
    <mergeCell ref="P21:Q21"/>
    <mergeCell ref="R21:S21"/>
    <mergeCell ref="A19:G19"/>
    <mergeCell ref="H19:I19"/>
    <mergeCell ref="J19:K19"/>
    <mergeCell ref="L19:M19"/>
    <mergeCell ref="N19:O19"/>
    <mergeCell ref="P19:Q19"/>
    <mergeCell ref="T21:U21"/>
    <mergeCell ref="A22:G22"/>
    <mergeCell ref="H22:I22"/>
    <mergeCell ref="J22:K22"/>
    <mergeCell ref="L22:M22"/>
    <mergeCell ref="N22:O22"/>
    <mergeCell ref="P22:Q22"/>
    <mergeCell ref="R22:S22"/>
    <mergeCell ref="T22:U22"/>
    <mergeCell ref="A27:E27"/>
    <mergeCell ref="H27:S27"/>
    <mergeCell ref="A28:E28"/>
    <mergeCell ref="H28:S28"/>
    <mergeCell ref="A29:E29"/>
    <mergeCell ref="H29:S29"/>
    <mergeCell ref="R23:S23"/>
    <mergeCell ref="T23:U23"/>
    <mergeCell ref="A24:U24"/>
    <mergeCell ref="A25:U25"/>
    <mergeCell ref="A26:G26"/>
    <mergeCell ref="H26:U26"/>
    <mergeCell ref="A23:G23"/>
    <mergeCell ref="H23:I23"/>
    <mergeCell ref="J23:K23"/>
    <mergeCell ref="L23:M23"/>
    <mergeCell ref="N23:O23"/>
    <mergeCell ref="P23:Q23"/>
    <mergeCell ref="A30:G30"/>
    <mergeCell ref="H30:U30"/>
    <mergeCell ref="A31:A33"/>
    <mergeCell ref="B31:C33"/>
    <mergeCell ref="D31:E31"/>
    <mergeCell ref="F31:G31"/>
    <mergeCell ref="H31:I33"/>
    <mergeCell ref="J31:M33"/>
    <mergeCell ref="N31:Q31"/>
    <mergeCell ref="R31:U31"/>
    <mergeCell ref="B37:C37"/>
    <mergeCell ref="J37:M37"/>
    <mergeCell ref="B38:C38"/>
    <mergeCell ref="J38:M38"/>
    <mergeCell ref="A39:C39"/>
    <mergeCell ref="J39:M39"/>
    <mergeCell ref="R32:S32"/>
    <mergeCell ref="T32:U32"/>
    <mergeCell ref="A34:A38"/>
    <mergeCell ref="B34:C34"/>
    <mergeCell ref="H34:M34"/>
    <mergeCell ref="B35:C35"/>
    <mergeCell ref="H35:I42"/>
    <mergeCell ref="J35:M35"/>
    <mergeCell ref="B36:C36"/>
    <mergeCell ref="J36:M36"/>
    <mergeCell ref="D32:D33"/>
    <mergeCell ref="E32:E33"/>
    <mergeCell ref="F32:F33"/>
    <mergeCell ref="G32:G33"/>
    <mergeCell ref="N32:O32"/>
    <mergeCell ref="P32:Q32"/>
    <mergeCell ref="A40:A41"/>
    <mergeCell ref="B40:C40"/>
    <mergeCell ref="J40:M40"/>
    <mergeCell ref="B41:C41"/>
    <mergeCell ref="J41:M41"/>
    <mergeCell ref="A42:A45"/>
    <mergeCell ref="B42:C42"/>
    <mergeCell ref="J42:M42"/>
    <mergeCell ref="B43:C43"/>
    <mergeCell ref="H43:I47"/>
    <mergeCell ref="J43:M43"/>
    <mergeCell ref="B44:C44"/>
    <mergeCell ref="J44:M44"/>
    <mergeCell ref="B45:C45"/>
    <mergeCell ref="J45:M45"/>
    <mergeCell ref="A46:A49"/>
    <mergeCell ref="B46:C46"/>
    <mergeCell ref="J46:M46"/>
    <mergeCell ref="B47:C47"/>
    <mergeCell ref="J47:M47"/>
    <mergeCell ref="B52:C52"/>
    <mergeCell ref="H52:I52"/>
    <mergeCell ref="J52:M52"/>
    <mergeCell ref="B53:C53"/>
    <mergeCell ref="H53:I53"/>
    <mergeCell ref="J53:M53"/>
    <mergeCell ref="B48:C48"/>
    <mergeCell ref="H48:I51"/>
    <mergeCell ref="J48:M48"/>
    <mergeCell ref="B49:C49"/>
    <mergeCell ref="J49:M49"/>
    <mergeCell ref="B50:C50"/>
    <mergeCell ref="J50:M50"/>
    <mergeCell ref="B51:C51"/>
    <mergeCell ref="J51:M51"/>
    <mergeCell ref="A57:J57"/>
    <mergeCell ref="K57:U57"/>
    <mergeCell ref="A58:J58"/>
    <mergeCell ref="K58:U58"/>
    <mergeCell ref="A59:B59"/>
    <mergeCell ref="K59:M59"/>
    <mergeCell ref="A54:G55"/>
    <mergeCell ref="H54:I54"/>
    <mergeCell ref="J54:M54"/>
    <mergeCell ref="H55:I55"/>
    <mergeCell ref="J55:M55"/>
    <mergeCell ref="A56:C56"/>
    <mergeCell ref="H56:M56"/>
    <mergeCell ref="H62:H63"/>
    <mergeCell ref="I62:I63"/>
    <mergeCell ref="J62:J63"/>
    <mergeCell ref="K62:L63"/>
    <mergeCell ref="A64:J64"/>
    <mergeCell ref="K64:U64"/>
    <mergeCell ref="H60:H61"/>
    <mergeCell ref="I60:I61"/>
    <mergeCell ref="J60:J61"/>
    <mergeCell ref="K60:L61"/>
    <mergeCell ref="A62:B63"/>
    <mergeCell ref="C62:C63"/>
    <mergeCell ref="D62:D63"/>
    <mergeCell ref="E62:E63"/>
    <mergeCell ref="F62:F63"/>
    <mergeCell ref="G62:G63"/>
    <mergeCell ref="A60:B61"/>
    <mergeCell ref="C60:C61"/>
    <mergeCell ref="D60:D61"/>
    <mergeCell ref="E60:E61"/>
    <mergeCell ref="F60:F61"/>
    <mergeCell ref="G60:G61"/>
    <mergeCell ref="A65:H66"/>
    <mergeCell ref="K65:P66"/>
    <mergeCell ref="K67:L67"/>
    <mergeCell ref="A68:A69"/>
    <mergeCell ref="B68:B69"/>
    <mergeCell ref="C68:C69"/>
    <mergeCell ref="D68:D69"/>
    <mergeCell ref="E68:E69"/>
    <mergeCell ref="F68:F69"/>
    <mergeCell ref="G68:G69"/>
    <mergeCell ref="G70:G71"/>
    <mergeCell ref="H70:H71"/>
    <mergeCell ref="I70:I71"/>
    <mergeCell ref="J70:J71"/>
    <mergeCell ref="K70:K71"/>
    <mergeCell ref="A72:U72"/>
    <mergeCell ref="H68:H69"/>
    <mergeCell ref="I68:I69"/>
    <mergeCell ref="J68:J69"/>
    <mergeCell ref="K68:K69"/>
    <mergeCell ref="A70:A71"/>
    <mergeCell ref="B70:B71"/>
    <mergeCell ref="C70:C71"/>
    <mergeCell ref="D70:D71"/>
    <mergeCell ref="E70:E71"/>
    <mergeCell ref="F70:F71"/>
    <mergeCell ref="A77:D77"/>
    <mergeCell ref="T77:U77"/>
    <mergeCell ref="A78:U78"/>
    <mergeCell ref="A79:D79"/>
    <mergeCell ref="E79:G79"/>
    <mergeCell ref="H79:I79"/>
    <mergeCell ref="J79:K79"/>
    <mergeCell ref="T79:U79"/>
    <mergeCell ref="A73:U73"/>
    <mergeCell ref="A74:E74"/>
    <mergeCell ref="T74:U74"/>
    <mergeCell ref="A75:E75"/>
    <mergeCell ref="T75:U75"/>
    <mergeCell ref="A76:D76"/>
    <mergeCell ref="T76:U76"/>
    <mergeCell ref="A80:B81"/>
    <mergeCell ref="C80:D80"/>
    <mergeCell ref="E80:G80"/>
    <mergeCell ref="H80:I80"/>
    <mergeCell ref="J80:K80"/>
    <mergeCell ref="T80:U80"/>
    <mergeCell ref="C81:D81"/>
    <mergeCell ref="E81:G81"/>
    <mergeCell ref="H81:I81"/>
    <mergeCell ref="J81:K81"/>
    <mergeCell ref="T81:U81"/>
    <mergeCell ref="E82:G82"/>
    <mergeCell ref="H82:I82"/>
    <mergeCell ref="J82:K82"/>
    <mergeCell ref="T82:U82"/>
    <mergeCell ref="E83:G83"/>
    <mergeCell ref="H83:I83"/>
    <mergeCell ref="J83:K83"/>
    <mergeCell ref="T83:U83"/>
    <mergeCell ref="A86:U86"/>
    <mergeCell ref="A87:D87"/>
    <mergeCell ref="E87:G87"/>
    <mergeCell ref="H87:I87"/>
    <mergeCell ref="J87:K87"/>
    <mergeCell ref="L87:M87"/>
    <mergeCell ref="T87:U87"/>
    <mergeCell ref="E84:G84"/>
    <mergeCell ref="H84:I84"/>
    <mergeCell ref="J84:K84"/>
    <mergeCell ref="T84:U84"/>
    <mergeCell ref="A85:D85"/>
    <mergeCell ref="E85:G85"/>
    <mergeCell ref="H85:I85"/>
    <mergeCell ref="J85:K85"/>
    <mergeCell ref="T85:U85"/>
    <mergeCell ref="T88:U88"/>
    <mergeCell ref="C89:D89"/>
    <mergeCell ref="E89:G89"/>
    <mergeCell ref="H89:I89"/>
    <mergeCell ref="J89:K89"/>
    <mergeCell ref="L89:M89"/>
    <mergeCell ref="T89:U89"/>
    <mergeCell ref="A88:B89"/>
    <mergeCell ref="C88:D88"/>
    <mergeCell ref="E88:G88"/>
    <mergeCell ref="H88:I88"/>
    <mergeCell ref="J88:K88"/>
    <mergeCell ref="L88:M88"/>
    <mergeCell ref="E90:G90"/>
    <mergeCell ref="H90:I90"/>
    <mergeCell ref="J90:K90"/>
    <mergeCell ref="L90:M90"/>
    <mergeCell ref="T90:U90"/>
    <mergeCell ref="E91:G91"/>
    <mergeCell ref="H91:I91"/>
    <mergeCell ref="J91:K91"/>
    <mergeCell ref="L91:M91"/>
    <mergeCell ref="T91:U91"/>
    <mergeCell ref="E92:G92"/>
    <mergeCell ref="H92:I92"/>
    <mergeCell ref="J92:K92"/>
    <mergeCell ref="L92:M92"/>
    <mergeCell ref="T92:U92"/>
    <mergeCell ref="A93:D93"/>
    <mergeCell ref="E93:G93"/>
    <mergeCell ref="H93:I93"/>
    <mergeCell ref="J93:K93"/>
    <mergeCell ref="L93:M93"/>
    <mergeCell ref="T93:U93"/>
    <mergeCell ref="A94:U94"/>
    <mergeCell ref="A95:D95"/>
    <mergeCell ref="E95:G95"/>
    <mergeCell ref="H95:J95"/>
    <mergeCell ref="K95:M95"/>
    <mergeCell ref="N95:O95"/>
    <mergeCell ref="P95:Q95"/>
    <mergeCell ref="R95:S95"/>
    <mergeCell ref="T95:U95"/>
    <mergeCell ref="C97:D97"/>
    <mergeCell ref="E97:G97"/>
    <mergeCell ref="H97:J97"/>
    <mergeCell ref="K97:M97"/>
    <mergeCell ref="N97:O97"/>
    <mergeCell ref="P97:Q97"/>
    <mergeCell ref="R97:S97"/>
    <mergeCell ref="A96:B97"/>
    <mergeCell ref="C96:D96"/>
    <mergeCell ref="E96:G96"/>
    <mergeCell ref="H96:J96"/>
    <mergeCell ref="K96:M96"/>
    <mergeCell ref="N96:O96"/>
    <mergeCell ref="T97:U97"/>
    <mergeCell ref="E98:G98"/>
    <mergeCell ref="H98:J98"/>
    <mergeCell ref="K98:M98"/>
    <mergeCell ref="N98:O98"/>
    <mergeCell ref="P98:Q98"/>
    <mergeCell ref="R98:S98"/>
    <mergeCell ref="T98:U98"/>
    <mergeCell ref="P96:Q96"/>
    <mergeCell ref="R96:S96"/>
    <mergeCell ref="T96:U96"/>
    <mergeCell ref="T99:U99"/>
    <mergeCell ref="E100:G100"/>
    <mergeCell ref="H100:J100"/>
    <mergeCell ref="K100:M100"/>
    <mergeCell ref="N100:O100"/>
    <mergeCell ref="P100:Q100"/>
    <mergeCell ref="R100:S100"/>
    <mergeCell ref="T100:U100"/>
    <mergeCell ref="E99:G99"/>
    <mergeCell ref="H99:J99"/>
    <mergeCell ref="K99:M99"/>
    <mergeCell ref="N99:O99"/>
    <mergeCell ref="P99:Q99"/>
    <mergeCell ref="R99:S99"/>
    <mergeCell ref="A105:G105"/>
    <mergeCell ref="H105:M105"/>
    <mergeCell ref="C106:E106"/>
    <mergeCell ref="C107:E107"/>
    <mergeCell ref="R101:S101"/>
    <mergeCell ref="T101:U101"/>
    <mergeCell ref="A102:E102"/>
    <mergeCell ref="F102:N102"/>
    <mergeCell ref="O102:U102"/>
    <mergeCell ref="A103:U103"/>
    <mergeCell ref="A101:D101"/>
    <mergeCell ref="E101:G101"/>
    <mergeCell ref="H101:J101"/>
    <mergeCell ref="K101:M101"/>
    <mergeCell ref="N101:O101"/>
    <mergeCell ref="P101:Q101"/>
  </mergeCells>
  <conditionalFormatting sqref="F29:G29">
    <cfRule type="cellIs" dxfId="25" priority="24" operator="equal">
      <formula>0</formula>
    </cfRule>
  </conditionalFormatting>
  <conditionalFormatting sqref="T29:U29">
    <cfRule type="cellIs" dxfId="24" priority="23" operator="equal">
      <formula>0</formula>
    </cfRule>
  </conditionalFormatting>
  <conditionalFormatting sqref="F28">
    <cfRule type="cellIs" dxfId="23" priority="22" operator="equal">
      <formula>0</formula>
    </cfRule>
    <cfRule type="cellIs" dxfId="22" priority="25" operator="notEqual">
      <formula>SUM($F$29,$J$65)</formula>
    </cfRule>
    <cfRule type="cellIs" dxfId="21" priority="26" operator="equal">
      <formula>SUM($F$29,$J$65)</formula>
    </cfRule>
  </conditionalFormatting>
  <conditionalFormatting sqref="G28">
    <cfRule type="cellIs" dxfId="20" priority="19" operator="equal">
      <formula>0</formula>
    </cfRule>
    <cfRule type="cellIs" dxfId="19" priority="20" operator="notEqual">
      <formula>SUM($G$29,$J$66)</formula>
    </cfRule>
    <cfRule type="cellIs" dxfId="18" priority="21" operator="equal">
      <formula>SUM($G$29,$J$66)</formula>
    </cfRule>
  </conditionalFormatting>
  <conditionalFormatting sqref="D56 F56 J65">
    <cfRule type="expression" dxfId="17" priority="2">
      <formula>($F$28)=0</formula>
    </cfRule>
    <cfRule type="expression" dxfId="16" priority="17">
      <formula>SUM($D$56,$F$56,$J$65)&lt;&gt;$F$28</formula>
    </cfRule>
    <cfRule type="expression" dxfId="15" priority="18">
      <formula>SUM($D$56,$F$56,$J$65)=$F$28</formula>
    </cfRule>
  </conditionalFormatting>
  <conditionalFormatting sqref="E56 G56 J66">
    <cfRule type="expression" dxfId="14" priority="1">
      <formula>($G$28)=0</formula>
    </cfRule>
    <cfRule type="expression" dxfId="13" priority="15">
      <formula>SUM($E$56,$G$56,$J$66)&lt;&gt;$G$28</formula>
    </cfRule>
    <cfRule type="expression" dxfId="12" priority="16">
      <formula>SUM($E$56,$G$56,$J$66)=$G$28</formula>
    </cfRule>
  </conditionalFormatting>
  <conditionalFormatting sqref="T28">
    <cfRule type="cellIs" dxfId="11" priority="12" operator="equal">
      <formula>0</formula>
    </cfRule>
    <cfRule type="cellIs" dxfId="10" priority="13" operator="notEqual">
      <formula>SUM($T$29,$S$65,$S$66)</formula>
    </cfRule>
    <cfRule type="cellIs" dxfId="9" priority="14" operator="equal">
      <formula>SUM($T$29,$S$65,$S$66)</formula>
    </cfRule>
  </conditionalFormatting>
  <conditionalFormatting sqref="U28">
    <cfRule type="cellIs" dxfId="8" priority="9" operator="equal">
      <formula>0</formula>
    </cfRule>
    <cfRule type="cellIs" dxfId="7" priority="10" operator="notEqual">
      <formula>SUM($U$29,$U$65,$U$66)</formula>
    </cfRule>
    <cfRule type="cellIs" dxfId="6" priority="11" operator="equal">
      <formula>SUM($U$29,$U$65,$U$66)</formula>
    </cfRule>
  </conditionalFormatting>
  <conditionalFormatting sqref="N56 P56 R56 T56 S65:S66">
    <cfRule type="expression" dxfId="5" priority="8">
      <formula>SUM($N$56,$P$56,$R$56,$T$56,$S$65,$S$66)=$T$28</formula>
    </cfRule>
  </conditionalFormatting>
  <conditionalFormatting sqref="N56 P56 R56 T56 S65:S66">
    <cfRule type="expression" dxfId="4" priority="7">
      <formula>SUM($N$56,$P$56,$R$56,$T$56,$S$65,$S$66)&lt;&gt;$T$28</formula>
    </cfRule>
  </conditionalFormatting>
  <conditionalFormatting sqref="O56 Q56 S56 U56 U65:U66">
    <cfRule type="expression" dxfId="3" priority="6">
      <formula>SUM($O$56,$Q$56,$S$56,$U$56,$U$65,$U$66)=$U$28</formula>
    </cfRule>
  </conditionalFormatting>
  <conditionalFormatting sqref="O56 Q56 S56 U56 U65:U66">
    <cfRule type="expression" dxfId="2" priority="5">
      <formula>SUM($O$56,$Q$56,$S$56,$U$56,$U$65,$U$66)&lt;&gt;$U$28</formula>
    </cfRule>
  </conditionalFormatting>
  <conditionalFormatting sqref="N56 P56 R56 T56 S65:S66">
    <cfRule type="expression" dxfId="1" priority="4">
      <formula>($T$28)=0</formula>
    </cfRule>
  </conditionalFormatting>
  <conditionalFormatting sqref="O56 Q56 S56 U56 U65:U66">
    <cfRule type="expression" dxfId="0" priority="3">
      <formula>($U$28)=0</formula>
    </cfRule>
  </conditionalFormatting>
  <dataValidations count="13">
    <dataValidation type="date" allowBlank="1" showInputMessage="1" showErrorMessage="1" sqref="C106 IX106 ST106 ACP106 AML106 AWH106 BGD106 BPZ106 BZV106 CJR106 CTN106 DDJ106 DNF106 DXB106 EGX106 EQT106 FAP106 FKL106 FUH106 GED106 GNZ106 GXV106 HHR106 HRN106 IBJ106 ILF106 IVB106 JEX106 JOT106 JYP106 KIL106 KSH106 LCD106 LLZ106 LVV106 MFR106 MPN106 MZJ106 NJF106 NTB106 OCX106 OMT106 OWP106 PGL106 PQH106 QAD106 QJZ106 QTV106 RDR106 RNN106 RXJ106 SHF106 SRB106 TAX106 TKT106 TUP106 UEL106 UOH106 UYD106 VHZ106 VRV106 WBR106 WLN106 WVJ106">
      <formula1>43831</formula1>
      <formula2>55153</formula2>
    </dataValidation>
    <dataValidation type="whole" allowBlank="1" showInputMessage="1" showErrorMessage="1" sqref="K64 K57">
      <formula1>0</formula1>
      <formula2>1000</formula2>
    </dataValidation>
    <dataValidation type="list" allowBlank="1" showInputMessage="1" showErrorMessage="1" sqref="R8">
      <formula1>SUB_AREA</formula1>
    </dataValidation>
    <dataValidation type="list" allowBlank="1" showInputMessage="1" showErrorMessage="1" sqref="R7">
      <formula1>AREA</formula1>
    </dataValidation>
    <dataValidation type="list" allowBlank="1" showInputMessage="1" showErrorMessage="1" sqref="R6">
      <formula1>PROGRAMAS</formula1>
    </dataValidation>
    <dataValidation type="whole" allowBlank="1" showInputMessage="1" showErrorMessage="1" sqref="H85 E85 J85:S85 K101 H101 J93:S93 T80:T85 T96:T101 U12:U19 H16 T11:T19 T21:U23 P101:S101 N101 E101 T88:T93 H93 E93 T75:T77 J16:S16 H18:S18">
      <formula1>0</formula1>
      <formula2>100000</formula2>
    </dataValidation>
    <dataValidation type="list" allowBlank="1" showInputMessage="1" showErrorMessage="1" sqref="C6">
      <formula1>REGIONALES</formula1>
    </dataValidation>
    <dataValidation type="whole" allowBlank="1" showInputMessage="1" showErrorMessage="1" sqref="F29:G29 T29:U29">
      <formula1>0</formula1>
      <formula2>10000</formula2>
    </dataValidation>
    <dataValidation type="list" allowBlank="1" showInputMessage="1" showErrorMessage="1" sqref="K7:L7">
      <formula1>INDIRECT($C$6)</formula1>
    </dataValidation>
    <dataValidation type="whole" allowBlank="1" showInputMessage="1" showErrorMessage="1" error="Escriba el año entre 2020 y 2050" sqref="C7:E7">
      <formula1>2020</formula1>
      <formula2>2050</formula2>
    </dataValidation>
    <dataValidation type="whole" allowBlank="1" showInputMessage="1" showErrorMessage="1" error="Escriba solamente números enteros entre 1 y 1.000.000" sqref="N56:U56 D56:G56">
      <formula1>0</formula1>
      <formula2>1000000</formula2>
    </dataValidation>
    <dataValidation type="whole" allowBlank="1" showInputMessage="1" showErrorMessage="1" error="Escriba un número entero entre 0 a 10.000" sqref="D34:G53 N34:U55 C60:J63 N60:U63 M68:U71 B68:J71 F75:S77 E76:E77 E80:S84 E88:S92 E96:S100">
      <formula1>0</formula1>
      <formula2>10000</formula2>
    </dataValidation>
    <dataValidation type="whole" allowBlank="1" showInputMessage="1" showErrorMessage="1" error="Escriba un número entero entre 0 y 1.000.000" sqref="T28:U28 H17:S17 H19:S19 H21:S23 F28:G28 H11:S15">
      <formula1>0</formula1>
      <formula2>1000000</formula2>
    </dataValidation>
  </dataValidations>
  <printOptions horizontalCentered="1"/>
  <pageMargins left="0.19685039370078741" right="0.19685039370078741" top="0.39370078740157483" bottom="0.55118110236220474" header="0.39370078740157483" footer="0.35433070866141736"/>
  <pageSetup scale="50" fitToHeight="2" orientation="portrait" horizontalDpi="300" verticalDpi="300" r:id="rId1"/>
  <headerFooter>
    <oddFooter>&amp;CNota: Una vez impreso o descargado este documento se considera “COPIA NO CONTROLADA”, por lo tanto debe consultar la versión vigente en el sitio oficial de los documentos del SGC de la Defensoría del Pueblo.
&amp;P de &amp;N</oddFooter>
  </headerFooter>
  <rowBreaks count="1" manualBreakCount="1">
    <brk id="56" max="20"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[1]Hoja1!#REF!</xm:f>
          </x14:formula1>
          <xm:sqref>K8:L8</xm:sqref>
        </x14:dataValidation>
        <x14:dataValidation type="list" allowBlank="1" showInputMessage="1" showErrorMessage="1">
          <x14:formula1>
            <xm:f>[1]Hoja1!#REF!</xm:f>
          </x14:formula1>
          <xm:sqref>C8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16" ma:contentTypeDescription="Create a new document." ma:contentTypeScope="" ma:versionID="3e8695a2dc112f0d8d6cf8bcf47fed99">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23cff8184faae4533faf548cda4c68f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5368E730-52F9-420D-BF38-8FA9C3F9A018}">
  <ds:schemaRefs>
    <ds:schemaRef ds:uri="http://schemas.microsoft.com/sharepoint/v3/contenttype/forms"/>
  </ds:schemaRefs>
</ds:datastoreItem>
</file>

<file path=customXml/itemProps2.xml><?xml version="1.0" encoding="utf-8"?>
<ds:datastoreItem xmlns:ds="http://schemas.openxmlformats.org/officeDocument/2006/customXml" ds:itemID="{F64DD741-CDF9-4515-99AC-7E4B27521600}">
  <ds:schemaRef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A3A3F8D0-E790-43F4-8991-D617F99D0F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2B1B122-B671-4CA6-BE85-182B74CFF2F9}">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82</vt:i4>
      </vt:variant>
    </vt:vector>
  </HeadingPairs>
  <TitlesOfParts>
    <vt:vector size="84" baseType="lpstr">
      <vt:lpstr>Hoja1</vt:lpstr>
      <vt:lpstr>ESTADISTICA</vt:lpstr>
      <vt:lpstr>AMAZONAS</vt:lpstr>
      <vt:lpstr>AMAZONAS_</vt:lpstr>
      <vt:lpstr>ANTIOQUIA</vt:lpstr>
      <vt:lpstr>ANTIOQUIA_</vt:lpstr>
      <vt:lpstr>ARAUCA</vt:lpstr>
      <vt:lpstr>ARAUCA_</vt:lpstr>
      <vt:lpstr>ESTADISTICA!Área_de_impresión</vt:lpstr>
      <vt:lpstr>ATLANTICO</vt:lpstr>
      <vt:lpstr>ATLANTICO_</vt:lpstr>
      <vt:lpstr>Autoridad</vt:lpstr>
      <vt:lpstr>BOGOTA</vt:lpstr>
      <vt:lpstr>BOGOTA_</vt:lpstr>
      <vt:lpstr>BOLIVAR</vt:lpstr>
      <vt:lpstr>BOLIVAR__</vt:lpstr>
      <vt:lpstr>BOYACA</vt:lpstr>
      <vt:lpstr>BOYACA_</vt:lpstr>
      <vt:lpstr>CALDAS</vt:lpstr>
      <vt:lpstr>CALDAS_</vt:lpstr>
      <vt:lpstr>CAQUETA</vt:lpstr>
      <vt:lpstr>CAQUETA_</vt:lpstr>
      <vt:lpstr>CASANARE</vt:lpstr>
      <vt:lpstr>CASANARE_</vt:lpstr>
      <vt:lpstr>CAUCA</vt:lpstr>
      <vt:lpstr>CAUCA_</vt:lpstr>
      <vt:lpstr>CESAR</vt:lpstr>
      <vt:lpstr>CESAR_</vt:lpstr>
      <vt:lpstr>CHOCO</vt:lpstr>
      <vt:lpstr>CHOCO_</vt:lpstr>
      <vt:lpstr>CORDOBA</vt:lpstr>
      <vt:lpstr>CORDOBA_</vt:lpstr>
      <vt:lpstr>CUNDINAMARCA</vt:lpstr>
      <vt:lpstr>CUNDINAMARCA_</vt:lpstr>
      <vt:lpstr>DELITOS</vt:lpstr>
      <vt:lpstr>departamentos</vt:lpstr>
      <vt:lpstr>GUAINIA</vt:lpstr>
      <vt:lpstr>GUAINIA_</vt:lpstr>
      <vt:lpstr>GUAJIRA</vt:lpstr>
      <vt:lpstr>GUAJIRA_</vt:lpstr>
      <vt:lpstr>GUAVIARE</vt:lpstr>
      <vt:lpstr>GUAVIARE_</vt:lpstr>
      <vt:lpstr>HUILA</vt:lpstr>
      <vt:lpstr>HUILA_</vt:lpstr>
      <vt:lpstr>MAGDALENA</vt:lpstr>
      <vt:lpstr>MAGDALENA_</vt:lpstr>
      <vt:lpstr>MAGDALENA_MEDIO_</vt:lpstr>
      <vt:lpstr>META</vt:lpstr>
      <vt:lpstr>META__</vt:lpstr>
      <vt:lpstr>Modalidad_de_Actuación</vt:lpstr>
      <vt:lpstr>NARIÑO</vt:lpstr>
      <vt:lpstr>NARIÑO_</vt:lpstr>
      <vt:lpstr>NORTE_DE__SANTANDER</vt:lpstr>
      <vt:lpstr>NORTE_DE_SANTANDER</vt:lpstr>
      <vt:lpstr>NORTE_DE_SANTANDER_</vt:lpstr>
      <vt:lpstr>OCAÑA_</vt:lpstr>
      <vt:lpstr>PACIFICO_</vt:lpstr>
      <vt:lpstr>PROGRAMA</vt:lpstr>
      <vt:lpstr>PUTUMAYO</vt:lpstr>
      <vt:lpstr>PUTUMAYO_</vt:lpstr>
      <vt:lpstr>QUINDIO</vt:lpstr>
      <vt:lpstr>QUINDIO_</vt:lpstr>
      <vt:lpstr>REGIONALES</vt:lpstr>
      <vt:lpstr>RISARALDA</vt:lpstr>
      <vt:lpstr>RISARALDA_</vt:lpstr>
      <vt:lpstr>SAN_ANDRES</vt:lpstr>
      <vt:lpstr>SAN_ANDRES_</vt:lpstr>
      <vt:lpstr>SANTANDER</vt:lpstr>
      <vt:lpstr>SANTANDER_</vt:lpstr>
      <vt:lpstr>selección</vt:lpstr>
      <vt:lpstr>SOACHA_</vt:lpstr>
      <vt:lpstr>SUCRE</vt:lpstr>
      <vt:lpstr>SUCRE_</vt:lpstr>
      <vt:lpstr>ESTADISTICA!Títulos_a_imprimir</vt:lpstr>
      <vt:lpstr>TOLIMA</vt:lpstr>
      <vt:lpstr>TOLIMA_</vt:lpstr>
      <vt:lpstr>TUMACO_</vt:lpstr>
      <vt:lpstr>URABA_</vt:lpstr>
      <vt:lpstr>VALLE_DEL_CAUCA</vt:lpstr>
      <vt:lpstr>VALLE_DEL_CAUCA_</vt:lpstr>
      <vt:lpstr>VAUPES</vt:lpstr>
      <vt:lpstr>VAUPES_</vt:lpstr>
      <vt:lpstr>VICHADA</vt:lpstr>
      <vt:lpstr>VICHADA_</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dc:creator>
  <cp:lastModifiedBy>OFICINA</cp:lastModifiedBy>
  <cp:lastPrinted>2020-09-10T16:05:38Z</cp:lastPrinted>
  <dcterms:created xsi:type="dcterms:W3CDTF">2004-03-01T18:45:40Z</dcterms:created>
  <dcterms:modified xsi:type="dcterms:W3CDTF">2020-12-10T20:49:10Z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