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INFO2019\Desktop\"/>
    </mc:Choice>
  </mc:AlternateContent>
  <bookViews>
    <workbookView xWindow="-120" yWindow="-120" windowWidth="29040" windowHeight="15720"/>
  </bookViews>
  <sheets>
    <sheet name="Hoja1" sheetId="1" r:id="rId1"/>
  </sheets>
  <definedNames>
    <definedName name="_xlnm._FilterDatabase" localSheetId="0" hidden="1">Hoja1!$A$15:$I$83</definedName>
    <definedName name="_xlnm.Print_Area" localSheetId="0">Hoja1!$A$1:$I$90</definedName>
    <definedName name="_xlnm.Print_Titles" localSheetId="0">Hoja1!$1:$15</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9" i="1" l="1"/>
  <c r="H40" i="1"/>
  <c r="H41" i="1"/>
  <c r="H42" i="1"/>
  <c r="H43" i="1"/>
  <c r="H44" i="1"/>
  <c r="H45" i="1"/>
  <c r="H46" i="1"/>
  <c r="H47" i="1"/>
  <c r="H48" i="1"/>
  <c r="H50" i="1"/>
  <c r="H51" i="1"/>
  <c r="H52" i="1"/>
  <c r="H54" i="1"/>
  <c r="H55" i="1"/>
  <c r="H56" i="1"/>
  <c r="H57" i="1"/>
  <c r="H60" i="1"/>
  <c r="H61" i="1"/>
  <c r="H62" i="1"/>
  <c r="H63" i="1"/>
  <c r="H64" i="1"/>
  <c r="H65" i="1"/>
  <c r="H66" i="1"/>
  <c r="H68" i="1"/>
  <c r="H69" i="1"/>
  <c r="H70" i="1"/>
  <c r="H71" i="1"/>
  <c r="H72" i="1"/>
  <c r="H73" i="1"/>
  <c r="H75" i="1"/>
  <c r="H76" i="1"/>
  <c r="H77" i="1"/>
  <c r="H78" i="1"/>
  <c r="H79" i="1"/>
  <c r="H80" i="1"/>
  <c r="H34" i="1"/>
  <c r="H35" i="1"/>
  <c r="H38" i="1"/>
  <c r="H26" i="1"/>
  <c r="H27" i="1"/>
  <c r="H28" i="1"/>
  <c r="H29" i="1"/>
  <c r="H31" i="1"/>
  <c r="H32" i="1"/>
  <c r="H24" i="1"/>
  <c r="H25" i="1"/>
  <c r="H19" i="1"/>
  <c r="H20" i="1"/>
  <c r="H21" i="1"/>
  <c r="H22" i="1"/>
  <c r="H23" i="1"/>
  <c r="H18" i="1"/>
  <c r="I80" i="1" l="1"/>
  <c r="I79" i="1"/>
  <c r="I78" i="1"/>
  <c r="I77" i="1"/>
  <c r="I75" i="1"/>
  <c r="I73" i="1"/>
  <c r="I72" i="1"/>
  <c r="I71" i="1"/>
  <c r="I70" i="1"/>
  <c r="I69" i="1"/>
  <c r="I68" i="1"/>
  <c r="I66" i="1"/>
  <c r="I65" i="1"/>
  <c r="I64" i="1"/>
  <c r="I63" i="1"/>
  <c r="I62" i="1"/>
  <c r="I61" i="1"/>
  <c r="I60" i="1"/>
  <c r="I57" i="1"/>
  <c r="I56" i="1"/>
  <c r="I55" i="1"/>
  <c r="I54" i="1"/>
  <c r="I52" i="1"/>
  <c r="I51" i="1"/>
  <c r="I50" i="1"/>
  <c r="I48" i="1"/>
  <c r="I47" i="1"/>
  <c r="I46" i="1"/>
  <c r="I45" i="1"/>
  <c r="I44" i="1"/>
  <c r="I43" i="1"/>
  <c r="I42" i="1"/>
  <c r="I41" i="1"/>
  <c r="I40" i="1"/>
  <c r="I39" i="1"/>
  <c r="I38" i="1"/>
  <c r="I35" i="1"/>
  <c r="I34" i="1"/>
  <c r="I32" i="1"/>
  <c r="I31" i="1"/>
  <c r="I29" i="1"/>
  <c r="I28" i="1"/>
  <c r="I27" i="1"/>
  <c r="I26" i="1"/>
  <c r="I25" i="1"/>
  <c r="I24" i="1"/>
  <c r="I23" i="1"/>
  <c r="I22" i="1"/>
  <c r="I21" i="1"/>
  <c r="I20" i="1"/>
  <c r="I19" i="1"/>
  <c r="I18" i="1"/>
  <c r="I76" i="1"/>
  <c r="I81" i="1" l="1"/>
</calcChain>
</file>

<file path=xl/sharedStrings.xml><?xml version="1.0" encoding="utf-8"?>
<sst xmlns="http://schemas.openxmlformats.org/spreadsheetml/2006/main" count="250" uniqueCount="163">
  <si>
    <t>Código: 
GOR-F-013</t>
  </si>
  <si>
    <t>PROCESO</t>
  </si>
  <si>
    <t>GESTIÓN ORGANIZACIONAL Y DEL RIESGO</t>
  </si>
  <si>
    <t>PLANTILLA FORMATOS EN EXCEL SISTEMA INTEGRADO DE GESTIÓN Y AUTOCONTROL</t>
  </si>
  <si>
    <t>CLASIFICACIÓN DE LA INFORMACIÓN</t>
  </si>
  <si>
    <t xml:space="preserve">Pública  </t>
  </si>
  <si>
    <t>Pública Clasificada</t>
  </si>
  <si>
    <t>SERVICIO NACIONAL DE APRENDIZAJE - SENA</t>
  </si>
  <si>
    <t>REGIONAL BOYACÁ</t>
  </si>
  <si>
    <t>CENTRO DE DESARROLLO AGROPECUARIO Y AGROINDUSTRIAL</t>
  </si>
  <si>
    <t>ITEM</t>
  </si>
  <si>
    <t>ELEMENTO</t>
  </si>
  <si>
    <t>DESCRIPCIÓN</t>
  </si>
  <si>
    <t>UNIDAD MEDIDA</t>
  </si>
  <si>
    <t>CANTIDAD</t>
  </si>
  <si>
    <t xml:space="preserve">IVA </t>
  </si>
  <si>
    <t>VALOR UNITARIO</t>
  </si>
  <si>
    <t>VALOR TOTAL UNIT</t>
  </si>
  <si>
    <t>VALOR TOTAL</t>
  </si>
  <si>
    <t>ANEXO OFERTA ECONOMICA</t>
  </si>
  <si>
    <t>TOTAL:</t>
  </si>
  <si>
    <r>
      <t>Versión:</t>
    </r>
    <r>
      <rPr>
        <sz val="12"/>
        <rFont val="Calibri"/>
        <family val="2"/>
      </rPr>
      <t xml:space="preserve"> 02 </t>
    </r>
  </si>
  <si>
    <t>Nota 1: El proponente deberá revisar SI los insumos se encuentran exentos de IVA y aquellos que tienen IVA el porcentaje en que puede variar.
Nota 2: Los impuestos registrados en la oferta económica deben coincidir con los establecidos para el proponente en su RUT.
Nota 3: El proponente deberá allegar el presente anexo en este formato y en el anexo de Excel.
Nota 4: Para efectos de la evaluación y para obtener el menor precio conservando las calidades solicitadas se tendrá en cuenta la sumatoria de los precios unitarios ofertados por cada ítem y sumatorio total en donde el precio unitario ofertado no podrá superar los valores unitarios establecido por la entidad en el cuadro de promedio de valores unitarios del estudio de mercado publicado por la entidad.</t>
  </si>
  <si>
    <t>ANEXO 3.  ESTUDIO DE MERCADO  2026</t>
  </si>
  <si>
    <t>CONTRATAR LOS MANTENIMIENTOS PREVENTIVOS Y CORRECTIVOS AMBIENTALES DE LA PLANTA AGROINDUSTRIAL Y CAFETERÍA, ASÍ COMO LOS POZOS SÉPTICOS Y TRAMPA DE GRASAS, REQUERIDAS POR EL CENTRO DE DESARROLLO AGROPECUARIO Y AGROINDUSTRIAL Y SEDES ADSCRITAS DEL SENA.</t>
  </si>
  <si>
    <t xml:space="preserve">1. LAVADO Y DESINFECCIÓN TANQUES DE ALMACENAMIENTO DE AGUA POTABLE </t>
  </si>
  <si>
    <t>1.1. LAVADO Y DESINFECCIÓN TANQUES DE ALMACENAMIENTO DE AGUA POTABLE SEDE PRINCIPAL</t>
  </si>
  <si>
    <t>1.1.1</t>
  </si>
  <si>
    <t>TANQUE EN CONCRETO CAPACIDAD 80 M3</t>
  </si>
  <si>
    <t>Limpieza y desinfección tanque subterráneo en concreto reforzada capacidad 80 m3 ubicado en la planta de tratamiento de agua potable PTAP.</t>
  </si>
  <si>
    <t>NUMERO DE VECES AL AÑO</t>
  </si>
  <si>
    <t>1.1.2</t>
  </si>
  <si>
    <t>TANQUE EN CONCRETO CAPACIDAD 20 M3</t>
  </si>
  <si>
    <t>Limpieza y desinfección tanque en concreto reforzada capacidad 20 m3 ubicado en la entrada cerca de portería peatonal.</t>
  </si>
  <si>
    <t>1.1.3</t>
  </si>
  <si>
    <t>TANQUE EN FIBRA DE VIDRIO CAPACIDAD 20 M3</t>
  </si>
  <si>
    <t>Limpieza y desinfección tanque en fibra de vidrio capacidad 20 m3 ubicado en la entrada cerca de portería peatonal.</t>
  </si>
  <si>
    <t>1.1.4</t>
  </si>
  <si>
    <t>TANQUE EN POLIETILENO CAPACIDAD 20 M3</t>
  </si>
  <si>
    <t>Limpieza y desinfección tanque polietileno con capacidad de 20 m3 ubicado en la planta de tratamiento de agua potable.</t>
  </si>
  <si>
    <t>1.1.5</t>
  </si>
  <si>
    <t>TANQUE EN POLIETILENO CAPACIDAD 1000 L</t>
  </si>
  <si>
    <t>Limpieza y desinfección tanque elevado en polietileno capacidad 1000 L, ubicado en los baños detrás del gimnasio.</t>
  </si>
  <si>
    <t>1.1.6</t>
  </si>
  <si>
    <t>1.1.7</t>
  </si>
  <si>
    <t>TANQUE EN POLIETILENO CAPACIDAD 500 L</t>
  </si>
  <si>
    <t>Limpieza y desinfección tanque elevado en polietileno capacidad 500 litros ubicado en los baños del salón de conferencias (antumalal).</t>
  </si>
  <si>
    <t>1.1.8</t>
  </si>
  <si>
    <t>1.1.9</t>
  </si>
  <si>
    <t>Limpieza y desinfección tanque elevado en polietileno capacidad 1000 L, ubicado en cafetería.</t>
  </si>
  <si>
    <t>1.1.10</t>
  </si>
  <si>
    <t>Limpieza y desinfección tanque elevado en polietileno capacidad 1000 L, ubicado en almacén.</t>
  </si>
  <si>
    <t>1.1.11</t>
  </si>
  <si>
    <t>TANQUE EN POLIETILENO CAPACIDAD 250 L</t>
  </si>
  <si>
    <t>Limpieza y desinfección tanque elevado en polietileno capacidad 250 L, ubicado en baños aprisco.</t>
  </si>
  <si>
    <t>1.1.12</t>
  </si>
  <si>
    <t>ANALISIS AGUA POTABLE</t>
  </si>
  <si>
    <t>Mediciones de los parámetros Fisicoquímicos y microbiológicos, mediante laboratorio acreditado por la autoridad que cuente con la capacidad certificadora para dicho fin, garantizando el cumplimento de lo establecido en la Resolución 2115 de 2007.</t>
  </si>
  <si>
    <t>1.2. LAVADO Y DESINFECCIÓN TANQUES DE ALMACENAMIENTO DE AGUA POTABLE SEDE SOATA</t>
  </si>
  <si>
    <t>1.2.1</t>
  </si>
  <si>
    <t>Limpieza y desinfección   de tres (3) tanques elevados en polietileno capacidad 500 litros ubicado en la sede SOATA.</t>
  </si>
  <si>
    <t>1.2.2</t>
  </si>
  <si>
    <t>Mediciones de los parámetros Fisicoquímicos y microbiológicos, mediante laboratorio acreditado por la autoridad que cuente con la capacidad certificadora para dicho fin, garantizando el cumplimento de lo establecido en la Resolución 2115 de 2007, para la sede SOATA</t>
  </si>
  <si>
    <t>1.3. LAVADO Y DESINFECCIÓN TANQUES DE ALMACENAMIENTO DE AGUA POTABLE SEDE SUTARMARCHAN</t>
  </si>
  <si>
    <t>1.3.1</t>
  </si>
  <si>
    <t>Limpieza y desinfección   de cuatro (4) tanques elevados en polietileno capacidad 1000 litros ubicado en la sede SUTAMARCHAN.</t>
  </si>
  <si>
    <t>1.3.2</t>
  </si>
  <si>
    <t>Mediciones de los parámetros Fisicoquímicos y microbiológicos, mediante laboratorio acreditado por la autoridad que cuente con la capacidad certificadora para dicho fin, garantizando el cumplimento de lo establecido en la Resolución 2115 de 2007, para la sede SUTAMARCHAN</t>
  </si>
  <si>
    <t>2. MANTENIMIENTO Y RECARGA DE EXTINTORES</t>
  </si>
  <si>
    <t>2.1. MANTENIMIENTO Y RECARGA DE EXTINTORES SEDE PRINCIPAL</t>
  </si>
  <si>
    <t>2.1.1</t>
  </si>
  <si>
    <t>EXTINTOR ABC 10 Lbs.</t>
  </si>
  <si>
    <t>Recarga y mantenimiento de extintor ABC de 10 lbs, en la fecha de vencimiento a todo costo (válvula, vástago, empaques, sellos, manguera) colocar la garantía y anillo de verificación correspondiente al color, mes y año. La etiqueta   se   debe   instalar frente al manómetro.</t>
  </si>
  <si>
    <t>UND</t>
  </si>
  <si>
    <t>2.1.2</t>
  </si>
  <si>
    <t>EXTINTOR ABC 20 Lbs</t>
  </si>
  <si>
    <t>Recarga y mantenimiento de extintor ABC de 20 lbs, en la fecha de vencimiento a todo costo (válvula, vástago, empaques, sellos, manguera) colocar la garantía y anillo de verificación correspondiente al   color, mes y   año.   La etiqueta se debe instalar frente al manómetro.</t>
  </si>
  <si>
    <t>2.1.3</t>
  </si>
  <si>
    <t>EXTINTOR ABC 150 Lbs</t>
  </si>
  <si>
    <t>Recarga y mantenimiento de extintor ABC de 150 lbs, en la fecha de vencimiento a todo costo (válvula, vástago, empaques, sellos, manguera) colocar la garantía y anillo de verificación correspondiente al color, mes y año. La etiqueta   se   debe   instalar frente al manómetro.</t>
  </si>
  <si>
    <t>2.1.4</t>
  </si>
  <si>
    <t>EXTINTOR ABC 5 Lbs</t>
  </si>
  <si>
    <t>Recarga y mantenimiento extintor ABC de 5 lbs, en la fecha de vencimiento a todo costo (válvula, vástago, empaques, sellos, manguera) colocar la garantía y anillo de verificación correspondiente al color, mes y año. La etiqueta se debe instalar frente al manómetro.</t>
  </si>
  <si>
    <t>2.1.5</t>
  </si>
  <si>
    <t>EXTINTOR CO2 de 10 Lbs</t>
  </si>
  <si>
    <t>Recarga y mantenimiento de extintor CO2 de 10 lbs, en la fecha de vencimiento a todo costo (válvula, vástago, empaques, sellos, manguera) colocar la garantía y anillo de verificación correspondiente al color, mes y año. La etiqueta se debe instalar frente al manómetro. Instalación manómetro patrón en la válvula para medir la presión y pesar el extintor sin destaparlo.</t>
  </si>
  <si>
    <t>2.1.6</t>
  </si>
  <si>
    <t>EXTINTOR DE AGUA 2½ GALONES</t>
  </si>
  <si>
    <t>Recarga y mantenimiento de extintor de agua de 2½ galones, en la fecha de vencimiento a todo costo (válvula, vástago, empaques, sellos, manguera) colocar la garantía y anillo de verificación correspondiente al color, mes y año. La etiqueta se debe instalar frente al manómetro.</t>
  </si>
  <si>
    <t>2.1.7</t>
  </si>
  <si>
    <t>EXTINTOR CLASE K 10 Lbs</t>
  </si>
  <si>
    <t>Recarga y mantenimiento de extintor clase K,10 Lbs, en la fecha de vencimiento a todo costo (válvula, vástago, empaques, sellos, manguera) colocar la garantía y anillo de verificación correspondiente al color, mes y año. La etiqueta se debe instalar frente al manómetro.</t>
  </si>
  <si>
    <t>2.1.8</t>
  </si>
  <si>
    <t>Suministro e instalación de extintor CO2 de 10 lbs, incluye (válvula, vástago, empaques, sellos, manguera, señalización) colocar la garantía y anillo de verificación correspondiente al color, mes y año. La etiqueta se debe instalar frente al manómetro.</t>
  </si>
  <si>
    <t>2.1.9</t>
  </si>
  <si>
    <t>CINTA ANTIDESLIZANTE</t>
  </si>
  <si>
    <t>Suministro de cinta antideslizante negra fotoluminiscente con franja verde 5 mm</t>
  </si>
  <si>
    <t>ML</t>
  </si>
  <si>
    <t>2.1.10</t>
  </si>
  <si>
    <t>CINTA AUTOADHESIVA COLOR AMARILLO – NEGRO 5CM X 33 MTS</t>
  </si>
  <si>
    <t>Cinta de Vinilo 3M™ 471 y adhesivo de caucho para demarcación de áreas en la industria en general: Cinta de vinilo amarilla usada para demarcación de áreas, Respaldo en vinilo, Adhesivo de caucho, Muy conformable. Anti-corrosión, flexible, resistente a la abrasión, adaptable, resistente al desgaste, fácil de remover, conserva el color, fácil de aplicar, versátil, resistente a la humedad, visible, color amarillo y negro, Señales de seguridad y riesgos.</t>
  </si>
  <si>
    <t>2.1.11</t>
  </si>
  <si>
    <t>CINTA ADHESIVA DOBLE FAZ</t>
  </si>
  <si>
    <t>Suministro de cinta adhesiva doble faz, para aplicación y fijación de placas y objetos en comunicación visual. Medidas (19 mm x 20 mts).</t>
  </si>
  <si>
    <t>ROLLO</t>
  </si>
  <si>
    <t>2.2.  MANTENIMIENTO Y RECARGA DE EXTINTORES SEDE SOATA</t>
  </si>
  <si>
    <t>2.2.1</t>
  </si>
  <si>
    <t>2.2.2</t>
  </si>
  <si>
    <t>2.2.3</t>
  </si>
  <si>
    <t>2.3. MANTENIMIENTO Y RECARGA DE EXTINTORES SEDE SUTAMARCHAN</t>
  </si>
  <si>
    <t>2.3.1.</t>
  </si>
  <si>
    <t>2.3.2.</t>
  </si>
  <si>
    <t>EXTINTOR ABC   150 Lbs</t>
  </si>
  <si>
    <t>2.3.3.</t>
  </si>
  <si>
    <t>2.3.4.</t>
  </si>
  <si>
    <t>3. FUMIGACIÓN, MANEJO Y CONTROL DE PLAGAS Y ROEDORES</t>
  </si>
  <si>
    <t>3.1. FUMIGACIÓN, MANEJO Y CONTROL DE PLAGAS Y ROEDORES SEDE PRINCIPAL</t>
  </si>
  <si>
    <t>3.1.1</t>
  </si>
  <si>
    <t>Fumigación contra Insectos y artrópodos, cucarachas, arañas, hormigas, pulgas, alacranes, ciempiés, cochinillas “marranitos”, tijeretas, moscas, mosquitos, zancudos, polillas.</t>
  </si>
  <si>
    <t>Fumigación contra insectos y artrópodos mediante la aplicación de insecticida biodegradable tipo industrial de efecto residual, categoría toxicológica III, mediante la técnica de aspersión a motor. Cada una con diferente ingrediente activo. Áreas a tratar: Complejo Planta agroindustrial, bodegas de almacenamiento, laboratorios, bloques de ambientes de formación, cuartos de residuos, Hangares y cuartos de máquinas, Baterías sanitarias, Invernadero, Reservorio de agua, Planta de compostaje - lombricultivo, aprisco, Áreas finca comodato, Zonas verdes y Áreas administrativas y comunes. Total área: 134138,8 m2</t>
  </si>
  <si>
    <t>3.1.2</t>
  </si>
  <si>
    <t>Suministro y Aplicación de geles para el control y eliminación de hormigas y cucarachas.</t>
  </si>
  <si>
    <t>Aplicación de geles para el control y eliminación de hormigas y cucarachas dentro de los ambientes de procesos de planta agroindustrial (Fruver, Lácteos, Cárnicos y Cereales, panadería), invernadero y finca ICA comodato.</t>
  </si>
  <si>
    <t>3.1.3</t>
  </si>
  <si>
    <t>Suministro y aplicación de cebos, bloques y/o pellets en cebaderas para la eliminación de roedores.</t>
  </si>
  <si>
    <t>Control y eliminación de roedores por medio de la aplicación de cebos, bloques o pellets, de diferente principio activo, con base en raticida de segunda generación, categoría toxicológica 1, en las trampas/cajas cebaderas instaladas en las instalaciones de la sede principal y finca ICA en comodato.</t>
  </si>
  <si>
    <t>3.1.4</t>
  </si>
  <si>
    <t>Suministro e instalación de trampas/cajas cebaderas</t>
  </si>
  <si>
    <t>Instalación de trampas/cajas cebaderas en Planta agroindustrial, laboratorios, PTAP, PTAR, invernadero, planta de compostaje - lombricultivo, y finca ICA comodato, para complementar el control químico de roedores.</t>
  </si>
  <si>
    <t>3.1.5</t>
  </si>
  <si>
    <t>Suministro e instalación de trampas de pegamento</t>
  </si>
  <si>
    <t>Trampas de control físico (pegamento) para complementar el control químico de roedores.</t>
  </si>
  <si>
    <t>3.1.6</t>
  </si>
  <si>
    <t>Seguimiento y/o monitoreo al Manejo Integral de Plagas -MIP</t>
  </si>
  <si>
    <t>Se requiere que personal certificado de la empresa prestadora del servicio realice el seguimiento según lo ameriten las condiciones climáticas y/o de proliferación. Deberá entregar informe de cada seguimiento realizado.</t>
  </si>
  <si>
    <t>3.1.7</t>
  </si>
  <si>
    <t>Suministro e instalación de señalización y Demarcación</t>
  </si>
  <si>
    <t>Suministro e instalación lámina en acrílico de Señalización de puntos cebaderos con medidas 20x25 y demarcación de cada uno de los puntos cebaderos instalados.</t>
  </si>
  <si>
    <t>3.2.FUMIGACIÓN, MANEJO Y CONTROL DE PLAGAS Y ROEDORES SEDE SOATA</t>
  </si>
  <si>
    <t>3.2.1</t>
  </si>
  <si>
    <t>Fumigación contra insectos y artrópodos mediante la aplicación de insecticida biodegradable tipo industrial de efecto residual, categoría toxicológica III, mediante la técnica de aspersión a motor. Cada una con diferente ingrediente activo. Áreas a tratar: Bloques de ambientes de formación, Áreas administrativas y comunes, Baterías sanitarias y Zonas verdes. Total área: 1146 m2</t>
  </si>
  <si>
    <t>3.2.2</t>
  </si>
  <si>
    <t>Control y eliminación de roedores por medio de la aplicación cebos, bloques o pellets, de diferente principio activo, con base en raticida de segunda generación, categoría toxicológica 1.</t>
  </si>
  <si>
    <t>3.2.3</t>
  </si>
  <si>
    <t>Instalación de trampas / cajas cebaderas en Bloques de ambientes de formación, Áreas administrativas y comunes, Baterías sanitarias y Zonas verdes, para complementar el control químico de roedores.</t>
  </si>
  <si>
    <t>3.2.4</t>
  </si>
  <si>
    <t>Trampas de control físico para complementar el control químico de roedores.</t>
  </si>
  <si>
    <t>3.2.5</t>
  </si>
  <si>
    <t>3.2.6</t>
  </si>
  <si>
    <t>3.3.1</t>
  </si>
  <si>
    <t>Fumigación contra insectos y
artrópodos mediante la aplicación de insecticida biodegradable tipo industrial de efecto residual, categoría toxicológica III, mediante la técnica de aspersión a motor. Cada una con diferente ingrediente activo.
Áreas a tratar:
Bloques de ambientes de formación, Áreas administrativas y comunes, Baterías sanitarias y Zonas verdes. Total área: 200 m2</t>
  </si>
  <si>
    <t>3.3.2</t>
  </si>
  <si>
    <t>3.3.3</t>
  </si>
  <si>
    <t>Instalación de trampas de impacto en Bloques de ambientes de formación,
Áreas administrativas y comunes, Baterías sanitarias y Zonas verdes, para complementar el control químico de roedores</t>
  </si>
  <si>
    <t>3.3.4</t>
  </si>
  <si>
    <t>Suministro e
instalación de
trampas de
pegamento</t>
  </si>
  <si>
    <t>Trampas de control físico para
complementar el control químico de roedores.</t>
  </si>
  <si>
    <t>3.3.5</t>
  </si>
  <si>
    <t>Seguimiento y/o
monitoreo al
Manejo Integral
de Plagas -MIP</t>
  </si>
  <si>
    <t>3.3.6</t>
  </si>
  <si>
    <t>Suministro e
instalación de
señalización y
Demarcación</t>
  </si>
  <si>
    <t>3.3.FUMIGACIÓN, MANEJO Y CONTROL DE PLAGAS Y ROEDORES SEDE SUTAMARCHAN</t>
  </si>
  <si>
    <t>Nombre del Proponente CESAR ALIRIO CHIQUILLO SANCHEZ
Nombre del Representante Legal CESAR ALIRIO CHIQUILLO SANCEZ
C. C. No. 74320272  de SOCHA
Dirección de correo CALLE 27A  17A-31
Correo electrónico cesar-chiquillo@hotmail.com
Telefax_____
Ciudad TUNJA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</si>
</sst>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 #,##0_);[Red]\(&quot;$&quot;\ #,##0\)"/>
    <numFmt numFmtId="44" formatCode="_(&quot;$&quot;\ * #,##0.00_);_(&quot;$&quot;\ * \(#,##0.00\);_(&quot;$&quot;\ * &quot;-&quot;??_);_(@_)"/>
    <numFmt numFmtId="164" formatCode="&quot;$&quot;#,##0"/>
    <numFmt numFmtId="165" formatCode="[$$-240A]\ #,##0"/>
  </numFmts>
  <fonts count="20">
    <font>
      <sz val="11"/>
      <color theme="1"/>
      <name val="Aptos Narrow"/>
      <family val="2"/>
      <scheme val="minor"/>
    </font>
    <font>
      <sz val="11"/>
      <color theme="1"/>
      <name val="Aptos Narrow"/>
      <family val="2"/>
      <scheme val="minor"/>
    </font>
    <font>
      <b/>
      <sz val="10"/>
      <color theme="1"/>
      <name val="Calibri"/>
      <family val="2"/>
    </font>
    <font>
      <sz val="10"/>
      <name val="Arial"/>
      <family val="2"/>
    </font>
    <font>
      <sz val="11"/>
      <color rgb="FF000000"/>
      <name val="Aptos Narrow"/>
      <family val="2"/>
      <scheme val="minor"/>
    </font>
    <font>
      <sz val="11"/>
      <color theme="1"/>
      <name val="Calibri"/>
      <family val="2"/>
    </font>
    <font>
      <sz val="12"/>
      <name val="Calibri"/>
      <family val="2"/>
    </font>
    <font>
      <b/>
      <sz val="14"/>
      <color theme="0"/>
      <name val="Calibri"/>
      <family val="2"/>
    </font>
    <font>
      <b/>
      <sz val="14"/>
      <name val="Calibri"/>
      <family val="2"/>
    </font>
    <font>
      <b/>
      <sz val="14"/>
      <color theme="1"/>
      <name val="Calibri"/>
      <family val="2"/>
    </font>
    <font>
      <b/>
      <sz val="10"/>
      <name val="Calibri"/>
      <family val="2"/>
    </font>
    <font>
      <sz val="11"/>
      <color rgb="FF000000"/>
      <name val="Calibri"/>
      <family val="2"/>
    </font>
    <font>
      <sz val="10"/>
      <color theme="1"/>
      <name val="Calibri"/>
      <family val="2"/>
    </font>
    <font>
      <sz val="10"/>
      <name val="Calibri"/>
      <family val="2"/>
    </font>
    <font>
      <b/>
      <sz val="11"/>
      <color rgb="FF000000"/>
      <name val="Calibri"/>
      <family val="2"/>
    </font>
    <font>
      <sz val="8"/>
      <color rgb="FF000000"/>
      <name val="Calibri"/>
      <family val="2"/>
    </font>
    <font>
      <b/>
      <sz val="11"/>
      <color theme="1"/>
      <name val="Calibri"/>
      <family val="2"/>
    </font>
    <font>
      <sz val="10"/>
      <color rgb="FF000000"/>
      <name val="Calibri"/>
      <family val="2"/>
    </font>
    <font>
      <sz val="10"/>
      <color theme="1"/>
      <name val="Arial"/>
      <family val="2"/>
    </font>
    <font>
      <sz val="14"/>
      <color rgb="FF000000"/>
      <name val="Calibri"/>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1"/>
        <bgColor indexed="64"/>
      </patternFill>
    </fill>
    <fill>
      <patternFill patternType="solid">
        <fgColor theme="2" tint="-9.9978637043366805E-2"/>
        <bgColor indexed="64"/>
      </patternFill>
    </fill>
  </fills>
  <borders count="3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s>
  <cellStyleXfs count="3">
    <xf numFmtId="0" fontId="0" fillId="0" borderId="0"/>
    <xf numFmtId="44" fontId="1" fillId="0" borderId="0" applyFont="0" applyFill="0" applyBorder="0" applyAlignment="0" applyProtection="0"/>
    <xf numFmtId="0" fontId="3" fillId="0" borderId="0"/>
  </cellStyleXfs>
  <cellXfs count="79">
    <xf numFmtId="0" fontId="0" fillId="0" borderId="0" xfId="0"/>
    <xf numFmtId="0" fontId="4" fillId="3" borderId="0" xfId="0" applyFont="1" applyFill="1" applyAlignment="1">
      <alignment vertical="center" wrapText="1"/>
    </xf>
    <xf numFmtId="1" fontId="0" fillId="0" borderId="0" xfId="0" applyNumberFormat="1"/>
    <xf numFmtId="164" fontId="11" fillId="3" borderId="0" xfId="0" applyNumberFormat="1" applyFont="1" applyFill="1" applyAlignment="1">
      <alignment vertical="center" wrapText="1"/>
    </xf>
    <xf numFmtId="0" fontId="11" fillId="3" borderId="0" xfId="0" applyFont="1" applyFill="1" applyAlignment="1">
      <alignment vertical="center" wrapText="1"/>
    </xf>
    <xf numFmtId="0" fontId="15" fillId="3" borderId="0" xfId="0" applyFont="1" applyFill="1" applyAlignment="1">
      <alignment horizontal="left" vertical="center" wrapText="1"/>
    </xf>
    <xf numFmtId="0" fontId="5" fillId="0" borderId="0" xfId="0" applyFont="1"/>
    <xf numFmtId="0" fontId="16" fillId="0" borderId="0" xfId="0" applyFont="1"/>
    <xf numFmtId="0" fontId="5" fillId="0" borderId="7" xfId="0" applyFont="1" applyBorder="1" applyAlignment="1">
      <alignment horizontal="center" vertical="center"/>
    </xf>
    <xf numFmtId="0" fontId="6" fillId="0" borderId="21" xfId="0" applyFont="1" applyBorder="1" applyAlignment="1">
      <alignment horizontal="center" vertical="center" wrapText="1"/>
    </xf>
    <xf numFmtId="0" fontId="10" fillId="4" borderId="27" xfId="2" applyFont="1" applyFill="1" applyBorder="1" applyAlignment="1">
      <alignment horizontal="center" vertical="center" wrapText="1"/>
    </xf>
    <xf numFmtId="0" fontId="10" fillId="4" borderId="10" xfId="2" applyFont="1" applyFill="1" applyBorder="1" applyAlignment="1">
      <alignment horizontal="center" vertical="center" wrapText="1"/>
    </xf>
    <xf numFmtId="0" fontId="10" fillId="4" borderId="28" xfId="2" applyFont="1" applyFill="1" applyBorder="1" applyAlignment="1">
      <alignment horizontal="center" vertical="center" wrapText="1"/>
    </xf>
    <xf numFmtId="0" fontId="2" fillId="0" borderId="27"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29" xfId="0" applyFont="1" applyBorder="1" applyAlignment="1">
      <alignment horizontal="center" vertical="center" wrapText="1"/>
    </xf>
    <xf numFmtId="0" fontId="12" fillId="0" borderId="5" xfId="0" applyFont="1" applyBorder="1" applyAlignment="1">
      <alignment horizontal="center" vertical="center" wrapText="1"/>
    </xf>
    <xf numFmtId="0" fontId="17" fillId="0" borderId="5" xfId="0" applyFont="1" applyBorder="1" applyAlignment="1">
      <alignment horizontal="center" vertical="center" wrapText="1"/>
    </xf>
    <xf numFmtId="2" fontId="17" fillId="0" borderId="5" xfId="0" applyNumberFormat="1" applyFont="1" applyBorder="1" applyAlignment="1">
      <alignment horizontal="center" vertical="center" wrapText="1"/>
    </xf>
    <xf numFmtId="0" fontId="13" fillId="0" borderId="5" xfId="0" applyFont="1" applyBorder="1" applyAlignment="1">
      <alignment horizontal="center" vertical="center" wrapText="1"/>
    </xf>
    <xf numFmtId="0" fontId="13" fillId="4" borderId="5" xfId="2" applyFont="1" applyFill="1" applyBorder="1" applyAlignment="1">
      <alignment horizontal="center" vertical="center" wrapText="1"/>
    </xf>
    <xf numFmtId="0" fontId="13" fillId="4" borderId="6" xfId="2" applyFont="1" applyFill="1" applyBorder="1" applyAlignment="1">
      <alignment horizontal="center" vertical="center" wrapText="1"/>
    </xf>
    <xf numFmtId="0" fontId="12" fillId="0" borderId="34" xfId="0" applyFont="1" applyBorder="1" applyAlignment="1">
      <alignment horizontal="center" vertical="center" wrapText="1"/>
    </xf>
    <xf numFmtId="1" fontId="17" fillId="0" borderId="34" xfId="0" applyNumberFormat="1" applyFont="1" applyBorder="1" applyAlignment="1">
      <alignment horizontal="center" vertical="center" shrinkToFit="1"/>
    </xf>
    <xf numFmtId="164" fontId="12" fillId="4" borderId="21" xfId="0" applyNumberFormat="1" applyFont="1" applyFill="1" applyBorder="1" applyAlignment="1">
      <alignment vertical="center" wrapText="1"/>
    </xf>
    <xf numFmtId="1" fontId="17" fillId="0" borderId="35" xfId="0" applyNumberFormat="1" applyFont="1" applyBorder="1" applyAlignment="1">
      <alignment horizontal="center" vertical="center" shrinkToFit="1"/>
    </xf>
    <xf numFmtId="0" fontId="17" fillId="0" borderId="36" xfId="0" applyFont="1" applyBorder="1" applyAlignment="1">
      <alignment horizontal="center" vertical="center" wrapText="1"/>
    </xf>
    <xf numFmtId="2" fontId="17" fillId="0" borderId="36" xfId="0" applyNumberFormat="1" applyFont="1" applyBorder="1" applyAlignment="1">
      <alignment horizontal="center" vertical="center" wrapText="1"/>
    </xf>
    <xf numFmtId="0" fontId="13" fillId="0" borderId="36" xfId="0" applyFont="1" applyBorder="1" applyAlignment="1">
      <alignment horizontal="center" vertical="center" wrapText="1"/>
    </xf>
    <xf numFmtId="164" fontId="11" fillId="3" borderId="32" xfId="0" applyNumberFormat="1" applyFont="1" applyFill="1" applyBorder="1" applyAlignment="1">
      <alignment vertical="center" wrapText="1"/>
    </xf>
    <xf numFmtId="165" fontId="3" fillId="0" borderId="5" xfId="1" applyNumberFormat="1" applyFont="1" applyFill="1" applyBorder="1" applyAlignment="1">
      <alignment horizontal="center" vertical="center" wrapText="1"/>
    </xf>
    <xf numFmtId="0" fontId="0" fillId="6" borderId="5" xfId="0" applyFill="1" applyBorder="1"/>
    <xf numFmtId="6" fontId="18" fillId="0" borderId="5" xfId="0" applyNumberFormat="1" applyFont="1" applyBorder="1" applyAlignment="1">
      <alignment horizontal="center" vertical="center"/>
    </xf>
    <xf numFmtId="165" fontId="13" fillId="4" borderId="5" xfId="2" applyNumberFormat="1" applyFont="1" applyFill="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7" fillId="5" borderId="20" xfId="0" applyFont="1" applyFill="1" applyBorder="1" applyAlignment="1">
      <alignment horizontal="center" vertical="center" wrapText="1"/>
    </xf>
    <xf numFmtId="0" fontId="7" fillId="5" borderId="0" xfId="0" applyFont="1" applyFill="1" applyAlignment="1">
      <alignment horizontal="center" vertical="center" wrapText="1"/>
    </xf>
    <xf numFmtId="0" fontId="7" fillId="5" borderId="11" xfId="0" applyFont="1" applyFill="1" applyBorder="1" applyAlignment="1">
      <alignment horizontal="center" vertical="center" wrapText="1"/>
    </xf>
    <xf numFmtId="0" fontId="8" fillId="0" borderId="20" xfId="0" applyFont="1" applyBorder="1" applyAlignment="1">
      <alignment horizontal="center" vertical="center" wrapText="1"/>
    </xf>
    <xf numFmtId="0" fontId="8" fillId="0" borderId="0" xfId="0" applyFont="1" applyAlignment="1">
      <alignment horizontal="center" vertical="center" wrapText="1"/>
    </xf>
    <xf numFmtId="0" fontId="8" fillId="0" borderId="11"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center" vertical="center"/>
    </xf>
    <xf numFmtId="0" fontId="9" fillId="0" borderId="12" xfId="0" applyFont="1" applyBorder="1" applyAlignment="1">
      <alignment horizontal="center" vertical="center"/>
    </xf>
    <xf numFmtId="0" fontId="10" fillId="2" borderId="23"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7" fillId="3" borderId="14"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17" fillId="3" borderId="16" xfId="0" applyFont="1" applyFill="1" applyBorder="1" applyAlignment="1">
      <alignment horizontal="center" vertical="center" wrapText="1"/>
    </xf>
    <xf numFmtId="0" fontId="10" fillId="2" borderId="20" xfId="0" applyFont="1" applyFill="1" applyBorder="1" applyAlignment="1">
      <alignment horizontal="center" wrapText="1"/>
    </xf>
    <xf numFmtId="0" fontId="10" fillId="2" borderId="0" xfId="0" applyFont="1" applyFill="1" applyAlignment="1">
      <alignment horizontal="center" wrapText="1"/>
    </xf>
    <xf numFmtId="0" fontId="10" fillId="2" borderId="11" xfId="0" applyFont="1" applyFill="1" applyBorder="1" applyAlignment="1">
      <alignment horizontal="center" wrapText="1"/>
    </xf>
    <xf numFmtId="0" fontId="5" fillId="0" borderId="22" xfId="0" applyFont="1" applyBorder="1" applyAlignment="1">
      <alignment horizontal="center" wrapText="1"/>
    </xf>
    <xf numFmtId="0" fontId="5" fillId="0" borderId="1" xfId="0" applyFont="1" applyBorder="1" applyAlignment="1">
      <alignment horizontal="center" wrapText="1"/>
    </xf>
    <xf numFmtId="0" fontId="5" fillId="0" borderId="12" xfId="0" applyFont="1" applyBorder="1" applyAlignment="1">
      <alignment horizontal="center" wrapText="1"/>
    </xf>
    <xf numFmtId="0" fontId="19" fillId="3" borderId="14" xfId="0" applyFont="1" applyFill="1" applyBorder="1" applyAlignment="1">
      <alignment horizontal="left" vertical="center" wrapText="1"/>
    </xf>
    <xf numFmtId="0" fontId="19" fillId="3" borderId="15" xfId="0" applyFont="1" applyFill="1" applyBorder="1" applyAlignment="1">
      <alignment horizontal="left" vertical="center" wrapText="1"/>
    </xf>
    <xf numFmtId="0" fontId="19" fillId="3" borderId="16" xfId="0" applyFont="1" applyFill="1" applyBorder="1" applyAlignment="1">
      <alignment horizontal="left"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25"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14" fillId="3" borderId="30" xfId="0" applyFont="1" applyFill="1" applyBorder="1" applyAlignment="1">
      <alignment horizontal="center" vertical="center" wrapText="1"/>
    </xf>
    <xf numFmtId="0" fontId="14" fillId="3" borderId="31" xfId="0" applyFont="1" applyFill="1" applyBorder="1" applyAlignment="1">
      <alignment horizontal="center" vertical="center" wrapText="1"/>
    </xf>
    <xf numFmtId="0" fontId="14" fillId="3" borderId="37" xfId="0" applyFont="1" applyFill="1" applyBorder="1" applyAlignment="1">
      <alignment horizontal="center" vertical="center" wrapText="1"/>
    </xf>
    <xf numFmtId="0" fontId="12" fillId="0" borderId="3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5" xfId="0" applyFont="1" applyBorder="1" applyAlignment="1">
      <alignment horizontal="center" vertical="center" wrapText="1"/>
    </xf>
  </cellXfs>
  <cellStyles count="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8</xdr:row>
      <xdr:rowOff>66675</xdr:rowOff>
    </xdr:from>
    <xdr:to>
      <xdr:col>1</xdr:col>
      <xdr:colOff>504825</xdr:colOff>
      <xdr:row>12</xdr:row>
      <xdr:rowOff>133350</xdr:rowOff>
    </xdr:to>
    <xdr:grpSp>
      <xdr:nvGrpSpPr>
        <xdr:cNvPr id="2" name="Group 1">
          <a:extLst>
            <a:ext uri="{FF2B5EF4-FFF2-40B4-BE49-F238E27FC236}">
              <a16:creationId xmlns:a16="http://schemas.microsoft.com/office/drawing/2014/main" id="{3B6C6D3F-DB81-4629-9EDA-92F3BC7E59D6}"/>
            </a:ext>
          </a:extLst>
        </xdr:cNvPr>
        <xdr:cNvGrpSpPr>
          <a:grpSpLocks noChangeAspect="1"/>
        </xdr:cNvGrpSpPr>
      </xdr:nvGrpSpPr>
      <xdr:grpSpPr bwMode="auto">
        <a:xfrm>
          <a:off x="9525" y="2583996"/>
          <a:ext cx="1366157" cy="828675"/>
          <a:chOff x="0" y="0"/>
          <a:chExt cx="720" cy="705"/>
        </a:xfrm>
      </xdr:grpSpPr>
      <xdr:sp macro="" textlink="">
        <xdr:nvSpPr>
          <xdr:cNvPr id="3" name="AutoShape 2">
            <a:extLst>
              <a:ext uri="{FF2B5EF4-FFF2-40B4-BE49-F238E27FC236}">
                <a16:creationId xmlns:a16="http://schemas.microsoft.com/office/drawing/2014/main" id="{B0C67E4C-6CEA-B577-F1FE-128CFD3EE7F1}"/>
              </a:ext>
            </a:extLst>
          </xdr:cNvPr>
          <xdr:cNvSpPr>
            <a:spLocks noChangeAspect="1" noChangeArrowheads="1"/>
          </xdr:cNvSpPr>
        </xdr:nvSpPr>
        <xdr:spPr bwMode="auto">
          <a:xfrm>
            <a:off x="0" y="0"/>
            <a:ext cx="720" cy="7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Freeform 3">
            <a:extLst>
              <a:ext uri="{FF2B5EF4-FFF2-40B4-BE49-F238E27FC236}">
                <a16:creationId xmlns:a16="http://schemas.microsoft.com/office/drawing/2014/main" id="{9D164724-4245-63BD-6F94-1CCB83805770}"/>
              </a:ext>
            </a:extLst>
          </xdr:cNvPr>
          <xdr:cNvSpPr>
            <a:spLocks/>
          </xdr:cNvSpPr>
        </xdr:nvSpPr>
        <xdr:spPr bwMode="auto">
          <a:xfrm>
            <a:off x="613" y="595"/>
            <a:ext cx="11" cy="29"/>
          </a:xfrm>
          <a:custGeom>
            <a:avLst/>
            <a:gdLst>
              <a:gd name="T0" fmla="*/ 0 w 11"/>
              <a:gd name="T1" fmla="*/ 0 h 29"/>
              <a:gd name="T2" fmla="*/ 0 w 11"/>
              <a:gd name="T3" fmla="*/ 29 h 29"/>
              <a:gd name="T4" fmla="*/ 11 w 11"/>
              <a:gd name="T5" fmla="*/ 18 h 29"/>
              <a:gd name="T6" fmla="*/ 0 w 11"/>
              <a:gd name="T7" fmla="*/ 0 h 29"/>
              <a:gd name="T8" fmla="*/ 0 w 11"/>
              <a:gd name="T9" fmla="*/ 0 h 29"/>
              <a:gd name="T10" fmla="*/ 0 60000 65536"/>
              <a:gd name="T11" fmla="*/ 0 60000 65536"/>
              <a:gd name="T12" fmla="*/ 0 60000 65536"/>
              <a:gd name="T13" fmla="*/ 0 60000 65536"/>
              <a:gd name="T14" fmla="*/ 0 60000 65536"/>
              <a:gd name="T15" fmla="*/ 0 w 11"/>
              <a:gd name="T16" fmla="*/ 0 h 29"/>
              <a:gd name="T17" fmla="*/ 11 w 11"/>
              <a:gd name="T18" fmla="*/ 29 h 29"/>
            </a:gdLst>
            <a:ahLst/>
            <a:cxnLst>
              <a:cxn ang="T10">
                <a:pos x="T0" y="T1"/>
              </a:cxn>
              <a:cxn ang="T11">
                <a:pos x="T2" y="T3"/>
              </a:cxn>
              <a:cxn ang="T12">
                <a:pos x="T4" y="T5"/>
              </a:cxn>
              <a:cxn ang="T13">
                <a:pos x="T6" y="T7"/>
              </a:cxn>
              <a:cxn ang="T14">
                <a:pos x="T8" y="T9"/>
              </a:cxn>
            </a:cxnLst>
            <a:rect l="T15" t="T16" r="T17" b="T18"/>
            <a:pathLst>
              <a:path w="11" h="29">
                <a:moveTo>
                  <a:pt x="0" y="0"/>
                </a:moveTo>
                <a:lnTo>
                  <a:pt x="0" y="29"/>
                </a:lnTo>
                <a:lnTo>
                  <a:pt x="11" y="18"/>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5" name="Freeform 4">
            <a:extLst>
              <a:ext uri="{FF2B5EF4-FFF2-40B4-BE49-F238E27FC236}">
                <a16:creationId xmlns:a16="http://schemas.microsoft.com/office/drawing/2014/main" id="{1D4481C6-B3E8-F69E-A819-58B3B0340E71}"/>
              </a:ext>
            </a:extLst>
          </xdr:cNvPr>
          <xdr:cNvSpPr>
            <a:spLocks/>
          </xdr:cNvSpPr>
        </xdr:nvSpPr>
        <xdr:spPr bwMode="auto">
          <a:xfrm>
            <a:off x="613" y="184"/>
            <a:ext cx="96" cy="107"/>
          </a:xfrm>
          <a:custGeom>
            <a:avLst/>
            <a:gdLst>
              <a:gd name="T0" fmla="*/ 0 w 96"/>
              <a:gd name="T1" fmla="*/ 69 h 107"/>
              <a:gd name="T2" fmla="*/ 0 w 96"/>
              <a:gd name="T3" fmla="*/ 96 h 107"/>
              <a:gd name="T4" fmla="*/ 30 w 96"/>
              <a:gd name="T5" fmla="*/ 96 h 107"/>
              <a:gd name="T6" fmla="*/ 36 w 96"/>
              <a:gd name="T7" fmla="*/ 107 h 107"/>
              <a:gd name="T8" fmla="*/ 96 w 96"/>
              <a:gd name="T9" fmla="*/ 107 h 107"/>
              <a:gd name="T10" fmla="*/ 37 w 96"/>
              <a:gd name="T11" fmla="*/ 0 h 107"/>
              <a:gd name="T12" fmla="*/ 0 w 96"/>
              <a:gd name="T13" fmla="*/ 0 h 107"/>
              <a:gd name="T14" fmla="*/ 0 w 96"/>
              <a:gd name="T15" fmla="*/ 33 h 107"/>
              <a:gd name="T16" fmla="*/ 2 w 96"/>
              <a:gd name="T17" fmla="*/ 33 h 107"/>
              <a:gd name="T18" fmla="*/ 18 w 96"/>
              <a:gd name="T19" fmla="*/ 69 h 107"/>
              <a:gd name="T20" fmla="*/ 0 w 96"/>
              <a:gd name="T21" fmla="*/ 69 h 107"/>
              <a:gd name="T22" fmla="*/ 0 w 96"/>
              <a:gd name="T23" fmla="*/ 69 h 107"/>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w 96"/>
              <a:gd name="T37" fmla="*/ 0 h 107"/>
              <a:gd name="T38" fmla="*/ 96 w 96"/>
              <a:gd name="T39" fmla="*/ 107 h 107"/>
            </a:gdLst>
            <a:ahLst/>
            <a:cxnLst>
              <a:cxn ang="T24">
                <a:pos x="T0" y="T1"/>
              </a:cxn>
              <a:cxn ang="T25">
                <a:pos x="T2" y="T3"/>
              </a:cxn>
              <a:cxn ang="T26">
                <a:pos x="T4" y="T5"/>
              </a:cxn>
              <a:cxn ang="T27">
                <a:pos x="T6" y="T7"/>
              </a:cxn>
              <a:cxn ang="T28">
                <a:pos x="T8" y="T9"/>
              </a:cxn>
              <a:cxn ang="T29">
                <a:pos x="T10" y="T11"/>
              </a:cxn>
              <a:cxn ang="T30">
                <a:pos x="T12" y="T13"/>
              </a:cxn>
              <a:cxn ang="T31">
                <a:pos x="T14" y="T15"/>
              </a:cxn>
              <a:cxn ang="T32">
                <a:pos x="T16" y="T17"/>
              </a:cxn>
              <a:cxn ang="T33">
                <a:pos x="T18" y="T19"/>
              </a:cxn>
              <a:cxn ang="T34">
                <a:pos x="T20" y="T21"/>
              </a:cxn>
              <a:cxn ang="T35">
                <a:pos x="T22" y="T23"/>
              </a:cxn>
            </a:cxnLst>
            <a:rect l="T36" t="T37" r="T38" b="T39"/>
            <a:pathLst>
              <a:path w="96" h="107">
                <a:moveTo>
                  <a:pt x="0" y="69"/>
                </a:moveTo>
                <a:lnTo>
                  <a:pt x="0" y="96"/>
                </a:lnTo>
                <a:lnTo>
                  <a:pt x="30" y="96"/>
                </a:lnTo>
                <a:lnTo>
                  <a:pt x="36" y="107"/>
                </a:lnTo>
                <a:lnTo>
                  <a:pt x="96" y="107"/>
                </a:lnTo>
                <a:lnTo>
                  <a:pt x="37" y="0"/>
                </a:lnTo>
                <a:lnTo>
                  <a:pt x="0" y="0"/>
                </a:lnTo>
                <a:lnTo>
                  <a:pt x="0" y="33"/>
                </a:lnTo>
                <a:lnTo>
                  <a:pt x="2" y="33"/>
                </a:lnTo>
                <a:lnTo>
                  <a:pt x="18" y="69"/>
                </a:lnTo>
                <a:lnTo>
                  <a:pt x="0" y="69"/>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Freeform 5">
            <a:extLst>
              <a:ext uri="{FF2B5EF4-FFF2-40B4-BE49-F238E27FC236}">
                <a16:creationId xmlns:a16="http://schemas.microsoft.com/office/drawing/2014/main" id="{54CD929B-6F80-493D-E63B-58D407D8D2D0}"/>
              </a:ext>
            </a:extLst>
          </xdr:cNvPr>
          <xdr:cNvSpPr>
            <a:spLocks/>
          </xdr:cNvSpPr>
        </xdr:nvSpPr>
        <xdr:spPr bwMode="auto">
          <a:xfrm>
            <a:off x="516" y="184"/>
            <a:ext cx="97" cy="107"/>
          </a:xfrm>
          <a:custGeom>
            <a:avLst/>
            <a:gdLst>
              <a:gd name="T0" fmla="*/ 97 w 97"/>
              <a:gd name="T1" fmla="*/ 33 h 107"/>
              <a:gd name="T2" fmla="*/ 97 w 97"/>
              <a:gd name="T3" fmla="*/ 0 h 107"/>
              <a:gd name="T4" fmla="*/ 63 w 97"/>
              <a:gd name="T5" fmla="*/ 0 h 107"/>
              <a:gd name="T6" fmla="*/ 0 w 97"/>
              <a:gd name="T7" fmla="*/ 107 h 107"/>
              <a:gd name="T8" fmla="*/ 61 w 97"/>
              <a:gd name="T9" fmla="*/ 107 h 107"/>
              <a:gd name="T10" fmla="*/ 66 w 97"/>
              <a:gd name="T11" fmla="*/ 96 h 107"/>
              <a:gd name="T12" fmla="*/ 97 w 97"/>
              <a:gd name="T13" fmla="*/ 96 h 107"/>
              <a:gd name="T14" fmla="*/ 97 w 97"/>
              <a:gd name="T15" fmla="*/ 69 h 107"/>
              <a:gd name="T16" fmla="*/ 79 w 97"/>
              <a:gd name="T17" fmla="*/ 69 h 107"/>
              <a:gd name="T18" fmla="*/ 97 w 97"/>
              <a:gd name="T19" fmla="*/ 33 h 107"/>
              <a:gd name="T20" fmla="*/ 97 w 97"/>
              <a:gd name="T21" fmla="*/ 33 h 107"/>
              <a:gd name="T22" fmla="*/ 0 60000 65536"/>
              <a:gd name="T23" fmla="*/ 0 60000 65536"/>
              <a:gd name="T24" fmla="*/ 0 60000 65536"/>
              <a:gd name="T25" fmla="*/ 0 60000 65536"/>
              <a:gd name="T26" fmla="*/ 0 60000 65536"/>
              <a:gd name="T27" fmla="*/ 0 60000 65536"/>
              <a:gd name="T28" fmla="*/ 0 60000 65536"/>
              <a:gd name="T29" fmla="*/ 0 60000 65536"/>
              <a:gd name="T30" fmla="*/ 0 60000 65536"/>
              <a:gd name="T31" fmla="*/ 0 60000 65536"/>
              <a:gd name="T32" fmla="*/ 0 60000 65536"/>
              <a:gd name="T33" fmla="*/ 0 w 97"/>
              <a:gd name="T34" fmla="*/ 0 h 107"/>
              <a:gd name="T35" fmla="*/ 97 w 97"/>
              <a:gd name="T36" fmla="*/ 107 h 107"/>
            </a:gdLst>
            <a:ahLst/>
            <a:cxnLst>
              <a:cxn ang="T22">
                <a:pos x="T0" y="T1"/>
              </a:cxn>
              <a:cxn ang="T23">
                <a:pos x="T2" y="T3"/>
              </a:cxn>
              <a:cxn ang="T24">
                <a:pos x="T4" y="T5"/>
              </a:cxn>
              <a:cxn ang="T25">
                <a:pos x="T6" y="T7"/>
              </a:cxn>
              <a:cxn ang="T26">
                <a:pos x="T8" y="T9"/>
              </a:cxn>
              <a:cxn ang="T27">
                <a:pos x="T10" y="T11"/>
              </a:cxn>
              <a:cxn ang="T28">
                <a:pos x="T12" y="T13"/>
              </a:cxn>
              <a:cxn ang="T29">
                <a:pos x="T14" y="T15"/>
              </a:cxn>
              <a:cxn ang="T30">
                <a:pos x="T16" y="T17"/>
              </a:cxn>
              <a:cxn ang="T31">
                <a:pos x="T18" y="T19"/>
              </a:cxn>
              <a:cxn ang="T32">
                <a:pos x="T20" y="T21"/>
              </a:cxn>
            </a:cxnLst>
            <a:rect l="T33" t="T34" r="T35" b="T36"/>
            <a:pathLst>
              <a:path w="97" h="107">
                <a:moveTo>
                  <a:pt x="97" y="33"/>
                </a:moveTo>
                <a:lnTo>
                  <a:pt x="97" y="0"/>
                </a:lnTo>
                <a:lnTo>
                  <a:pt x="63" y="0"/>
                </a:lnTo>
                <a:lnTo>
                  <a:pt x="0" y="107"/>
                </a:lnTo>
                <a:lnTo>
                  <a:pt x="61" y="107"/>
                </a:lnTo>
                <a:lnTo>
                  <a:pt x="66" y="96"/>
                </a:lnTo>
                <a:lnTo>
                  <a:pt x="97" y="96"/>
                </a:lnTo>
                <a:lnTo>
                  <a:pt x="97" y="69"/>
                </a:lnTo>
                <a:lnTo>
                  <a:pt x="79" y="69"/>
                </a:lnTo>
                <a:lnTo>
                  <a:pt x="97" y="3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 name="Freeform 6">
            <a:extLst>
              <a:ext uri="{FF2B5EF4-FFF2-40B4-BE49-F238E27FC236}">
                <a16:creationId xmlns:a16="http://schemas.microsoft.com/office/drawing/2014/main" id="{E98D5AE3-28EC-80CA-9444-3643E68DE929}"/>
              </a:ext>
            </a:extLst>
          </xdr:cNvPr>
          <xdr:cNvSpPr>
            <a:spLocks/>
          </xdr:cNvSpPr>
        </xdr:nvSpPr>
        <xdr:spPr bwMode="auto">
          <a:xfrm>
            <a:off x="465" y="316"/>
            <a:ext cx="148" cy="335"/>
          </a:xfrm>
          <a:custGeom>
            <a:avLst/>
            <a:gdLst>
              <a:gd name="T0" fmla="*/ 148 w 148"/>
              <a:gd name="T1" fmla="*/ 53 h 335"/>
              <a:gd name="T2" fmla="*/ 148 w 148"/>
              <a:gd name="T3" fmla="*/ 0 h 335"/>
              <a:gd name="T4" fmla="*/ 89 w 148"/>
              <a:gd name="T5" fmla="*/ 0 h 335"/>
              <a:gd name="T6" fmla="*/ 0 w 148"/>
              <a:gd name="T7" fmla="*/ 0 h 335"/>
              <a:gd name="T8" fmla="*/ 0 w 148"/>
              <a:gd name="T9" fmla="*/ 132 h 335"/>
              <a:gd name="T10" fmla="*/ 119 w 148"/>
              <a:gd name="T11" fmla="*/ 335 h 335"/>
              <a:gd name="T12" fmla="*/ 148 w 148"/>
              <a:gd name="T13" fmla="*/ 308 h 335"/>
              <a:gd name="T14" fmla="*/ 148 w 148"/>
              <a:gd name="T15" fmla="*/ 279 h 335"/>
              <a:gd name="T16" fmla="*/ 33 w 148"/>
              <a:gd name="T17" fmla="*/ 82 h 335"/>
              <a:gd name="T18" fmla="*/ 32 w 148"/>
              <a:gd name="T19" fmla="*/ 80 h 335"/>
              <a:gd name="T20" fmla="*/ 32 w 148"/>
              <a:gd name="T21" fmla="*/ 74 h 335"/>
              <a:gd name="T22" fmla="*/ 32 w 148"/>
              <a:gd name="T23" fmla="*/ 69 h 335"/>
              <a:gd name="T24" fmla="*/ 32 w 148"/>
              <a:gd name="T25" fmla="*/ 65 h 335"/>
              <a:gd name="T26" fmla="*/ 33 w 148"/>
              <a:gd name="T27" fmla="*/ 64 h 335"/>
              <a:gd name="T28" fmla="*/ 35 w 148"/>
              <a:gd name="T29" fmla="*/ 60 h 335"/>
              <a:gd name="T30" fmla="*/ 39 w 148"/>
              <a:gd name="T31" fmla="*/ 58 h 335"/>
              <a:gd name="T32" fmla="*/ 44 w 148"/>
              <a:gd name="T33" fmla="*/ 55 h 335"/>
              <a:gd name="T34" fmla="*/ 50 w 148"/>
              <a:gd name="T35" fmla="*/ 53 h 335"/>
              <a:gd name="T36" fmla="*/ 51 w 148"/>
              <a:gd name="T37" fmla="*/ 53 h 335"/>
              <a:gd name="T38" fmla="*/ 148 w 148"/>
              <a:gd name="T39" fmla="*/ 53 h 335"/>
              <a:gd name="T40" fmla="*/ 148 w 148"/>
              <a:gd name="T41" fmla="*/ 53 h 335"/>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w 148"/>
              <a:gd name="T64" fmla="*/ 0 h 335"/>
              <a:gd name="T65" fmla="*/ 148 w 148"/>
              <a:gd name="T66" fmla="*/ 335 h 335"/>
            </a:gdLst>
            <a:ahLst/>
            <a:cxnLst>
              <a:cxn ang="T42">
                <a:pos x="T0" y="T1"/>
              </a:cxn>
              <a:cxn ang="T43">
                <a:pos x="T2" y="T3"/>
              </a:cxn>
              <a:cxn ang="T44">
                <a:pos x="T4" y="T5"/>
              </a:cxn>
              <a:cxn ang="T45">
                <a:pos x="T6" y="T7"/>
              </a:cxn>
              <a:cxn ang="T46">
                <a:pos x="T8" y="T9"/>
              </a:cxn>
              <a:cxn ang="T47">
                <a:pos x="T10" y="T11"/>
              </a:cxn>
              <a:cxn ang="T48">
                <a:pos x="T12" y="T13"/>
              </a:cxn>
              <a:cxn ang="T49">
                <a:pos x="T14" y="T15"/>
              </a:cxn>
              <a:cxn ang="T50">
                <a:pos x="T16" y="T17"/>
              </a:cxn>
              <a:cxn ang="T51">
                <a:pos x="T18" y="T19"/>
              </a:cxn>
              <a:cxn ang="T52">
                <a:pos x="T20" y="T21"/>
              </a:cxn>
              <a:cxn ang="T53">
                <a:pos x="T22" y="T23"/>
              </a:cxn>
              <a:cxn ang="T54">
                <a:pos x="T24" y="T25"/>
              </a:cxn>
              <a:cxn ang="T55">
                <a:pos x="T26" y="T27"/>
              </a:cxn>
              <a:cxn ang="T56">
                <a:pos x="T28" y="T29"/>
              </a:cxn>
              <a:cxn ang="T57">
                <a:pos x="T30" y="T31"/>
              </a:cxn>
              <a:cxn ang="T58">
                <a:pos x="T32" y="T33"/>
              </a:cxn>
              <a:cxn ang="T59">
                <a:pos x="T34" y="T35"/>
              </a:cxn>
              <a:cxn ang="T60">
                <a:pos x="T36" y="T37"/>
              </a:cxn>
              <a:cxn ang="T61">
                <a:pos x="T38" y="T39"/>
              </a:cxn>
              <a:cxn ang="T62">
                <a:pos x="T40" y="T41"/>
              </a:cxn>
            </a:cxnLst>
            <a:rect l="T63" t="T64" r="T65" b="T66"/>
            <a:pathLst>
              <a:path w="148" h="335">
                <a:moveTo>
                  <a:pt x="148" y="53"/>
                </a:moveTo>
                <a:lnTo>
                  <a:pt x="148" y="0"/>
                </a:lnTo>
                <a:lnTo>
                  <a:pt x="89" y="0"/>
                </a:lnTo>
                <a:lnTo>
                  <a:pt x="0" y="0"/>
                </a:lnTo>
                <a:lnTo>
                  <a:pt x="0" y="132"/>
                </a:lnTo>
                <a:lnTo>
                  <a:pt x="119" y="335"/>
                </a:lnTo>
                <a:lnTo>
                  <a:pt x="148" y="308"/>
                </a:lnTo>
                <a:lnTo>
                  <a:pt x="148" y="279"/>
                </a:lnTo>
                <a:lnTo>
                  <a:pt x="33" y="82"/>
                </a:lnTo>
                <a:lnTo>
                  <a:pt x="32" y="80"/>
                </a:lnTo>
                <a:lnTo>
                  <a:pt x="32" y="74"/>
                </a:lnTo>
                <a:lnTo>
                  <a:pt x="32" y="69"/>
                </a:lnTo>
                <a:lnTo>
                  <a:pt x="32" y="65"/>
                </a:lnTo>
                <a:lnTo>
                  <a:pt x="33" y="64"/>
                </a:lnTo>
                <a:lnTo>
                  <a:pt x="35" y="60"/>
                </a:lnTo>
                <a:lnTo>
                  <a:pt x="39" y="58"/>
                </a:lnTo>
                <a:lnTo>
                  <a:pt x="44" y="55"/>
                </a:lnTo>
                <a:lnTo>
                  <a:pt x="50" y="53"/>
                </a:lnTo>
                <a:lnTo>
                  <a:pt x="51" y="53"/>
                </a:lnTo>
                <a:lnTo>
                  <a:pt x="148" y="53"/>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Freeform 7">
            <a:extLst>
              <a:ext uri="{FF2B5EF4-FFF2-40B4-BE49-F238E27FC236}">
                <a16:creationId xmlns:a16="http://schemas.microsoft.com/office/drawing/2014/main" id="{907CD8C6-BC7A-8970-EFD6-C44356D80CC9}"/>
              </a:ext>
            </a:extLst>
          </xdr:cNvPr>
          <xdr:cNvSpPr>
            <a:spLocks/>
          </xdr:cNvSpPr>
        </xdr:nvSpPr>
        <xdr:spPr bwMode="auto">
          <a:xfrm>
            <a:off x="465" y="548"/>
            <a:ext cx="78" cy="157"/>
          </a:xfrm>
          <a:custGeom>
            <a:avLst/>
            <a:gdLst>
              <a:gd name="T0" fmla="*/ 0 w 78"/>
              <a:gd name="T1" fmla="*/ 0 h 157"/>
              <a:gd name="T2" fmla="*/ 0 w 78"/>
              <a:gd name="T3" fmla="*/ 106 h 157"/>
              <a:gd name="T4" fmla="*/ 30 w 78"/>
              <a:gd name="T5" fmla="*/ 157 h 157"/>
              <a:gd name="T6" fmla="*/ 78 w 78"/>
              <a:gd name="T7" fmla="*/ 132 h 157"/>
              <a:gd name="T8" fmla="*/ 0 w 78"/>
              <a:gd name="T9" fmla="*/ 0 h 157"/>
              <a:gd name="T10" fmla="*/ 0 w 78"/>
              <a:gd name="T11" fmla="*/ 0 h 157"/>
              <a:gd name="T12" fmla="*/ 0 60000 65536"/>
              <a:gd name="T13" fmla="*/ 0 60000 65536"/>
              <a:gd name="T14" fmla="*/ 0 60000 65536"/>
              <a:gd name="T15" fmla="*/ 0 60000 65536"/>
              <a:gd name="T16" fmla="*/ 0 60000 65536"/>
              <a:gd name="T17" fmla="*/ 0 60000 65536"/>
              <a:gd name="T18" fmla="*/ 0 w 78"/>
              <a:gd name="T19" fmla="*/ 0 h 157"/>
              <a:gd name="T20" fmla="*/ 78 w 78"/>
              <a:gd name="T21" fmla="*/ 157 h 157"/>
            </a:gdLst>
            <a:ahLst/>
            <a:cxnLst>
              <a:cxn ang="T12">
                <a:pos x="T0" y="T1"/>
              </a:cxn>
              <a:cxn ang="T13">
                <a:pos x="T2" y="T3"/>
              </a:cxn>
              <a:cxn ang="T14">
                <a:pos x="T4" y="T5"/>
              </a:cxn>
              <a:cxn ang="T15">
                <a:pos x="T6" y="T7"/>
              </a:cxn>
              <a:cxn ang="T16">
                <a:pos x="T8" y="T9"/>
              </a:cxn>
              <a:cxn ang="T17">
                <a:pos x="T10" y="T11"/>
              </a:cxn>
            </a:cxnLst>
            <a:rect l="T18" t="T19" r="T20" b="T21"/>
            <a:pathLst>
              <a:path w="78" h="157">
                <a:moveTo>
                  <a:pt x="0" y="0"/>
                </a:moveTo>
                <a:lnTo>
                  <a:pt x="0" y="106"/>
                </a:lnTo>
                <a:lnTo>
                  <a:pt x="30" y="157"/>
                </a:lnTo>
                <a:lnTo>
                  <a:pt x="78" y="132"/>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9" name="Freeform 8">
            <a:extLst>
              <a:ext uri="{FF2B5EF4-FFF2-40B4-BE49-F238E27FC236}">
                <a16:creationId xmlns:a16="http://schemas.microsoft.com/office/drawing/2014/main" id="{88F8E443-B20F-9A35-C9E4-0344217B0FF9}"/>
              </a:ext>
            </a:extLst>
          </xdr:cNvPr>
          <xdr:cNvSpPr>
            <a:spLocks/>
          </xdr:cNvSpPr>
        </xdr:nvSpPr>
        <xdr:spPr bwMode="auto">
          <a:xfrm>
            <a:off x="465" y="184"/>
            <a:ext cx="42" cy="107"/>
          </a:xfrm>
          <a:custGeom>
            <a:avLst/>
            <a:gdLst>
              <a:gd name="T0" fmla="*/ 0 w 42"/>
              <a:gd name="T1" fmla="*/ 0 h 107"/>
              <a:gd name="T2" fmla="*/ 0 w 42"/>
              <a:gd name="T3" fmla="*/ 107 h 107"/>
              <a:gd name="T4" fmla="*/ 42 w 42"/>
              <a:gd name="T5" fmla="*/ 107 h 107"/>
              <a:gd name="T6" fmla="*/ 42 w 42"/>
              <a:gd name="T7" fmla="*/ 0 h 107"/>
              <a:gd name="T8" fmla="*/ 0 w 42"/>
              <a:gd name="T9" fmla="*/ 0 h 107"/>
              <a:gd name="T10" fmla="*/ 0 w 42"/>
              <a:gd name="T11" fmla="*/ 0 h 107"/>
              <a:gd name="T12" fmla="*/ 0 60000 65536"/>
              <a:gd name="T13" fmla="*/ 0 60000 65536"/>
              <a:gd name="T14" fmla="*/ 0 60000 65536"/>
              <a:gd name="T15" fmla="*/ 0 60000 65536"/>
              <a:gd name="T16" fmla="*/ 0 60000 65536"/>
              <a:gd name="T17" fmla="*/ 0 60000 65536"/>
              <a:gd name="T18" fmla="*/ 0 w 42"/>
              <a:gd name="T19" fmla="*/ 0 h 107"/>
              <a:gd name="T20" fmla="*/ 42 w 42"/>
              <a:gd name="T21" fmla="*/ 107 h 107"/>
            </a:gdLst>
            <a:ahLst/>
            <a:cxnLst>
              <a:cxn ang="T12">
                <a:pos x="T0" y="T1"/>
              </a:cxn>
              <a:cxn ang="T13">
                <a:pos x="T2" y="T3"/>
              </a:cxn>
              <a:cxn ang="T14">
                <a:pos x="T4" y="T5"/>
              </a:cxn>
              <a:cxn ang="T15">
                <a:pos x="T6" y="T7"/>
              </a:cxn>
              <a:cxn ang="T16">
                <a:pos x="T8" y="T9"/>
              </a:cxn>
              <a:cxn ang="T17">
                <a:pos x="T10" y="T11"/>
              </a:cxn>
            </a:cxnLst>
            <a:rect l="T18" t="T19" r="T20" b="T21"/>
            <a:pathLst>
              <a:path w="42" h="107">
                <a:moveTo>
                  <a:pt x="0" y="0"/>
                </a:moveTo>
                <a:lnTo>
                  <a:pt x="0" y="107"/>
                </a:lnTo>
                <a:lnTo>
                  <a:pt x="42" y="107"/>
                </a:lnTo>
                <a:lnTo>
                  <a:pt x="4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Freeform 9">
            <a:extLst>
              <a:ext uri="{FF2B5EF4-FFF2-40B4-BE49-F238E27FC236}">
                <a16:creationId xmlns:a16="http://schemas.microsoft.com/office/drawing/2014/main" id="{82E9C10B-071D-B6E2-2982-1DBA480A2001}"/>
              </a:ext>
            </a:extLst>
          </xdr:cNvPr>
          <xdr:cNvSpPr>
            <a:spLocks/>
          </xdr:cNvSpPr>
        </xdr:nvSpPr>
        <xdr:spPr bwMode="auto">
          <a:xfrm>
            <a:off x="345" y="184"/>
            <a:ext cx="120" cy="107"/>
          </a:xfrm>
          <a:custGeom>
            <a:avLst/>
            <a:gdLst>
              <a:gd name="T0" fmla="*/ 120 w 120"/>
              <a:gd name="T1" fmla="*/ 107 h 107"/>
              <a:gd name="T2" fmla="*/ 120 w 120"/>
              <a:gd name="T3" fmla="*/ 0 h 107"/>
              <a:gd name="T4" fmla="*/ 118 w 120"/>
              <a:gd name="T5" fmla="*/ 0 h 107"/>
              <a:gd name="T6" fmla="*/ 118 w 120"/>
              <a:gd name="T7" fmla="*/ 71 h 107"/>
              <a:gd name="T8" fmla="*/ 75 w 120"/>
              <a:gd name="T9" fmla="*/ 0 h 107"/>
              <a:gd name="T10" fmla="*/ 0 w 120"/>
              <a:gd name="T11" fmla="*/ 0 h 107"/>
              <a:gd name="T12" fmla="*/ 0 w 120"/>
              <a:gd name="T13" fmla="*/ 107 h 107"/>
              <a:gd name="T14" fmla="*/ 44 w 120"/>
              <a:gd name="T15" fmla="*/ 107 h 107"/>
              <a:gd name="T16" fmla="*/ 44 w 120"/>
              <a:gd name="T17" fmla="*/ 35 h 107"/>
              <a:gd name="T18" fmla="*/ 89 w 120"/>
              <a:gd name="T19" fmla="*/ 107 h 107"/>
              <a:gd name="T20" fmla="*/ 89 w 120"/>
              <a:gd name="T21" fmla="*/ 107 h 107"/>
              <a:gd name="T22" fmla="*/ 120 w 120"/>
              <a:gd name="T23" fmla="*/ 107 h 107"/>
              <a:gd name="T24" fmla="*/ 120 w 120"/>
              <a:gd name="T25" fmla="*/ 107 h 107"/>
              <a:gd name="T26" fmla="*/ 0 60000 65536"/>
              <a:gd name="T27" fmla="*/ 0 60000 65536"/>
              <a:gd name="T28" fmla="*/ 0 60000 65536"/>
              <a:gd name="T29" fmla="*/ 0 60000 65536"/>
              <a:gd name="T30" fmla="*/ 0 60000 65536"/>
              <a:gd name="T31" fmla="*/ 0 60000 65536"/>
              <a:gd name="T32" fmla="*/ 0 60000 65536"/>
              <a:gd name="T33" fmla="*/ 0 60000 65536"/>
              <a:gd name="T34" fmla="*/ 0 60000 65536"/>
              <a:gd name="T35" fmla="*/ 0 60000 65536"/>
              <a:gd name="T36" fmla="*/ 0 60000 65536"/>
              <a:gd name="T37" fmla="*/ 0 60000 65536"/>
              <a:gd name="T38" fmla="*/ 0 60000 65536"/>
              <a:gd name="T39" fmla="*/ 0 w 120"/>
              <a:gd name="T40" fmla="*/ 0 h 107"/>
              <a:gd name="T41" fmla="*/ 120 w 120"/>
              <a:gd name="T42" fmla="*/ 107 h 107"/>
            </a:gdLst>
            <a:ahLst/>
            <a:cxnLst>
              <a:cxn ang="T26">
                <a:pos x="T0" y="T1"/>
              </a:cxn>
              <a:cxn ang="T27">
                <a:pos x="T2" y="T3"/>
              </a:cxn>
              <a:cxn ang="T28">
                <a:pos x="T4" y="T5"/>
              </a:cxn>
              <a:cxn ang="T29">
                <a:pos x="T6" y="T7"/>
              </a:cxn>
              <a:cxn ang="T30">
                <a:pos x="T8" y="T9"/>
              </a:cxn>
              <a:cxn ang="T31">
                <a:pos x="T10" y="T11"/>
              </a:cxn>
              <a:cxn ang="T32">
                <a:pos x="T12" y="T13"/>
              </a:cxn>
              <a:cxn ang="T33">
                <a:pos x="T14" y="T15"/>
              </a:cxn>
              <a:cxn ang="T34">
                <a:pos x="T16" y="T17"/>
              </a:cxn>
              <a:cxn ang="T35">
                <a:pos x="T18" y="T19"/>
              </a:cxn>
              <a:cxn ang="T36">
                <a:pos x="T20" y="T21"/>
              </a:cxn>
              <a:cxn ang="T37">
                <a:pos x="T22" y="T23"/>
              </a:cxn>
              <a:cxn ang="T38">
                <a:pos x="T24" y="T25"/>
              </a:cxn>
            </a:cxnLst>
            <a:rect l="T39" t="T40" r="T41" b="T42"/>
            <a:pathLst>
              <a:path w="120" h="107">
                <a:moveTo>
                  <a:pt x="120" y="107"/>
                </a:moveTo>
                <a:lnTo>
                  <a:pt x="120" y="0"/>
                </a:lnTo>
                <a:lnTo>
                  <a:pt x="118" y="0"/>
                </a:lnTo>
                <a:lnTo>
                  <a:pt x="118" y="71"/>
                </a:lnTo>
                <a:lnTo>
                  <a:pt x="75" y="0"/>
                </a:lnTo>
                <a:lnTo>
                  <a:pt x="0" y="0"/>
                </a:lnTo>
                <a:lnTo>
                  <a:pt x="0" y="107"/>
                </a:lnTo>
                <a:lnTo>
                  <a:pt x="44" y="107"/>
                </a:lnTo>
                <a:lnTo>
                  <a:pt x="44" y="35"/>
                </a:lnTo>
                <a:lnTo>
                  <a:pt x="89" y="107"/>
                </a:lnTo>
                <a:lnTo>
                  <a:pt x="120" y="107"/>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1" name="Freeform 10">
            <a:extLst>
              <a:ext uri="{FF2B5EF4-FFF2-40B4-BE49-F238E27FC236}">
                <a16:creationId xmlns:a16="http://schemas.microsoft.com/office/drawing/2014/main" id="{C1960088-E401-3B4B-DBF8-832A4D022BD4}"/>
              </a:ext>
            </a:extLst>
          </xdr:cNvPr>
          <xdr:cNvSpPr>
            <a:spLocks/>
          </xdr:cNvSpPr>
        </xdr:nvSpPr>
        <xdr:spPr bwMode="auto">
          <a:xfrm>
            <a:off x="386" y="316"/>
            <a:ext cx="79" cy="132"/>
          </a:xfrm>
          <a:custGeom>
            <a:avLst/>
            <a:gdLst>
              <a:gd name="T0" fmla="*/ 79 w 79"/>
              <a:gd name="T1" fmla="*/ 132 h 132"/>
              <a:gd name="T2" fmla="*/ 79 w 79"/>
              <a:gd name="T3" fmla="*/ 0 h 132"/>
              <a:gd name="T4" fmla="*/ 0 w 79"/>
              <a:gd name="T5" fmla="*/ 0 h 132"/>
              <a:gd name="T6" fmla="*/ 0 w 79"/>
              <a:gd name="T7" fmla="*/ 0 h 132"/>
              <a:gd name="T8" fmla="*/ 79 w 79"/>
              <a:gd name="T9" fmla="*/ 132 h 132"/>
              <a:gd name="T10" fmla="*/ 79 w 79"/>
              <a:gd name="T11" fmla="*/ 132 h 132"/>
              <a:gd name="T12" fmla="*/ 0 60000 65536"/>
              <a:gd name="T13" fmla="*/ 0 60000 65536"/>
              <a:gd name="T14" fmla="*/ 0 60000 65536"/>
              <a:gd name="T15" fmla="*/ 0 60000 65536"/>
              <a:gd name="T16" fmla="*/ 0 60000 65536"/>
              <a:gd name="T17" fmla="*/ 0 60000 65536"/>
              <a:gd name="T18" fmla="*/ 0 w 79"/>
              <a:gd name="T19" fmla="*/ 0 h 132"/>
              <a:gd name="T20" fmla="*/ 79 w 79"/>
              <a:gd name="T21" fmla="*/ 132 h 132"/>
            </a:gdLst>
            <a:ahLst/>
            <a:cxnLst>
              <a:cxn ang="T12">
                <a:pos x="T0" y="T1"/>
              </a:cxn>
              <a:cxn ang="T13">
                <a:pos x="T2" y="T3"/>
              </a:cxn>
              <a:cxn ang="T14">
                <a:pos x="T4" y="T5"/>
              </a:cxn>
              <a:cxn ang="T15">
                <a:pos x="T6" y="T7"/>
              </a:cxn>
              <a:cxn ang="T16">
                <a:pos x="T8" y="T9"/>
              </a:cxn>
              <a:cxn ang="T17">
                <a:pos x="T10" y="T11"/>
              </a:cxn>
            </a:cxnLst>
            <a:rect l="T18" t="T19" r="T20" b="T21"/>
            <a:pathLst>
              <a:path w="79" h="132">
                <a:moveTo>
                  <a:pt x="79" y="132"/>
                </a:moveTo>
                <a:lnTo>
                  <a:pt x="79" y="0"/>
                </a:lnTo>
                <a:lnTo>
                  <a:pt x="0" y="0"/>
                </a:lnTo>
                <a:lnTo>
                  <a:pt x="79"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Freeform 11">
            <a:extLst>
              <a:ext uri="{FF2B5EF4-FFF2-40B4-BE49-F238E27FC236}">
                <a16:creationId xmlns:a16="http://schemas.microsoft.com/office/drawing/2014/main" id="{526C1786-BAEF-7999-A52E-128955095920}"/>
              </a:ext>
            </a:extLst>
          </xdr:cNvPr>
          <xdr:cNvSpPr>
            <a:spLocks/>
          </xdr:cNvSpPr>
        </xdr:nvSpPr>
        <xdr:spPr bwMode="auto">
          <a:xfrm>
            <a:off x="254" y="369"/>
            <a:ext cx="211" cy="289"/>
          </a:xfrm>
          <a:custGeom>
            <a:avLst/>
            <a:gdLst>
              <a:gd name="T0" fmla="*/ 211 w 211"/>
              <a:gd name="T1" fmla="*/ 285 h 289"/>
              <a:gd name="T2" fmla="*/ 211 w 211"/>
              <a:gd name="T3" fmla="*/ 179 h 289"/>
              <a:gd name="T4" fmla="*/ 105 w 211"/>
              <a:gd name="T5" fmla="*/ 0 h 289"/>
              <a:gd name="T6" fmla="*/ 105 w 211"/>
              <a:gd name="T7" fmla="*/ 0 h 289"/>
              <a:gd name="T8" fmla="*/ 0 w 211"/>
              <a:gd name="T9" fmla="*/ 181 h 289"/>
              <a:gd name="T10" fmla="*/ 0 w 211"/>
              <a:gd name="T11" fmla="*/ 289 h 289"/>
              <a:gd name="T12" fmla="*/ 91 w 211"/>
              <a:gd name="T13" fmla="*/ 134 h 289"/>
              <a:gd name="T14" fmla="*/ 91 w 211"/>
              <a:gd name="T15" fmla="*/ 132 h 289"/>
              <a:gd name="T16" fmla="*/ 94 w 211"/>
              <a:gd name="T17" fmla="*/ 128 h 289"/>
              <a:gd name="T18" fmla="*/ 98 w 211"/>
              <a:gd name="T19" fmla="*/ 126 h 289"/>
              <a:gd name="T20" fmla="*/ 102 w 211"/>
              <a:gd name="T21" fmla="*/ 125 h 289"/>
              <a:gd name="T22" fmla="*/ 105 w 211"/>
              <a:gd name="T23" fmla="*/ 125 h 289"/>
              <a:gd name="T24" fmla="*/ 110 w 211"/>
              <a:gd name="T25" fmla="*/ 125 h 289"/>
              <a:gd name="T26" fmla="*/ 112 w 211"/>
              <a:gd name="T27" fmla="*/ 126 h 289"/>
              <a:gd name="T28" fmla="*/ 118 w 211"/>
              <a:gd name="T29" fmla="*/ 128 h 289"/>
              <a:gd name="T30" fmla="*/ 121 w 211"/>
              <a:gd name="T31" fmla="*/ 132 h 289"/>
              <a:gd name="T32" fmla="*/ 121 w 211"/>
              <a:gd name="T33" fmla="*/ 134 h 289"/>
              <a:gd name="T34" fmla="*/ 211 w 211"/>
              <a:gd name="T35" fmla="*/ 285 h 289"/>
              <a:gd name="T36" fmla="*/ 211 w 211"/>
              <a:gd name="T37" fmla="*/ 285 h 289"/>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w 211"/>
              <a:gd name="T58" fmla="*/ 0 h 289"/>
              <a:gd name="T59" fmla="*/ 211 w 211"/>
              <a:gd name="T60" fmla="*/ 289 h 289"/>
            </a:gdLst>
            <a:ahLst/>
            <a:cxnLst>
              <a:cxn ang="T38">
                <a:pos x="T0" y="T1"/>
              </a:cxn>
              <a:cxn ang="T39">
                <a:pos x="T2" y="T3"/>
              </a:cxn>
              <a:cxn ang="T40">
                <a:pos x="T4" y="T5"/>
              </a:cxn>
              <a:cxn ang="T41">
                <a:pos x="T6" y="T7"/>
              </a:cxn>
              <a:cxn ang="T42">
                <a:pos x="T8" y="T9"/>
              </a:cxn>
              <a:cxn ang="T43">
                <a:pos x="T10" y="T11"/>
              </a:cxn>
              <a:cxn ang="T44">
                <a:pos x="T12" y="T13"/>
              </a:cxn>
              <a:cxn ang="T45">
                <a:pos x="T14" y="T15"/>
              </a:cxn>
              <a:cxn ang="T46">
                <a:pos x="T16" y="T17"/>
              </a:cxn>
              <a:cxn ang="T47">
                <a:pos x="T18" y="T19"/>
              </a:cxn>
              <a:cxn ang="T48">
                <a:pos x="T20" y="T21"/>
              </a:cxn>
              <a:cxn ang="T49">
                <a:pos x="T22" y="T23"/>
              </a:cxn>
              <a:cxn ang="T50">
                <a:pos x="T24" y="T25"/>
              </a:cxn>
              <a:cxn ang="T51">
                <a:pos x="T26" y="T27"/>
              </a:cxn>
              <a:cxn ang="T52">
                <a:pos x="T28" y="T29"/>
              </a:cxn>
              <a:cxn ang="T53">
                <a:pos x="T30" y="T31"/>
              </a:cxn>
              <a:cxn ang="T54">
                <a:pos x="T32" y="T33"/>
              </a:cxn>
              <a:cxn ang="T55">
                <a:pos x="T34" y="T35"/>
              </a:cxn>
              <a:cxn ang="T56">
                <a:pos x="T36" y="T37"/>
              </a:cxn>
            </a:cxnLst>
            <a:rect l="T57" t="T58" r="T59" b="T60"/>
            <a:pathLst>
              <a:path w="211" h="289">
                <a:moveTo>
                  <a:pt x="211" y="285"/>
                </a:moveTo>
                <a:lnTo>
                  <a:pt x="211" y="179"/>
                </a:lnTo>
                <a:lnTo>
                  <a:pt x="105" y="0"/>
                </a:lnTo>
                <a:lnTo>
                  <a:pt x="0" y="181"/>
                </a:lnTo>
                <a:lnTo>
                  <a:pt x="0" y="289"/>
                </a:lnTo>
                <a:lnTo>
                  <a:pt x="91" y="134"/>
                </a:lnTo>
                <a:lnTo>
                  <a:pt x="91" y="132"/>
                </a:lnTo>
                <a:lnTo>
                  <a:pt x="94" y="128"/>
                </a:lnTo>
                <a:lnTo>
                  <a:pt x="98" y="126"/>
                </a:lnTo>
                <a:lnTo>
                  <a:pt x="102" y="125"/>
                </a:lnTo>
                <a:lnTo>
                  <a:pt x="105" y="125"/>
                </a:lnTo>
                <a:lnTo>
                  <a:pt x="110" y="125"/>
                </a:lnTo>
                <a:lnTo>
                  <a:pt x="112" y="126"/>
                </a:lnTo>
                <a:lnTo>
                  <a:pt x="118" y="128"/>
                </a:lnTo>
                <a:lnTo>
                  <a:pt x="121" y="132"/>
                </a:lnTo>
                <a:lnTo>
                  <a:pt x="121" y="134"/>
                </a:lnTo>
                <a:lnTo>
                  <a:pt x="211" y="28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3" name="Freeform 12">
            <a:extLst>
              <a:ext uri="{FF2B5EF4-FFF2-40B4-BE49-F238E27FC236}">
                <a16:creationId xmlns:a16="http://schemas.microsoft.com/office/drawing/2014/main" id="{82363E39-F0FB-3669-E460-D0894574AB0A}"/>
              </a:ext>
            </a:extLst>
          </xdr:cNvPr>
          <xdr:cNvSpPr>
            <a:spLocks/>
          </xdr:cNvSpPr>
        </xdr:nvSpPr>
        <xdr:spPr bwMode="auto">
          <a:xfrm>
            <a:off x="254" y="316"/>
            <a:ext cx="75" cy="132"/>
          </a:xfrm>
          <a:custGeom>
            <a:avLst/>
            <a:gdLst>
              <a:gd name="T0" fmla="*/ 0 w 75"/>
              <a:gd name="T1" fmla="*/ 0 h 132"/>
              <a:gd name="T2" fmla="*/ 0 w 75"/>
              <a:gd name="T3" fmla="*/ 132 h 132"/>
              <a:gd name="T4" fmla="*/ 75 w 75"/>
              <a:gd name="T5" fmla="*/ 0 h 132"/>
              <a:gd name="T6" fmla="*/ 0 w 75"/>
              <a:gd name="T7" fmla="*/ 0 h 132"/>
              <a:gd name="T8" fmla="*/ 0 w 75"/>
              <a:gd name="T9" fmla="*/ 0 h 132"/>
              <a:gd name="T10" fmla="*/ 0 60000 65536"/>
              <a:gd name="T11" fmla="*/ 0 60000 65536"/>
              <a:gd name="T12" fmla="*/ 0 60000 65536"/>
              <a:gd name="T13" fmla="*/ 0 60000 65536"/>
              <a:gd name="T14" fmla="*/ 0 60000 65536"/>
              <a:gd name="T15" fmla="*/ 0 w 75"/>
              <a:gd name="T16" fmla="*/ 0 h 132"/>
              <a:gd name="T17" fmla="*/ 75 w 75"/>
              <a:gd name="T18" fmla="*/ 132 h 132"/>
            </a:gdLst>
            <a:ahLst/>
            <a:cxnLst>
              <a:cxn ang="T10">
                <a:pos x="T0" y="T1"/>
              </a:cxn>
              <a:cxn ang="T11">
                <a:pos x="T2" y="T3"/>
              </a:cxn>
              <a:cxn ang="T12">
                <a:pos x="T4" y="T5"/>
              </a:cxn>
              <a:cxn ang="T13">
                <a:pos x="T6" y="T7"/>
              </a:cxn>
              <a:cxn ang="T14">
                <a:pos x="T8" y="T9"/>
              </a:cxn>
            </a:cxnLst>
            <a:rect l="T15" t="T16" r="T17" b="T18"/>
            <a:pathLst>
              <a:path w="75" h="132">
                <a:moveTo>
                  <a:pt x="0" y="0"/>
                </a:moveTo>
                <a:lnTo>
                  <a:pt x="0" y="132"/>
                </a:lnTo>
                <a:lnTo>
                  <a:pt x="75"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Freeform 13">
            <a:extLst>
              <a:ext uri="{FF2B5EF4-FFF2-40B4-BE49-F238E27FC236}">
                <a16:creationId xmlns:a16="http://schemas.microsoft.com/office/drawing/2014/main" id="{6C64383A-05A9-FAD8-6330-FB2C3D02CDDD}"/>
              </a:ext>
            </a:extLst>
          </xdr:cNvPr>
          <xdr:cNvSpPr>
            <a:spLocks/>
          </xdr:cNvSpPr>
        </xdr:nvSpPr>
        <xdr:spPr bwMode="auto">
          <a:xfrm>
            <a:off x="254" y="268"/>
            <a:ext cx="68" cy="23"/>
          </a:xfrm>
          <a:custGeom>
            <a:avLst/>
            <a:gdLst>
              <a:gd name="T0" fmla="*/ 0 w 68"/>
              <a:gd name="T1" fmla="*/ 0 h 23"/>
              <a:gd name="T2" fmla="*/ 0 w 68"/>
              <a:gd name="T3" fmla="*/ 23 h 23"/>
              <a:gd name="T4" fmla="*/ 68 w 68"/>
              <a:gd name="T5" fmla="*/ 23 h 23"/>
              <a:gd name="T6" fmla="*/ 68 w 68"/>
              <a:gd name="T7" fmla="*/ 0 h 23"/>
              <a:gd name="T8" fmla="*/ 0 w 68"/>
              <a:gd name="T9" fmla="*/ 0 h 23"/>
              <a:gd name="T10" fmla="*/ 0 w 68"/>
              <a:gd name="T11" fmla="*/ 0 h 23"/>
              <a:gd name="T12" fmla="*/ 0 60000 65536"/>
              <a:gd name="T13" fmla="*/ 0 60000 65536"/>
              <a:gd name="T14" fmla="*/ 0 60000 65536"/>
              <a:gd name="T15" fmla="*/ 0 60000 65536"/>
              <a:gd name="T16" fmla="*/ 0 60000 65536"/>
              <a:gd name="T17" fmla="*/ 0 60000 65536"/>
              <a:gd name="T18" fmla="*/ 0 w 68"/>
              <a:gd name="T19" fmla="*/ 0 h 23"/>
              <a:gd name="T20" fmla="*/ 68 w 68"/>
              <a:gd name="T21" fmla="*/ 23 h 23"/>
            </a:gdLst>
            <a:ahLst/>
            <a:cxnLst>
              <a:cxn ang="T12">
                <a:pos x="T0" y="T1"/>
              </a:cxn>
              <a:cxn ang="T13">
                <a:pos x="T2" y="T3"/>
              </a:cxn>
              <a:cxn ang="T14">
                <a:pos x="T4" y="T5"/>
              </a:cxn>
              <a:cxn ang="T15">
                <a:pos x="T6" y="T7"/>
              </a:cxn>
              <a:cxn ang="T16">
                <a:pos x="T8" y="T9"/>
              </a:cxn>
              <a:cxn ang="T17">
                <a:pos x="T10" y="T11"/>
              </a:cxn>
            </a:cxnLst>
            <a:rect l="T18" t="T19" r="T20" b="T21"/>
            <a:pathLst>
              <a:path w="68" h="23">
                <a:moveTo>
                  <a:pt x="0" y="0"/>
                </a:moveTo>
                <a:lnTo>
                  <a:pt x="0" y="23"/>
                </a:lnTo>
                <a:lnTo>
                  <a:pt x="68" y="23"/>
                </a:lnTo>
                <a:lnTo>
                  <a:pt x="68"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5" name="Freeform 14">
            <a:extLst>
              <a:ext uri="{FF2B5EF4-FFF2-40B4-BE49-F238E27FC236}">
                <a16:creationId xmlns:a16="http://schemas.microsoft.com/office/drawing/2014/main" id="{2514F374-67AF-4E6C-0C66-BF0E639866EE}"/>
              </a:ext>
            </a:extLst>
          </xdr:cNvPr>
          <xdr:cNvSpPr>
            <a:spLocks/>
          </xdr:cNvSpPr>
        </xdr:nvSpPr>
        <xdr:spPr bwMode="auto">
          <a:xfrm>
            <a:off x="254" y="228"/>
            <a:ext cx="62" cy="21"/>
          </a:xfrm>
          <a:custGeom>
            <a:avLst/>
            <a:gdLst>
              <a:gd name="T0" fmla="*/ 0 w 62"/>
              <a:gd name="T1" fmla="*/ 0 h 21"/>
              <a:gd name="T2" fmla="*/ 0 w 62"/>
              <a:gd name="T3" fmla="*/ 21 h 21"/>
              <a:gd name="T4" fmla="*/ 30 w 62"/>
              <a:gd name="T5" fmla="*/ 21 h 21"/>
              <a:gd name="T6" fmla="*/ 62 w 62"/>
              <a:gd name="T7" fmla="*/ 21 h 21"/>
              <a:gd name="T8" fmla="*/ 62 w 62"/>
              <a:gd name="T9" fmla="*/ 0 h 21"/>
              <a:gd name="T10" fmla="*/ 0 w 62"/>
              <a:gd name="T11" fmla="*/ 0 h 21"/>
              <a:gd name="T12" fmla="*/ 0 w 62"/>
              <a:gd name="T13" fmla="*/ 0 h 21"/>
              <a:gd name="T14" fmla="*/ 0 60000 65536"/>
              <a:gd name="T15" fmla="*/ 0 60000 65536"/>
              <a:gd name="T16" fmla="*/ 0 60000 65536"/>
              <a:gd name="T17" fmla="*/ 0 60000 65536"/>
              <a:gd name="T18" fmla="*/ 0 60000 65536"/>
              <a:gd name="T19" fmla="*/ 0 60000 65536"/>
              <a:gd name="T20" fmla="*/ 0 60000 65536"/>
              <a:gd name="T21" fmla="*/ 0 w 62"/>
              <a:gd name="T22" fmla="*/ 0 h 21"/>
              <a:gd name="T23" fmla="*/ 62 w 62"/>
              <a:gd name="T24" fmla="*/ 21 h 21"/>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62" h="21">
                <a:moveTo>
                  <a:pt x="0" y="0"/>
                </a:moveTo>
                <a:lnTo>
                  <a:pt x="0" y="21"/>
                </a:lnTo>
                <a:lnTo>
                  <a:pt x="30" y="21"/>
                </a:lnTo>
                <a:lnTo>
                  <a:pt x="62" y="21"/>
                </a:lnTo>
                <a:lnTo>
                  <a:pt x="62"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Freeform 15">
            <a:extLst>
              <a:ext uri="{FF2B5EF4-FFF2-40B4-BE49-F238E27FC236}">
                <a16:creationId xmlns:a16="http://schemas.microsoft.com/office/drawing/2014/main" id="{62A6F660-E387-8761-A5DF-F943708004FD}"/>
              </a:ext>
            </a:extLst>
          </xdr:cNvPr>
          <xdr:cNvSpPr>
            <a:spLocks/>
          </xdr:cNvSpPr>
        </xdr:nvSpPr>
        <xdr:spPr bwMode="auto">
          <a:xfrm>
            <a:off x="254" y="186"/>
            <a:ext cx="66" cy="22"/>
          </a:xfrm>
          <a:custGeom>
            <a:avLst/>
            <a:gdLst>
              <a:gd name="T0" fmla="*/ 0 w 66"/>
              <a:gd name="T1" fmla="*/ 0 h 22"/>
              <a:gd name="T2" fmla="*/ 0 w 66"/>
              <a:gd name="T3" fmla="*/ 22 h 22"/>
              <a:gd name="T4" fmla="*/ 66 w 66"/>
              <a:gd name="T5" fmla="*/ 22 h 22"/>
              <a:gd name="T6" fmla="*/ 66 w 66"/>
              <a:gd name="T7" fmla="*/ 0 h 22"/>
              <a:gd name="T8" fmla="*/ 66 w 66"/>
              <a:gd name="T9" fmla="*/ 0 h 22"/>
              <a:gd name="T10" fmla="*/ 7 w 66"/>
              <a:gd name="T11" fmla="*/ 0 h 22"/>
              <a:gd name="T12" fmla="*/ 0 w 66"/>
              <a:gd name="T13" fmla="*/ 0 h 22"/>
              <a:gd name="T14" fmla="*/ 0 w 66"/>
              <a:gd name="T15" fmla="*/ 0 h 22"/>
              <a:gd name="T16" fmla="*/ 0 60000 65536"/>
              <a:gd name="T17" fmla="*/ 0 60000 65536"/>
              <a:gd name="T18" fmla="*/ 0 60000 65536"/>
              <a:gd name="T19" fmla="*/ 0 60000 65536"/>
              <a:gd name="T20" fmla="*/ 0 60000 65536"/>
              <a:gd name="T21" fmla="*/ 0 60000 65536"/>
              <a:gd name="T22" fmla="*/ 0 60000 65536"/>
              <a:gd name="T23" fmla="*/ 0 60000 65536"/>
              <a:gd name="T24" fmla="*/ 0 w 66"/>
              <a:gd name="T25" fmla="*/ 0 h 22"/>
              <a:gd name="T26" fmla="*/ 66 w 66"/>
              <a:gd name="T27" fmla="*/ 22 h 22"/>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66" h="22">
                <a:moveTo>
                  <a:pt x="0" y="0"/>
                </a:moveTo>
                <a:lnTo>
                  <a:pt x="0" y="22"/>
                </a:lnTo>
                <a:lnTo>
                  <a:pt x="66" y="22"/>
                </a:lnTo>
                <a:lnTo>
                  <a:pt x="66" y="0"/>
                </a:lnTo>
                <a:lnTo>
                  <a:pt x="7" y="0"/>
                </a:lnTo>
                <a:lnTo>
                  <a:pt x="0" y="0"/>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7" name="Freeform 16">
            <a:extLst>
              <a:ext uri="{FF2B5EF4-FFF2-40B4-BE49-F238E27FC236}">
                <a16:creationId xmlns:a16="http://schemas.microsoft.com/office/drawing/2014/main" id="{3C688F5F-4C44-B97E-330C-F717611838B1}"/>
              </a:ext>
            </a:extLst>
          </xdr:cNvPr>
          <xdr:cNvSpPr>
            <a:spLocks/>
          </xdr:cNvSpPr>
        </xdr:nvSpPr>
        <xdr:spPr bwMode="auto">
          <a:xfrm>
            <a:off x="279" y="0"/>
            <a:ext cx="159" cy="161"/>
          </a:xfrm>
          <a:custGeom>
            <a:avLst/>
            <a:gdLst>
              <a:gd name="T0" fmla="*/ 71 w 159"/>
              <a:gd name="T1" fmla="*/ 161 h 161"/>
              <a:gd name="T2" fmla="*/ 55 w 159"/>
              <a:gd name="T3" fmla="*/ 157 h 161"/>
              <a:gd name="T4" fmla="*/ 41 w 159"/>
              <a:gd name="T5" fmla="*/ 152 h 161"/>
              <a:gd name="T6" fmla="*/ 28 w 159"/>
              <a:gd name="T7" fmla="*/ 143 h 161"/>
              <a:gd name="T8" fmla="*/ 18 w 159"/>
              <a:gd name="T9" fmla="*/ 132 h 161"/>
              <a:gd name="T10" fmla="*/ 9 w 159"/>
              <a:gd name="T11" fmla="*/ 119 h 161"/>
              <a:gd name="T12" fmla="*/ 3 w 159"/>
              <a:gd name="T13" fmla="*/ 105 h 161"/>
              <a:gd name="T14" fmla="*/ 0 w 159"/>
              <a:gd name="T15" fmla="*/ 89 h 161"/>
              <a:gd name="T16" fmla="*/ 0 w 159"/>
              <a:gd name="T17" fmla="*/ 72 h 161"/>
              <a:gd name="T18" fmla="*/ 3 w 159"/>
              <a:gd name="T19" fmla="*/ 56 h 161"/>
              <a:gd name="T20" fmla="*/ 9 w 159"/>
              <a:gd name="T21" fmla="*/ 42 h 161"/>
              <a:gd name="T22" fmla="*/ 18 w 159"/>
              <a:gd name="T23" fmla="*/ 29 h 161"/>
              <a:gd name="T24" fmla="*/ 28 w 159"/>
              <a:gd name="T25" fmla="*/ 18 h 161"/>
              <a:gd name="T26" fmla="*/ 41 w 159"/>
              <a:gd name="T27" fmla="*/ 9 h 161"/>
              <a:gd name="T28" fmla="*/ 55 w 159"/>
              <a:gd name="T29" fmla="*/ 4 h 161"/>
              <a:gd name="T30" fmla="*/ 71 w 159"/>
              <a:gd name="T31" fmla="*/ 0 h 161"/>
              <a:gd name="T32" fmla="*/ 87 w 159"/>
              <a:gd name="T33" fmla="*/ 0 h 161"/>
              <a:gd name="T34" fmla="*/ 102 w 159"/>
              <a:gd name="T35" fmla="*/ 4 h 161"/>
              <a:gd name="T36" fmla="*/ 116 w 159"/>
              <a:gd name="T37" fmla="*/ 9 h 161"/>
              <a:gd name="T38" fmla="*/ 130 w 159"/>
              <a:gd name="T39" fmla="*/ 18 h 161"/>
              <a:gd name="T40" fmla="*/ 141 w 159"/>
              <a:gd name="T41" fmla="*/ 29 h 161"/>
              <a:gd name="T42" fmla="*/ 148 w 159"/>
              <a:gd name="T43" fmla="*/ 42 h 161"/>
              <a:gd name="T44" fmla="*/ 155 w 159"/>
              <a:gd name="T45" fmla="*/ 56 h 161"/>
              <a:gd name="T46" fmla="*/ 159 w 159"/>
              <a:gd name="T47" fmla="*/ 72 h 161"/>
              <a:gd name="T48" fmla="*/ 159 w 159"/>
              <a:gd name="T49" fmla="*/ 89 h 161"/>
              <a:gd name="T50" fmla="*/ 155 w 159"/>
              <a:gd name="T51" fmla="*/ 105 h 161"/>
              <a:gd name="T52" fmla="*/ 148 w 159"/>
              <a:gd name="T53" fmla="*/ 119 h 161"/>
              <a:gd name="T54" fmla="*/ 141 w 159"/>
              <a:gd name="T55" fmla="*/ 132 h 161"/>
              <a:gd name="T56" fmla="*/ 130 w 159"/>
              <a:gd name="T57" fmla="*/ 143 h 161"/>
              <a:gd name="T58" fmla="*/ 116 w 159"/>
              <a:gd name="T59" fmla="*/ 152 h 161"/>
              <a:gd name="T60" fmla="*/ 102 w 159"/>
              <a:gd name="T61" fmla="*/ 157 h 161"/>
              <a:gd name="T62" fmla="*/ 87 w 159"/>
              <a:gd name="T63" fmla="*/ 161 h 161"/>
              <a:gd name="T64" fmla="*/ 78 w 159"/>
              <a:gd name="T65" fmla="*/ 161 h 161"/>
              <a:gd name="T66" fmla="*/ 0 60000 65536"/>
              <a:gd name="T67" fmla="*/ 0 60000 65536"/>
              <a:gd name="T68" fmla="*/ 0 60000 65536"/>
              <a:gd name="T69" fmla="*/ 0 60000 65536"/>
              <a:gd name="T70" fmla="*/ 0 60000 65536"/>
              <a:gd name="T71" fmla="*/ 0 60000 65536"/>
              <a:gd name="T72" fmla="*/ 0 60000 65536"/>
              <a:gd name="T73" fmla="*/ 0 60000 65536"/>
              <a:gd name="T74" fmla="*/ 0 60000 65536"/>
              <a:gd name="T75" fmla="*/ 0 60000 65536"/>
              <a:gd name="T76" fmla="*/ 0 60000 65536"/>
              <a:gd name="T77" fmla="*/ 0 60000 65536"/>
              <a:gd name="T78" fmla="*/ 0 60000 65536"/>
              <a:gd name="T79" fmla="*/ 0 60000 65536"/>
              <a:gd name="T80" fmla="*/ 0 60000 65536"/>
              <a:gd name="T81" fmla="*/ 0 60000 65536"/>
              <a:gd name="T82" fmla="*/ 0 60000 65536"/>
              <a:gd name="T83" fmla="*/ 0 60000 65536"/>
              <a:gd name="T84" fmla="*/ 0 60000 65536"/>
              <a:gd name="T85" fmla="*/ 0 60000 65536"/>
              <a:gd name="T86" fmla="*/ 0 60000 65536"/>
              <a:gd name="T87" fmla="*/ 0 60000 65536"/>
              <a:gd name="T88" fmla="*/ 0 60000 65536"/>
              <a:gd name="T89" fmla="*/ 0 60000 65536"/>
              <a:gd name="T90" fmla="*/ 0 60000 65536"/>
              <a:gd name="T91" fmla="*/ 0 60000 65536"/>
              <a:gd name="T92" fmla="*/ 0 60000 65536"/>
              <a:gd name="T93" fmla="*/ 0 60000 65536"/>
              <a:gd name="T94" fmla="*/ 0 60000 65536"/>
              <a:gd name="T95" fmla="*/ 0 60000 65536"/>
              <a:gd name="T96" fmla="*/ 0 60000 65536"/>
              <a:gd name="T97" fmla="*/ 0 60000 65536"/>
              <a:gd name="T98" fmla="*/ 0 60000 65536"/>
              <a:gd name="T99" fmla="*/ 0 w 159"/>
              <a:gd name="T100" fmla="*/ 0 h 161"/>
              <a:gd name="T101" fmla="*/ 159 w 159"/>
              <a:gd name="T102" fmla="*/ 161 h 161"/>
            </a:gdLst>
            <a:ahLst/>
            <a:cxnLst>
              <a:cxn ang="T66">
                <a:pos x="T0" y="T1"/>
              </a:cxn>
              <a:cxn ang="T67">
                <a:pos x="T2" y="T3"/>
              </a:cxn>
              <a:cxn ang="T68">
                <a:pos x="T4" y="T5"/>
              </a:cxn>
              <a:cxn ang="T69">
                <a:pos x="T6" y="T7"/>
              </a:cxn>
              <a:cxn ang="T70">
                <a:pos x="T8" y="T9"/>
              </a:cxn>
              <a:cxn ang="T71">
                <a:pos x="T10" y="T11"/>
              </a:cxn>
              <a:cxn ang="T72">
                <a:pos x="T12" y="T13"/>
              </a:cxn>
              <a:cxn ang="T73">
                <a:pos x="T14" y="T15"/>
              </a:cxn>
              <a:cxn ang="T74">
                <a:pos x="T16" y="T17"/>
              </a:cxn>
              <a:cxn ang="T75">
                <a:pos x="T18" y="T19"/>
              </a:cxn>
              <a:cxn ang="T76">
                <a:pos x="T20" y="T21"/>
              </a:cxn>
              <a:cxn ang="T77">
                <a:pos x="T22" y="T23"/>
              </a:cxn>
              <a:cxn ang="T78">
                <a:pos x="T24" y="T25"/>
              </a:cxn>
              <a:cxn ang="T79">
                <a:pos x="T26" y="T27"/>
              </a:cxn>
              <a:cxn ang="T80">
                <a:pos x="T28" y="T29"/>
              </a:cxn>
              <a:cxn ang="T81">
                <a:pos x="T30" y="T31"/>
              </a:cxn>
              <a:cxn ang="T82">
                <a:pos x="T32" y="T33"/>
              </a:cxn>
              <a:cxn ang="T83">
                <a:pos x="T34" y="T35"/>
              </a:cxn>
              <a:cxn ang="T84">
                <a:pos x="T36" y="T37"/>
              </a:cxn>
              <a:cxn ang="T85">
                <a:pos x="T38" y="T39"/>
              </a:cxn>
              <a:cxn ang="T86">
                <a:pos x="T40" y="T41"/>
              </a:cxn>
              <a:cxn ang="T87">
                <a:pos x="T42" y="T43"/>
              </a:cxn>
              <a:cxn ang="T88">
                <a:pos x="T44" y="T45"/>
              </a:cxn>
              <a:cxn ang="T89">
                <a:pos x="T46" y="T47"/>
              </a:cxn>
              <a:cxn ang="T90">
                <a:pos x="T48" y="T49"/>
              </a:cxn>
              <a:cxn ang="T91">
                <a:pos x="T50" y="T51"/>
              </a:cxn>
              <a:cxn ang="T92">
                <a:pos x="T52" y="T53"/>
              </a:cxn>
              <a:cxn ang="T93">
                <a:pos x="T54" y="T55"/>
              </a:cxn>
              <a:cxn ang="T94">
                <a:pos x="T56" y="T57"/>
              </a:cxn>
              <a:cxn ang="T95">
                <a:pos x="T58" y="T59"/>
              </a:cxn>
              <a:cxn ang="T96">
                <a:pos x="T60" y="T61"/>
              </a:cxn>
              <a:cxn ang="T97">
                <a:pos x="T62" y="T63"/>
              </a:cxn>
              <a:cxn ang="T98">
                <a:pos x="T64" y="T65"/>
              </a:cxn>
            </a:cxnLst>
            <a:rect l="T99" t="T100" r="T101" b="T102"/>
            <a:pathLst>
              <a:path w="159" h="161">
                <a:moveTo>
                  <a:pt x="78" y="161"/>
                </a:moveTo>
                <a:lnTo>
                  <a:pt x="71" y="161"/>
                </a:lnTo>
                <a:lnTo>
                  <a:pt x="62" y="159"/>
                </a:lnTo>
                <a:lnTo>
                  <a:pt x="55" y="157"/>
                </a:lnTo>
                <a:lnTo>
                  <a:pt x="48" y="155"/>
                </a:lnTo>
                <a:lnTo>
                  <a:pt x="41" y="152"/>
                </a:lnTo>
                <a:lnTo>
                  <a:pt x="34" y="146"/>
                </a:lnTo>
                <a:lnTo>
                  <a:pt x="28" y="143"/>
                </a:lnTo>
                <a:lnTo>
                  <a:pt x="23" y="137"/>
                </a:lnTo>
                <a:lnTo>
                  <a:pt x="18" y="132"/>
                </a:lnTo>
                <a:lnTo>
                  <a:pt x="12" y="125"/>
                </a:lnTo>
                <a:lnTo>
                  <a:pt x="9" y="119"/>
                </a:lnTo>
                <a:lnTo>
                  <a:pt x="5" y="112"/>
                </a:lnTo>
                <a:lnTo>
                  <a:pt x="3" y="105"/>
                </a:lnTo>
                <a:lnTo>
                  <a:pt x="1" y="96"/>
                </a:lnTo>
                <a:lnTo>
                  <a:pt x="0" y="89"/>
                </a:lnTo>
                <a:lnTo>
                  <a:pt x="0" y="80"/>
                </a:lnTo>
                <a:lnTo>
                  <a:pt x="0" y="72"/>
                </a:lnTo>
                <a:lnTo>
                  <a:pt x="1" y="63"/>
                </a:lnTo>
                <a:lnTo>
                  <a:pt x="3" y="56"/>
                </a:lnTo>
                <a:lnTo>
                  <a:pt x="5" y="49"/>
                </a:lnTo>
                <a:lnTo>
                  <a:pt x="9" y="42"/>
                </a:lnTo>
                <a:lnTo>
                  <a:pt x="12" y="36"/>
                </a:lnTo>
                <a:lnTo>
                  <a:pt x="18" y="29"/>
                </a:lnTo>
                <a:lnTo>
                  <a:pt x="23" y="24"/>
                </a:lnTo>
                <a:lnTo>
                  <a:pt x="28" y="18"/>
                </a:lnTo>
                <a:lnTo>
                  <a:pt x="34" y="14"/>
                </a:lnTo>
                <a:lnTo>
                  <a:pt x="41" y="9"/>
                </a:lnTo>
                <a:lnTo>
                  <a:pt x="48" y="5"/>
                </a:lnTo>
                <a:lnTo>
                  <a:pt x="55" y="4"/>
                </a:lnTo>
                <a:lnTo>
                  <a:pt x="62" y="2"/>
                </a:lnTo>
                <a:lnTo>
                  <a:pt x="71" y="0"/>
                </a:lnTo>
                <a:lnTo>
                  <a:pt x="78" y="0"/>
                </a:lnTo>
                <a:lnTo>
                  <a:pt x="87" y="0"/>
                </a:lnTo>
                <a:lnTo>
                  <a:pt x="94" y="2"/>
                </a:lnTo>
                <a:lnTo>
                  <a:pt x="102" y="4"/>
                </a:lnTo>
                <a:lnTo>
                  <a:pt x="110" y="5"/>
                </a:lnTo>
                <a:lnTo>
                  <a:pt x="116" y="9"/>
                </a:lnTo>
                <a:lnTo>
                  <a:pt x="123" y="14"/>
                </a:lnTo>
                <a:lnTo>
                  <a:pt x="130" y="18"/>
                </a:lnTo>
                <a:lnTo>
                  <a:pt x="135" y="24"/>
                </a:lnTo>
                <a:lnTo>
                  <a:pt x="141" y="29"/>
                </a:lnTo>
                <a:lnTo>
                  <a:pt x="144" y="36"/>
                </a:lnTo>
                <a:lnTo>
                  <a:pt x="148" y="42"/>
                </a:lnTo>
                <a:lnTo>
                  <a:pt x="152" y="49"/>
                </a:lnTo>
                <a:lnTo>
                  <a:pt x="155" y="56"/>
                </a:lnTo>
                <a:lnTo>
                  <a:pt x="157" y="63"/>
                </a:lnTo>
                <a:lnTo>
                  <a:pt x="159" y="72"/>
                </a:lnTo>
                <a:lnTo>
                  <a:pt x="159" y="80"/>
                </a:lnTo>
                <a:lnTo>
                  <a:pt x="159" y="89"/>
                </a:lnTo>
                <a:lnTo>
                  <a:pt x="157" y="96"/>
                </a:lnTo>
                <a:lnTo>
                  <a:pt x="155" y="105"/>
                </a:lnTo>
                <a:lnTo>
                  <a:pt x="152" y="112"/>
                </a:lnTo>
                <a:lnTo>
                  <a:pt x="148" y="119"/>
                </a:lnTo>
                <a:lnTo>
                  <a:pt x="144" y="125"/>
                </a:lnTo>
                <a:lnTo>
                  <a:pt x="141" y="132"/>
                </a:lnTo>
                <a:lnTo>
                  <a:pt x="135" y="137"/>
                </a:lnTo>
                <a:lnTo>
                  <a:pt x="130" y="143"/>
                </a:lnTo>
                <a:lnTo>
                  <a:pt x="123" y="146"/>
                </a:lnTo>
                <a:lnTo>
                  <a:pt x="116" y="152"/>
                </a:lnTo>
                <a:lnTo>
                  <a:pt x="110" y="155"/>
                </a:lnTo>
                <a:lnTo>
                  <a:pt x="102" y="157"/>
                </a:lnTo>
                <a:lnTo>
                  <a:pt x="94" y="159"/>
                </a:lnTo>
                <a:lnTo>
                  <a:pt x="87" y="161"/>
                </a:lnTo>
                <a:lnTo>
                  <a:pt x="78" y="161"/>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Freeform 17">
            <a:extLst>
              <a:ext uri="{FF2B5EF4-FFF2-40B4-BE49-F238E27FC236}">
                <a16:creationId xmlns:a16="http://schemas.microsoft.com/office/drawing/2014/main" id="{8005593A-F7F2-7994-553C-00CDE8292871}"/>
              </a:ext>
            </a:extLst>
          </xdr:cNvPr>
          <xdr:cNvSpPr>
            <a:spLocks/>
          </xdr:cNvSpPr>
        </xdr:nvSpPr>
        <xdr:spPr bwMode="auto">
          <a:xfrm>
            <a:off x="202" y="186"/>
            <a:ext cx="52" cy="105"/>
          </a:xfrm>
          <a:custGeom>
            <a:avLst/>
            <a:gdLst>
              <a:gd name="T0" fmla="*/ 52 w 52"/>
              <a:gd name="T1" fmla="*/ 22 h 105"/>
              <a:gd name="T2" fmla="*/ 52 w 52"/>
              <a:gd name="T3" fmla="*/ 0 h 105"/>
              <a:gd name="T4" fmla="*/ 0 w 52"/>
              <a:gd name="T5" fmla="*/ 0 h 105"/>
              <a:gd name="T6" fmla="*/ 0 w 52"/>
              <a:gd name="T7" fmla="*/ 53 h 105"/>
              <a:gd name="T8" fmla="*/ 0 w 52"/>
              <a:gd name="T9" fmla="*/ 105 h 105"/>
              <a:gd name="T10" fmla="*/ 52 w 52"/>
              <a:gd name="T11" fmla="*/ 105 h 105"/>
              <a:gd name="T12" fmla="*/ 52 w 52"/>
              <a:gd name="T13" fmla="*/ 82 h 105"/>
              <a:gd name="T14" fmla="*/ 50 w 52"/>
              <a:gd name="T15" fmla="*/ 82 h 105"/>
              <a:gd name="T16" fmla="*/ 52 w 52"/>
              <a:gd name="T17" fmla="*/ 73 h 105"/>
              <a:gd name="T18" fmla="*/ 52 w 52"/>
              <a:gd name="T19" fmla="*/ 63 h 105"/>
              <a:gd name="T20" fmla="*/ 52 w 52"/>
              <a:gd name="T21" fmla="*/ 63 h 105"/>
              <a:gd name="T22" fmla="*/ 52 w 52"/>
              <a:gd name="T23" fmla="*/ 42 h 105"/>
              <a:gd name="T24" fmla="*/ 50 w 52"/>
              <a:gd name="T25" fmla="*/ 42 h 105"/>
              <a:gd name="T26" fmla="*/ 50 w 52"/>
              <a:gd name="T27" fmla="*/ 22 h 105"/>
              <a:gd name="T28" fmla="*/ 52 w 52"/>
              <a:gd name="T29" fmla="*/ 22 h 105"/>
              <a:gd name="T30" fmla="*/ 52 w 52"/>
              <a:gd name="T31" fmla="*/ 22 h 105"/>
              <a:gd name="T32" fmla="*/ 0 60000 65536"/>
              <a:gd name="T33" fmla="*/ 0 60000 65536"/>
              <a:gd name="T34" fmla="*/ 0 60000 65536"/>
              <a:gd name="T35" fmla="*/ 0 60000 65536"/>
              <a:gd name="T36" fmla="*/ 0 60000 65536"/>
              <a:gd name="T37" fmla="*/ 0 60000 65536"/>
              <a:gd name="T38" fmla="*/ 0 60000 65536"/>
              <a:gd name="T39" fmla="*/ 0 60000 65536"/>
              <a:gd name="T40" fmla="*/ 0 60000 65536"/>
              <a:gd name="T41" fmla="*/ 0 60000 65536"/>
              <a:gd name="T42" fmla="*/ 0 60000 65536"/>
              <a:gd name="T43" fmla="*/ 0 60000 65536"/>
              <a:gd name="T44" fmla="*/ 0 60000 65536"/>
              <a:gd name="T45" fmla="*/ 0 60000 65536"/>
              <a:gd name="T46" fmla="*/ 0 60000 65536"/>
              <a:gd name="T47" fmla="*/ 0 60000 65536"/>
              <a:gd name="T48" fmla="*/ 0 w 52"/>
              <a:gd name="T49" fmla="*/ 0 h 105"/>
              <a:gd name="T50" fmla="*/ 52 w 52"/>
              <a:gd name="T51" fmla="*/ 105 h 105"/>
            </a:gdLst>
            <a:ahLst/>
            <a:cxnLst>
              <a:cxn ang="T32">
                <a:pos x="T0" y="T1"/>
              </a:cxn>
              <a:cxn ang="T33">
                <a:pos x="T2" y="T3"/>
              </a:cxn>
              <a:cxn ang="T34">
                <a:pos x="T4" y="T5"/>
              </a:cxn>
              <a:cxn ang="T35">
                <a:pos x="T6" y="T7"/>
              </a:cxn>
              <a:cxn ang="T36">
                <a:pos x="T8" y="T9"/>
              </a:cxn>
              <a:cxn ang="T37">
                <a:pos x="T10" y="T11"/>
              </a:cxn>
              <a:cxn ang="T38">
                <a:pos x="T12" y="T13"/>
              </a:cxn>
              <a:cxn ang="T39">
                <a:pos x="T14" y="T15"/>
              </a:cxn>
              <a:cxn ang="T40">
                <a:pos x="T16" y="T17"/>
              </a:cxn>
              <a:cxn ang="T41">
                <a:pos x="T18" y="T19"/>
              </a:cxn>
              <a:cxn ang="T42">
                <a:pos x="T20" y="T21"/>
              </a:cxn>
              <a:cxn ang="T43">
                <a:pos x="T22" y="T23"/>
              </a:cxn>
              <a:cxn ang="T44">
                <a:pos x="T24" y="T25"/>
              </a:cxn>
              <a:cxn ang="T45">
                <a:pos x="T26" y="T27"/>
              </a:cxn>
              <a:cxn ang="T46">
                <a:pos x="T28" y="T29"/>
              </a:cxn>
              <a:cxn ang="T47">
                <a:pos x="T30" y="T31"/>
              </a:cxn>
            </a:cxnLst>
            <a:rect l="T48" t="T49" r="T50" b="T51"/>
            <a:pathLst>
              <a:path w="52" h="105">
                <a:moveTo>
                  <a:pt x="52" y="22"/>
                </a:moveTo>
                <a:lnTo>
                  <a:pt x="52" y="0"/>
                </a:lnTo>
                <a:lnTo>
                  <a:pt x="0" y="0"/>
                </a:lnTo>
                <a:lnTo>
                  <a:pt x="0" y="53"/>
                </a:lnTo>
                <a:lnTo>
                  <a:pt x="0" y="105"/>
                </a:lnTo>
                <a:lnTo>
                  <a:pt x="52" y="105"/>
                </a:lnTo>
                <a:lnTo>
                  <a:pt x="52" y="82"/>
                </a:lnTo>
                <a:lnTo>
                  <a:pt x="50" y="82"/>
                </a:lnTo>
                <a:lnTo>
                  <a:pt x="52" y="73"/>
                </a:lnTo>
                <a:lnTo>
                  <a:pt x="52" y="63"/>
                </a:lnTo>
                <a:lnTo>
                  <a:pt x="52" y="42"/>
                </a:lnTo>
                <a:lnTo>
                  <a:pt x="50" y="42"/>
                </a:lnTo>
                <a:lnTo>
                  <a:pt x="50" y="22"/>
                </a:lnTo>
                <a:lnTo>
                  <a:pt x="52" y="2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9" name="Freeform 18">
            <a:extLst>
              <a:ext uri="{FF2B5EF4-FFF2-40B4-BE49-F238E27FC236}">
                <a16:creationId xmlns:a16="http://schemas.microsoft.com/office/drawing/2014/main" id="{D879769F-B46E-4F46-F975-B83BF1369697}"/>
              </a:ext>
            </a:extLst>
          </xdr:cNvPr>
          <xdr:cNvSpPr>
            <a:spLocks/>
          </xdr:cNvSpPr>
        </xdr:nvSpPr>
        <xdr:spPr bwMode="auto">
          <a:xfrm>
            <a:off x="0" y="316"/>
            <a:ext cx="254" cy="337"/>
          </a:xfrm>
          <a:custGeom>
            <a:avLst/>
            <a:gdLst>
              <a:gd name="T0" fmla="*/ 254 w 254"/>
              <a:gd name="T1" fmla="*/ 132 h 337"/>
              <a:gd name="T2" fmla="*/ 254 w 254"/>
              <a:gd name="T3" fmla="*/ 0 h 337"/>
              <a:gd name="T4" fmla="*/ 0 w 254"/>
              <a:gd name="T5" fmla="*/ 0 h 337"/>
              <a:gd name="T6" fmla="*/ 0 w 254"/>
              <a:gd name="T7" fmla="*/ 0 h 337"/>
              <a:gd name="T8" fmla="*/ 0 w 254"/>
              <a:gd name="T9" fmla="*/ 55 h 337"/>
              <a:gd name="T10" fmla="*/ 102 w 254"/>
              <a:gd name="T11" fmla="*/ 55 h 337"/>
              <a:gd name="T12" fmla="*/ 202 w 254"/>
              <a:gd name="T13" fmla="*/ 55 h 337"/>
              <a:gd name="T14" fmla="*/ 205 w 254"/>
              <a:gd name="T15" fmla="*/ 55 h 337"/>
              <a:gd name="T16" fmla="*/ 211 w 254"/>
              <a:gd name="T17" fmla="*/ 56 h 337"/>
              <a:gd name="T18" fmla="*/ 214 w 254"/>
              <a:gd name="T19" fmla="*/ 58 h 337"/>
              <a:gd name="T20" fmla="*/ 218 w 254"/>
              <a:gd name="T21" fmla="*/ 60 h 337"/>
              <a:gd name="T22" fmla="*/ 220 w 254"/>
              <a:gd name="T23" fmla="*/ 62 h 337"/>
              <a:gd name="T24" fmla="*/ 222 w 254"/>
              <a:gd name="T25" fmla="*/ 65 h 337"/>
              <a:gd name="T26" fmla="*/ 223 w 254"/>
              <a:gd name="T27" fmla="*/ 69 h 337"/>
              <a:gd name="T28" fmla="*/ 223 w 254"/>
              <a:gd name="T29" fmla="*/ 73 h 337"/>
              <a:gd name="T30" fmla="*/ 222 w 254"/>
              <a:gd name="T31" fmla="*/ 80 h 337"/>
              <a:gd name="T32" fmla="*/ 220 w 254"/>
              <a:gd name="T33" fmla="*/ 84 h 337"/>
              <a:gd name="T34" fmla="*/ 218 w 254"/>
              <a:gd name="T35" fmla="*/ 85 h 337"/>
              <a:gd name="T36" fmla="*/ 95 w 254"/>
              <a:gd name="T37" fmla="*/ 299 h 337"/>
              <a:gd name="T38" fmla="*/ 136 w 254"/>
              <a:gd name="T39" fmla="*/ 337 h 337"/>
              <a:gd name="T40" fmla="*/ 254 w 254"/>
              <a:gd name="T41" fmla="*/ 132 h 337"/>
              <a:gd name="T42" fmla="*/ 254 w 254"/>
              <a:gd name="T43" fmla="*/ 132 h 337"/>
              <a:gd name="T44" fmla="*/ 0 60000 65536"/>
              <a:gd name="T45" fmla="*/ 0 60000 65536"/>
              <a:gd name="T46" fmla="*/ 0 60000 65536"/>
              <a:gd name="T47" fmla="*/ 0 60000 65536"/>
              <a:gd name="T48" fmla="*/ 0 60000 65536"/>
              <a:gd name="T49" fmla="*/ 0 60000 65536"/>
              <a:gd name="T50" fmla="*/ 0 60000 65536"/>
              <a:gd name="T51" fmla="*/ 0 60000 65536"/>
              <a:gd name="T52" fmla="*/ 0 60000 65536"/>
              <a:gd name="T53" fmla="*/ 0 60000 65536"/>
              <a:gd name="T54" fmla="*/ 0 60000 65536"/>
              <a:gd name="T55" fmla="*/ 0 60000 65536"/>
              <a:gd name="T56" fmla="*/ 0 60000 65536"/>
              <a:gd name="T57" fmla="*/ 0 60000 65536"/>
              <a:gd name="T58" fmla="*/ 0 60000 65536"/>
              <a:gd name="T59" fmla="*/ 0 60000 65536"/>
              <a:gd name="T60" fmla="*/ 0 60000 65536"/>
              <a:gd name="T61" fmla="*/ 0 60000 65536"/>
              <a:gd name="T62" fmla="*/ 0 60000 65536"/>
              <a:gd name="T63" fmla="*/ 0 60000 65536"/>
              <a:gd name="T64" fmla="*/ 0 60000 65536"/>
              <a:gd name="T65" fmla="*/ 0 60000 65536"/>
              <a:gd name="T66" fmla="*/ 0 w 254"/>
              <a:gd name="T67" fmla="*/ 0 h 337"/>
              <a:gd name="T68" fmla="*/ 254 w 254"/>
              <a:gd name="T69" fmla="*/ 337 h 337"/>
            </a:gdLst>
            <a:ahLst/>
            <a:cxnLst>
              <a:cxn ang="T44">
                <a:pos x="T0" y="T1"/>
              </a:cxn>
              <a:cxn ang="T45">
                <a:pos x="T2" y="T3"/>
              </a:cxn>
              <a:cxn ang="T46">
                <a:pos x="T4" y="T5"/>
              </a:cxn>
              <a:cxn ang="T47">
                <a:pos x="T6" y="T7"/>
              </a:cxn>
              <a:cxn ang="T48">
                <a:pos x="T8" y="T9"/>
              </a:cxn>
              <a:cxn ang="T49">
                <a:pos x="T10" y="T11"/>
              </a:cxn>
              <a:cxn ang="T50">
                <a:pos x="T12" y="T13"/>
              </a:cxn>
              <a:cxn ang="T51">
                <a:pos x="T14" y="T15"/>
              </a:cxn>
              <a:cxn ang="T52">
                <a:pos x="T16" y="T17"/>
              </a:cxn>
              <a:cxn ang="T53">
                <a:pos x="T18" y="T19"/>
              </a:cxn>
              <a:cxn ang="T54">
                <a:pos x="T20" y="T21"/>
              </a:cxn>
              <a:cxn ang="T55">
                <a:pos x="T22" y="T23"/>
              </a:cxn>
              <a:cxn ang="T56">
                <a:pos x="T24" y="T25"/>
              </a:cxn>
              <a:cxn ang="T57">
                <a:pos x="T26" y="T27"/>
              </a:cxn>
              <a:cxn ang="T58">
                <a:pos x="T28" y="T29"/>
              </a:cxn>
              <a:cxn ang="T59">
                <a:pos x="T30" y="T31"/>
              </a:cxn>
              <a:cxn ang="T60">
                <a:pos x="T32" y="T33"/>
              </a:cxn>
              <a:cxn ang="T61">
                <a:pos x="T34" y="T35"/>
              </a:cxn>
              <a:cxn ang="T62">
                <a:pos x="T36" y="T37"/>
              </a:cxn>
              <a:cxn ang="T63">
                <a:pos x="T38" y="T39"/>
              </a:cxn>
              <a:cxn ang="T64">
                <a:pos x="T40" y="T41"/>
              </a:cxn>
              <a:cxn ang="T65">
                <a:pos x="T42" y="T43"/>
              </a:cxn>
            </a:cxnLst>
            <a:rect l="T66" t="T67" r="T68" b="T69"/>
            <a:pathLst>
              <a:path w="254" h="337">
                <a:moveTo>
                  <a:pt x="254" y="132"/>
                </a:moveTo>
                <a:lnTo>
                  <a:pt x="254" y="0"/>
                </a:lnTo>
                <a:lnTo>
                  <a:pt x="0" y="0"/>
                </a:lnTo>
                <a:lnTo>
                  <a:pt x="0" y="55"/>
                </a:lnTo>
                <a:lnTo>
                  <a:pt x="102" y="55"/>
                </a:lnTo>
                <a:lnTo>
                  <a:pt x="202" y="55"/>
                </a:lnTo>
                <a:lnTo>
                  <a:pt x="205" y="55"/>
                </a:lnTo>
                <a:lnTo>
                  <a:pt x="211" y="56"/>
                </a:lnTo>
                <a:lnTo>
                  <a:pt x="214" y="58"/>
                </a:lnTo>
                <a:lnTo>
                  <a:pt x="218" y="60"/>
                </a:lnTo>
                <a:lnTo>
                  <a:pt x="220" y="62"/>
                </a:lnTo>
                <a:lnTo>
                  <a:pt x="222" y="65"/>
                </a:lnTo>
                <a:lnTo>
                  <a:pt x="223" y="69"/>
                </a:lnTo>
                <a:lnTo>
                  <a:pt x="223" y="73"/>
                </a:lnTo>
                <a:lnTo>
                  <a:pt x="222" y="80"/>
                </a:lnTo>
                <a:lnTo>
                  <a:pt x="220" y="84"/>
                </a:lnTo>
                <a:lnTo>
                  <a:pt x="218" y="85"/>
                </a:lnTo>
                <a:lnTo>
                  <a:pt x="95" y="299"/>
                </a:lnTo>
                <a:lnTo>
                  <a:pt x="136" y="337"/>
                </a:lnTo>
                <a:lnTo>
                  <a:pt x="254" y="132"/>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0" name="Freeform 19">
            <a:extLst>
              <a:ext uri="{FF2B5EF4-FFF2-40B4-BE49-F238E27FC236}">
                <a16:creationId xmlns:a16="http://schemas.microsoft.com/office/drawing/2014/main" id="{DE306A1F-1B83-A9C1-36E7-78A793305104}"/>
              </a:ext>
            </a:extLst>
          </xdr:cNvPr>
          <xdr:cNvSpPr>
            <a:spLocks/>
          </xdr:cNvSpPr>
        </xdr:nvSpPr>
        <xdr:spPr bwMode="auto">
          <a:xfrm>
            <a:off x="177" y="550"/>
            <a:ext cx="77" cy="155"/>
          </a:xfrm>
          <a:custGeom>
            <a:avLst/>
            <a:gdLst>
              <a:gd name="T0" fmla="*/ 77 w 77"/>
              <a:gd name="T1" fmla="*/ 108 h 155"/>
              <a:gd name="T2" fmla="*/ 77 w 77"/>
              <a:gd name="T3" fmla="*/ 0 h 155"/>
              <a:gd name="T4" fmla="*/ 0 w 77"/>
              <a:gd name="T5" fmla="*/ 130 h 155"/>
              <a:gd name="T6" fmla="*/ 48 w 77"/>
              <a:gd name="T7" fmla="*/ 155 h 155"/>
              <a:gd name="T8" fmla="*/ 77 w 77"/>
              <a:gd name="T9" fmla="*/ 108 h 155"/>
              <a:gd name="T10" fmla="*/ 77 w 77"/>
              <a:gd name="T11" fmla="*/ 108 h 155"/>
              <a:gd name="T12" fmla="*/ 0 60000 65536"/>
              <a:gd name="T13" fmla="*/ 0 60000 65536"/>
              <a:gd name="T14" fmla="*/ 0 60000 65536"/>
              <a:gd name="T15" fmla="*/ 0 60000 65536"/>
              <a:gd name="T16" fmla="*/ 0 60000 65536"/>
              <a:gd name="T17" fmla="*/ 0 60000 65536"/>
              <a:gd name="T18" fmla="*/ 0 w 77"/>
              <a:gd name="T19" fmla="*/ 0 h 155"/>
              <a:gd name="T20" fmla="*/ 77 w 77"/>
              <a:gd name="T21" fmla="*/ 155 h 155"/>
            </a:gdLst>
            <a:ahLst/>
            <a:cxnLst>
              <a:cxn ang="T12">
                <a:pos x="T0" y="T1"/>
              </a:cxn>
              <a:cxn ang="T13">
                <a:pos x="T2" y="T3"/>
              </a:cxn>
              <a:cxn ang="T14">
                <a:pos x="T4" y="T5"/>
              </a:cxn>
              <a:cxn ang="T15">
                <a:pos x="T6" y="T7"/>
              </a:cxn>
              <a:cxn ang="T16">
                <a:pos x="T8" y="T9"/>
              </a:cxn>
              <a:cxn ang="T17">
                <a:pos x="T10" y="T11"/>
              </a:cxn>
            </a:cxnLst>
            <a:rect l="T18" t="T19" r="T20" b="T21"/>
            <a:pathLst>
              <a:path w="77" h="155">
                <a:moveTo>
                  <a:pt x="77" y="108"/>
                </a:moveTo>
                <a:lnTo>
                  <a:pt x="77" y="0"/>
                </a:lnTo>
                <a:lnTo>
                  <a:pt x="0" y="130"/>
                </a:lnTo>
                <a:lnTo>
                  <a:pt x="48" y="155"/>
                </a:lnTo>
                <a:lnTo>
                  <a:pt x="77" y="108"/>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1" name="Freeform 20">
            <a:extLst>
              <a:ext uri="{FF2B5EF4-FFF2-40B4-BE49-F238E27FC236}">
                <a16:creationId xmlns:a16="http://schemas.microsoft.com/office/drawing/2014/main" id="{BCF05FED-4A10-6496-5D60-8226650C6D8B}"/>
              </a:ext>
            </a:extLst>
          </xdr:cNvPr>
          <xdr:cNvSpPr>
            <a:spLocks/>
          </xdr:cNvSpPr>
        </xdr:nvSpPr>
        <xdr:spPr bwMode="auto">
          <a:xfrm>
            <a:off x="38" y="184"/>
            <a:ext cx="148" cy="111"/>
          </a:xfrm>
          <a:custGeom>
            <a:avLst/>
            <a:gdLst>
              <a:gd name="T0" fmla="*/ 142 w 148"/>
              <a:gd name="T1" fmla="*/ 35 h 111"/>
              <a:gd name="T2" fmla="*/ 142 w 148"/>
              <a:gd name="T3" fmla="*/ 28 h 111"/>
              <a:gd name="T4" fmla="*/ 137 w 148"/>
              <a:gd name="T5" fmla="*/ 18 h 111"/>
              <a:gd name="T6" fmla="*/ 130 w 148"/>
              <a:gd name="T7" fmla="*/ 11 h 111"/>
              <a:gd name="T8" fmla="*/ 121 w 148"/>
              <a:gd name="T9" fmla="*/ 8 h 111"/>
              <a:gd name="T10" fmla="*/ 110 w 148"/>
              <a:gd name="T11" fmla="*/ 2 h 111"/>
              <a:gd name="T12" fmla="*/ 98 w 148"/>
              <a:gd name="T13" fmla="*/ 2 h 111"/>
              <a:gd name="T14" fmla="*/ 71 w 148"/>
              <a:gd name="T15" fmla="*/ 0 h 111"/>
              <a:gd name="T16" fmla="*/ 50 w 148"/>
              <a:gd name="T17" fmla="*/ 2 h 111"/>
              <a:gd name="T18" fmla="*/ 33 w 148"/>
              <a:gd name="T19" fmla="*/ 4 h 111"/>
              <a:gd name="T20" fmla="*/ 21 w 148"/>
              <a:gd name="T21" fmla="*/ 8 h 111"/>
              <a:gd name="T22" fmla="*/ 12 w 148"/>
              <a:gd name="T23" fmla="*/ 13 h 111"/>
              <a:gd name="T24" fmla="*/ 3 w 148"/>
              <a:gd name="T25" fmla="*/ 22 h 111"/>
              <a:gd name="T26" fmla="*/ 0 w 148"/>
              <a:gd name="T27" fmla="*/ 31 h 111"/>
              <a:gd name="T28" fmla="*/ 1 w 148"/>
              <a:gd name="T29" fmla="*/ 42 h 111"/>
              <a:gd name="T30" fmla="*/ 1 w 148"/>
              <a:gd name="T31" fmla="*/ 46 h 111"/>
              <a:gd name="T32" fmla="*/ 10 w 148"/>
              <a:gd name="T33" fmla="*/ 55 h 111"/>
              <a:gd name="T34" fmla="*/ 30 w 148"/>
              <a:gd name="T35" fmla="*/ 62 h 111"/>
              <a:gd name="T36" fmla="*/ 62 w 148"/>
              <a:gd name="T37" fmla="*/ 67 h 111"/>
              <a:gd name="T38" fmla="*/ 80 w 148"/>
              <a:gd name="T39" fmla="*/ 73 h 111"/>
              <a:gd name="T40" fmla="*/ 89 w 148"/>
              <a:gd name="T41" fmla="*/ 76 h 111"/>
              <a:gd name="T42" fmla="*/ 92 w 148"/>
              <a:gd name="T43" fmla="*/ 82 h 111"/>
              <a:gd name="T44" fmla="*/ 91 w 148"/>
              <a:gd name="T45" fmla="*/ 87 h 111"/>
              <a:gd name="T46" fmla="*/ 80 w 148"/>
              <a:gd name="T47" fmla="*/ 91 h 111"/>
              <a:gd name="T48" fmla="*/ 73 w 148"/>
              <a:gd name="T49" fmla="*/ 93 h 111"/>
              <a:gd name="T50" fmla="*/ 64 w 148"/>
              <a:gd name="T51" fmla="*/ 91 h 111"/>
              <a:gd name="T52" fmla="*/ 57 w 148"/>
              <a:gd name="T53" fmla="*/ 85 h 111"/>
              <a:gd name="T54" fmla="*/ 51 w 148"/>
              <a:gd name="T55" fmla="*/ 75 h 111"/>
              <a:gd name="T56" fmla="*/ 0 w 148"/>
              <a:gd name="T57" fmla="*/ 78 h 111"/>
              <a:gd name="T58" fmla="*/ 1 w 148"/>
              <a:gd name="T59" fmla="*/ 91 h 111"/>
              <a:gd name="T60" fmla="*/ 8 w 148"/>
              <a:gd name="T61" fmla="*/ 100 h 111"/>
              <a:gd name="T62" fmla="*/ 23 w 148"/>
              <a:gd name="T63" fmla="*/ 107 h 111"/>
              <a:gd name="T64" fmla="*/ 48 w 148"/>
              <a:gd name="T65" fmla="*/ 111 h 111"/>
              <a:gd name="T66" fmla="*/ 83 w 148"/>
              <a:gd name="T67" fmla="*/ 111 h 111"/>
              <a:gd name="T68" fmla="*/ 116 w 148"/>
              <a:gd name="T69" fmla="*/ 105 h 111"/>
              <a:gd name="T70" fmla="*/ 134 w 148"/>
              <a:gd name="T71" fmla="*/ 100 h 111"/>
              <a:gd name="T72" fmla="*/ 142 w 148"/>
              <a:gd name="T73" fmla="*/ 91 h 111"/>
              <a:gd name="T74" fmla="*/ 146 w 148"/>
              <a:gd name="T75" fmla="*/ 85 h 111"/>
              <a:gd name="T76" fmla="*/ 146 w 148"/>
              <a:gd name="T77" fmla="*/ 71 h 111"/>
              <a:gd name="T78" fmla="*/ 142 w 148"/>
              <a:gd name="T79" fmla="*/ 60 h 111"/>
              <a:gd name="T80" fmla="*/ 134 w 148"/>
              <a:gd name="T81" fmla="*/ 55 h 111"/>
              <a:gd name="T82" fmla="*/ 121 w 148"/>
              <a:gd name="T83" fmla="*/ 49 h 111"/>
              <a:gd name="T84" fmla="*/ 96 w 148"/>
              <a:gd name="T85" fmla="*/ 44 h 111"/>
              <a:gd name="T86" fmla="*/ 62 w 148"/>
              <a:gd name="T87" fmla="*/ 37 h 111"/>
              <a:gd name="T88" fmla="*/ 57 w 148"/>
              <a:gd name="T89" fmla="*/ 35 h 111"/>
              <a:gd name="T90" fmla="*/ 53 w 148"/>
              <a:gd name="T91" fmla="*/ 29 h 111"/>
              <a:gd name="T92" fmla="*/ 55 w 148"/>
              <a:gd name="T93" fmla="*/ 24 h 111"/>
              <a:gd name="T94" fmla="*/ 62 w 148"/>
              <a:gd name="T95" fmla="*/ 20 h 111"/>
              <a:gd name="T96" fmla="*/ 67 w 148"/>
              <a:gd name="T97" fmla="*/ 18 h 111"/>
              <a:gd name="T98" fmla="*/ 73 w 148"/>
              <a:gd name="T99" fmla="*/ 20 h 111"/>
              <a:gd name="T100" fmla="*/ 82 w 148"/>
              <a:gd name="T101" fmla="*/ 22 h 111"/>
              <a:gd name="T102" fmla="*/ 89 w 148"/>
              <a:gd name="T103" fmla="*/ 28 h 111"/>
              <a:gd name="T104" fmla="*/ 91 w 148"/>
              <a:gd name="T105" fmla="*/ 35 h 111"/>
              <a:gd name="T106" fmla="*/ 91 w 148"/>
              <a:gd name="T107" fmla="*/ 35 h 111"/>
              <a:gd name="T108" fmla="*/ 0 60000 65536"/>
              <a:gd name="T109" fmla="*/ 0 60000 65536"/>
              <a:gd name="T110" fmla="*/ 0 60000 65536"/>
              <a:gd name="T111" fmla="*/ 0 60000 65536"/>
              <a:gd name="T112" fmla="*/ 0 60000 65536"/>
              <a:gd name="T113" fmla="*/ 0 60000 65536"/>
              <a:gd name="T114" fmla="*/ 0 60000 65536"/>
              <a:gd name="T115" fmla="*/ 0 60000 65536"/>
              <a:gd name="T116" fmla="*/ 0 60000 65536"/>
              <a:gd name="T117" fmla="*/ 0 60000 65536"/>
              <a:gd name="T118" fmla="*/ 0 60000 65536"/>
              <a:gd name="T119" fmla="*/ 0 60000 65536"/>
              <a:gd name="T120" fmla="*/ 0 60000 65536"/>
              <a:gd name="T121" fmla="*/ 0 60000 65536"/>
              <a:gd name="T122" fmla="*/ 0 60000 65536"/>
              <a:gd name="T123" fmla="*/ 0 60000 65536"/>
              <a:gd name="T124" fmla="*/ 0 60000 65536"/>
              <a:gd name="T125" fmla="*/ 0 60000 65536"/>
              <a:gd name="T126" fmla="*/ 0 60000 65536"/>
              <a:gd name="T127" fmla="*/ 0 60000 65536"/>
              <a:gd name="T128" fmla="*/ 0 60000 65536"/>
              <a:gd name="T129" fmla="*/ 0 60000 65536"/>
              <a:gd name="T130" fmla="*/ 0 60000 65536"/>
              <a:gd name="T131" fmla="*/ 0 60000 65536"/>
              <a:gd name="T132" fmla="*/ 0 60000 65536"/>
              <a:gd name="T133" fmla="*/ 0 60000 65536"/>
              <a:gd name="T134" fmla="*/ 0 60000 65536"/>
              <a:gd name="T135" fmla="*/ 0 60000 65536"/>
              <a:gd name="T136" fmla="*/ 0 60000 65536"/>
              <a:gd name="T137" fmla="*/ 0 60000 65536"/>
              <a:gd name="T138" fmla="*/ 0 60000 65536"/>
              <a:gd name="T139" fmla="*/ 0 60000 65536"/>
              <a:gd name="T140" fmla="*/ 0 60000 65536"/>
              <a:gd name="T141" fmla="*/ 0 60000 65536"/>
              <a:gd name="T142" fmla="*/ 0 60000 65536"/>
              <a:gd name="T143" fmla="*/ 0 60000 65536"/>
              <a:gd name="T144" fmla="*/ 0 60000 65536"/>
              <a:gd name="T145" fmla="*/ 0 60000 65536"/>
              <a:gd name="T146" fmla="*/ 0 60000 65536"/>
              <a:gd name="T147" fmla="*/ 0 60000 65536"/>
              <a:gd name="T148" fmla="*/ 0 60000 65536"/>
              <a:gd name="T149" fmla="*/ 0 60000 65536"/>
              <a:gd name="T150" fmla="*/ 0 60000 65536"/>
              <a:gd name="T151" fmla="*/ 0 60000 65536"/>
              <a:gd name="T152" fmla="*/ 0 60000 65536"/>
              <a:gd name="T153" fmla="*/ 0 60000 65536"/>
              <a:gd name="T154" fmla="*/ 0 60000 65536"/>
              <a:gd name="T155" fmla="*/ 0 60000 65536"/>
              <a:gd name="T156" fmla="*/ 0 60000 65536"/>
              <a:gd name="T157" fmla="*/ 0 60000 65536"/>
              <a:gd name="T158" fmla="*/ 0 60000 65536"/>
              <a:gd name="T159" fmla="*/ 0 60000 65536"/>
              <a:gd name="T160" fmla="*/ 0 60000 65536"/>
              <a:gd name="T161" fmla="*/ 0 60000 65536"/>
              <a:gd name="T162" fmla="*/ 0 w 148"/>
              <a:gd name="T163" fmla="*/ 0 h 111"/>
              <a:gd name="T164" fmla="*/ 148 w 148"/>
              <a:gd name="T165" fmla="*/ 111 h 111"/>
            </a:gdLst>
            <a:ahLst/>
            <a:cxnLst>
              <a:cxn ang="T108">
                <a:pos x="T0" y="T1"/>
              </a:cxn>
              <a:cxn ang="T109">
                <a:pos x="T2" y="T3"/>
              </a:cxn>
              <a:cxn ang="T110">
                <a:pos x="T4" y="T5"/>
              </a:cxn>
              <a:cxn ang="T111">
                <a:pos x="T6" y="T7"/>
              </a:cxn>
              <a:cxn ang="T112">
                <a:pos x="T8" y="T9"/>
              </a:cxn>
              <a:cxn ang="T113">
                <a:pos x="T10" y="T11"/>
              </a:cxn>
              <a:cxn ang="T114">
                <a:pos x="T12" y="T13"/>
              </a:cxn>
              <a:cxn ang="T115">
                <a:pos x="T14" y="T15"/>
              </a:cxn>
              <a:cxn ang="T116">
                <a:pos x="T16" y="T17"/>
              </a:cxn>
              <a:cxn ang="T117">
                <a:pos x="T18" y="T19"/>
              </a:cxn>
              <a:cxn ang="T118">
                <a:pos x="T20" y="T21"/>
              </a:cxn>
              <a:cxn ang="T119">
                <a:pos x="T22" y="T23"/>
              </a:cxn>
              <a:cxn ang="T120">
                <a:pos x="T24" y="T25"/>
              </a:cxn>
              <a:cxn ang="T121">
                <a:pos x="T26" y="T27"/>
              </a:cxn>
              <a:cxn ang="T122">
                <a:pos x="T28" y="T29"/>
              </a:cxn>
              <a:cxn ang="T123">
                <a:pos x="T30" y="T31"/>
              </a:cxn>
              <a:cxn ang="T124">
                <a:pos x="T32" y="T33"/>
              </a:cxn>
              <a:cxn ang="T125">
                <a:pos x="T34" y="T35"/>
              </a:cxn>
              <a:cxn ang="T126">
                <a:pos x="T36" y="T37"/>
              </a:cxn>
              <a:cxn ang="T127">
                <a:pos x="T38" y="T39"/>
              </a:cxn>
              <a:cxn ang="T128">
                <a:pos x="T40" y="T41"/>
              </a:cxn>
              <a:cxn ang="T129">
                <a:pos x="T42" y="T43"/>
              </a:cxn>
              <a:cxn ang="T130">
                <a:pos x="T44" y="T45"/>
              </a:cxn>
              <a:cxn ang="T131">
                <a:pos x="T46" y="T47"/>
              </a:cxn>
              <a:cxn ang="T132">
                <a:pos x="T48" y="T49"/>
              </a:cxn>
              <a:cxn ang="T133">
                <a:pos x="T50" y="T51"/>
              </a:cxn>
              <a:cxn ang="T134">
                <a:pos x="T52" y="T53"/>
              </a:cxn>
              <a:cxn ang="T135">
                <a:pos x="T54" y="T55"/>
              </a:cxn>
              <a:cxn ang="T136">
                <a:pos x="T56" y="T57"/>
              </a:cxn>
              <a:cxn ang="T137">
                <a:pos x="T58" y="T59"/>
              </a:cxn>
              <a:cxn ang="T138">
                <a:pos x="T60" y="T61"/>
              </a:cxn>
              <a:cxn ang="T139">
                <a:pos x="T62" y="T63"/>
              </a:cxn>
              <a:cxn ang="T140">
                <a:pos x="T64" y="T65"/>
              </a:cxn>
              <a:cxn ang="T141">
                <a:pos x="T66" y="T67"/>
              </a:cxn>
              <a:cxn ang="T142">
                <a:pos x="T68" y="T69"/>
              </a:cxn>
              <a:cxn ang="T143">
                <a:pos x="T70" y="T71"/>
              </a:cxn>
              <a:cxn ang="T144">
                <a:pos x="T72" y="T73"/>
              </a:cxn>
              <a:cxn ang="T145">
                <a:pos x="T74" y="T75"/>
              </a:cxn>
              <a:cxn ang="T146">
                <a:pos x="T76" y="T77"/>
              </a:cxn>
              <a:cxn ang="T147">
                <a:pos x="T78" y="T79"/>
              </a:cxn>
              <a:cxn ang="T148">
                <a:pos x="T80" y="T81"/>
              </a:cxn>
              <a:cxn ang="T149">
                <a:pos x="T82" y="T83"/>
              </a:cxn>
              <a:cxn ang="T150">
                <a:pos x="T84" y="T85"/>
              </a:cxn>
              <a:cxn ang="T151">
                <a:pos x="T86" y="T87"/>
              </a:cxn>
              <a:cxn ang="T152">
                <a:pos x="T88" y="T89"/>
              </a:cxn>
              <a:cxn ang="T153">
                <a:pos x="T90" y="T91"/>
              </a:cxn>
              <a:cxn ang="T154">
                <a:pos x="T92" y="T93"/>
              </a:cxn>
              <a:cxn ang="T155">
                <a:pos x="T94" y="T95"/>
              </a:cxn>
              <a:cxn ang="T156">
                <a:pos x="T96" y="T97"/>
              </a:cxn>
              <a:cxn ang="T157">
                <a:pos x="T98" y="T99"/>
              </a:cxn>
              <a:cxn ang="T158">
                <a:pos x="T100" y="T101"/>
              </a:cxn>
              <a:cxn ang="T159">
                <a:pos x="T102" y="T103"/>
              </a:cxn>
              <a:cxn ang="T160">
                <a:pos x="T104" y="T105"/>
              </a:cxn>
              <a:cxn ang="T161">
                <a:pos x="T106" y="T107"/>
              </a:cxn>
            </a:cxnLst>
            <a:rect l="T162" t="T163" r="T164" b="T165"/>
            <a:pathLst>
              <a:path w="148" h="111">
                <a:moveTo>
                  <a:pt x="91" y="35"/>
                </a:moveTo>
                <a:lnTo>
                  <a:pt x="142" y="35"/>
                </a:lnTo>
                <a:lnTo>
                  <a:pt x="142" y="33"/>
                </a:lnTo>
                <a:lnTo>
                  <a:pt x="142" y="28"/>
                </a:lnTo>
                <a:lnTo>
                  <a:pt x="139" y="22"/>
                </a:lnTo>
                <a:lnTo>
                  <a:pt x="137" y="18"/>
                </a:lnTo>
                <a:lnTo>
                  <a:pt x="135" y="15"/>
                </a:lnTo>
                <a:lnTo>
                  <a:pt x="130" y="11"/>
                </a:lnTo>
                <a:lnTo>
                  <a:pt x="126" y="9"/>
                </a:lnTo>
                <a:lnTo>
                  <a:pt x="121" y="8"/>
                </a:lnTo>
                <a:lnTo>
                  <a:pt x="117" y="6"/>
                </a:lnTo>
                <a:lnTo>
                  <a:pt x="110" y="2"/>
                </a:lnTo>
                <a:lnTo>
                  <a:pt x="107" y="2"/>
                </a:lnTo>
                <a:lnTo>
                  <a:pt x="98" y="2"/>
                </a:lnTo>
                <a:lnTo>
                  <a:pt x="87" y="0"/>
                </a:lnTo>
                <a:lnTo>
                  <a:pt x="71" y="0"/>
                </a:lnTo>
                <a:lnTo>
                  <a:pt x="60" y="0"/>
                </a:lnTo>
                <a:lnTo>
                  <a:pt x="50" y="2"/>
                </a:lnTo>
                <a:lnTo>
                  <a:pt x="37" y="2"/>
                </a:lnTo>
                <a:lnTo>
                  <a:pt x="33" y="4"/>
                </a:lnTo>
                <a:lnTo>
                  <a:pt x="26" y="6"/>
                </a:lnTo>
                <a:lnTo>
                  <a:pt x="21" y="8"/>
                </a:lnTo>
                <a:lnTo>
                  <a:pt x="16" y="9"/>
                </a:lnTo>
                <a:lnTo>
                  <a:pt x="12" y="13"/>
                </a:lnTo>
                <a:lnTo>
                  <a:pt x="7" y="17"/>
                </a:lnTo>
                <a:lnTo>
                  <a:pt x="3" y="22"/>
                </a:lnTo>
                <a:lnTo>
                  <a:pt x="1" y="26"/>
                </a:lnTo>
                <a:lnTo>
                  <a:pt x="0" y="31"/>
                </a:lnTo>
                <a:lnTo>
                  <a:pt x="0" y="35"/>
                </a:lnTo>
                <a:lnTo>
                  <a:pt x="1" y="42"/>
                </a:lnTo>
                <a:lnTo>
                  <a:pt x="1" y="46"/>
                </a:lnTo>
                <a:lnTo>
                  <a:pt x="5" y="49"/>
                </a:lnTo>
                <a:lnTo>
                  <a:pt x="10" y="55"/>
                </a:lnTo>
                <a:lnTo>
                  <a:pt x="21" y="58"/>
                </a:lnTo>
                <a:lnTo>
                  <a:pt x="30" y="62"/>
                </a:lnTo>
                <a:lnTo>
                  <a:pt x="41" y="64"/>
                </a:lnTo>
                <a:lnTo>
                  <a:pt x="62" y="67"/>
                </a:lnTo>
                <a:lnTo>
                  <a:pt x="75" y="71"/>
                </a:lnTo>
                <a:lnTo>
                  <a:pt x="80" y="73"/>
                </a:lnTo>
                <a:lnTo>
                  <a:pt x="85" y="75"/>
                </a:lnTo>
                <a:lnTo>
                  <a:pt x="89" y="76"/>
                </a:lnTo>
                <a:lnTo>
                  <a:pt x="91" y="80"/>
                </a:lnTo>
                <a:lnTo>
                  <a:pt x="92" y="82"/>
                </a:lnTo>
                <a:lnTo>
                  <a:pt x="92" y="85"/>
                </a:lnTo>
                <a:lnTo>
                  <a:pt x="91" y="87"/>
                </a:lnTo>
                <a:lnTo>
                  <a:pt x="87" y="89"/>
                </a:lnTo>
                <a:lnTo>
                  <a:pt x="80" y="91"/>
                </a:lnTo>
                <a:lnTo>
                  <a:pt x="75" y="93"/>
                </a:lnTo>
                <a:lnTo>
                  <a:pt x="73" y="93"/>
                </a:lnTo>
                <a:lnTo>
                  <a:pt x="67" y="93"/>
                </a:lnTo>
                <a:lnTo>
                  <a:pt x="64" y="91"/>
                </a:lnTo>
                <a:lnTo>
                  <a:pt x="58" y="89"/>
                </a:lnTo>
                <a:lnTo>
                  <a:pt x="57" y="85"/>
                </a:lnTo>
                <a:lnTo>
                  <a:pt x="53" y="80"/>
                </a:lnTo>
                <a:lnTo>
                  <a:pt x="51" y="75"/>
                </a:lnTo>
                <a:lnTo>
                  <a:pt x="0" y="75"/>
                </a:lnTo>
                <a:lnTo>
                  <a:pt x="0" y="78"/>
                </a:lnTo>
                <a:lnTo>
                  <a:pt x="0" y="85"/>
                </a:lnTo>
                <a:lnTo>
                  <a:pt x="1" y="91"/>
                </a:lnTo>
                <a:lnTo>
                  <a:pt x="5" y="94"/>
                </a:lnTo>
                <a:lnTo>
                  <a:pt x="8" y="100"/>
                </a:lnTo>
                <a:lnTo>
                  <a:pt x="14" y="103"/>
                </a:lnTo>
                <a:lnTo>
                  <a:pt x="23" y="107"/>
                </a:lnTo>
                <a:lnTo>
                  <a:pt x="35" y="109"/>
                </a:lnTo>
                <a:lnTo>
                  <a:pt x="48" y="111"/>
                </a:lnTo>
                <a:lnTo>
                  <a:pt x="60" y="111"/>
                </a:lnTo>
                <a:lnTo>
                  <a:pt x="83" y="111"/>
                </a:lnTo>
                <a:lnTo>
                  <a:pt x="100" y="109"/>
                </a:lnTo>
                <a:lnTo>
                  <a:pt x="116" y="105"/>
                </a:lnTo>
                <a:lnTo>
                  <a:pt x="128" y="102"/>
                </a:lnTo>
                <a:lnTo>
                  <a:pt x="134" y="100"/>
                </a:lnTo>
                <a:lnTo>
                  <a:pt x="137" y="96"/>
                </a:lnTo>
                <a:lnTo>
                  <a:pt x="142" y="91"/>
                </a:lnTo>
                <a:lnTo>
                  <a:pt x="144" y="89"/>
                </a:lnTo>
                <a:lnTo>
                  <a:pt x="146" y="85"/>
                </a:lnTo>
                <a:lnTo>
                  <a:pt x="148" y="78"/>
                </a:lnTo>
                <a:lnTo>
                  <a:pt x="146" y="71"/>
                </a:lnTo>
                <a:lnTo>
                  <a:pt x="144" y="65"/>
                </a:lnTo>
                <a:lnTo>
                  <a:pt x="142" y="60"/>
                </a:lnTo>
                <a:lnTo>
                  <a:pt x="137" y="58"/>
                </a:lnTo>
                <a:lnTo>
                  <a:pt x="134" y="55"/>
                </a:lnTo>
                <a:lnTo>
                  <a:pt x="128" y="53"/>
                </a:lnTo>
                <a:lnTo>
                  <a:pt x="121" y="49"/>
                </a:lnTo>
                <a:lnTo>
                  <a:pt x="114" y="47"/>
                </a:lnTo>
                <a:lnTo>
                  <a:pt x="96" y="44"/>
                </a:lnTo>
                <a:lnTo>
                  <a:pt x="64" y="37"/>
                </a:lnTo>
                <a:lnTo>
                  <a:pt x="62" y="37"/>
                </a:lnTo>
                <a:lnTo>
                  <a:pt x="58" y="35"/>
                </a:lnTo>
                <a:lnTo>
                  <a:pt x="57" y="35"/>
                </a:lnTo>
                <a:lnTo>
                  <a:pt x="55" y="31"/>
                </a:lnTo>
                <a:lnTo>
                  <a:pt x="53" y="29"/>
                </a:lnTo>
                <a:lnTo>
                  <a:pt x="53" y="26"/>
                </a:lnTo>
                <a:lnTo>
                  <a:pt x="55" y="24"/>
                </a:lnTo>
                <a:lnTo>
                  <a:pt x="58" y="22"/>
                </a:lnTo>
                <a:lnTo>
                  <a:pt x="62" y="20"/>
                </a:lnTo>
                <a:lnTo>
                  <a:pt x="64" y="20"/>
                </a:lnTo>
                <a:lnTo>
                  <a:pt x="67" y="18"/>
                </a:lnTo>
                <a:lnTo>
                  <a:pt x="71" y="18"/>
                </a:lnTo>
                <a:lnTo>
                  <a:pt x="73" y="20"/>
                </a:lnTo>
                <a:lnTo>
                  <a:pt x="78" y="20"/>
                </a:lnTo>
                <a:lnTo>
                  <a:pt x="82" y="22"/>
                </a:lnTo>
                <a:lnTo>
                  <a:pt x="85" y="24"/>
                </a:lnTo>
                <a:lnTo>
                  <a:pt x="89" y="28"/>
                </a:lnTo>
                <a:lnTo>
                  <a:pt x="91" y="31"/>
                </a:lnTo>
                <a:lnTo>
                  <a:pt x="91" y="35"/>
                </a:lnTo>
                <a:close/>
              </a:path>
            </a:pathLst>
          </a:cu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grpSp>
    <xdr:clientData/>
  </xdr:twoCellAnchor>
  <xdr:oneCellAnchor>
    <xdr:from>
      <xdr:col>3</xdr:col>
      <xdr:colOff>0</xdr:colOff>
      <xdr:row>80</xdr:row>
      <xdr:rowOff>0</xdr:rowOff>
    </xdr:from>
    <xdr:ext cx="36830" cy="9525"/>
    <xdr:sp macro="" textlink="">
      <xdr:nvSpPr>
        <xdr:cNvPr id="22" name="Shape 3">
          <a:extLst>
            <a:ext uri="{FF2B5EF4-FFF2-40B4-BE49-F238E27FC236}">
              <a16:creationId xmlns:a16="http://schemas.microsoft.com/office/drawing/2014/main" id="{6AE49056-ED41-45D2-9D7F-26EED8751BB4}"/>
            </a:ext>
          </a:extLst>
        </xdr:cNvPr>
        <xdr:cNvSpPr/>
      </xdr:nvSpPr>
      <xdr:spPr>
        <a:xfrm>
          <a:off x="5785358" y="9991725"/>
          <a:ext cx="36830" cy="9525"/>
        </a:xfrm>
        <a:custGeom>
          <a:avLst/>
          <a:gdLst/>
          <a:ahLst/>
          <a:cxnLst/>
          <a:rect l="0" t="0" r="0" b="0"/>
          <a:pathLst>
            <a:path w="36830" h="9525">
              <a:moveTo>
                <a:pt x="36575" y="0"/>
              </a:moveTo>
              <a:lnTo>
                <a:pt x="0" y="0"/>
              </a:lnTo>
              <a:lnTo>
                <a:pt x="0" y="9144"/>
              </a:lnTo>
              <a:lnTo>
                <a:pt x="36575" y="9144"/>
              </a:lnTo>
              <a:lnTo>
                <a:pt x="36575" y="0"/>
              </a:lnTo>
              <a:close/>
            </a:path>
          </a:pathLst>
        </a:custGeom>
        <a:solidFill>
          <a:srgbClr val="000000">
            <a:alpha val="50000"/>
          </a:srgbClr>
        </a:solidFill>
      </xdr:spPr>
    </xdr:sp>
    <xdr:clientData/>
  </xdr:oneCellAnchor>
  <xdr:twoCellAnchor editAs="oneCell">
    <xdr:from>
      <xdr:col>5</xdr:col>
      <xdr:colOff>0</xdr:colOff>
      <xdr:row>0</xdr:row>
      <xdr:rowOff>0</xdr:rowOff>
    </xdr:from>
    <xdr:to>
      <xdr:col>5</xdr:col>
      <xdr:colOff>731120</xdr:colOff>
      <xdr:row>1</xdr:row>
      <xdr:rowOff>571500</xdr:rowOff>
    </xdr:to>
    <xdr:pic>
      <xdr:nvPicPr>
        <xdr:cNvPr id="25" name="Imagen 24">
          <a:extLst>
            <a:ext uri="{FF2B5EF4-FFF2-40B4-BE49-F238E27FC236}">
              <a16:creationId xmlns:a16="http://schemas.microsoft.com/office/drawing/2014/main" id="{505D65EB-600B-44A3-9636-C6B883925AA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8317005" y="0"/>
          <a:ext cx="723917" cy="795618"/>
        </a:xfrm>
        <a:prstGeom prst="rect">
          <a:avLst/>
        </a:prstGeom>
      </xdr:spPr>
    </xdr:pic>
    <xdr:clientData/>
  </xdr:twoCellAnchor>
  <xdr:twoCellAnchor>
    <xdr:from>
      <xdr:col>7</xdr:col>
      <xdr:colOff>306161</xdr:colOff>
      <xdr:row>7</xdr:row>
      <xdr:rowOff>94571</xdr:rowOff>
    </xdr:from>
    <xdr:to>
      <xdr:col>7</xdr:col>
      <xdr:colOff>546191</xdr:colOff>
      <xdr:row>7</xdr:row>
      <xdr:rowOff>346031</xdr:rowOff>
    </xdr:to>
    <xdr:sp macro="" textlink="">
      <xdr:nvSpPr>
        <xdr:cNvPr id="28" name="Cuadro de texto 1">
          <a:extLst>
            <a:ext uri="{FF2B5EF4-FFF2-40B4-BE49-F238E27FC236}">
              <a16:creationId xmlns:a16="http://schemas.microsoft.com/office/drawing/2014/main" id="{D67C3FE2-81BE-440C-8301-34C809B94814}"/>
            </a:ext>
            <a:ext uri="{C183D7F6-B498-43B3-948B-1728B52AA6E4}">
              <adec:decorative xmlns="" xmlns:adec="http://schemas.microsoft.com/office/drawing/2017/decorative" val="1"/>
            </a:ext>
          </a:extLst>
        </xdr:cNvPr>
        <xdr:cNvSpPr txBox="1"/>
      </xdr:nvSpPr>
      <xdr:spPr>
        <a:xfrm>
          <a:off x="15765236" y="1904321"/>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495942</xdr:colOff>
      <xdr:row>7</xdr:row>
      <xdr:rowOff>97932</xdr:rowOff>
    </xdr:from>
    <xdr:to>
      <xdr:col>2</xdr:col>
      <xdr:colOff>857250</xdr:colOff>
      <xdr:row>7</xdr:row>
      <xdr:rowOff>367391</xdr:rowOff>
    </xdr:to>
    <xdr:sp macro="" textlink="">
      <xdr:nvSpPr>
        <xdr:cNvPr id="29" name="Cuadro de texto 1">
          <a:extLst>
            <a:ext uri="{FF2B5EF4-FFF2-40B4-BE49-F238E27FC236}">
              <a16:creationId xmlns:a16="http://schemas.microsoft.com/office/drawing/2014/main" id="{7136CFC8-30C9-48FA-BD87-B5368A6F34BE}"/>
            </a:ext>
            <a:ext uri="{C183D7F6-B498-43B3-948B-1728B52AA6E4}">
              <adec:decorative xmlns="" xmlns:adec="http://schemas.microsoft.com/office/drawing/2017/decorative" val="1"/>
            </a:ext>
          </a:extLst>
        </xdr:cNvPr>
        <xdr:cNvSpPr txBox="1"/>
      </xdr:nvSpPr>
      <xdr:spPr>
        <a:xfrm>
          <a:off x="2795549" y="2152611"/>
          <a:ext cx="361308" cy="26945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90"/>
  <sheetViews>
    <sheetView tabSelected="1" topLeftCell="A79" zoomScale="70" zoomScaleNormal="70" workbookViewId="0">
      <selection activeCell="A83" sqref="A83:C83"/>
    </sheetView>
  </sheetViews>
  <sheetFormatPr baseColWidth="10" defaultColWidth="11.375" defaultRowHeight="14.25"/>
  <cols>
    <col min="2" max="2" width="23.125" customWidth="1"/>
    <col min="3" max="3" width="71" customWidth="1"/>
    <col min="4" max="4" width="17" customWidth="1"/>
    <col min="5" max="5" width="14.125" customWidth="1"/>
    <col min="6" max="6" width="15.125" customWidth="1"/>
    <col min="8" max="8" width="16.625" customWidth="1"/>
    <col min="9" max="9" width="18.625" customWidth="1"/>
  </cols>
  <sheetData>
    <row r="1" spans="1:9" ht="17.25" customHeight="1">
      <c r="A1" s="34"/>
      <c r="B1" s="35"/>
      <c r="C1" s="35"/>
      <c r="D1" s="35"/>
      <c r="E1" s="35"/>
      <c r="F1" s="35"/>
      <c r="G1" s="35"/>
      <c r="H1" s="36"/>
      <c r="I1" s="8" t="s">
        <v>21</v>
      </c>
    </row>
    <row r="2" spans="1:9" ht="48" customHeight="1">
      <c r="A2" s="37"/>
      <c r="B2" s="38"/>
      <c r="C2" s="38"/>
      <c r="D2" s="38"/>
      <c r="E2" s="38"/>
      <c r="F2" s="38"/>
      <c r="G2" s="38"/>
      <c r="H2" s="39"/>
      <c r="I2" s="9" t="s">
        <v>0</v>
      </c>
    </row>
    <row r="3" spans="1:9" ht="18.75" customHeight="1">
      <c r="A3" s="40" t="s">
        <v>1</v>
      </c>
      <c r="B3" s="41"/>
      <c r="C3" s="41"/>
      <c r="D3" s="41"/>
      <c r="E3" s="41"/>
      <c r="F3" s="41"/>
      <c r="G3" s="41"/>
      <c r="H3" s="41"/>
      <c r="I3" s="42"/>
    </row>
    <row r="4" spans="1:9" ht="18.75" customHeight="1">
      <c r="A4" s="43" t="s">
        <v>2</v>
      </c>
      <c r="B4" s="44"/>
      <c r="C4" s="44"/>
      <c r="D4" s="44"/>
      <c r="E4" s="44"/>
      <c r="F4" s="44"/>
      <c r="G4" s="44"/>
      <c r="H4" s="44"/>
      <c r="I4" s="45"/>
    </row>
    <row r="5" spans="1:9" ht="18.75" customHeight="1">
      <c r="A5" s="40" t="s">
        <v>19</v>
      </c>
      <c r="B5" s="41"/>
      <c r="C5" s="41"/>
      <c r="D5" s="41"/>
      <c r="E5" s="41"/>
      <c r="F5" s="41"/>
      <c r="G5" s="41"/>
      <c r="H5" s="41"/>
      <c r="I5" s="42"/>
    </row>
    <row r="6" spans="1:9" ht="18.75" customHeight="1">
      <c r="A6" s="43" t="s">
        <v>3</v>
      </c>
      <c r="B6" s="44"/>
      <c r="C6" s="44"/>
      <c r="D6" s="44"/>
      <c r="E6" s="44"/>
      <c r="F6" s="44"/>
      <c r="G6" s="44"/>
      <c r="H6" s="44"/>
      <c r="I6" s="45"/>
    </row>
    <row r="7" spans="1:9" ht="18.75" customHeight="1">
      <c r="A7" s="40" t="s">
        <v>4</v>
      </c>
      <c r="B7" s="41"/>
      <c r="C7" s="41"/>
      <c r="D7" s="41"/>
      <c r="E7" s="41"/>
      <c r="F7" s="41"/>
      <c r="G7" s="41"/>
      <c r="H7" s="41"/>
      <c r="I7" s="42"/>
    </row>
    <row r="8" spans="1:9" ht="36.75" customHeight="1">
      <c r="A8" s="46" t="s">
        <v>5</v>
      </c>
      <c r="B8" s="47"/>
      <c r="C8" s="47"/>
      <c r="D8" s="48" t="s">
        <v>6</v>
      </c>
      <c r="E8" s="49"/>
      <c r="F8" s="50"/>
      <c r="G8" s="50"/>
      <c r="H8" s="50"/>
      <c r="I8" s="51"/>
    </row>
    <row r="9" spans="1:9" ht="15" customHeight="1">
      <c r="A9" s="52" t="s">
        <v>7</v>
      </c>
      <c r="B9" s="53"/>
      <c r="C9" s="53"/>
      <c r="D9" s="53"/>
      <c r="E9" s="53"/>
      <c r="F9" s="53"/>
      <c r="G9" s="53"/>
      <c r="H9" s="53"/>
      <c r="I9" s="54"/>
    </row>
    <row r="10" spans="1:9" ht="15" customHeight="1">
      <c r="A10" s="58" t="s">
        <v>8</v>
      </c>
      <c r="B10" s="59"/>
      <c r="C10" s="59"/>
      <c r="D10" s="59"/>
      <c r="E10" s="59"/>
      <c r="F10" s="59"/>
      <c r="G10" s="59"/>
      <c r="H10" s="59"/>
      <c r="I10" s="60"/>
    </row>
    <row r="11" spans="1:9" ht="15" customHeight="1">
      <c r="A11" s="58" t="s">
        <v>9</v>
      </c>
      <c r="B11" s="59"/>
      <c r="C11" s="59"/>
      <c r="D11" s="59"/>
      <c r="E11" s="59"/>
      <c r="F11" s="59"/>
      <c r="G11" s="59"/>
      <c r="H11" s="59"/>
      <c r="I11" s="60"/>
    </row>
    <row r="12" spans="1:9" ht="15" customHeight="1">
      <c r="A12" s="58" t="s">
        <v>23</v>
      </c>
      <c r="B12" s="59"/>
      <c r="C12" s="59"/>
      <c r="D12" s="59"/>
      <c r="E12" s="59"/>
      <c r="F12" s="59"/>
      <c r="G12" s="59"/>
      <c r="H12" s="59"/>
      <c r="I12" s="60"/>
    </row>
    <row r="13" spans="1:9" ht="15">
      <c r="A13" s="61"/>
      <c r="B13" s="62"/>
      <c r="C13" s="62"/>
      <c r="D13" s="62"/>
      <c r="E13" s="62"/>
      <c r="F13" s="62"/>
      <c r="G13" s="62"/>
      <c r="H13" s="62"/>
      <c r="I13" s="63"/>
    </row>
    <row r="14" spans="1:9" ht="66" customHeight="1" thickBot="1">
      <c r="A14" s="67" t="s">
        <v>24</v>
      </c>
      <c r="B14" s="68"/>
      <c r="C14" s="68"/>
      <c r="D14" s="68"/>
      <c r="E14" s="68"/>
      <c r="F14" s="69"/>
      <c r="G14" s="70"/>
      <c r="H14" s="70"/>
      <c r="I14" s="71"/>
    </row>
    <row r="15" spans="1:9" ht="24" customHeight="1" thickBot="1">
      <c r="A15" s="13" t="s">
        <v>10</v>
      </c>
      <c r="B15" s="14" t="s">
        <v>11</v>
      </c>
      <c r="C15" s="14" t="s">
        <v>12</v>
      </c>
      <c r="D15" s="14" t="s">
        <v>13</v>
      </c>
      <c r="E15" s="15" t="s">
        <v>14</v>
      </c>
      <c r="F15" s="10" t="s">
        <v>16</v>
      </c>
      <c r="G15" s="11" t="s">
        <v>15</v>
      </c>
      <c r="H15" s="11" t="s">
        <v>17</v>
      </c>
      <c r="I15" s="12" t="s">
        <v>18</v>
      </c>
    </row>
    <row r="16" spans="1:9" ht="24" customHeight="1">
      <c r="A16" s="75" t="s">
        <v>25</v>
      </c>
      <c r="B16" s="76"/>
      <c r="C16" s="76"/>
      <c r="D16" s="76"/>
      <c r="E16" s="76"/>
      <c r="F16" s="21"/>
      <c r="G16" s="21"/>
      <c r="H16" s="21"/>
      <c r="I16" s="24"/>
    </row>
    <row r="17" spans="1:9" ht="24" customHeight="1">
      <c r="A17" s="77" t="s">
        <v>26</v>
      </c>
      <c r="B17" s="78"/>
      <c r="C17" s="78"/>
      <c r="D17" s="78"/>
      <c r="E17" s="78"/>
      <c r="F17" s="20"/>
      <c r="G17" s="20"/>
      <c r="H17" s="20"/>
      <c r="I17" s="24"/>
    </row>
    <row r="18" spans="1:9" ht="41.25" customHeight="1">
      <c r="A18" s="22" t="s">
        <v>27</v>
      </c>
      <c r="B18" s="16" t="s">
        <v>28</v>
      </c>
      <c r="C18" s="16" t="s">
        <v>29</v>
      </c>
      <c r="D18" s="16" t="s">
        <v>30</v>
      </c>
      <c r="E18" s="16">
        <v>2</v>
      </c>
      <c r="F18" s="30">
        <v>450000</v>
      </c>
      <c r="G18" s="30">
        <v>85500</v>
      </c>
      <c r="H18" s="33">
        <f xml:space="preserve"> F18+G18</f>
        <v>535500</v>
      </c>
      <c r="I18" s="24">
        <f t="shared" ref="I18:I79" si="0">H18*E18</f>
        <v>1071000</v>
      </c>
    </row>
    <row r="19" spans="1:9" ht="36.75" customHeight="1">
      <c r="A19" s="22" t="s">
        <v>31</v>
      </c>
      <c r="B19" s="16" t="s">
        <v>32</v>
      </c>
      <c r="C19" s="16" t="s">
        <v>33</v>
      </c>
      <c r="D19" s="16" t="s">
        <v>30</v>
      </c>
      <c r="E19" s="16">
        <v>2</v>
      </c>
      <c r="F19" s="30">
        <v>264000</v>
      </c>
      <c r="G19" s="30">
        <v>50160</v>
      </c>
      <c r="H19" s="33">
        <f t="shared" ref="H19:H80" si="1" xml:space="preserve"> F19+G19</f>
        <v>314160</v>
      </c>
      <c r="I19" s="24">
        <f t="shared" si="0"/>
        <v>628320</v>
      </c>
    </row>
    <row r="20" spans="1:9" ht="34.5" customHeight="1">
      <c r="A20" s="22" t="s">
        <v>34</v>
      </c>
      <c r="B20" s="16" t="s">
        <v>35</v>
      </c>
      <c r="C20" s="16" t="s">
        <v>36</v>
      </c>
      <c r="D20" s="16" t="s">
        <v>30</v>
      </c>
      <c r="E20" s="16">
        <v>2</v>
      </c>
      <c r="F20" s="30">
        <v>264000</v>
      </c>
      <c r="G20" s="30">
        <v>50160</v>
      </c>
      <c r="H20" s="33">
        <f t="shared" si="1"/>
        <v>314160</v>
      </c>
      <c r="I20" s="24">
        <f t="shared" si="0"/>
        <v>628320</v>
      </c>
    </row>
    <row r="21" spans="1:9" ht="38.25" customHeight="1">
      <c r="A21" s="22" t="s">
        <v>37</v>
      </c>
      <c r="B21" s="16" t="s">
        <v>38</v>
      </c>
      <c r="C21" s="16" t="s">
        <v>39</v>
      </c>
      <c r="D21" s="16" t="s">
        <v>30</v>
      </c>
      <c r="E21" s="16">
        <v>2</v>
      </c>
      <c r="F21" s="30">
        <v>300000</v>
      </c>
      <c r="G21" s="30">
        <v>57000</v>
      </c>
      <c r="H21" s="33">
        <f t="shared" si="1"/>
        <v>357000</v>
      </c>
      <c r="I21" s="24">
        <f t="shared" si="0"/>
        <v>714000</v>
      </c>
    </row>
    <row r="22" spans="1:9" ht="39.75" customHeight="1">
      <c r="A22" s="22" t="s">
        <v>40</v>
      </c>
      <c r="B22" s="16" t="s">
        <v>41</v>
      </c>
      <c r="C22" s="16" t="s">
        <v>42</v>
      </c>
      <c r="D22" s="16" t="s">
        <v>30</v>
      </c>
      <c r="E22" s="16">
        <v>2</v>
      </c>
      <c r="F22" s="30">
        <v>132000</v>
      </c>
      <c r="G22" s="30">
        <v>25080</v>
      </c>
      <c r="H22" s="33">
        <f t="shared" si="1"/>
        <v>157080</v>
      </c>
      <c r="I22" s="24">
        <f t="shared" si="0"/>
        <v>314160</v>
      </c>
    </row>
    <row r="23" spans="1:9" ht="31.5" customHeight="1">
      <c r="A23" s="22" t="s">
        <v>43</v>
      </c>
      <c r="B23" s="16" t="s">
        <v>41</v>
      </c>
      <c r="C23" s="16" t="s">
        <v>42</v>
      </c>
      <c r="D23" s="16" t="s">
        <v>30</v>
      </c>
      <c r="E23" s="16">
        <v>2</v>
      </c>
      <c r="F23" s="30">
        <v>132000</v>
      </c>
      <c r="G23" s="30">
        <v>25080</v>
      </c>
      <c r="H23" s="33">
        <f t="shared" si="1"/>
        <v>157080</v>
      </c>
      <c r="I23" s="24">
        <f t="shared" si="0"/>
        <v>314160</v>
      </c>
    </row>
    <row r="24" spans="1:9" ht="38.25" customHeight="1">
      <c r="A24" s="22" t="s">
        <v>44</v>
      </c>
      <c r="B24" s="16" t="s">
        <v>45</v>
      </c>
      <c r="C24" s="16" t="s">
        <v>46</v>
      </c>
      <c r="D24" s="16" t="s">
        <v>30</v>
      </c>
      <c r="E24" s="16">
        <v>2</v>
      </c>
      <c r="F24" s="30">
        <v>84000</v>
      </c>
      <c r="G24" s="30">
        <v>15960</v>
      </c>
      <c r="H24" s="33">
        <f t="shared" si="1"/>
        <v>99960</v>
      </c>
      <c r="I24" s="24">
        <f t="shared" si="0"/>
        <v>199920</v>
      </c>
    </row>
    <row r="25" spans="1:9" ht="46.5" customHeight="1">
      <c r="A25" s="22" t="s">
        <v>47</v>
      </c>
      <c r="B25" s="16" t="s">
        <v>45</v>
      </c>
      <c r="C25" s="16" t="s">
        <v>46</v>
      </c>
      <c r="D25" s="16" t="s">
        <v>30</v>
      </c>
      <c r="E25" s="16">
        <v>2</v>
      </c>
      <c r="F25" s="30">
        <v>84000</v>
      </c>
      <c r="G25" s="30">
        <v>15960</v>
      </c>
      <c r="H25" s="33">
        <f t="shared" si="1"/>
        <v>99960</v>
      </c>
      <c r="I25" s="24">
        <f t="shared" si="0"/>
        <v>199920</v>
      </c>
    </row>
    <row r="26" spans="1:9" ht="45.75" customHeight="1">
      <c r="A26" s="22" t="s">
        <v>48</v>
      </c>
      <c r="B26" s="16" t="s">
        <v>41</v>
      </c>
      <c r="C26" s="16" t="s">
        <v>49</v>
      </c>
      <c r="D26" s="16" t="s">
        <v>30</v>
      </c>
      <c r="E26" s="16">
        <v>2</v>
      </c>
      <c r="F26" s="30">
        <v>108000</v>
      </c>
      <c r="G26" s="30">
        <v>20520</v>
      </c>
      <c r="H26" s="33">
        <f t="shared" si="1"/>
        <v>128520</v>
      </c>
      <c r="I26" s="24">
        <f t="shared" si="0"/>
        <v>257040</v>
      </c>
    </row>
    <row r="27" spans="1:9" ht="42" customHeight="1">
      <c r="A27" s="22" t="s">
        <v>50</v>
      </c>
      <c r="B27" s="16" t="s">
        <v>41</v>
      </c>
      <c r="C27" s="16" t="s">
        <v>51</v>
      </c>
      <c r="D27" s="16" t="s">
        <v>30</v>
      </c>
      <c r="E27" s="16">
        <v>2</v>
      </c>
      <c r="F27" s="30">
        <v>108000</v>
      </c>
      <c r="G27" s="30">
        <v>20520</v>
      </c>
      <c r="H27" s="33">
        <f t="shared" si="1"/>
        <v>128520</v>
      </c>
      <c r="I27" s="24">
        <f t="shared" si="0"/>
        <v>257040</v>
      </c>
    </row>
    <row r="28" spans="1:9" ht="43.5" customHeight="1">
      <c r="A28" s="22" t="s">
        <v>52</v>
      </c>
      <c r="B28" s="16" t="s">
        <v>53</v>
      </c>
      <c r="C28" s="16" t="s">
        <v>54</v>
      </c>
      <c r="D28" s="16" t="s">
        <v>30</v>
      </c>
      <c r="E28" s="16">
        <v>2</v>
      </c>
      <c r="F28" s="30">
        <v>72000</v>
      </c>
      <c r="G28" s="30">
        <v>13680</v>
      </c>
      <c r="H28" s="33">
        <f t="shared" si="1"/>
        <v>85680</v>
      </c>
      <c r="I28" s="24">
        <f t="shared" si="0"/>
        <v>171360</v>
      </c>
    </row>
    <row r="29" spans="1:9" ht="57.75" customHeight="1">
      <c r="A29" s="22" t="s">
        <v>55</v>
      </c>
      <c r="B29" s="16" t="s">
        <v>56</v>
      </c>
      <c r="C29" s="16" t="s">
        <v>57</v>
      </c>
      <c r="D29" s="16" t="s">
        <v>30</v>
      </c>
      <c r="E29" s="16">
        <v>2</v>
      </c>
      <c r="F29" s="30">
        <v>350000</v>
      </c>
      <c r="G29" s="30">
        <v>66500</v>
      </c>
      <c r="H29" s="33">
        <f t="shared" si="1"/>
        <v>416500</v>
      </c>
      <c r="I29" s="24">
        <f t="shared" si="0"/>
        <v>833000</v>
      </c>
    </row>
    <row r="30" spans="1:9" ht="24" customHeight="1">
      <c r="A30" s="77" t="s">
        <v>58</v>
      </c>
      <c r="B30" s="78"/>
      <c r="C30" s="78"/>
      <c r="D30" s="78"/>
      <c r="E30" s="78"/>
      <c r="F30" s="31"/>
      <c r="G30" s="31"/>
      <c r="H30" s="33"/>
      <c r="I30" s="24"/>
    </row>
    <row r="31" spans="1:9" ht="42" customHeight="1">
      <c r="A31" s="22" t="s">
        <v>59</v>
      </c>
      <c r="B31" s="16" t="s">
        <v>45</v>
      </c>
      <c r="C31" s="16" t="s">
        <v>60</v>
      </c>
      <c r="D31" s="16" t="s">
        <v>30</v>
      </c>
      <c r="E31" s="16">
        <v>2</v>
      </c>
      <c r="F31" s="30">
        <v>396000</v>
      </c>
      <c r="G31" s="30">
        <v>75240</v>
      </c>
      <c r="H31" s="33">
        <f t="shared" si="1"/>
        <v>471240</v>
      </c>
      <c r="I31" s="24">
        <f t="shared" si="0"/>
        <v>942480</v>
      </c>
    </row>
    <row r="32" spans="1:9" ht="66.75" customHeight="1">
      <c r="A32" s="22" t="s">
        <v>61</v>
      </c>
      <c r="B32" s="16" t="s">
        <v>56</v>
      </c>
      <c r="C32" s="16" t="s">
        <v>62</v>
      </c>
      <c r="D32" s="16" t="s">
        <v>30</v>
      </c>
      <c r="E32" s="16">
        <v>2</v>
      </c>
      <c r="F32" s="30">
        <v>350000</v>
      </c>
      <c r="G32" s="30">
        <v>66500</v>
      </c>
      <c r="H32" s="33">
        <f t="shared" si="1"/>
        <v>416500</v>
      </c>
      <c r="I32" s="24">
        <f t="shared" si="0"/>
        <v>833000</v>
      </c>
    </row>
    <row r="33" spans="1:9" ht="24" customHeight="1">
      <c r="A33" s="77" t="s">
        <v>63</v>
      </c>
      <c r="B33" s="78"/>
      <c r="C33" s="78"/>
      <c r="D33" s="78"/>
      <c r="E33" s="78"/>
      <c r="F33" s="31"/>
      <c r="G33" s="31"/>
      <c r="H33" s="33"/>
      <c r="I33" s="24"/>
    </row>
    <row r="34" spans="1:9" ht="48.75" customHeight="1">
      <c r="A34" s="22" t="s">
        <v>64</v>
      </c>
      <c r="B34" s="16" t="s">
        <v>41</v>
      </c>
      <c r="C34" s="16" t="s">
        <v>65</v>
      </c>
      <c r="D34" s="16" t="s">
        <v>30</v>
      </c>
      <c r="E34" s="16">
        <v>2</v>
      </c>
      <c r="F34" s="30">
        <v>600000</v>
      </c>
      <c r="G34" s="30">
        <v>114000</v>
      </c>
      <c r="H34" s="33">
        <f t="shared" si="1"/>
        <v>714000</v>
      </c>
      <c r="I34" s="24">
        <f t="shared" si="0"/>
        <v>1428000</v>
      </c>
    </row>
    <row r="35" spans="1:9" ht="65.25" customHeight="1">
      <c r="A35" s="22" t="s">
        <v>66</v>
      </c>
      <c r="B35" s="16" t="s">
        <v>56</v>
      </c>
      <c r="C35" s="16" t="s">
        <v>67</v>
      </c>
      <c r="D35" s="16" t="s">
        <v>30</v>
      </c>
      <c r="E35" s="16">
        <v>2</v>
      </c>
      <c r="F35" s="30">
        <v>350000</v>
      </c>
      <c r="G35" s="30">
        <v>66500</v>
      </c>
      <c r="H35" s="33">
        <f t="shared" si="1"/>
        <v>416500</v>
      </c>
      <c r="I35" s="24">
        <f t="shared" si="0"/>
        <v>833000</v>
      </c>
    </row>
    <row r="36" spans="1:9" ht="24" customHeight="1">
      <c r="A36" s="77" t="s">
        <v>68</v>
      </c>
      <c r="B36" s="78"/>
      <c r="C36" s="78"/>
      <c r="D36" s="78"/>
      <c r="E36" s="78"/>
      <c r="F36" s="31"/>
      <c r="G36" s="31"/>
      <c r="H36" s="33"/>
      <c r="I36" s="24"/>
    </row>
    <row r="37" spans="1:9" ht="24" customHeight="1">
      <c r="A37" s="77" t="s">
        <v>69</v>
      </c>
      <c r="B37" s="78"/>
      <c r="C37" s="78"/>
      <c r="D37" s="78"/>
      <c r="E37" s="78"/>
      <c r="F37" s="31"/>
      <c r="G37" s="31"/>
      <c r="H37" s="33"/>
      <c r="I37" s="24"/>
    </row>
    <row r="38" spans="1:9" ht="74.25" customHeight="1">
      <c r="A38" s="22" t="s">
        <v>70</v>
      </c>
      <c r="B38" s="16" t="s">
        <v>71</v>
      </c>
      <c r="C38" s="16" t="s">
        <v>72</v>
      </c>
      <c r="D38" s="16" t="s">
        <v>73</v>
      </c>
      <c r="E38" s="16">
        <v>24</v>
      </c>
      <c r="F38" s="30">
        <v>27000</v>
      </c>
      <c r="G38" s="30">
        <v>5130</v>
      </c>
      <c r="H38" s="33">
        <f t="shared" si="1"/>
        <v>32130</v>
      </c>
      <c r="I38" s="24">
        <f t="shared" si="0"/>
        <v>771120</v>
      </c>
    </row>
    <row r="39" spans="1:9" ht="65.25" customHeight="1">
      <c r="A39" s="22" t="s">
        <v>74</v>
      </c>
      <c r="B39" s="16" t="s">
        <v>75</v>
      </c>
      <c r="C39" s="16" t="s">
        <v>76</v>
      </c>
      <c r="D39" s="16" t="s">
        <v>73</v>
      </c>
      <c r="E39" s="16">
        <v>15</v>
      </c>
      <c r="F39" s="30">
        <v>37500</v>
      </c>
      <c r="G39" s="30">
        <v>7125</v>
      </c>
      <c r="H39" s="33">
        <f t="shared" si="1"/>
        <v>44625</v>
      </c>
      <c r="I39" s="24">
        <f t="shared" si="0"/>
        <v>669375</v>
      </c>
    </row>
    <row r="40" spans="1:9" ht="66.75" customHeight="1">
      <c r="A40" s="22" t="s">
        <v>77</v>
      </c>
      <c r="B40" s="16" t="s">
        <v>78</v>
      </c>
      <c r="C40" s="16" t="s">
        <v>79</v>
      </c>
      <c r="D40" s="16" t="s">
        <v>73</v>
      </c>
      <c r="E40" s="16">
        <v>6</v>
      </c>
      <c r="F40" s="30">
        <v>264000</v>
      </c>
      <c r="G40" s="30">
        <v>50160</v>
      </c>
      <c r="H40" s="33">
        <f t="shared" si="1"/>
        <v>314160</v>
      </c>
      <c r="I40" s="24">
        <f t="shared" si="0"/>
        <v>1884960</v>
      </c>
    </row>
    <row r="41" spans="1:9" ht="75" customHeight="1">
      <c r="A41" s="22" t="s">
        <v>80</v>
      </c>
      <c r="B41" s="16" t="s">
        <v>81</v>
      </c>
      <c r="C41" s="16" t="s">
        <v>82</v>
      </c>
      <c r="D41" s="16" t="s">
        <v>73</v>
      </c>
      <c r="E41" s="16">
        <v>2</v>
      </c>
      <c r="F41" s="30">
        <v>22000</v>
      </c>
      <c r="G41" s="30">
        <v>4180</v>
      </c>
      <c r="H41" s="33">
        <f t="shared" si="1"/>
        <v>26180</v>
      </c>
      <c r="I41" s="24">
        <f t="shared" si="0"/>
        <v>52360</v>
      </c>
    </row>
    <row r="42" spans="1:9" ht="85.5" customHeight="1">
      <c r="A42" s="22" t="s">
        <v>83</v>
      </c>
      <c r="B42" s="16" t="s">
        <v>84</v>
      </c>
      <c r="C42" s="16" t="s">
        <v>85</v>
      </c>
      <c r="D42" s="16" t="s">
        <v>73</v>
      </c>
      <c r="E42" s="16">
        <v>41</v>
      </c>
      <c r="F42" s="30">
        <v>210000</v>
      </c>
      <c r="G42" s="30">
        <v>39900</v>
      </c>
      <c r="H42" s="33">
        <f t="shared" si="1"/>
        <v>249900</v>
      </c>
      <c r="I42" s="24">
        <f t="shared" si="0"/>
        <v>10245900</v>
      </c>
    </row>
    <row r="43" spans="1:9" ht="77.25" customHeight="1">
      <c r="A43" s="22" t="s">
        <v>86</v>
      </c>
      <c r="B43" s="16" t="s">
        <v>87</v>
      </c>
      <c r="C43" s="16" t="s">
        <v>88</v>
      </c>
      <c r="D43" s="16" t="s">
        <v>73</v>
      </c>
      <c r="E43" s="16">
        <v>17</v>
      </c>
      <c r="F43" s="30">
        <v>31200</v>
      </c>
      <c r="G43" s="30">
        <v>5928</v>
      </c>
      <c r="H43" s="33">
        <f t="shared" si="1"/>
        <v>37128</v>
      </c>
      <c r="I43" s="24">
        <f t="shared" si="0"/>
        <v>631176</v>
      </c>
    </row>
    <row r="44" spans="1:9" ht="73.5" customHeight="1">
      <c r="A44" s="22" t="s">
        <v>89</v>
      </c>
      <c r="B44" s="16" t="s">
        <v>90</v>
      </c>
      <c r="C44" s="16" t="s">
        <v>91</v>
      </c>
      <c r="D44" s="16" t="s">
        <v>73</v>
      </c>
      <c r="E44" s="16">
        <v>7</v>
      </c>
      <c r="F44" s="30">
        <v>122000</v>
      </c>
      <c r="G44" s="30">
        <v>23180</v>
      </c>
      <c r="H44" s="33">
        <f t="shared" si="1"/>
        <v>145180</v>
      </c>
      <c r="I44" s="24">
        <f t="shared" si="0"/>
        <v>1016260</v>
      </c>
    </row>
    <row r="45" spans="1:9" ht="72" customHeight="1">
      <c r="A45" s="22" t="s">
        <v>92</v>
      </c>
      <c r="B45" s="16" t="s">
        <v>84</v>
      </c>
      <c r="C45" s="16" t="s">
        <v>93</v>
      </c>
      <c r="D45" s="16" t="s">
        <v>73</v>
      </c>
      <c r="E45" s="16">
        <v>20</v>
      </c>
      <c r="F45" s="30">
        <v>340000</v>
      </c>
      <c r="G45" s="30">
        <v>64600</v>
      </c>
      <c r="H45" s="33">
        <f t="shared" si="1"/>
        <v>404600</v>
      </c>
      <c r="I45" s="24">
        <f t="shared" si="0"/>
        <v>8092000</v>
      </c>
    </row>
    <row r="46" spans="1:9" ht="46.5" customHeight="1">
      <c r="A46" s="22" t="s">
        <v>94</v>
      </c>
      <c r="B46" s="16" t="s">
        <v>95</v>
      </c>
      <c r="C46" s="16" t="s">
        <v>96</v>
      </c>
      <c r="D46" s="16" t="s">
        <v>97</v>
      </c>
      <c r="E46" s="16">
        <v>20</v>
      </c>
      <c r="F46" s="30">
        <v>33000</v>
      </c>
      <c r="G46" s="30">
        <v>6270</v>
      </c>
      <c r="H46" s="33">
        <f t="shared" si="1"/>
        <v>39270</v>
      </c>
      <c r="I46" s="24">
        <f t="shared" si="0"/>
        <v>785400</v>
      </c>
    </row>
    <row r="47" spans="1:9" ht="106.5" customHeight="1">
      <c r="A47" s="22" t="s">
        <v>98</v>
      </c>
      <c r="B47" s="16" t="s">
        <v>99</v>
      </c>
      <c r="C47" s="16" t="s">
        <v>100</v>
      </c>
      <c r="D47" s="16" t="s">
        <v>97</v>
      </c>
      <c r="E47" s="16">
        <v>660</v>
      </c>
      <c r="F47" s="30">
        <v>5800</v>
      </c>
      <c r="G47" s="30">
        <v>1102</v>
      </c>
      <c r="H47" s="33">
        <f t="shared" si="1"/>
        <v>6902</v>
      </c>
      <c r="I47" s="24">
        <f t="shared" si="0"/>
        <v>4555320</v>
      </c>
    </row>
    <row r="48" spans="1:9" ht="58.5" customHeight="1">
      <c r="A48" s="22" t="s">
        <v>101</v>
      </c>
      <c r="B48" s="16" t="s">
        <v>102</v>
      </c>
      <c r="C48" s="16" t="s">
        <v>103</v>
      </c>
      <c r="D48" s="16" t="s">
        <v>104</v>
      </c>
      <c r="E48" s="16">
        <v>20</v>
      </c>
      <c r="F48" s="30">
        <v>22000</v>
      </c>
      <c r="G48" s="30">
        <v>4180</v>
      </c>
      <c r="H48" s="33">
        <f t="shared" si="1"/>
        <v>26180</v>
      </c>
      <c r="I48" s="24">
        <f t="shared" si="0"/>
        <v>523600</v>
      </c>
    </row>
    <row r="49" spans="1:9" ht="24" customHeight="1">
      <c r="A49" s="77" t="s">
        <v>105</v>
      </c>
      <c r="B49" s="78"/>
      <c r="C49" s="78"/>
      <c r="D49" s="78"/>
      <c r="E49" s="78"/>
      <c r="F49" s="31"/>
      <c r="G49" s="31"/>
      <c r="H49" s="33"/>
      <c r="I49" s="24"/>
    </row>
    <row r="50" spans="1:9" ht="71.25" customHeight="1">
      <c r="A50" s="22" t="s">
        <v>106</v>
      </c>
      <c r="B50" s="16" t="s">
        <v>75</v>
      </c>
      <c r="C50" s="16" t="s">
        <v>76</v>
      </c>
      <c r="D50" s="16" t="s">
        <v>73</v>
      </c>
      <c r="E50" s="16">
        <v>2</v>
      </c>
      <c r="F50" s="30">
        <v>38000</v>
      </c>
      <c r="G50" s="30">
        <v>7220</v>
      </c>
      <c r="H50" s="33">
        <f t="shared" si="1"/>
        <v>45220</v>
      </c>
      <c r="I50" s="24">
        <f t="shared" si="0"/>
        <v>90440</v>
      </c>
    </row>
    <row r="51" spans="1:9" ht="84" customHeight="1">
      <c r="A51" s="22" t="s">
        <v>107</v>
      </c>
      <c r="B51" s="16" t="s">
        <v>84</v>
      </c>
      <c r="C51" s="16" t="s">
        <v>85</v>
      </c>
      <c r="D51" s="16" t="s">
        <v>73</v>
      </c>
      <c r="E51" s="16">
        <v>6</v>
      </c>
      <c r="F51" s="30">
        <v>210000</v>
      </c>
      <c r="G51" s="30">
        <v>39900</v>
      </c>
      <c r="H51" s="33">
        <f t="shared" si="1"/>
        <v>249900</v>
      </c>
      <c r="I51" s="24">
        <f t="shared" si="0"/>
        <v>1499400</v>
      </c>
    </row>
    <row r="52" spans="1:9" ht="76.5" customHeight="1">
      <c r="A52" s="22" t="s">
        <v>108</v>
      </c>
      <c r="B52" s="16" t="s">
        <v>87</v>
      </c>
      <c r="C52" s="16" t="s">
        <v>88</v>
      </c>
      <c r="D52" s="16" t="s">
        <v>73</v>
      </c>
      <c r="E52" s="16">
        <v>2</v>
      </c>
      <c r="F52" s="30">
        <v>38000</v>
      </c>
      <c r="G52" s="30">
        <v>7220</v>
      </c>
      <c r="H52" s="33">
        <f t="shared" si="1"/>
        <v>45220</v>
      </c>
      <c r="I52" s="24">
        <f t="shared" si="0"/>
        <v>90440</v>
      </c>
    </row>
    <row r="53" spans="1:9" ht="24" customHeight="1">
      <c r="A53" s="77" t="s">
        <v>109</v>
      </c>
      <c r="B53" s="78"/>
      <c r="C53" s="78"/>
      <c r="D53" s="78"/>
      <c r="E53" s="78"/>
      <c r="F53" s="31"/>
      <c r="G53" s="31"/>
      <c r="H53" s="33"/>
      <c r="I53" s="24"/>
    </row>
    <row r="54" spans="1:9" ht="78.75" customHeight="1">
      <c r="A54" s="22" t="s">
        <v>110</v>
      </c>
      <c r="B54" s="16" t="s">
        <v>75</v>
      </c>
      <c r="C54" s="16" t="s">
        <v>76</v>
      </c>
      <c r="D54" s="16" t="s">
        <v>73</v>
      </c>
      <c r="E54" s="16">
        <v>2</v>
      </c>
      <c r="F54" s="30">
        <v>37000</v>
      </c>
      <c r="G54" s="30">
        <v>7030</v>
      </c>
      <c r="H54" s="33">
        <f t="shared" si="1"/>
        <v>44030</v>
      </c>
      <c r="I54" s="24">
        <f t="shared" si="0"/>
        <v>88060</v>
      </c>
    </row>
    <row r="55" spans="1:9" ht="74.25" customHeight="1">
      <c r="A55" s="22" t="s">
        <v>111</v>
      </c>
      <c r="B55" s="16" t="s">
        <v>112</v>
      </c>
      <c r="C55" s="16" t="s">
        <v>79</v>
      </c>
      <c r="D55" s="16" t="s">
        <v>73</v>
      </c>
      <c r="E55" s="16">
        <v>1</v>
      </c>
      <c r="F55" s="30">
        <v>280000</v>
      </c>
      <c r="G55" s="30">
        <v>53200</v>
      </c>
      <c r="H55" s="33">
        <f t="shared" si="1"/>
        <v>333200</v>
      </c>
      <c r="I55" s="24">
        <f t="shared" si="0"/>
        <v>333200</v>
      </c>
    </row>
    <row r="56" spans="1:9" ht="91.5" customHeight="1">
      <c r="A56" s="22" t="s">
        <v>113</v>
      </c>
      <c r="B56" s="16" t="s">
        <v>84</v>
      </c>
      <c r="C56" s="16" t="s">
        <v>85</v>
      </c>
      <c r="D56" s="16" t="s">
        <v>73</v>
      </c>
      <c r="E56" s="16">
        <v>2</v>
      </c>
      <c r="F56" s="30">
        <v>210000</v>
      </c>
      <c r="G56" s="30">
        <v>39900</v>
      </c>
      <c r="H56" s="33">
        <f t="shared" si="1"/>
        <v>249900</v>
      </c>
      <c r="I56" s="24">
        <f t="shared" si="0"/>
        <v>499800</v>
      </c>
    </row>
    <row r="57" spans="1:9" ht="76.5" customHeight="1">
      <c r="A57" s="22" t="s">
        <v>114</v>
      </c>
      <c r="B57" s="16" t="s">
        <v>87</v>
      </c>
      <c r="C57" s="16" t="s">
        <v>88</v>
      </c>
      <c r="D57" s="16" t="s">
        <v>73</v>
      </c>
      <c r="E57" s="16">
        <v>1</v>
      </c>
      <c r="F57" s="30">
        <v>36000</v>
      </c>
      <c r="G57" s="30">
        <v>6840</v>
      </c>
      <c r="H57" s="33">
        <f t="shared" si="1"/>
        <v>42840</v>
      </c>
      <c r="I57" s="24">
        <f t="shared" si="0"/>
        <v>42840</v>
      </c>
    </row>
    <row r="58" spans="1:9" ht="24" customHeight="1">
      <c r="A58" s="77" t="s">
        <v>115</v>
      </c>
      <c r="B58" s="78"/>
      <c r="C58" s="78"/>
      <c r="D58" s="78"/>
      <c r="E58" s="78"/>
      <c r="F58" s="31"/>
      <c r="G58" s="31"/>
      <c r="H58" s="33"/>
      <c r="I58" s="24"/>
    </row>
    <row r="59" spans="1:9" ht="24" customHeight="1">
      <c r="A59" s="77" t="s">
        <v>116</v>
      </c>
      <c r="B59" s="78"/>
      <c r="C59" s="78"/>
      <c r="D59" s="78"/>
      <c r="E59" s="78"/>
      <c r="F59" s="31"/>
      <c r="G59" s="31"/>
      <c r="H59" s="33"/>
      <c r="I59" s="24"/>
    </row>
    <row r="60" spans="1:9" ht="145.5" customHeight="1">
      <c r="A60" s="22" t="s">
        <v>117</v>
      </c>
      <c r="B60" s="16" t="s">
        <v>118</v>
      </c>
      <c r="C60" s="16" t="s">
        <v>119</v>
      </c>
      <c r="D60" s="16" t="s">
        <v>73</v>
      </c>
      <c r="E60" s="16">
        <v>10</v>
      </c>
      <c r="F60" s="32">
        <v>700000</v>
      </c>
      <c r="G60" s="30">
        <v>133000</v>
      </c>
      <c r="H60" s="33">
        <f t="shared" si="1"/>
        <v>833000</v>
      </c>
      <c r="I60" s="24">
        <f t="shared" si="0"/>
        <v>8330000</v>
      </c>
    </row>
    <row r="61" spans="1:9" ht="69.75" customHeight="1">
      <c r="A61" s="22" t="s">
        <v>120</v>
      </c>
      <c r="B61" s="16" t="s">
        <v>121</v>
      </c>
      <c r="C61" s="16" t="s">
        <v>122</v>
      </c>
      <c r="D61" s="16" t="s">
        <v>73</v>
      </c>
      <c r="E61" s="16">
        <v>10</v>
      </c>
      <c r="F61" s="32">
        <v>187000</v>
      </c>
      <c r="G61" s="30">
        <v>35530</v>
      </c>
      <c r="H61" s="33">
        <f t="shared" si="1"/>
        <v>222530</v>
      </c>
      <c r="I61" s="24">
        <f t="shared" si="0"/>
        <v>2225300</v>
      </c>
    </row>
    <row r="62" spans="1:9" ht="76.5" customHeight="1">
      <c r="A62" s="22" t="s">
        <v>123</v>
      </c>
      <c r="B62" s="16" t="s">
        <v>124</v>
      </c>
      <c r="C62" s="16" t="s">
        <v>125</v>
      </c>
      <c r="D62" s="16" t="s">
        <v>73</v>
      </c>
      <c r="E62" s="16">
        <v>500</v>
      </c>
      <c r="F62" s="32">
        <v>7200</v>
      </c>
      <c r="G62" s="30">
        <v>1368</v>
      </c>
      <c r="H62" s="33">
        <f t="shared" si="1"/>
        <v>8568</v>
      </c>
      <c r="I62" s="24">
        <f t="shared" si="0"/>
        <v>4284000</v>
      </c>
    </row>
    <row r="63" spans="1:9" ht="71.25" customHeight="1">
      <c r="A63" s="22" t="s">
        <v>126</v>
      </c>
      <c r="B63" s="16" t="s">
        <v>127</v>
      </c>
      <c r="C63" s="16" t="s">
        <v>128</v>
      </c>
      <c r="D63" s="16" t="s">
        <v>73</v>
      </c>
      <c r="E63" s="16">
        <v>20</v>
      </c>
      <c r="F63" s="32">
        <v>57000</v>
      </c>
      <c r="G63" s="30">
        <v>10830</v>
      </c>
      <c r="H63" s="33">
        <f t="shared" si="1"/>
        <v>67830</v>
      </c>
      <c r="I63" s="24">
        <f t="shared" si="0"/>
        <v>1356600</v>
      </c>
    </row>
    <row r="64" spans="1:9" ht="48.75" customHeight="1">
      <c r="A64" s="22" t="s">
        <v>129</v>
      </c>
      <c r="B64" s="16" t="s">
        <v>130</v>
      </c>
      <c r="C64" s="16" t="s">
        <v>131</v>
      </c>
      <c r="D64" s="16" t="s">
        <v>73</v>
      </c>
      <c r="E64" s="16">
        <v>100</v>
      </c>
      <c r="F64" s="32">
        <v>10300</v>
      </c>
      <c r="G64" s="30">
        <v>1957</v>
      </c>
      <c r="H64" s="33">
        <f t="shared" si="1"/>
        <v>12257</v>
      </c>
      <c r="I64" s="24">
        <f t="shared" si="0"/>
        <v>1225700</v>
      </c>
    </row>
    <row r="65" spans="1:12" ht="72" customHeight="1">
      <c r="A65" s="22" t="s">
        <v>132</v>
      </c>
      <c r="B65" s="16" t="s">
        <v>133</v>
      </c>
      <c r="C65" s="16" t="s">
        <v>134</v>
      </c>
      <c r="D65" s="16" t="s">
        <v>73</v>
      </c>
      <c r="E65" s="16">
        <v>9</v>
      </c>
      <c r="F65" s="30">
        <v>360000</v>
      </c>
      <c r="G65" s="30">
        <v>68400</v>
      </c>
      <c r="H65" s="33">
        <f t="shared" si="1"/>
        <v>428400</v>
      </c>
      <c r="I65" s="24">
        <f t="shared" si="0"/>
        <v>3855600</v>
      </c>
    </row>
    <row r="66" spans="1:12" ht="68.25" customHeight="1">
      <c r="A66" s="22" t="s">
        <v>135</v>
      </c>
      <c r="B66" s="16" t="s">
        <v>136</v>
      </c>
      <c r="C66" s="16" t="s">
        <v>137</v>
      </c>
      <c r="D66" s="16" t="s">
        <v>97</v>
      </c>
      <c r="E66" s="16">
        <v>20</v>
      </c>
      <c r="F66" s="30">
        <v>7400</v>
      </c>
      <c r="G66" s="30">
        <v>1406</v>
      </c>
      <c r="H66" s="33">
        <f t="shared" si="1"/>
        <v>8806</v>
      </c>
      <c r="I66" s="24">
        <f t="shared" si="0"/>
        <v>176120</v>
      </c>
    </row>
    <row r="67" spans="1:12" ht="24" customHeight="1">
      <c r="A67" s="77" t="s">
        <v>138</v>
      </c>
      <c r="B67" s="78"/>
      <c r="C67" s="78"/>
      <c r="D67" s="78"/>
      <c r="E67" s="78"/>
      <c r="F67" s="31"/>
      <c r="G67" s="31"/>
      <c r="H67" s="33"/>
      <c r="I67" s="24"/>
    </row>
    <row r="68" spans="1:12" ht="24" customHeight="1">
      <c r="A68" s="22" t="s">
        <v>139</v>
      </c>
      <c r="B68" s="16" t="s">
        <v>118</v>
      </c>
      <c r="C68" s="16" t="s">
        <v>140</v>
      </c>
      <c r="D68" s="16" t="s">
        <v>73</v>
      </c>
      <c r="E68" s="16">
        <v>3</v>
      </c>
      <c r="F68" s="30">
        <v>390000</v>
      </c>
      <c r="G68" s="30">
        <v>74100</v>
      </c>
      <c r="H68" s="33">
        <f t="shared" si="1"/>
        <v>464100</v>
      </c>
      <c r="I68" s="24">
        <f t="shared" si="0"/>
        <v>1392300</v>
      </c>
    </row>
    <row r="69" spans="1:12" ht="24" customHeight="1">
      <c r="A69" s="22" t="s">
        <v>141</v>
      </c>
      <c r="B69" s="16" t="s">
        <v>124</v>
      </c>
      <c r="C69" s="16" t="s">
        <v>142</v>
      </c>
      <c r="D69" s="16" t="s">
        <v>73</v>
      </c>
      <c r="E69" s="16">
        <v>100</v>
      </c>
      <c r="F69" s="30">
        <v>8500</v>
      </c>
      <c r="G69" s="30">
        <v>1615</v>
      </c>
      <c r="H69" s="33">
        <f t="shared" si="1"/>
        <v>10115</v>
      </c>
      <c r="I69" s="24">
        <f t="shared" si="0"/>
        <v>1011500</v>
      </c>
    </row>
    <row r="70" spans="1:12" ht="24" customHeight="1">
      <c r="A70" s="22" t="s">
        <v>143</v>
      </c>
      <c r="B70" s="16" t="s">
        <v>127</v>
      </c>
      <c r="C70" s="16" t="s">
        <v>144</v>
      </c>
      <c r="D70" s="16" t="s">
        <v>73</v>
      </c>
      <c r="E70" s="16">
        <v>25</v>
      </c>
      <c r="F70" s="30">
        <v>59500</v>
      </c>
      <c r="G70" s="30">
        <v>11305</v>
      </c>
      <c r="H70" s="33">
        <f t="shared" si="1"/>
        <v>70805</v>
      </c>
      <c r="I70" s="24">
        <f t="shared" si="0"/>
        <v>1770125</v>
      </c>
    </row>
    <row r="71" spans="1:12" ht="24" customHeight="1">
      <c r="A71" s="22" t="s">
        <v>145</v>
      </c>
      <c r="B71" s="16" t="s">
        <v>130</v>
      </c>
      <c r="C71" s="16" t="s">
        <v>146</v>
      </c>
      <c r="D71" s="16" t="s">
        <v>73</v>
      </c>
      <c r="E71" s="16">
        <v>50</v>
      </c>
      <c r="F71" s="30">
        <v>11500</v>
      </c>
      <c r="G71" s="30">
        <v>2185</v>
      </c>
      <c r="H71" s="33">
        <f t="shared" si="1"/>
        <v>13685</v>
      </c>
      <c r="I71" s="24">
        <f t="shared" si="0"/>
        <v>684250</v>
      </c>
    </row>
    <row r="72" spans="1:12" ht="24" customHeight="1">
      <c r="A72" s="22" t="s">
        <v>147</v>
      </c>
      <c r="B72" s="16" t="s">
        <v>133</v>
      </c>
      <c r="C72" s="16" t="s">
        <v>134</v>
      </c>
      <c r="D72" s="16" t="s">
        <v>73</v>
      </c>
      <c r="E72" s="16">
        <v>3</v>
      </c>
      <c r="F72" s="30">
        <v>440000</v>
      </c>
      <c r="G72" s="30">
        <v>83600</v>
      </c>
      <c r="H72" s="33">
        <f t="shared" si="1"/>
        <v>523600</v>
      </c>
      <c r="I72" s="24">
        <f t="shared" si="0"/>
        <v>1570800</v>
      </c>
    </row>
    <row r="73" spans="1:12" ht="24" customHeight="1">
      <c r="A73" s="22" t="s">
        <v>148</v>
      </c>
      <c r="B73" s="16" t="s">
        <v>136</v>
      </c>
      <c r="C73" s="16" t="s">
        <v>137</v>
      </c>
      <c r="D73" s="16" t="s">
        <v>97</v>
      </c>
      <c r="E73" s="16">
        <v>25</v>
      </c>
      <c r="F73" s="30">
        <v>8200</v>
      </c>
      <c r="G73" s="30">
        <v>1558</v>
      </c>
      <c r="H73" s="33">
        <f t="shared" si="1"/>
        <v>9758</v>
      </c>
      <c r="I73" s="24">
        <f t="shared" si="0"/>
        <v>243950</v>
      </c>
    </row>
    <row r="74" spans="1:12" ht="24" customHeight="1">
      <c r="A74" s="77" t="s">
        <v>161</v>
      </c>
      <c r="B74" s="78"/>
      <c r="C74" s="78"/>
      <c r="D74" s="78"/>
      <c r="E74" s="78"/>
      <c r="F74" s="31"/>
      <c r="G74" s="31"/>
      <c r="H74" s="33"/>
      <c r="I74" s="24"/>
    </row>
    <row r="75" spans="1:12" ht="102.75" customHeight="1">
      <c r="A75" s="22" t="s">
        <v>149</v>
      </c>
      <c r="B75" s="16" t="s">
        <v>118</v>
      </c>
      <c r="C75" s="16" t="s">
        <v>150</v>
      </c>
      <c r="D75" s="16" t="s">
        <v>73</v>
      </c>
      <c r="E75" s="16">
        <v>3</v>
      </c>
      <c r="F75" s="30">
        <v>300000</v>
      </c>
      <c r="G75" s="30">
        <v>57000</v>
      </c>
      <c r="H75" s="33">
        <f t="shared" si="1"/>
        <v>357000</v>
      </c>
      <c r="I75" s="24">
        <f t="shared" si="0"/>
        <v>1071000</v>
      </c>
    </row>
    <row r="76" spans="1:12" ht="54.75" customHeight="1">
      <c r="A76" s="23" t="s">
        <v>151</v>
      </c>
      <c r="B76" s="19" t="s">
        <v>124</v>
      </c>
      <c r="C76" s="19" t="s">
        <v>142</v>
      </c>
      <c r="D76" s="19" t="s">
        <v>73</v>
      </c>
      <c r="E76" s="19">
        <v>100</v>
      </c>
      <c r="F76" s="30">
        <v>8500</v>
      </c>
      <c r="G76" s="30">
        <v>1615</v>
      </c>
      <c r="H76" s="33">
        <f t="shared" si="1"/>
        <v>10115</v>
      </c>
      <c r="I76" s="24">
        <f t="shared" ref="I76" si="2">H76*E76</f>
        <v>1011500</v>
      </c>
      <c r="K76" s="2"/>
      <c r="L76" s="2"/>
    </row>
    <row r="77" spans="1:12" ht="51" customHeight="1">
      <c r="A77" s="23" t="s">
        <v>152</v>
      </c>
      <c r="B77" s="17" t="s">
        <v>127</v>
      </c>
      <c r="C77" s="18" t="s">
        <v>153</v>
      </c>
      <c r="D77" s="19" t="s">
        <v>73</v>
      </c>
      <c r="E77" s="19">
        <v>25</v>
      </c>
      <c r="F77" s="30">
        <v>50000</v>
      </c>
      <c r="G77" s="30">
        <v>9500</v>
      </c>
      <c r="H77" s="33">
        <f t="shared" si="1"/>
        <v>59500</v>
      </c>
      <c r="I77" s="24">
        <f t="shared" si="0"/>
        <v>1487500</v>
      </c>
      <c r="K77" s="2"/>
      <c r="L77" s="2"/>
    </row>
    <row r="78" spans="1:12" ht="36" customHeight="1">
      <c r="A78" s="23" t="s">
        <v>154</v>
      </c>
      <c r="B78" s="17" t="s">
        <v>155</v>
      </c>
      <c r="C78" s="18" t="s">
        <v>156</v>
      </c>
      <c r="D78" s="19" t="s">
        <v>73</v>
      </c>
      <c r="E78" s="19">
        <v>50</v>
      </c>
      <c r="F78" s="30">
        <v>11700</v>
      </c>
      <c r="G78" s="30">
        <v>2223</v>
      </c>
      <c r="H78" s="33">
        <f t="shared" si="1"/>
        <v>13923</v>
      </c>
      <c r="I78" s="24">
        <f t="shared" si="0"/>
        <v>696150</v>
      </c>
      <c r="K78" s="2"/>
      <c r="L78" s="2"/>
    </row>
    <row r="79" spans="1:12" ht="54.75" customHeight="1">
      <c r="A79" s="23" t="s">
        <v>157</v>
      </c>
      <c r="B79" s="17" t="s">
        <v>158</v>
      </c>
      <c r="C79" s="18" t="s">
        <v>134</v>
      </c>
      <c r="D79" s="19" t="s">
        <v>73</v>
      </c>
      <c r="E79" s="19">
        <v>3</v>
      </c>
      <c r="F79" s="30">
        <v>400000</v>
      </c>
      <c r="G79" s="30">
        <v>76000</v>
      </c>
      <c r="H79" s="33">
        <f t="shared" si="1"/>
        <v>476000</v>
      </c>
      <c r="I79" s="24">
        <f t="shared" si="0"/>
        <v>1428000</v>
      </c>
      <c r="K79" s="2"/>
      <c r="L79" s="2"/>
    </row>
    <row r="80" spans="1:12" ht="62.25" customHeight="1" thickBot="1">
      <c r="A80" s="25" t="s">
        <v>159</v>
      </c>
      <c r="B80" s="26" t="s">
        <v>160</v>
      </c>
      <c r="C80" s="27" t="s">
        <v>137</v>
      </c>
      <c r="D80" s="28" t="s">
        <v>97</v>
      </c>
      <c r="E80" s="28">
        <v>25</v>
      </c>
      <c r="F80" s="30">
        <v>8200</v>
      </c>
      <c r="G80" s="30">
        <v>1558</v>
      </c>
      <c r="H80" s="33">
        <f t="shared" si="1"/>
        <v>9758</v>
      </c>
      <c r="I80" s="24">
        <f t="shared" ref="I80" si="3">H80*E80</f>
        <v>243950</v>
      </c>
      <c r="K80" s="2"/>
      <c r="L80" s="2"/>
    </row>
    <row r="81" spans="1:9" ht="39.75" customHeight="1" thickBot="1">
      <c r="A81" s="72" t="s">
        <v>20</v>
      </c>
      <c r="B81" s="73"/>
      <c r="C81" s="73"/>
      <c r="D81" s="73"/>
      <c r="E81" s="73"/>
      <c r="F81" s="73"/>
      <c r="G81" s="73"/>
      <c r="H81" s="74"/>
      <c r="I81" s="29">
        <f>SUM(I16:I80)</f>
        <v>75560716</v>
      </c>
    </row>
    <row r="82" spans="1:9" s="1" customFormat="1" ht="22.5" customHeight="1" thickBot="1">
      <c r="A82" s="4"/>
      <c r="B82" s="4"/>
      <c r="C82" s="4"/>
      <c r="D82" s="4"/>
      <c r="E82" s="4"/>
      <c r="F82" s="4"/>
      <c r="G82" s="4"/>
      <c r="H82" s="4"/>
      <c r="I82" s="3"/>
    </row>
    <row r="83" spans="1:9" ht="215.25" customHeight="1" thickBot="1">
      <c r="A83" s="64" t="s">
        <v>162</v>
      </c>
      <c r="B83" s="65"/>
      <c r="C83" s="66"/>
      <c r="D83" s="55" t="s">
        <v>22</v>
      </c>
      <c r="E83" s="56"/>
      <c r="F83" s="56"/>
      <c r="G83" s="56"/>
      <c r="H83" s="56"/>
      <c r="I83" s="57"/>
    </row>
    <row r="84" spans="1:9" ht="38.25" customHeight="1">
      <c r="A84" s="5"/>
      <c r="B84" s="5"/>
      <c r="C84" s="5"/>
      <c r="D84" s="5"/>
      <c r="E84" s="5"/>
      <c r="F84" s="5"/>
      <c r="G84" s="5"/>
      <c r="H84" s="5"/>
      <c r="I84" s="5"/>
    </row>
    <row r="85" spans="1:9" ht="38.25" customHeight="1">
      <c r="A85" s="5"/>
      <c r="B85" s="5"/>
      <c r="C85" s="5"/>
      <c r="D85" s="5"/>
      <c r="E85" s="5"/>
      <c r="F85" s="5"/>
      <c r="G85" s="5"/>
      <c r="H85" s="5"/>
      <c r="I85" s="5"/>
    </row>
    <row r="86" spans="1:9" ht="38.25" customHeight="1">
      <c r="A86" s="6"/>
      <c r="B86" s="7"/>
      <c r="C86" s="6"/>
      <c r="D86" s="6"/>
      <c r="E86" s="6"/>
      <c r="F86" s="6"/>
      <c r="G86" s="6"/>
      <c r="H86" s="6"/>
      <c r="I86" s="6"/>
    </row>
    <row r="87" spans="1:9" ht="15" customHeight="1">
      <c r="A87" s="6"/>
      <c r="B87" s="7"/>
      <c r="C87" s="6"/>
      <c r="D87" s="6"/>
      <c r="E87" s="6"/>
      <c r="F87" s="6"/>
      <c r="G87" s="6"/>
      <c r="H87" s="6"/>
      <c r="I87" s="6"/>
    </row>
    <row r="88" spans="1:9" ht="15" customHeight="1">
      <c r="A88" s="6"/>
      <c r="B88" s="7"/>
      <c r="C88" s="6"/>
      <c r="D88" s="6"/>
      <c r="E88" s="6"/>
      <c r="F88" s="6"/>
      <c r="G88" s="6"/>
      <c r="H88" s="6"/>
      <c r="I88" s="6"/>
    </row>
    <row r="89" spans="1:9" ht="15" customHeight="1"/>
    <row r="90" spans="1:9" ht="15" customHeight="1"/>
  </sheetData>
  <mergeCells count="31">
    <mergeCell ref="A74:E74"/>
    <mergeCell ref="A53:E53"/>
    <mergeCell ref="A59:E59"/>
    <mergeCell ref="A58:E58"/>
    <mergeCell ref="A67:E67"/>
    <mergeCell ref="D83:I83"/>
    <mergeCell ref="A10:I10"/>
    <mergeCell ref="A11:I11"/>
    <mergeCell ref="A12:I12"/>
    <mergeCell ref="A13:I13"/>
    <mergeCell ref="A83:C83"/>
    <mergeCell ref="A14:E14"/>
    <mergeCell ref="F14:I14"/>
    <mergeCell ref="A81:H81"/>
    <mergeCell ref="A16:E16"/>
    <mergeCell ref="A17:E17"/>
    <mergeCell ref="A30:E30"/>
    <mergeCell ref="A33:E33"/>
    <mergeCell ref="A36:E36"/>
    <mergeCell ref="A37:E37"/>
    <mergeCell ref="A49:E49"/>
    <mergeCell ref="A7:I7"/>
    <mergeCell ref="A8:C8"/>
    <mergeCell ref="D8:E8"/>
    <mergeCell ref="F8:I8"/>
    <mergeCell ref="A9:I9"/>
    <mergeCell ref="A1:H2"/>
    <mergeCell ref="A3:I3"/>
    <mergeCell ref="A4:I4"/>
    <mergeCell ref="A5:I5"/>
    <mergeCell ref="A6:I6"/>
  </mergeCells>
  <pageMargins left="0.70866141732283472" right="0.70866141732283472" top="0.74803149606299213" bottom="0.74803149606299213" header="0.31496062992125984" footer="0.31496062992125984"/>
  <pageSetup scale="3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Gineth Thalia Sanchez Montona</dc:creator>
  <cp:keywords/>
  <dc:description/>
  <cp:lastModifiedBy>FUJITSU</cp:lastModifiedBy>
  <cp:revision/>
  <cp:lastPrinted>2025-08-12T16:12:19Z</cp:lastPrinted>
  <dcterms:created xsi:type="dcterms:W3CDTF">2025-07-17T16:49:37Z</dcterms:created>
  <dcterms:modified xsi:type="dcterms:W3CDTF">2026-06-26T13:15:04Z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2025-07-17T21:05:27Z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9c5e665e-a695-4c20-bb27-996d6755f67a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