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laura\Downloads\"/>
    </mc:Choice>
  </mc:AlternateContent>
  <xr:revisionPtr revIDLastSave="0" documentId="13_ncr:1_{3DDFFDC4-A063-46EF-9989-E88501949BE7}" xr6:coauthVersionLast="47" xr6:coauthVersionMax="47" xr10:uidLastSave="{00000000-0000-0000-0000-000000000000}"/>
  <bookViews>
    <workbookView xWindow="-103" yWindow="-103" windowWidth="22149" windowHeight="13200" xr2:uid="{00000000-000D-0000-FFFF-FFFF00000000}"/>
  </bookViews>
  <sheets>
    <sheet name="Matriz de Riesgos" sheetId="1" r:id="rId1"/>
    <sheet name="Escalas y fuent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1" i="1" l="1"/>
  <c r="V31" i="1" s="1"/>
  <c r="M31" i="1"/>
  <c r="N31" i="1" s="1"/>
  <c r="U30" i="1"/>
  <c r="V30" i="1" s="1"/>
  <c r="M30" i="1"/>
  <c r="N30" i="1" s="1"/>
  <c r="U29" i="1"/>
  <c r="V29" i="1" s="1"/>
  <c r="M29" i="1"/>
  <c r="N29" i="1" s="1"/>
  <c r="U28" i="1"/>
  <c r="V28" i="1" s="1"/>
  <c r="M28" i="1"/>
  <c r="N28" i="1" s="1"/>
  <c r="U27" i="1"/>
  <c r="V27" i="1" s="1"/>
  <c r="M27" i="1"/>
  <c r="N27" i="1" s="1"/>
  <c r="U26" i="1"/>
  <c r="V26" i="1" s="1"/>
  <c r="M26" i="1"/>
  <c r="N26" i="1" s="1"/>
  <c r="U25" i="1"/>
  <c r="V25" i="1" s="1"/>
  <c r="M25" i="1"/>
  <c r="N25" i="1" s="1"/>
  <c r="U24" i="1"/>
  <c r="V24" i="1" s="1"/>
  <c r="M24" i="1"/>
  <c r="N24" i="1" s="1"/>
  <c r="U23" i="1"/>
  <c r="V23" i="1" s="1"/>
  <c r="M23" i="1"/>
  <c r="N23" i="1" s="1"/>
  <c r="U22" i="1"/>
  <c r="V22" i="1" s="1"/>
  <c r="M22" i="1"/>
  <c r="N22" i="1" s="1"/>
  <c r="U21" i="1"/>
  <c r="V21" i="1" s="1"/>
  <c r="M21" i="1"/>
  <c r="N21" i="1" s="1"/>
  <c r="U20" i="1"/>
  <c r="V20" i="1" s="1"/>
  <c r="M20" i="1"/>
  <c r="N20" i="1" s="1"/>
  <c r="U19" i="1"/>
  <c r="V19" i="1" s="1"/>
  <c r="M19" i="1"/>
  <c r="N19" i="1" s="1"/>
  <c r="U18" i="1"/>
  <c r="V18" i="1" s="1"/>
  <c r="M18" i="1"/>
  <c r="N18" i="1" s="1"/>
  <c r="U17" i="1"/>
  <c r="V17" i="1" s="1"/>
  <c r="M17" i="1"/>
  <c r="N17" i="1" s="1"/>
  <c r="U16" i="1"/>
  <c r="V16" i="1" s="1"/>
  <c r="M16" i="1"/>
  <c r="N16" i="1" s="1"/>
  <c r="U15" i="1"/>
  <c r="V15" i="1" s="1"/>
  <c r="M15" i="1"/>
  <c r="N15" i="1" s="1"/>
  <c r="U14" i="1"/>
  <c r="V14" i="1" s="1"/>
  <c r="M14" i="1"/>
  <c r="N14" i="1" s="1"/>
  <c r="U13" i="1"/>
  <c r="V13" i="1" s="1"/>
  <c r="M13" i="1"/>
  <c r="N13" i="1" s="1"/>
  <c r="U12" i="1"/>
  <c r="V12" i="1" s="1"/>
  <c r="M12" i="1"/>
  <c r="N12" i="1" s="1"/>
  <c r="U11" i="1"/>
  <c r="V11" i="1" s="1"/>
  <c r="M11" i="1"/>
  <c r="N11" i="1" s="1"/>
  <c r="U10" i="1"/>
  <c r="V10" i="1" s="1"/>
  <c r="M10" i="1"/>
  <c r="N10" i="1" s="1"/>
  <c r="U9" i="1"/>
  <c r="V9" i="1" s="1"/>
  <c r="M9" i="1"/>
  <c r="N9" i="1" s="1"/>
  <c r="U8" i="1"/>
  <c r="V8" i="1" s="1"/>
  <c r="M8" i="1"/>
  <c r="N8" i="1" s="1"/>
  <c r="U7" i="1"/>
  <c r="V7" i="1" s="1"/>
  <c r="M7" i="1"/>
  <c r="N7" i="1" s="1"/>
  <c r="U6" i="1"/>
  <c r="V6" i="1" s="1"/>
  <c r="M6" i="1"/>
  <c r="N6" i="1" s="1"/>
</calcChain>
</file>

<file path=xl/sharedStrings.xml><?xml version="1.0" encoding="utf-8"?>
<sst xmlns="http://schemas.openxmlformats.org/spreadsheetml/2006/main" count="421" uniqueCount="248">
  <si>
    <t>BOMBEROS DE BUCARAMANGA</t>
  </si>
  <si>
    <t>ANEXO – MATRIZ DE RIESGOS</t>
  </si>
  <si>
    <t>OBJETO: PRESTACIÓN DEL SERVICIO DE ÁREA PROTEGIDA EN LAS ESTACIONES Y SEDE ADMINISTRATIVA DEL CUERPO OFICIAL DE BOMBEROS DE BUCARAMANGA</t>
  </si>
  <si>
    <t>Tipo</t>
  </si>
  <si>
    <t>Descripción</t>
  </si>
  <si>
    <t>Consecuencia</t>
  </si>
  <si>
    <t>Nº</t>
  </si>
  <si>
    <t>Clase</t>
  </si>
  <si>
    <t>Fuente</t>
  </si>
  <si>
    <t>Etapa</t>
  </si>
  <si>
    <t>Probabilidad</t>
  </si>
  <si>
    <t>Impacto</t>
  </si>
  <si>
    <t>Valoración del riesgo</t>
  </si>
  <si>
    <t>Categoría</t>
  </si>
  <si>
    <t>¿Afecta la ejecución del contrato?</t>
  </si>
  <si>
    <t>¿A quién se le asigna?</t>
  </si>
  <si>
    <t>Tratamiento / Controles a implementar</t>
  </si>
  <si>
    <t>Impacto después del tratamiento</t>
  </si>
  <si>
    <t>Persona responsable por implementar el tratamiento</t>
  </si>
  <si>
    <t>Fecha estimada de inicio</t>
  </si>
  <si>
    <t>Fecha estimada de terminación</t>
  </si>
  <si>
    <t>Monitoreo y revisión</t>
  </si>
  <si>
    <t>Planeación</t>
  </si>
  <si>
    <t>Selección</t>
  </si>
  <si>
    <t>Contratación</t>
  </si>
  <si>
    <t>Ejecución</t>
  </si>
  <si>
    <t>Bomberos de Bucaramanga</t>
  </si>
  <si>
    <t>Contratista</t>
  </si>
  <si>
    <t>Valoración</t>
  </si>
  <si>
    <t>¿Cómo se realiza el monitoreo?</t>
  </si>
  <si>
    <t>Periodicidad</t>
  </si>
  <si>
    <t>Operacional</t>
  </si>
  <si>
    <t>Definición de requisitos técnicos, habilitantes o de ejecución desproporcionados, restrictivos o inconsistentes con el mercado del servicio de área protegida.</t>
  </si>
  <si>
    <t>Reducción de la pluralidad de oferentes, observaciones al proceso, imposibilidad de seleccionar contratista y nueva declaratoria de desierto.</t>
  </si>
  <si>
    <t>ESPECÍFICO</t>
  </si>
  <si>
    <t>INTERNO</t>
  </si>
  <si>
    <t>X</t>
  </si>
  <si>
    <t>SÍ</t>
  </si>
  <si>
    <t>Validar los requisitos con el estudio del sector y la experiencia del proceso declarado desierto; mantener únicamente los servicios habilitados necesarios (enfermería, medicina general, transporte asistencial básico y medicalizado y atención prehospitalaria); no exigir pediatría, laboratorio clínico ni toma de muestras; exigir Call Center propio sin restricción de ubicación; verificar concordancia integral entre estudios previos, invitación, ficha técnica, oferta económica y minuta.</t>
  </si>
  <si>
    <t>Dirección Administrativa y Financiera / Oficina Jurídica</t>
  </si>
  <si>
    <t>Planeación del nuevo proceso</t>
  </si>
  <si>
    <t>Publicación de la invitación</t>
  </si>
  <si>
    <t>Lista de chequeo de concordancia documental; validación del estudio del sector; revisión jurídica y técnica previa a la publicación; análisis de observaciones recibidas.</t>
  </si>
  <si>
    <t>Antes de publicar y ante cada modificación</t>
  </si>
  <si>
    <t>Falta de interés o ausencia de ofertas hábiles en el nuevo proceso de selección.</t>
  </si>
  <si>
    <t>Declaratoria de desierto, retraso en la satisfacción de la necesidad y exposición de funcionarios, contratistas y visitantes a emergencias sin cobertura de área protegida.</t>
  </si>
  <si>
    <t>EXTERNO</t>
  </si>
  <si>
    <t>Publicar requisitos claros, proporcionales y verificables; realizar difusión suficiente del proceso; permitir la participación de prestadores que cumplan la habilitación sanitaria requerida; atender oportunamente observaciones y ajustar condiciones cuando sean técnicamente procedentes, sin afectar la necesidad ni la selección objetiva.</t>
  </si>
  <si>
    <t>Cierre del proceso</t>
  </si>
  <si>
    <t>Verificación de interesados, observaciones y ofertas recibidas; comparación con la oferta identificada en el estudio del sector.</t>
  </si>
  <si>
    <t>Durante la etapa precontractual</t>
  </si>
  <si>
    <t>Colusión o coordinación anticompetitiva entre oferentes para alterar la libre competencia o direccionar el resultado del proceso.</t>
  </si>
  <si>
    <t>Afectación de la selección objetiva, mayores precios, investigaciones administrativas o penales, retraso en la contratación y pérdida de legitimidad institucional.</t>
  </si>
  <si>
    <t>GENERAL</t>
  </si>
  <si>
    <t>Comparar ofertas y patrones de participación; verificar independencia de los proponentes, beneficiarios finales y documentos; exigir compromiso anticorrupción; aplicar reglas de rechazo y trasladar indicios a las autoridades competentes.</t>
  </si>
  <si>
    <t>Comité Evaluador / Oficina Jurídica</t>
  </si>
  <si>
    <t>Aceptación de la oferta</t>
  </si>
  <si>
    <t>Revisión comparativa de documentos, precios, direcciones, contactos, representantes y coincidencias atípicas entre ofertas.</t>
  </si>
  <si>
    <t>En la evaluación</t>
  </si>
  <si>
    <t>Económico</t>
  </si>
  <si>
    <t>Presentación de una oferta artificialmente baja o que no incluya todos los costos necesarios para garantizar la cobertura permanente del servicio.</t>
  </si>
  <si>
    <t>Imposibilidad de sostener la operación, reducción de personal o unidades, incumplimiento de tiempos de respuesta, solicitudes de reajuste y eventual terminación anticipada.</t>
  </si>
  <si>
    <t>Aplicar el procedimiento de verificación de ofertas artificialmente bajas; exigir explicación suficiente y soportada; establecer que el valor mensual y total ofertados incluyen personal, ambulancias, equipos, Call Center, portal empresarial, traslados, medicamentos, impuestos, contingencias y todos los costos previsibles de la cobertura integral durante cinco (5) meses.</t>
  </si>
  <si>
    <t>Comité Evaluador / Contratista</t>
  </si>
  <si>
    <t>Evaluación económica</t>
  </si>
  <si>
    <t>Liquidación</t>
  </si>
  <si>
    <t>Análisis del valor mensual y total ofertado, seguimiento a la suficiencia operativa y verificación de que no se reduzcan los recursos comprometidos durante la ejecución.</t>
  </si>
  <si>
    <t>En la evaluación y mensualmente</t>
  </si>
  <si>
    <t>Demora o falta de entrega de documentos para la suscripción, perfeccionamiento e inicio del contrato, incluida la constitución o corrección de las garantías.</t>
  </si>
  <si>
    <t>Retraso del acta de inicio y del comienzo de la cobertura médica, afectación del cronograma y pérdida de oportunidad en la atención de la necesidad.</t>
  </si>
  <si>
    <t>Comunicar al adjudicatario la relación completa de documentos y plazos; revisar inmediatamente las garantías; requerir correcciones dentro del término previsto; no iniciar la ejecución sin el cumplimiento de requisitos y aplicar las consecuencias contractuales correspondientes.</t>
  </si>
  <si>
    <t>Oficina Jurídica / Contratista</t>
  </si>
  <si>
    <t>Acta de inicio</t>
  </si>
  <si>
    <t>Lista de chequeo de requisitos de perfeccionamiento y ejecución; control de fechas de radicación y aprobación.</t>
  </si>
  <si>
    <t>Por evento</t>
  </si>
  <si>
    <t>Regulatorio</t>
  </si>
  <si>
    <t>Suspensión, vencimiento, pérdida o falta de mantenimiento de la habilitación de los servicios de salud y de las autorizaciones o certificaciones de las ambulancias requeridas.</t>
  </si>
  <si>
    <t>Imposibilidad legal de prestar el servicio, interrupción de la cobertura, sanciones sanitarias, terminación del contrato y afectación de la atención de emergencias.</t>
  </si>
  <si>
    <t>Verificar antes del inicio y durante la ejecución la inscripción y habilitación vigente de enfermería, medicina general, transporte asistencial básico y medicalizado y atención prehospitalaria; verificar las unidades móviles; imponer obligación de informar novedades y reemplazar inmediatamente recursos no habilitados.</t>
  </si>
  <si>
    <t>Contratista / Supervisor</t>
  </si>
  <si>
    <t>Antes del acta de inicio</t>
  </si>
  <si>
    <t>Consulta y archivo de soportes de habilitación; revisión de novedades y visitas o verificaciones aleatorias a las unidades.</t>
  </si>
  <si>
    <t>Al inicio, mensual y por novedad</t>
  </si>
  <si>
    <t>Insuficiencia, indisponibilidad o incumplimiento de requisitos del personal médico y asistencial asignado, o reemplazos sin verificación previa.</t>
  </si>
  <si>
    <t>Atención tardía o inadecuada, incumplimiento de protocolos, suspensión parcial del servicio, afectación a pacientes y aplicación de sanciones.</t>
  </si>
  <si>
    <t>Mantener personal suficiente para operación 24/7; verificar títulos, registros, entrenamiento y experiencia; organizar turnos y reemplazos; exigir que todo cambio conserve o supere las condiciones mínimas y sea informado al supervisor.</t>
  </si>
  <si>
    <t>Terminación</t>
  </si>
  <si>
    <t>Revisión de hojas de vida, turnos, novedades, reemplazos y reportes de atención.</t>
  </si>
  <si>
    <t>Mensual y por novedad</t>
  </si>
  <si>
    <t>Tecnológico</t>
  </si>
  <si>
    <t>Falla, congestión o indisponibilidad del Call Center propio o de la línea médica disponible las veinticuatro (24) horas.</t>
  </si>
  <si>
    <t>Imposibilidad de recibir, clasificar o despachar oportunamente solicitudes; incumplimiento de tiempos de respuesta y riesgo para la vida o integridad de los usuarios.</t>
  </si>
  <si>
    <t>Implementar redundancia de líneas, canales alternos y respaldo de energía y comunicaciones; contar con protocolo de contingencia; registrar fecha, hora, clasificación y despacho de cada llamada; informar inmediatamente indisponibilidades al supervisor.</t>
  </si>
  <si>
    <t>Contratista / Coordinador del Call Center</t>
  </si>
  <si>
    <t>Pruebas de disponibilidad, revisión de registros de llamadas y reporte de incidentes tecnológicos.</t>
  </si>
  <si>
    <t>Continuo; reporte mensual</t>
  </si>
  <si>
    <t>Clasificación errónea o tardía del triage y despacho de un recurso que no corresponda a la condición clínica reportada.</t>
  </si>
  <si>
    <t>Agravamiento del estado de salud, pérdida de oportunidad, incumplimiento de tiempos, responsabilidad médica y afectación reputacional.</t>
  </si>
  <si>
    <t>Aplicar protocolo de triage por personal médico coordinador; capacitar y evaluar al personal; conservar trazabilidad de llamadas y decisiones; realizar auditoría clínica de eventos críticos y adoptar acciones correctivas.</t>
  </si>
  <si>
    <t>Contratista / Dirección Médica</t>
  </si>
  <si>
    <t>Auditoría de historias y registros de atención; revisión de eventos adversos, quejas y diferencias entre triage y diagnóstico.</t>
  </si>
  <si>
    <t>Mensual y por evento crítico</t>
  </si>
  <si>
    <t>Incumplimiento de los tiempos máximos de respuesta: Triage 1, veinte (20) minutos; Triage 2, treinta (30) minutos; Triage 3, sesenta (60) minutos; y Triage 4 y 5, tres (3) horas.</t>
  </si>
  <si>
    <t>Agravamiento o muerte del paciente, pérdida de oportunidad, incumplimiento contractual, sanciones, reclamaciones y afectación de la continuidad del servicio bomberil.</t>
  </si>
  <si>
    <t>Disponer unidades y personal suficientes, georreferenciación, despacho de la unidad más cercana, seguimiento en tiempo real, rutas alternas y plan de contingencia; medir indicadores por triage; requerir planes de mejora y aplicar multas, cláusula penal o garantía de cumplimiento cuando proceda.</t>
  </si>
  <si>
    <t>Comparar hora de recepción, clasificación, despacho y llegada; analizar cumplimiento por sede, triage y unidad.</t>
  </si>
  <si>
    <t>Por cada atención y consolidado mensual</t>
  </si>
  <si>
    <t>Ocurrencia simultánea de varias emergencias o picos de demanda que superen la disponibilidad ordinaria de ambulancias y personal.</t>
  </si>
  <si>
    <t>Demoras, priorización inadecuada, imposibilidad de atender alguna sede y afectación grave de pacientes o del personal institucional.</t>
  </si>
  <si>
    <t>Contar con plan de contingencia, unidades de respaldo y acuerdos operativos que no trasladen costos adicionales a la Entidad; definir escalamiento, coordinación médica y priorización; mantener capacidad mínima suficiente para las cinco instalaciones.</t>
  </si>
  <si>
    <t>Contratista / Dirección Operativa</t>
  </si>
  <si>
    <t>Registro de simultaneidad, tiempos de despacho, activación de contingencias y disponibilidad de unidades de respaldo.</t>
  </si>
  <si>
    <t>Por evento y mensual</t>
  </si>
  <si>
    <t>Falla mecánica de ambulancias, ausencia o mal funcionamiento de equipos médicos, desfibrilador u otros elementos exigidos para la prestación.</t>
  </si>
  <si>
    <t>Imposibilidad de atender o trasladar al paciente, atención incompleta, incumplimiento técnico y riesgo de lesión o muerte.</t>
  </si>
  <si>
    <t>Ejecutar mantenimiento preventivo y correctivo; aplicar listas de chequeo antes de operación; mantener unidad y equipos de respaldo; reemplazar de inmediato los elementos fuera de servicio; conservar soportes de mantenimiento, calibración y dotación.</t>
  </si>
  <si>
    <t>Contratista / Responsable de flota</t>
  </si>
  <si>
    <t>Inspección documental y física aleatoria; revisión de mantenimientos, novedades, disponibilidad y reemplazos.</t>
  </si>
  <si>
    <t>Diario por el contratista; mensual por supervisión</t>
  </si>
  <si>
    <t>Error médico, incumplimiento de protocolos o prestación inadecuada de primeros auxilios, atención prehospitalaria, estabilización o transporte asistencial.</t>
  </si>
  <si>
    <t>Daño a la salud, agravamiento, secuelas o muerte; reclamaciones, sanciones, responsabilidad civil y profesional y afectación reputacional.</t>
  </si>
  <si>
    <t>Aplicar guías y protocolos clínicos vigentes; garantizar personal competente; realizar auditoría de calidad y seguridad del paciente; mantener pólizas de responsabilidad médica y extracontractual; investigar eventos adversos y ejecutar planes de mejora.</t>
  </si>
  <si>
    <t>Vencimiento de coberturas aplicables</t>
  </si>
  <si>
    <t>Reporte y análisis de eventos adversos, quejas, auditorías clínicas y planes de mejoramiento.</t>
  </si>
  <si>
    <t>Demora o imposibilidad de trasladar al paciente por deficiencias en la coordinación, ausencia de red receptora disponible, información incompleta o negativa del paciente.</t>
  </si>
  <si>
    <t>Prolongación de la atención en sitio, agravamiento clínico, reclamaciones y aumento de la exposición del personal y del paciente.</t>
  </si>
  <si>
    <t>INTERNO Y EXTERNO</t>
  </si>
  <si>
    <t>Definir protocolo de coordinación y remisión; identificar centros asistenciales y canales de contacto; documentar aceptación o negativa del paciente; suministrar oportunamente información de afiliación cuando esté disponible; priorizar el centro más cercano según condición clínica.</t>
  </si>
  <si>
    <t>Contratista / Supervisor / Responsable de la sede</t>
  </si>
  <si>
    <t>Revisión de tiempos y soportes de remisión, novedades de la red, negativas y trazabilidad de coordinación.</t>
  </si>
  <si>
    <t>Por traslado y mensual</t>
  </si>
  <si>
    <t>Social o político</t>
  </si>
  <si>
    <t>Alteraciones del orden público, bloqueos, manifestaciones o restricciones de movilidad que impidan o retrasen el acceso a las instalaciones.</t>
  </si>
  <si>
    <t>Incumplimiento de tiempos de respuesta, imposibilidad temporal de prestar el servicio y exposición de las personas a una atención tardía.</t>
  </si>
  <si>
    <t>Monitorear alertas de movilidad y seguridad; establecer rutas alternas y unidades cercanas; coordinar acceso con Bomberos y autoridades; activar plan de contingencia y documentar la incidencia externa.</t>
  </si>
  <si>
    <t>Contratista / Supervisor / Responsables de sede</t>
  </si>
  <si>
    <t>Consulta de alertas, registro de novedades, rutas utilizadas y tiempos afectados.</t>
  </si>
  <si>
    <t>Continuo y por evento</t>
  </si>
  <si>
    <t>De la naturaleza</t>
  </si>
  <si>
    <t>Lluvias intensas, inundaciones, sismos u otros eventos naturales previsibles que afecten vías, comunicaciones o disponibilidad de unidades.</t>
  </si>
  <si>
    <t>Demora o interrupción de la atención, daño de equipos o vehículos y necesidad de activar recursos extraordinarios.</t>
  </si>
  <si>
    <t>Incluir eventos naturales en los planes de emergencia y continuidad; disponer rutas y comunicaciones alternas; ubicar unidades en zonas seguras; coordinar con la Entidad y autoridades de gestión del riesgo.</t>
  </si>
  <si>
    <t>Seguimiento a alertas oficiales y registro de activación de planes de continuidad.</t>
  </si>
  <si>
    <t>Durante alertas y por evento</t>
  </si>
  <si>
    <t>Ambiental</t>
  </si>
  <si>
    <t>Exposición biológica o manejo inadecuado de residuos biosanitarios generados durante la atención.</t>
  </si>
  <si>
    <t>Contagio o lesión del personal y usuarios, contaminación, sanciones sanitarias o ambientales e interrupción de actividades.</t>
  </si>
  <si>
    <t>Aplicar protocolos de bioseguridad, elementos de protección personal, vacunación y manejo integral de residuos; disponer recipientes y gestores autorizados; reportar accidentes biológicos y adoptar acciones inmediatas.</t>
  </si>
  <si>
    <t>Contratista / Responsable SST y ambiental</t>
  </si>
  <si>
    <t>Inspecciones, registros de entrega de EPP, soportes de gestión de residuos y reportes de accidentes biológicos.</t>
  </si>
  <si>
    <t>Mensual y por evento</t>
  </si>
  <si>
    <t>Lesiones o daños a pacientes, funcionarios, contratistas, visitantes o bienes de terceros durante la atención o el transporte.</t>
  </si>
  <si>
    <t>Reclamaciones y demandas, responsabilidad civil, afectación a la integridad física y patrimonial y costos adicionales para la Entidad.</t>
  </si>
  <si>
    <t>Aplicar prácticas seguras; mantener pólizas de responsabilidad civil extracontractual y responsabilidad médica; verificar vigencia y suficiencia; reportar incidentes y atender reclamaciones manteniendo indemne a Bomberos de Bucaramanga.</t>
  </si>
  <si>
    <t>Vencimiento de las pólizas</t>
  </si>
  <si>
    <t>Verificación de pólizas, reportes de incidentes, reclamaciones y acciones correctivas.</t>
  </si>
  <si>
    <t>Alteración, pérdida, acceso no autorizado o divulgación indebida de datos personales y de información clínica de las personas atendidas.</t>
  </si>
  <si>
    <t>Vulneración de derechos, sanciones por protección de datos, reclamaciones, pérdida de confianza y afectación reputacional.</t>
  </si>
  <si>
    <t>Implementar controles de acceso, confidencialidad, copias de seguridad y transmisión segura; limitar los reportes a la información necesaria; cumplir el régimen de protección de datos personales; contar con protocolo de incidentes y notificación.</t>
  </si>
  <si>
    <t>Contratista / Responsable de protección de datos</t>
  </si>
  <si>
    <t>Conservación y disposición final de la información</t>
  </si>
  <si>
    <t>Revisión de accesos, incidentes, autorizaciones, copias de seguridad y cumplimiento de protocolos.</t>
  </si>
  <si>
    <t>Mensual y por incidente</t>
  </si>
  <si>
    <t>Indisponibilidad del portal empresarial o entrega incompleta, inexacta o tardía del reporte consolidado mensual de atenciones.</t>
  </si>
  <si>
    <t>Falta de trazabilidad, dificultad para ejercer supervisión, retraso en pagos, imposibilidad de verificar indicadores y atender requerimientos de control.</t>
  </si>
  <si>
    <t>Mantener portal empresarial funcional; permitir consulta y descarga mensual; disponer respaldo en archivo exportable cuando haya contingencia; incluir procedimientos y lugar de remisión cuando aplique; corregir inconsistencias dentro del término requerido por la supervisión.</t>
  </si>
  <si>
    <t>Contratista / Administrador del portal</t>
  </si>
  <si>
    <t>Prueba de acceso, descarga y validación cruzada con registros de llamadas, atenciones e informes mensuales.</t>
  </si>
  <si>
    <t>Mensual y ante fallas</t>
  </si>
  <si>
    <t>Presentación tardía o incompleta de la factura, informe mensual de ejecución, reporte consolidado del portal, certificación del supervisor, soportes de seguridad social y demás documentos requeridos para cada pago mensual.</t>
  </si>
  <si>
    <t>Devolución de cuentas, retraso en los pagos mensuales, afectación del flujo de caja del contratista y demoras en la liquidación.</t>
  </si>
  <si>
    <t>NO</t>
  </si>
  <si>
    <t>Utilizar lista de chequeo; radicar la cuenta mensual completa con factura, informe de ejecución, reporte consolidado, certificación de cumplimiento y soportes; atender observaciones dentro del plazo definido; efectuar prevalidación documental con la supervisión sin modificar los términos contractuales.</t>
  </si>
  <si>
    <t>Primer corte de pago</t>
  </si>
  <si>
    <t>Control de radicación, devoluciones, observaciones, subsanaciones y fechas de aprobación.</t>
  </si>
  <si>
    <t>Para cada pago</t>
  </si>
  <si>
    <t>Financiero</t>
  </si>
  <si>
    <t>Falta de liquidez del contratista o incumplimiento en el pago de salarios, prestaciones, seguridad social, proveedores o mantenimiento de unidades.</t>
  </si>
  <si>
    <t>Rotación o cese del personal, reducción de capacidad operativa, interrupción del servicio y reclamaciones laborales.</t>
  </si>
  <si>
    <t>Mantener capacidad financiera y plan de continuidad; acreditar pagos al Sistema de Seguridad Social Integral y parafiscales; verificar soportes antes de cada pago; mantener garantía de salarios y prestaciones y adoptar medidas ante señales de incumplimiento.</t>
  </si>
  <si>
    <t>Vencimiento del amparo laboral</t>
  </si>
  <si>
    <t>Revisión de certificaciones y planillas, novedades laborales, disponibilidad operativa y reclamaciones.</t>
  </si>
  <si>
    <t>Cambios normativos o sanitarios posteriores al cierre que modifiquen condiciones de habilitación, operación de ambulancias, bioseguridad o prestación del servicio.</t>
  </si>
  <si>
    <t>Necesidad de ajustes técnicos, mayores costos, suspensión temporal o imposibilidad de continuar bajo las condiciones iniciales.</t>
  </si>
  <si>
    <t>Monitorear la regulación aplicable; informar oportunamente cambios; diseñar plan de adaptación; tramitar formalmente modificaciones indispensables y analizar la asignación del riesgo conforme a su previsibilidad y a las normas de equilibrio económico.</t>
  </si>
  <si>
    <t>Contratista / Oficina Jurídica / Supervisor</t>
  </si>
  <si>
    <t>Revisión de normas y circulares de autoridades sanitarias; actas de análisis y planes de adecuación.</t>
  </si>
  <si>
    <t>Mensual y ante cambio normativo</t>
  </si>
  <si>
    <t>Suministro incompleto o incorrecto de la ubicación, condición del paciente, contacto o acceso a la sede al momento de activar el servicio.</t>
  </si>
  <si>
    <t>Despacho inadecuado, pérdida de tiempo, llegada a un sitio incorrecto o retraso en la atención.</t>
  </si>
  <si>
    <t>Mantener actualizadas las direcciones, accesos, contactos y puntos de encuentro de las cinco instalaciones; implementar guion de activación; designar responsables por sede y facilitar el ingreso inmediato de la unidad.</t>
  </si>
  <si>
    <t>Supervisor / Responsables de sede</t>
  </si>
  <si>
    <t>Pruebas de activación, actualización de directorio y revisión de novedades de acceso.</t>
  </si>
  <si>
    <t>Trimestral y ante cambios</t>
  </si>
  <si>
    <t>Desconocimiento o uso inadecuado del protocolo de activación del área protegida por parte del personal de Bomberos de Bucaramanga.</t>
  </si>
  <si>
    <t>Llamadas tardías o incompletas, activaciones improcedentes, retraso en la clasificación y desaprovechamiento del servicio contratado.</t>
  </si>
  <si>
    <t>Socializar el alcance y protocolo de activación; divulgar líneas y canales; capacitar a responsables de sede; realizar simulaciones y mantener material visible con instrucciones básicas.</t>
  </si>
  <si>
    <t>Supervisor / Seguridad y Salud en el Trabajo</t>
  </si>
  <si>
    <t>Registros de capacitación, simulaciones, encuestas de conocimiento y análisis de activaciones improcedentes o tardías.</t>
  </si>
  <si>
    <t>Al inicio, a mitad del plazo contractual y por novedad</t>
  </si>
  <si>
    <t>Certificación o pago del valor mensual pese a interrupciones de la cobertura, incumplimientos técnicos no corregidos o inconsistencias entre el portal empresarial, los registros del Call Center y el informe de ejecución.</t>
  </si>
  <si>
    <t>Pago de períodos sin acreditación de la cobertura integral y continua, hallazgos fiscales o disciplinarios, controversias contractuales y pérdida de confiabilidad de los reportes.</t>
  </si>
  <si>
    <t>Verificar la continuidad de la cobertura 24/7 y conciliar el portal empresarial, los registros del Call Center, la geolocalización, los soportes de atención y el informe mensual; requerir correcciones; aplicar descuentos proporcionales o medidas contractuales cuando proceda; no aprobar el pago hasta contar con evidencia suficiente del cumplimiento.</t>
  </si>
  <si>
    <t>Supervisor / Contratista</t>
  </si>
  <si>
    <t>Conciliación documental y tecnológica, verificación de continuidad de la cobertura y revisión de novedades antes de cada certificación mensual de cumplimiento.</t>
  </si>
  <si>
    <t>Nota: La valoración total corresponde a la suma de probabilidad e impacto. Categorías: 2–4 bajo; 5 medio; 6–7 alto; 8–10 extremo. La asignación se efectuó a la parte con mejor capacidad para administrar cada riesgo.</t>
  </si>
  <si>
    <t>ESCALAS DE VALORACIÓN – MANUAL M-ICR-01</t>
  </si>
  <si>
    <t>PROBABILIDAD</t>
  </si>
  <si>
    <t>VALOR</t>
  </si>
  <si>
    <t>IMPACTO</t>
  </si>
  <si>
    <t>CRITERIO MONETARIO</t>
  </si>
  <si>
    <t>Raro (puede ocurrir excepcionalmente)</t>
  </si>
  <si>
    <t>Insignificante</t>
  </si>
  <si>
    <t>Sobrecostos hasta 1% del valor del contrato</t>
  </si>
  <si>
    <t>Improbable (puede ocurrir ocasionalmente)</t>
  </si>
  <si>
    <t>Menor</t>
  </si>
  <si>
    <t>Sobrecostos superiores a 1% y hasta 5%</t>
  </si>
  <si>
    <t>Posible (puede ocurrir en cualquier momento futuro)</t>
  </si>
  <si>
    <t>Moderado</t>
  </si>
  <si>
    <t>Sobrecostos superiores a 5% y hasta 15%</t>
  </si>
  <si>
    <t>Probable (probablemente va a ocurrir)</t>
  </si>
  <si>
    <t>Mayor</t>
  </si>
  <si>
    <t>Sobrecostos superiores a 15% y hasta 30%</t>
  </si>
  <si>
    <t>Casi cierto (ocurre en la mayoría de circunstancias)</t>
  </si>
  <si>
    <t>Catastrófico</t>
  </si>
  <si>
    <t>Impacto superior a 30%</t>
  </si>
  <si>
    <t>VALORACIÓN TOTAL</t>
  </si>
  <si>
    <t>CATEGORÍA</t>
  </si>
  <si>
    <t>PRINCIPIOS DE TRATAMIENTO</t>
  </si>
  <si>
    <t>2, 3 y 4</t>
  </si>
  <si>
    <t>RIESGO BAJO</t>
  </si>
  <si>
    <t>Evitar</t>
  </si>
  <si>
    <t>No continuar la actividad que origina el riesgo o buscar una alternativa.</t>
  </si>
  <si>
    <t>5</t>
  </si>
  <si>
    <t>RIESGO MEDIO</t>
  </si>
  <si>
    <t>Transferir</t>
  </si>
  <si>
    <t>Asignar el riesgo a quien pueda administrarlo mejor; utilizar garantías cuando corresponda.</t>
  </si>
  <si>
    <t>6 y 7</t>
  </si>
  <si>
    <t>RIESGO ALTO</t>
  </si>
  <si>
    <t>Aceptar y reducir</t>
  </si>
  <si>
    <t>Adoptar controles que reduzcan la probabilidad de ocurrencia o el impacto.</t>
  </si>
  <si>
    <t>8, 9 y 10</t>
  </si>
  <si>
    <t>RIESGO EXTREMO</t>
  </si>
  <si>
    <t>Monitorear</t>
  </si>
  <si>
    <t>Definir responsable, fechas, forma y periodicidad del seguimiento.</t>
  </si>
  <si>
    <t>Revisar</t>
  </si>
  <si>
    <t>Actualizar la matriz cuando cambie el contexto o aparezcan nuevos riesgos.</t>
  </si>
  <si>
    <t>Fuente oficial: https://operaciones.colombiacompra.gov.co/sites/cce_public/files/cce_documents/cce_manual_cobertura_riesgo.pdf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</si>
</sst>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Carlito"/>
    </font>
    <font>
      <b/>
      <sz val="14"/>
      <color rgb="FF000000"/>
      <name val="Carlito"/>
    </font>
    <font>
      <b/>
      <sz val="13"/>
      <color rgb="FF000000"/>
      <name val="Carlito"/>
    </font>
    <font>
      <b/>
      <sz val="11"/>
      <color rgb="FF000000"/>
      <name val="Carlito"/>
    </font>
    <font>
      <b/>
      <sz val="9"/>
      <color rgb="FFFFFFFF"/>
      <name val="Carlito"/>
    </font>
    <font>
      <b/>
      <sz val="8"/>
      <color rgb="FF000000"/>
      <name val="Carlito"/>
    </font>
    <font>
      <sz val="8"/>
      <color rgb="FF000000"/>
      <name val="Carlito"/>
    </font>
    <font>
      <i/>
      <sz val="9"/>
      <name val="Carlito"/>
    </font>
    <font>
      <b/>
      <sz val="13"/>
      <color rgb="FFFFFFFF"/>
      <name val="Carlito"/>
    </font>
    <font>
      <b/>
      <sz val="10"/>
      <name val="Carlito"/>
    </font>
    <font>
      <sz val="9"/>
      <name val="Carlito"/>
    </font>
    <font>
      <sz val="9"/>
      <color rgb="FF1155CC"/>
      <name val="Carlito"/>
    </font>
    <font>
      <b/>
      <sz val="9"/>
      <name val="Carlito"/>
    </font>
  </fonts>
  <fills count="6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2F2F2"/>
      </patternFill>
    </fill>
    <fill>
      <patternFill patternType="solid">
        <fgColor rgb="FF7F7F7F"/>
      </patternFill>
    </fill>
    <fill>
      <patternFill patternType="solid">
        <fgColor rgb="FFBFBFB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1" fontId="6" fillId="0" borderId="10" xfId="0" applyNumberFormat="1" applyFont="1" applyBorder="1" applyAlignment="1">
      <alignment horizontal="center" vertical="center" wrapText="1"/>
    </xf>
    <xf numFmtId="9" fontId="6" fillId="0" borderId="5" xfId="0" applyNumberFormat="1" applyFont="1" applyBorder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 wrapText="1"/>
    </xf>
    <xf numFmtId="9" fontId="6" fillId="0" borderId="10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</cellXfs>
  <cellStyles count="1">
    <cellStyle name="Normal" xfId="0" builtinId="0"/>
  </cellStyles>
  <dxfs count="8">
    <dxf>
      <font>
        <b/>
        <color rgb="FF990000"/>
      </font>
      <fill>
        <patternFill>
          <bgColor rgb="FFE6B8AF"/>
        </patternFill>
      </fill>
    </dxf>
    <dxf>
      <font>
        <b/>
        <color rgb="FFB45F06"/>
      </font>
      <fill>
        <patternFill>
          <bgColor rgb="FFFCE5CD"/>
        </patternFill>
      </fill>
    </dxf>
    <dxf>
      <font>
        <b/>
        <color rgb="FF7F6000"/>
      </font>
      <fill>
        <patternFill>
          <bgColor rgb="FFFFF2CC"/>
        </patternFill>
      </fill>
    </dxf>
    <dxf>
      <font>
        <b/>
        <color rgb="FF274E13"/>
      </font>
      <fill>
        <patternFill>
          <bgColor rgb="FFD9EAD3"/>
        </patternFill>
      </fill>
    </dxf>
    <dxf>
      <font>
        <b/>
        <color rgb="FF990000"/>
      </font>
      <fill>
        <patternFill>
          <bgColor rgb="FFE6B8AF"/>
        </patternFill>
      </fill>
    </dxf>
    <dxf>
      <font>
        <b/>
        <color rgb="FFB45F06"/>
      </font>
      <fill>
        <patternFill>
          <bgColor rgb="FFFCE5CD"/>
        </patternFill>
      </fill>
    </dxf>
    <dxf>
      <font>
        <b/>
        <color rgb="FF7F6000"/>
      </font>
      <fill>
        <patternFill>
          <bgColor rgb="FFFFF2CC"/>
        </patternFill>
      </fill>
    </dxf>
    <dxf>
      <font>
        <b/>
        <color rgb="FF274E13"/>
      </font>
      <fill>
        <patternFill>
          <bgColor rgb="FFD9EAD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3"/>
  <sheetViews>
    <sheetView tabSelected="1" zoomScale="68" workbookViewId="0">
      <selection activeCell="A33" sqref="A33:AA33"/>
    </sheetView>
  </sheetViews>
  <sheetFormatPr baseColWidth="10" defaultColWidth="9.140625" defaultRowHeight="14.15"/>
  <cols>
    <col min="1" max="1" width="14" customWidth="1"/>
    <col min="2" max="2" width="32" customWidth="1"/>
    <col min="3" max="3" width="34" customWidth="1"/>
    <col min="4" max="4" width="5" customWidth="1"/>
    <col min="5" max="5" width="12" customWidth="1"/>
    <col min="6" max="6" width="14" customWidth="1"/>
    <col min="7" max="8" width="9" customWidth="1"/>
    <col min="9" max="9" width="10" customWidth="1"/>
    <col min="10" max="10" width="9" customWidth="1"/>
    <col min="11" max="11" width="10" customWidth="1"/>
    <col min="12" max="12" width="9" customWidth="1"/>
    <col min="13" max="13" width="11" customWidth="1"/>
    <col min="14" max="16" width="13" customWidth="1"/>
    <col min="17" max="17" width="11" customWidth="1"/>
    <col min="18" max="18" width="44" customWidth="1"/>
    <col min="19" max="19" width="10" customWidth="1"/>
    <col min="20" max="20" width="9" customWidth="1"/>
    <col min="21" max="21" width="10" customWidth="1"/>
    <col min="22" max="22" width="13" customWidth="1"/>
    <col min="23" max="23" width="24" customWidth="1"/>
    <col min="24" max="25" width="18" customWidth="1"/>
    <col min="26" max="26" width="36" customWidth="1"/>
    <col min="27" max="27" width="16" customWidth="1"/>
  </cols>
  <sheetData>
    <row r="1" spans="1:27" ht="16" customHeight="1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6"/>
    </row>
    <row r="2" spans="1:27" ht="13.75" customHeight="1">
      <c r="A2" s="37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1:27" ht="24" customHeight="1">
      <c r="A3" s="40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1:27" ht="20.6" customHeight="1">
      <c r="A4" s="43" t="s">
        <v>3</v>
      </c>
      <c r="B4" s="45" t="s">
        <v>4</v>
      </c>
      <c r="C4" s="45" t="s">
        <v>5</v>
      </c>
      <c r="D4" s="45" t="s">
        <v>6</v>
      </c>
      <c r="E4" s="45" t="s">
        <v>7</v>
      </c>
      <c r="F4" s="45" t="s">
        <v>8</v>
      </c>
      <c r="G4" s="45" t="s">
        <v>9</v>
      </c>
      <c r="H4" s="45"/>
      <c r="I4" s="45"/>
      <c r="J4" s="45"/>
      <c r="K4" s="45" t="s">
        <v>10</v>
      </c>
      <c r="L4" s="45" t="s">
        <v>11</v>
      </c>
      <c r="M4" s="45" t="s">
        <v>12</v>
      </c>
      <c r="N4" s="45" t="s">
        <v>13</v>
      </c>
      <c r="O4" s="45" t="s">
        <v>14</v>
      </c>
      <c r="P4" s="45" t="s">
        <v>15</v>
      </c>
      <c r="Q4" s="45"/>
      <c r="R4" s="45" t="s">
        <v>16</v>
      </c>
      <c r="S4" s="45" t="s">
        <v>17</v>
      </c>
      <c r="T4" s="45"/>
      <c r="U4" s="45"/>
      <c r="V4" s="45"/>
      <c r="W4" s="45" t="s">
        <v>18</v>
      </c>
      <c r="X4" s="45" t="s">
        <v>19</v>
      </c>
      <c r="Y4" s="45" t="s">
        <v>20</v>
      </c>
      <c r="Z4" s="45" t="s">
        <v>21</v>
      </c>
      <c r="AA4" s="47"/>
    </row>
    <row r="5" spans="1:27" ht="27.45" customHeight="1">
      <c r="A5" s="44"/>
      <c r="B5" s="46"/>
      <c r="C5" s="46"/>
      <c r="D5" s="46"/>
      <c r="E5" s="46"/>
      <c r="F5" s="46"/>
      <c r="G5" s="1" t="s">
        <v>22</v>
      </c>
      <c r="H5" s="1" t="s">
        <v>23</v>
      </c>
      <c r="I5" s="1" t="s">
        <v>24</v>
      </c>
      <c r="J5" s="1" t="s">
        <v>25</v>
      </c>
      <c r="K5" s="46"/>
      <c r="L5" s="46"/>
      <c r="M5" s="46"/>
      <c r="N5" s="46"/>
      <c r="O5" s="46"/>
      <c r="P5" s="1" t="s">
        <v>26</v>
      </c>
      <c r="Q5" s="1" t="s">
        <v>27</v>
      </c>
      <c r="R5" s="46"/>
      <c r="S5" s="1" t="s">
        <v>10</v>
      </c>
      <c r="T5" s="1" t="s">
        <v>11</v>
      </c>
      <c r="U5" s="1" t="s">
        <v>28</v>
      </c>
      <c r="V5" s="1" t="s">
        <v>13</v>
      </c>
      <c r="W5" s="46"/>
      <c r="X5" s="46"/>
      <c r="Y5" s="46"/>
      <c r="Z5" s="1" t="s">
        <v>29</v>
      </c>
      <c r="AA5" s="2" t="s">
        <v>30</v>
      </c>
    </row>
    <row r="6" spans="1:27" ht="65.7" customHeight="1">
      <c r="A6" s="3" t="s">
        <v>31</v>
      </c>
      <c r="B6" s="12" t="s">
        <v>32</v>
      </c>
      <c r="C6" s="12" t="s">
        <v>33</v>
      </c>
      <c r="D6" s="6">
        <v>1</v>
      </c>
      <c r="E6" s="6" t="s">
        <v>34</v>
      </c>
      <c r="F6" s="6" t="s">
        <v>35</v>
      </c>
      <c r="G6" s="6" t="s">
        <v>36</v>
      </c>
      <c r="H6" s="6" t="s">
        <v>36</v>
      </c>
      <c r="I6" s="6"/>
      <c r="J6" s="6"/>
      <c r="K6" s="15">
        <v>3</v>
      </c>
      <c r="L6" s="15">
        <v>4</v>
      </c>
      <c r="M6" s="15">
        <f t="shared" ref="M6:M31" si="0">K6+L6</f>
        <v>7</v>
      </c>
      <c r="N6" s="6" t="str">
        <f t="shared" ref="N6:N31" si="1">IF(M6&gt;=8,"RIESGO EXTREMO",IF(M6&gt;=6,"RIESGO ALTO",IF(M6=5,"RIESGO MEDIO","RIESGO BAJO")))</f>
        <v>RIESGO ALTO</v>
      </c>
      <c r="O6" s="6" t="s">
        <v>37</v>
      </c>
      <c r="P6" s="18">
        <v>1</v>
      </c>
      <c r="Q6" s="18">
        <v>0</v>
      </c>
      <c r="R6" s="12" t="s">
        <v>38</v>
      </c>
      <c r="S6" s="15">
        <v>1</v>
      </c>
      <c r="T6" s="15">
        <v>3</v>
      </c>
      <c r="U6" s="15">
        <f t="shared" ref="U6:U31" si="2">S6+T6</f>
        <v>4</v>
      </c>
      <c r="V6" s="6" t="str">
        <f t="shared" ref="V6:V31" si="3">IF(U6&gt;=8,"RIESGO EXTREMO",IF(U6&gt;=6,"RIESGO ALTO",IF(U6=5,"RIESGO MEDIO","RIESGO BAJO")))</f>
        <v>RIESGO BAJO</v>
      </c>
      <c r="W6" s="6" t="s">
        <v>39</v>
      </c>
      <c r="X6" s="6" t="s">
        <v>40</v>
      </c>
      <c r="Y6" s="6" t="s">
        <v>41</v>
      </c>
      <c r="Z6" s="12" t="s">
        <v>42</v>
      </c>
      <c r="AA6" s="9" t="s">
        <v>43</v>
      </c>
    </row>
    <row r="7" spans="1:27" ht="57.15" customHeight="1">
      <c r="A7" s="4" t="s">
        <v>31</v>
      </c>
      <c r="B7" s="13" t="s">
        <v>44</v>
      </c>
      <c r="C7" s="13" t="s">
        <v>45</v>
      </c>
      <c r="D7" s="7">
        <v>2</v>
      </c>
      <c r="E7" s="7" t="s">
        <v>34</v>
      </c>
      <c r="F7" s="7" t="s">
        <v>46</v>
      </c>
      <c r="G7" s="7" t="s">
        <v>36</v>
      </c>
      <c r="H7" s="7" t="s">
        <v>36</v>
      </c>
      <c r="I7" s="7"/>
      <c r="J7" s="7"/>
      <c r="K7" s="16">
        <v>3</v>
      </c>
      <c r="L7" s="16">
        <v>4</v>
      </c>
      <c r="M7" s="16">
        <f t="shared" si="0"/>
        <v>7</v>
      </c>
      <c r="N7" s="7" t="str">
        <f t="shared" si="1"/>
        <v>RIESGO ALTO</v>
      </c>
      <c r="O7" s="7" t="s">
        <v>37</v>
      </c>
      <c r="P7" s="19">
        <v>1</v>
      </c>
      <c r="Q7" s="19">
        <v>0</v>
      </c>
      <c r="R7" s="13" t="s">
        <v>47</v>
      </c>
      <c r="S7" s="16">
        <v>2</v>
      </c>
      <c r="T7" s="16">
        <v>3</v>
      </c>
      <c r="U7" s="16">
        <f t="shared" si="2"/>
        <v>5</v>
      </c>
      <c r="V7" s="7" t="str">
        <f t="shared" si="3"/>
        <v>RIESGO MEDIO</v>
      </c>
      <c r="W7" s="7" t="s">
        <v>39</v>
      </c>
      <c r="X7" s="7" t="s">
        <v>40</v>
      </c>
      <c r="Y7" s="7" t="s">
        <v>48</v>
      </c>
      <c r="Z7" s="13" t="s">
        <v>49</v>
      </c>
      <c r="AA7" s="10" t="s">
        <v>50</v>
      </c>
    </row>
    <row r="8" spans="1:27" ht="50.25" customHeight="1">
      <c r="A8" s="4" t="s">
        <v>31</v>
      </c>
      <c r="B8" s="13" t="s">
        <v>51</v>
      </c>
      <c r="C8" s="13" t="s">
        <v>52</v>
      </c>
      <c r="D8" s="7">
        <v>3</v>
      </c>
      <c r="E8" s="7" t="s">
        <v>53</v>
      </c>
      <c r="F8" s="7" t="s">
        <v>46</v>
      </c>
      <c r="G8" s="7"/>
      <c r="H8" s="7" t="s">
        <v>36</v>
      </c>
      <c r="I8" s="7"/>
      <c r="J8" s="7"/>
      <c r="K8" s="16">
        <v>1</v>
      </c>
      <c r="L8" s="16">
        <v>4</v>
      </c>
      <c r="M8" s="16">
        <f t="shared" si="0"/>
        <v>5</v>
      </c>
      <c r="N8" s="7" t="str">
        <f t="shared" si="1"/>
        <v>RIESGO MEDIO</v>
      </c>
      <c r="O8" s="7" t="s">
        <v>37</v>
      </c>
      <c r="P8" s="19">
        <v>1</v>
      </c>
      <c r="Q8" s="19">
        <v>0</v>
      </c>
      <c r="R8" s="13" t="s">
        <v>54</v>
      </c>
      <c r="S8" s="16">
        <v>1</v>
      </c>
      <c r="T8" s="16">
        <v>3</v>
      </c>
      <c r="U8" s="16">
        <f t="shared" si="2"/>
        <v>4</v>
      </c>
      <c r="V8" s="7" t="str">
        <f t="shared" si="3"/>
        <v>RIESGO BAJO</v>
      </c>
      <c r="W8" s="7" t="s">
        <v>55</v>
      </c>
      <c r="X8" s="7" t="s">
        <v>48</v>
      </c>
      <c r="Y8" s="7" t="s">
        <v>56</v>
      </c>
      <c r="Z8" s="13" t="s">
        <v>57</v>
      </c>
      <c r="AA8" s="10" t="s">
        <v>58</v>
      </c>
    </row>
    <row r="9" spans="1:27" ht="27.45" customHeight="1">
      <c r="A9" s="4" t="s">
        <v>59</v>
      </c>
      <c r="B9" s="13" t="s">
        <v>60</v>
      </c>
      <c r="C9" s="13" t="s">
        <v>61</v>
      </c>
      <c r="D9" s="7">
        <v>4</v>
      </c>
      <c r="E9" s="7" t="s">
        <v>34</v>
      </c>
      <c r="F9" s="7" t="s">
        <v>46</v>
      </c>
      <c r="G9" s="7"/>
      <c r="H9" s="7" t="s">
        <v>36</v>
      </c>
      <c r="I9" s="7"/>
      <c r="J9" s="7" t="s">
        <v>36</v>
      </c>
      <c r="K9" s="16">
        <v>2</v>
      </c>
      <c r="L9" s="16">
        <v>4</v>
      </c>
      <c r="M9" s="16">
        <f t="shared" si="0"/>
        <v>6</v>
      </c>
      <c r="N9" s="7" t="str">
        <f t="shared" si="1"/>
        <v>RIESGO ALTO</v>
      </c>
      <c r="O9" s="7" t="s">
        <v>37</v>
      </c>
      <c r="P9" s="19">
        <v>0</v>
      </c>
      <c r="Q9" s="19">
        <v>1</v>
      </c>
      <c r="R9" s="13" t="s">
        <v>62</v>
      </c>
      <c r="S9" s="16">
        <v>1</v>
      </c>
      <c r="T9" s="16">
        <v>3</v>
      </c>
      <c r="U9" s="16">
        <f t="shared" si="2"/>
        <v>4</v>
      </c>
      <c r="V9" s="7" t="str">
        <f t="shared" si="3"/>
        <v>RIESGO BAJO</v>
      </c>
      <c r="W9" s="7" t="s">
        <v>63</v>
      </c>
      <c r="X9" s="7" t="s">
        <v>64</v>
      </c>
      <c r="Y9" s="7" t="s">
        <v>65</v>
      </c>
      <c r="Z9" s="13" t="s">
        <v>66</v>
      </c>
      <c r="AA9" s="10" t="s">
        <v>67</v>
      </c>
    </row>
    <row r="10" spans="1:27" ht="57.15" customHeight="1">
      <c r="A10" s="4" t="s">
        <v>31</v>
      </c>
      <c r="B10" s="13" t="s">
        <v>68</v>
      </c>
      <c r="C10" s="13" t="s">
        <v>69</v>
      </c>
      <c r="D10" s="7">
        <v>5</v>
      </c>
      <c r="E10" s="7" t="s">
        <v>53</v>
      </c>
      <c r="F10" s="7" t="s">
        <v>46</v>
      </c>
      <c r="G10" s="7"/>
      <c r="H10" s="7"/>
      <c r="I10" s="7" t="s">
        <v>36</v>
      </c>
      <c r="J10" s="7"/>
      <c r="K10" s="16">
        <v>2</v>
      </c>
      <c r="L10" s="16">
        <v>3</v>
      </c>
      <c r="M10" s="16">
        <f t="shared" si="0"/>
        <v>5</v>
      </c>
      <c r="N10" s="7" t="str">
        <f t="shared" si="1"/>
        <v>RIESGO MEDIO</v>
      </c>
      <c r="O10" s="7" t="s">
        <v>37</v>
      </c>
      <c r="P10" s="19">
        <v>0</v>
      </c>
      <c r="Q10" s="19">
        <v>1</v>
      </c>
      <c r="R10" s="13" t="s">
        <v>70</v>
      </c>
      <c r="S10" s="16">
        <v>1</v>
      </c>
      <c r="T10" s="16">
        <v>2</v>
      </c>
      <c r="U10" s="16">
        <f t="shared" si="2"/>
        <v>3</v>
      </c>
      <c r="V10" s="7" t="str">
        <f t="shared" si="3"/>
        <v>RIESGO BAJO</v>
      </c>
      <c r="W10" s="7" t="s">
        <v>71</v>
      </c>
      <c r="X10" s="7" t="s">
        <v>56</v>
      </c>
      <c r="Y10" s="7" t="s">
        <v>72</v>
      </c>
      <c r="Z10" s="13" t="s">
        <v>73</v>
      </c>
      <c r="AA10" s="10" t="s">
        <v>74</v>
      </c>
    </row>
    <row r="11" spans="1:27" ht="57.15" customHeight="1">
      <c r="A11" s="4" t="s">
        <v>75</v>
      </c>
      <c r="B11" s="13" t="s">
        <v>76</v>
      </c>
      <c r="C11" s="13" t="s">
        <v>77</v>
      </c>
      <c r="D11" s="7">
        <v>6</v>
      </c>
      <c r="E11" s="7" t="s">
        <v>34</v>
      </c>
      <c r="F11" s="7" t="s">
        <v>46</v>
      </c>
      <c r="G11" s="7"/>
      <c r="H11" s="7"/>
      <c r="I11" s="7" t="s">
        <v>36</v>
      </c>
      <c r="J11" s="7" t="s">
        <v>36</v>
      </c>
      <c r="K11" s="16">
        <v>2</v>
      </c>
      <c r="L11" s="16">
        <v>5</v>
      </c>
      <c r="M11" s="16">
        <f t="shared" si="0"/>
        <v>7</v>
      </c>
      <c r="N11" s="7" t="str">
        <f t="shared" si="1"/>
        <v>RIESGO ALTO</v>
      </c>
      <c r="O11" s="7" t="s">
        <v>37</v>
      </c>
      <c r="P11" s="19">
        <v>0</v>
      </c>
      <c r="Q11" s="19">
        <v>1</v>
      </c>
      <c r="R11" s="13" t="s">
        <v>78</v>
      </c>
      <c r="S11" s="16">
        <v>1</v>
      </c>
      <c r="T11" s="16">
        <v>4</v>
      </c>
      <c r="U11" s="16">
        <f t="shared" si="2"/>
        <v>5</v>
      </c>
      <c r="V11" s="7" t="str">
        <f t="shared" si="3"/>
        <v>RIESGO MEDIO</v>
      </c>
      <c r="W11" s="7" t="s">
        <v>79</v>
      </c>
      <c r="X11" s="7" t="s">
        <v>80</v>
      </c>
      <c r="Y11" s="7" t="s">
        <v>65</v>
      </c>
      <c r="Z11" s="13" t="s">
        <v>81</v>
      </c>
      <c r="AA11" s="10" t="s">
        <v>82</v>
      </c>
    </row>
    <row r="12" spans="1:27" ht="50.25" customHeight="1">
      <c r="A12" s="4" t="s">
        <v>31</v>
      </c>
      <c r="B12" s="13" t="s">
        <v>83</v>
      </c>
      <c r="C12" s="13" t="s">
        <v>84</v>
      </c>
      <c r="D12" s="7">
        <v>7</v>
      </c>
      <c r="E12" s="7" t="s">
        <v>34</v>
      </c>
      <c r="F12" s="7" t="s">
        <v>46</v>
      </c>
      <c r="G12" s="7"/>
      <c r="H12" s="7"/>
      <c r="I12" s="7"/>
      <c r="J12" s="7" t="s">
        <v>36</v>
      </c>
      <c r="K12" s="16">
        <v>2</v>
      </c>
      <c r="L12" s="16">
        <v>5</v>
      </c>
      <c r="M12" s="16">
        <f t="shared" si="0"/>
        <v>7</v>
      </c>
      <c r="N12" s="7" t="str">
        <f t="shared" si="1"/>
        <v>RIESGO ALTO</v>
      </c>
      <c r="O12" s="7" t="s">
        <v>37</v>
      </c>
      <c r="P12" s="19">
        <v>0</v>
      </c>
      <c r="Q12" s="19">
        <v>1</v>
      </c>
      <c r="R12" s="13" t="s">
        <v>85</v>
      </c>
      <c r="S12" s="16">
        <v>1</v>
      </c>
      <c r="T12" s="16">
        <v>4</v>
      </c>
      <c r="U12" s="16">
        <f t="shared" si="2"/>
        <v>5</v>
      </c>
      <c r="V12" s="7" t="str">
        <f t="shared" si="3"/>
        <v>RIESGO MEDIO</v>
      </c>
      <c r="W12" s="7" t="s">
        <v>79</v>
      </c>
      <c r="X12" s="7" t="s">
        <v>72</v>
      </c>
      <c r="Y12" s="7" t="s">
        <v>86</v>
      </c>
      <c r="Z12" s="13" t="s">
        <v>87</v>
      </c>
      <c r="AA12" s="10" t="s">
        <v>88</v>
      </c>
    </row>
    <row r="13" spans="1:27" ht="57.15" customHeight="1">
      <c r="A13" s="4" t="s">
        <v>89</v>
      </c>
      <c r="B13" s="13" t="s">
        <v>90</v>
      </c>
      <c r="C13" s="13" t="s">
        <v>91</v>
      </c>
      <c r="D13" s="7">
        <v>8</v>
      </c>
      <c r="E13" s="7" t="s">
        <v>34</v>
      </c>
      <c r="F13" s="7" t="s">
        <v>46</v>
      </c>
      <c r="G13" s="7"/>
      <c r="H13" s="7"/>
      <c r="I13" s="7"/>
      <c r="J13" s="7" t="s">
        <v>36</v>
      </c>
      <c r="K13" s="16">
        <v>3</v>
      </c>
      <c r="L13" s="16">
        <v>4</v>
      </c>
      <c r="M13" s="16">
        <f t="shared" si="0"/>
        <v>7</v>
      </c>
      <c r="N13" s="7" t="str">
        <f t="shared" si="1"/>
        <v>RIESGO ALTO</v>
      </c>
      <c r="O13" s="7" t="s">
        <v>37</v>
      </c>
      <c r="P13" s="19">
        <v>0</v>
      </c>
      <c r="Q13" s="19">
        <v>1</v>
      </c>
      <c r="R13" s="13" t="s">
        <v>92</v>
      </c>
      <c r="S13" s="16">
        <v>1</v>
      </c>
      <c r="T13" s="16">
        <v>3</v>
      </c>
      <c r="U13" s="16">
        <f t="shared" si="2"/>
        <v>4</v>
      </c>
      <c r="V13" s="7" t="str">
        <f t="shared" si="3"/>
        <v>RIESGO BAJO</v>
      </c>
      <c r="W13" s="7" t="s">
        <v>93</v>
      </c>
      <c r="X13" s="7" t="s">
        <v>72</v>
      </c>
      <c r="Y13" s="7" t="s">
        <v>86</v>
      </c>
      <c r="Z13" s="13" t="s">
        <v>94</v>
      </c>
      <c r="AA13" s="10" t="s">
        <v>95</v>
      </c>
    </row>
    <row r="14" spans="1:27" ht="50.25" customHeight="1">
      <c r="A14" s="4" t="s">
        <v>31</v>
      </c>
      <c r="B14" s="13" t="s">
        <v>96</v>
      </c>
      <c r="C14" s="13" t="s">
        <v>97</v>
      </c>
      <c r="D14" s="7">
        <v>9</v>
      </c>
      <c r="E14" s="7" t="s">
        <v>34</v>
      </c>
      <c r="F14" s="7" t="s">
        <v>46</v>
      </c>
      <c r="G14" s="7"/>
      <c r="H14" s="7"/>
      <c r="I14" s="7"/>
      <c r="J14" s="7" t="s">
        <v>36</v>
      </c>
      <c r="K14" s="16">
        <v>2</v>
      </c>
      <c r="L14" s="16">
        <v>5</v>
      </c>
      <c r="M14" s="16">
        <f t="shared" si="0"/>
        <v>7</v>
      </c>
      <c r="N14" s="7" t="str">
        <f t="shared" si="1"/>
        <v>RIESGO ALTO</v>
      </c>
      <c r="O14" s="7" t="s">
        <v>37</v>
      </c>
      <c r="P14" s="19">
        <v>0</v>
      </c>
      <c r="Q14" s="19">
        <v>1</v>
      </c>
      <c r="R14" s="13" t="s">
        <v>98</v>
      </c>
      <c r="S14" s="16">
        <v>1</v>
      </c>
      <c r="T14" s="16">
        <v>4</v>
      </c>
      <c r="U14" s="16">
        <f t="shared" si="2"/>
        <v>5</v>
      </c>
      <c r="V14" s="7" t="str">
        <f t="shared" si="3"/>
        <v>RIESGO MEDIO</v>
      </c>
      <c r="W14" s="7" t="s">
        <v>99</v>
      </c>
      <c r="X14" s="7" t="s">
        <v>72</v>
      </c>
      <c r="Y14" s="7" t="s">
        <v>86</v>
      </c>
      <c r="Z14" s="13" t="s">
        <v>100</v>
      </c>
      <c r="AA14" s="10" t="s">
        <v>101</v>
      </c>
    </row>
    <row r="15" spans="1:27" ht="57.15" customHeight="1">
      <c r="A15" s="4" t="s">
        <v>31</v>
      </c>
      <c r="B15" s="13" t="s">
        <v>102</v>
      </c>
      <c r="C15" s="13" t="s">
        <v>103</v>
      </c>
      <c r="D15" s="7">
        <v>10</v>
      </c>
      <c r="E15" s="7" t="s">
        <v>34</v>
      </c>
      <c r="F15" s="7" t="s">
        <v>46</v>
      </c>
      <c r="G15" s="7"/>
      <c r="H15" s="7"/>
      <c r="I15" s="7"/>
      <c r="J15" s="7" t="s">
        <v>36</v>
      </c>
      <c r="K15" s="16">
        <v>3</v>
      </c>
      <c r="L15" s="16">
        <v>5</v>
      </c>
      <c r="M15" s="16">
        <f t="shared" si="0"/>
        <v>8</v>
      </c>
      <c r="N15" s="7" t="str">
        <f t="shared" si="1"/>
        <v>RIESGO EXTREMO</v>
      </c>
      <c r="O15" s="7" t="s">
        <v>37</v>
      </c>
      <c r="P15" s="19">
        <v>0</v>
      </c>
      <c r="Q15" s="19">
        <v>1</v>
      </c>
      <c r="R15" s="13" t="s">
        <v>104</v>
      </c>
      <c r="S15" s="16">
        <v>2</v>
      </c>
      <c r="T15" s="16">
        <v>4</v>
      </c>
      <c r="U15" s="16">
        <f t="shared" si="2"/>
        <v>6</v>
      </c>
      <c r="V15" s="7" t="str">
        <f t="shared" si="3"/>
        <v>RIESGO ALTO</v>
      </c>
      <c r="W15" s="7" t="s">
        <v>79</v>
      </c>
      <c r="X15" s="7" t="s">
        <v>72</v>
      </c>
      <c r="Y15" s="7" t="s">
        <v>86</v>
      </c>
      <c r="Z15" s="13" t="s">
        <v>105</v>
      </c>
      <c r="AA15" s="10" t="s">
        <v>106</v>
      </c>
    </row>
    <row r="16" spans="1:27" ht="57.15" customHeight="1">
      <c r="A16" s="4" t="s">
        <v>31</v>
      </c>
      <c r="B16" s="13" t="s">
        <v>107</v>
      </c>
      <c r="C16" s="13" t="s">
        <v>108</v>
      </c>
      <c r="D16" s="7">
        <v>11</v>
      </c>
      <c r="E16" s="7" t="s">
        <v>34</v>
      </c>
      <c r="F16" s="7" t="s">
        <v>46</v>
      </c>
      <c r="G16" s="7"/>
      <c r="H16" s="7"/>
      <c r="I16" s="7"/>
      <c r="J16" s="7" t="s">
        <v>36</v>
      </c>
      <c r="K16" s="16">
        <v>3</v>
      </c>
      <c r="L16" s="16">
        <v>5</v>
      </c>
      <c r="M16" s="16">
        <f t="shared" si="0"/>
        <v>8</v>
      </c>
      <c r="N16" s="7" t="str">
        <f t="shared" si="1"/>
        <v>RIESGO EXTREMO</v>
      </c>
      <c r="O16" s="7" t="s">
        <v>37</v>
      </c>
      <c r="P16" s="19">
        <v>0</v>
      </c>
      <c r="Q16" s="19">
        <v>1</v>
      </c>
      <c r="R16" s="13" t="s">
        <v>109</v>
      </c>
      <c r="S16" s="16">
        <v>2</v>
      </c>
      <c r="T16" s="16">
        <v>4</v>
      </c>
      <c r="U16" s="16">
        <f t="shared" si="2"/>
        <v>6</v>
      </c>
      <c r="V16" s="7" t="str">
        <f t="shared" si="3"/>
        <v>RIESGO ALTO</v>
      </c>
      <c r="W16" s="7" t="s">
        <v>110</v>
      </c>
      <c r="X16" s="7" t="s">
        <v>72</v>
      </c>
      <c r="Y16" s="7" t="s">
        <v>86</v>
      </c>
      <c r="Z16" s="13" t="s">
        <v>111</v>
      </c>
      <c r="AA16" s="10" t="s">
        <v>112</v>
      </c>
    </row>
    <row r="17" spans="1:27" ht="57.15" customHeight="1">
      <c r="A17" s="4" t="s">
        <v>89</v>
      </c>
      <c r="B17" s="13" t="s">
        <v>113</v>
      </c>
      <c r="C17" s="13" t="s">
        <v>114</v>
      </c>
      <c r="D17" s="7">
        <v>12</v>
      </c>
      <c r="E17" s="7" t="s">
        <v>34</v>
      </c>
      <c r="F17" s="7" t="s">
        <v>46</v>
      </c>
      <c r="G17" s="7"/>
      <c r="H17" s="7"/>
      <c r="I17" s="7"/>
      <c r="J17" s="7" t="s">
        <v>36</v>
      </c>
      <c r="K17" s="16">
        <v>2</v>
      </c>
      <c r="L17" s="16">
        <v>5</v>
      </c>
      <c r="M17" s="16">
        <f t="shared" si="0"/>
        <v>7</v>
      </c>
      <c r="N17" s="7" t="str">
        <f t="shared" si="1"/>
        <v>RIESGO ALTO</v>
      </c>
      <c r="O17" s="7" t="s">
        <v>37</v>
      </c>
      <c r="P17" s="19">
        <v>0</v>
      </c>
      <c r="Q17" s="19">
        <v>1</v>
      </c>
      <c r="R17" s="13" t="s">
        <v>115</v>
      </c>
      <c r="S17" s="16">
        <v>1</v>
      </c>
      <c r="T17" s="16">
        <v>4</v>
      </c>
      <c r="U17" s="16">
        <f t="shared" si="2"/>
        <v>5</v>
      </c>
      <c r="V17" s="7" t="str">
        <f t="shared" si="3"/>
        <v>RIESGO MEDIO</v>
      </c>
      <c r="W17" s="7" t="s">
        <v>116</v>
      </c>
      <c r="X17" s="7" t="s">
        <v>80</v>
      </c>
      <c r="Y17" s="7" t="s">
        <v>86</v>
      </c>
      <c r="Z17" s="13" t="s">
        <v>117</v>
      </c>
      <c r="AA17" s="10" t="s">
        <v>118</v>
      </c>
    </row>
    <row r="18" spans="1:27" ht="57.15" customHeight="1">
      <c r="A18" s="4" t="s">
        <v>31</v>
      </c>
      <c r="B18" s="13" t="s">
        <v>119</v>
      </c>
      <c r="C18" s="13" t="s">
        <v>120</v>
      </c>
      <c r="D18" s="7">
        <v>13</v>
      </c>
      <c r="E18" s="7" t="s">
        <v>34</v>
      </c>
      <c r="F18" s="7" t="s">
        <v>46</v>
      </c>
      <c r="G18" s="7"/>
      <c r="H18" s="7"/>
      <c r="I18" s="7"/>
      <c r="J18" s="7" t="s">
        <v>36</v>
      </c>
      <c r="K18" s="16">
        <v>2</v>
      </c>
      <c r="L18" s="16">
        <v>5</v>
      </c>
      <c r="M18" s="16">
        <f t="shared" si="0"/>
        <v>7</v>
      </c>
      <c r="N18" s="7" t="str">
        <f t="shared" si="1"/>
        <v>RIESGO ALTO</v>
      </c>
      <c r="O18" s="7" t="s">
        <v>37</v>
      </c>
      <c r="P18" s="19">
        <v>0</v>
      </c>
      <c r="Q18" s="19">
        <v>1</v>
      </c>
      <c r="R18" s="13" t="s">
        <v>121</v>
      </c>
      <c r="S18" s="16">
        <v>1</v>
      </c>
      <c r="T18" s="16">
        <v>4</v>
      </c>
      <c r="U18" s="16">
        <f t="shared" si="2"/>
        <v>5</v>
      </c>
      <c r="V18" s="7" t="str">
        <f t="shared" si="3"/>
        <v>RIESGO MEDIO</v>
      </c>
      <c r="W18" s="7" t="s">
        <v>99</v>
      </c>
      <c r="X18" s="7" t="s">
        <v>72</v>
      </c>
      <c r="Y18" s="7" t="s">
        <v>122</v>
      </c>
      <c r="Z18" s="13" t="s">
        <v>123</v>
      </c>
      <c r="AA18" s="10" t="s">
        <v>112</v>
      </c>
    </row>
    <row r="19" spans="1:27" ht="57.15" customHeight="1">
      <c r="A19" s="4" t="s">
        <v>31</v>
      </c>
      <c r="B19" s="13" t="s">
        <v>124</v>
      </c>
      <c r="C19" s="13" t="s">
        <v>125</v>
      </c>
      <c r="D19" s="7">
        <v>14</v>
      </c>
      <c r="E19" s="7" t="s">
        <v>34</v>
      </c>
      <c r="F19" s="7" t="s">
        <v>126</v>
      </c>
      <c r="G19" s="7"/>
      <c r="H19" s="7"/>
      <c r="I19" s="7"/>
      <c r="J19" s="7" t="s">
        <v>36</v>
      </c>
      <c r="K19" s="16">
        <v>2</v>
      </c>
      <c r="L19" s="16">
        <v>4</v>
      </c>
      <c r="M19" s="16">
        <f t="shared" si="0"/>
        <v>6</v>
      </c>
      <c r="N19" s="7" t="str">
        <f t="shared" si="1"/>
        <v>RIESGO ALTO</v>
      </c>
      <c r="O19" s="7" t="s">
        <v>37</v>
      </c>
      <c r="P19" s="19">
        <v>0.5</v>
      </c>
      <c r="Q19" s="19">
        <v>0.5</v>
      </c>
      <c r="R19" s="13" t="s">
        <v>127</v>
      </c>
      <c r="S19" s="16">
        <v>1</v>
      </c>
      <c r="T19" s="16">
        <v>3</v>
      </c>
      <c r="U19" s="16">
        <f t="shared" si="2"/>
        <v>4</v>
      </c>
      <c r="V19" s="7" t="str">
        <f t="shared" si="3"/>
        <v>RIESGO BAJO</v>
      </c>
      <c r="W19" s="7" t="s">
        <v>128</v>
      </c>
      <c r="X19" s="7" t="s">
        <v>72</v>
      </c>
      <c r="Y19" s="7" t="s">
        <v>86</v>
      </c>
      <c r="Z19" s="13" t="s">
        <v>129</v>
      </c>
      <c r="AA19" s="10" t="s">
        <v>130</v>
      </c>
    </row>
    <row r="20" spans="1:27" ht="50.25" customHeight="1">
      <c r="A20" s="4" t="s">
        <v>131</v>
      </c>
      <c r="B20" s="13" t="s">
        <v>132</v>
      </c>
      <c r="C20" s="13" t="s">
        <v>133</v>
      </c>
      <c r="D20" s="7">
        <v>15</v>
      </c>
      <c r="E20" s="7" t="s">
        <v>53</v>
      </c>
      <c r="F20" s="7" t="s">
        <v>46</v>
      </c>
      <c r="G20" s="7"/>
      <c r="H20" s="7"/>
      <c r="I20" s="7"/>
      <c r="J20" s="7" t="s">
        <v>36</v>
      </c>
      <c r="K20" s="16">
        <v>2</v>
      </c>
      <c r="L20" s="16">
        <v>5</v>
      </c>
      <c r="M20" s="16">
        <f t="shared" si="0"/>
        <v>7</v>
      </c>
      <c r="N20" s="7" t="str">
        <f t="shared" si="1"/>
        <v>RIESGO ALTO</v>
      </c>
      <c r="O20" s="7" t="s">
        <v>37</v>
      </c>
      <c r="P20" s="19">
        <v>0.5</v>
      </c>
      <c r="Q20" s="19">
        <v>0.5</v>
      </c>
      <c r="R20" s="13" t="s">
        <v>134</v>
      </c>
      <c r="S20" s="16">
        <v>1</v>
      </c>
      <c r="T20" s="16">
        <v>4</v>
      </c>
      <c r="U20" s="16">
        <f t="shared" si="2"/>
        <v>5</v>
      </c>
      <c r="V20" s="7" t="str">
        <f t="shared" si="3"/>
        <v>RIESGO MEDIO</v>
      </c>
      <c r="W20" s="7" t="s">
        <v>135</v>
      </c>
      <c r="X20" s="7" t="s">
        <v>72</v>
      </c>
      <c r="Y20" s="7" t="s">
        <v>86</v>
      </c>
      <c r="Z20" s="13" t="s">
        <v>136</v>
      </c>
      <c r="AA20" s="10" t="s">
        <v>137</v>
      </c>
    </row>
    <row r="21" spans="1:27" ht="50.25" customHeight="1">
      <c r="A21" s="4" t="s">
        <v>138</v>
      </c>
      <c r="B21" s="13" t="s">
        <v>139</v>
      </c>
      <c r="C21" s="13" t="s">
        <v>140</v>
      </c>
      <c r="D21" s="7">
        <v>16</v>
      </c>
      <c r="E21" s="7" t="s">
        <v>53</v>
      </c>
      <c r="F21" s="7" t="s">
        <v>46</v>
      </c>
      <c r="G21" s="7"/>
      <c r="H21" s="7"/>
      <c r="I21" s="7"/>
      <c r="J21" s="7" t="s">
        <v>36</v>
      </c>
      <c r="K21" s="16">
        <v>2</v>
      </c>
      <c r="L21" s="16">
        <v>5</v>
      </c>
      <c r="M21" s="16">
        <f t="shared" si="0"/>
        <v>7</v>
      </c>
      <c r="N21" s="7" t="str">
        <f t="shared" si="1"/>
        <v>RIESGO ALTO</v>
      </c>
      <c r="O21" s="7" t="s">
        <v>37</v>
      </c>
      <c r="P21" s="19">
        <v>0.5</v>
      </c>
      <c r="Q21" s="19">
        <v>0.5</v>
      </c>
      <c r="R21" s="13" t="s">
        <v>141</v>
      </c>
      <c r="S21" s="16">
        <v>1</v>
      </c>
      <c r="T21" s="16">
        <v>4</v>
      </c>
      <c r="U21" s="16">
        <f t="shared" si="2"/>
        <v>5</v>
      </c>
      <c r="V21" s="7" t="str">
        <f t="shared" si="3"/>
        <v>RIESGO MEDIO</v>
      </c>
      <c r="W21" s="7" t="s">
        <v>79</v>
      </c>
      <c r="X21" s="7" t="s">
        <v>72</v>
      </c>
      <c r="Y21" s="7" t="s">
        <v>86</v>
      </c>
      <c r="Z21" s="13" t="s">
        <v>142</v>
      </c>
      <c r="AA21" s="10" t="s">
        <v>143</v>
      </c>
    </row>
    <row r="22" spans="1:27" ht="50.25" customHeight="1">
      <c r="A22" s="4" t="s">
        <v>144</v>
      </c>
      <c r="B22" s="13" t="s">
        <v>145</v>
      </c>
      <c r="C22" s="13" t="s">
        <v>146</v>
      </c>
      <c r="D22" s="7">
        <v>17</v>
      </c>
      <c r="E22" s="7" t="s">
        <v>34</v>
      </c>
      <c r="F22" s="7" t="s">
        <v>46</v>
      </c>
      <c r="G22" s="7"/>
      <c r="H22" s="7"/>
      <c r="I22" s="7"/>
      <c r="J22" s="7" t="s">
        <v>36</v>
      </c>
      <c r="K22" s="16">
        <v>2</v>
      </c>
      <c r="L22" s="16">
        <v>4</v>
      </c>
      <c r="M22" s="16">
        <f t="shared" si="0"/>
        <v>6</v>
      </c>
      <c r="N22" s="7" t="str">
        <f t="shared" si="1"/>
        <v>RIESGO ALTO</v>
      </c>
      <c r="O22" s="7" t="s">
        <v>37</v>
      </c>
      <c r="P22" s="19">
        <v>0</v>
      </c>
      <c r="Q22" s="19">
        <v>1</v>
      </c>
      <c r="R22" s="13" t="s">
        <v>147</v>
      </c>
      <c r="S22" s="16">
        <v>1</v>
      </c>
      <c r="T22" s="16">
        <v>3</v>
      </c>
      <c r="U22" s="16">
        <f t="shared" si="2"/>
        <v>4</v>
      </c>
      <c r="V22" s="7" t="str">
        <f t="shared" si="3"/>
        <v>RIESGO BAJO</v>
      </c>
      <c r="W22" s="7" t="s">
        <v>148</v>
      </c>
      <c r="X22" s="7" t="s">
        <v>72</v>
      </c>
      <c r="Y22" s="7" t="s">
        <v>86</v>
      </c>
      <c r="Z22" s="13" t="s">
        <v>149</v>
      </c>
      <c r="AA22" s="10" t="s">
        <v>150</v>
      </c>
    </row>
    <row r="23" spans="1:27" ht="50.25" customHeight="1">
      <c r="A23" s="4" t="s">
        <v>31</v>
      </c>
      <c r="B23" s="13" t="s">
        <v>151</v>
      </c>
      <c r="C23" s="13" t="s">
        <v>152</v>
      </c>
      <c r="D23" s="7">
        <v>18</v>
      </c>
      <c r="E23" s="7" t="s">
        <v>53</v>
      </c>
      <c r="F23" s="7" t="s">
        <v>46</v>
      </c>
      <c r="G23" s="7"/>
      <c r="H23" s="7"/>
      <c r="I23" s="7"/>
      <c r="J23" s="7" t="s">
        <v>36</v>
      </c>
      <c r="K23" s="16">
        <v>2</v>
      </c>
      <c r="L23" s="16">
        <v>5</v>
      </c>
      <c r="M23" s="16">
        <f t="shared" si="0"/>
        <v>7</v>
      </c>
      <c r="N23" s="7" t="str">
        <f t="shared" si="1"/>
        <v>RIESGO ALTO</v>
      </c>
      <c r="O23" s="7" t="s">
        <v>37</v>
      </c>
      <c r="P23" s="19">
        <v>0</v>
      </c>
      <c r="Q23" s="19">
        <v>1</v>
      </c>
      <c r="R23" s="13" t="s">
        <v>153</v>
      </c>
      <c r="S23" s="16">
        <v>1</v>
      </c>
      <c r="T23" s="16">
        <v>4</v>
      </c>
      <c r="U23" s="16">
        <f t="shared" si="2"/>
        <v>5</v>
      </c>
      <c r="V23" s="7" t="str">
        <f t="shared" si="3"/>
        <v>RIESGO MEDIO</v>
      </c>
      <c r="W23" s="7" t="s">
        <v>79</v>
      </c>
      <c r="X23" s="7" t="s">
        <v>80</v>
      </c>
      <c r="Y23" s="7" t="s">
        <v>154</v>
      </c>
      <c r="Z23" s="13" t="s">
        <v>155</v>
      </c>
      <c r="AA23" s="10" t="s">
        <v>150</v>
      </c>
    </row>
    <row r="24" spans="1:27" ht="57.15" customHeight="1">
      <c r="A24" s="4" t="s">
        <v>89</v>
      </c>
      <c r="B24" s="13" t="s">
        <v>156</v>
      </c>
      <c r="C24" s="13" t="s">
        <v>157</v>
      </c>
      <c r="D24" s="7">
        <v>19</v>
      </c>
      <c r="E24" s="7" t="s">
        <v>34</v>
      </c>
      <c r="F24" s="7" t="s">
        <v>46</v>
      </c>
      <c r="G24" s="7"/>
      <c r="H24" s="7"/>
      <c r="I24" s="7"/>
      <c r="J24" s="7" t="s">
        <v>36</v>
      </c>
      <c r="K24" s="16">
        <v>2</v>
      </c>
      <c r="L24" s="16">
        <v>5</v>
      </c>
      <c r="M24" s="16">
        <f t="shared" si="0"/>
        <v>7</v>
      </c>
      <c r="N24" s="7" t="str">
        <f t="shared" si="1"/>
        <v>RIESGO ALTO</v>
      </c>
      <c r="O24" s="7" t="s">
        <v>37</v>
      </c>
      <c r="P24" s="19">
        <v>0</v>
      </c>
      <c r="Q24" s="19">
        <v>1</v>
      </c>
      <c r="R24" s="13" t="s">
        <v>158</v>
      </c>
      <c r="S24" s="16">
        <v>1</v>
      </c>
      <c r="T24" s="16">
        <v>3</v>
      </c>
      <c r="U24" s="16">
        <f t="shared" si="2"/>
        <v>4</v>
      </c>
      <c r="V24" s="7" t="str">
        <f t="shared" si="3"/>
        <v>RIESGO BAJO</v>
      </c>
      <c r="W24" s="7" t="s">
        <v>159</v>
      </c>
      <c r="X24" s="7" t="s">
        <v>72</v>
      </c>
      <c r="Y24" s="7" t="s">
        <v>160</v>
      </c>
      <c r="Z24" s="13" t="s">
        <v>161</v>
      </c>
      <c r="AA24" s="10" t="s">
        <v>162</v>
      </c>
    </row>
    <row r="25" spans="1:27" ht="57.15" customHeight="1">
      <c r="A25" s="4" t="s">
        <v>89</v>
      </c>
      <c r="B25" s="13" t="s">
        <v>163</v>
      </c>
      <c r="C25" s="13" t="s">
        <v>164</v>
      </c>
      <c r="D25" s="7">
        <v>20</v>
      </c>
      <c r="E25" s="7" t="s">
        <v>34</v>
      </c>
      <c r="F25" s="7" t="s">
        <v>46</v>
      </c>
      <c r="G25" s="7"/>
      <c r="H25" s="7"/>
      <c r="I25" s="7"/>
      <c r="J25" s="7" t="s">
        <v>36</v>
      </c>
      <c r="K25" s="16">
        <v>3</v>
      </c>
      <c r="L25" s="16">
        <v>3</v>
      </c>
      <c r="M25" s="16">
        <f t="shared" si="0"/>
        <v>6</v>
      </c>
      <c r="N25" s="7" t="str">
        <f t="shared" si="1"/>
        <v>RIESGO ALTO</v>
      </c>
      <c r="O25" s="7" t="s">
        <v>37</v>
      </c>
      <c r="P25" s="19">
        <v>0</v>
      </c>
      <c r="Q25" s="19">
        <v>1</v>
      </c>
      <c r="R25" s="13" t="s">
        <v>165</v>
      </c>
      <c r="S25" s="16">
        <v>1</v>
      </c>
      <c r="T25" s="16">
        <v>2</v>
      </c>
      <c r="U25" s="16">
        <f t="shared" si="2"/>
        <v>3</v>
      </c>
      <c r="V25" s="7" t="str">
        <f t="shared" si="3"/>
        <v>RIESGO BAJO</v>
      </c>
      <c r="W25" s="7" t="s">
        <v>166</v>
      </c>
      <c r="X25" s="7" t="s">
        <v>72</v>
      </c>
      <c r="Y25" s="7" t="s">
        <v>65</v>
      </c>
      <c r="Z25" s="13" t="s">
        <v>167</v>
      </c>
      <c r="AA25" s="10" t="s">
        <v>168</v>
      </c>
    </row>
    <row r="26" spans="1:27" ht="27.45" customHeight="1">
      <c r="A26" s="4" t="s">
        <v>31</v>
      </c>
      <c r="B26" s="13" t="s">
        <v>169</v>
      </c>
      <c r="C26" s="13" t="s">
        <v>170</v>
      </c>
      <c r="D26" s="7">
        <v>21</v>
      </c>
      <c r="E26" s="7" t="s">
        <v>53</v>
      </c>
      <c r="F26" s="7" t="s">
        <v>46</v>
      </c>
      <c r="G26" s="7"/>
      <c r="H26" s="7"/>
      <c r="I26" s="7"/>
      <c r="J26" s="7" t="s">
        <v>36</v>
      </c>
      <c r="K26" s="16">
        <v>3</v>
      </c>
      <c r="L26" s="16">
        <v>3</v>
      </c>
      <c r="M26" s="16">
        <f t="shared" si="0"/>
        <v>6</v>
      </c>
      <c r="N26" s="7" t="str">
        <f t="shared" si="1"/>
        <v>RIESGO ALTO</v>
      </c>
      <c r="O26" s="7" t="s">
        <v>171</v>
      </c>
      <c r="P26" s="19">
        <v>0</v>
      </c>
      <c r="Q26" s="19">
        <v>1</v>
      </c>
      <c r="R26" s="13" t="s">
        <v>172</v>
      </c>
      <c r="S26" s="16">
        <v>1</v>
      </c>
      <c r="T26" s="16">
        <v>2</v>
      </c>
      <c r="U26" s="16">
        <f t="shared" si="2"/>
        <v>3</v>
      </c>
      <c r="V26" s="7" t="str">
        <f t="shared" si="3"/>
        <v>RIESGO BAJO</v>
      </c>
      <c r="W26" s="7" t="s">
        <v>79</v>
      </c>
      <c r="X26" s="7" t="s">
        <v>173</v>
      </c>
      <c r="Y26" s="7" t="s">
        <v>65</v>
      </c>
      <c r="Z26" s="13" t="s">
        <v>174</v>
      </c>
      <c r="AA26" s="10" t="s">
        <v>175</v>
      </c>
    </row>
    <row r="27" spans="1:27" ht="57.15" customHeight="1">
      <c r="A27" s="4" t="s">
        <v>176</v>
      </c>
      <c r="B27" s="13" t="s">
        <v>177</v>
      </c>
      <c r="C27" s="13" t="s">
        <v>178</v>
      </c>
      <c r="D27" s="7">
        <v>22</v>
      </c>
      <c r="E27" s="7" t="s">
        <v>53</v>
      </c>
      <c r="F27" s="7" t="s">
        <v>46</v>
      </c>
      <c r="G27" s="7"/>
      <c r="H27" s="7"/>
      <c r="I27" s="7"/>
      <c r="J27" s="7" t="s">
        <v>36</v>
      </c>
      <c r="K27" s="16">
        <v>2</v>
      </c>
      <c r="L27" s="16">
        <v>5</v>
      </c>
      <c r="M27" s="16">
        <f t="shared" si="0"/>
        <v>7</v>
      </c>
      <c r="N27" s="7" t="str">
        <f t="shared" si="1"/>
        <v>RIESGO ALTO</v>
      </c>
      <c r="O27" s="7" t="s">
        <v>37</v>
      </c>
      <c r="P27" s="19">
        <v>0</v>
      </c>
      <c r="Q27" s="19">
        <v>1</v>
      </c>
      <c r="R27" s="13" t="s">
        <v>179</v>
      </c>
      <c r="S27" s="16">
        <v>1</v>
      </c>
      <c r="T27" s="16">
        <v>4</v>
      </c>
      <c r="U27" s="16">
        <f t="shared" si="2"/>
        <v>5</v>
      </c>
      <c r="V27" s="7" t="str">
        <f t="shared" si="3"/>
        <v>RIESGO MEDIO</v>
      </c>
      <c r="W27" s="7" t="s">
        <v>79</v>
      </c>
      <c r="X27" s="7" t="s">
        <v>72</v>
      </c>
      <c r="Y27" s="7" t="s">
        <v>180</v>
      </c>
      <c r="Z27" s="13" t="s">
        <v>181</v>
      </c>
      <c r="AA27" s="10" t="s">
        <v>88</v>
      </c>
    </row>
    <row r="28" spans="1:27" ht="57.15" customHeight="1">
      <c r="A28" s="4" t="s">
        <v>75</v>
      </c>
      <c r="B28" s="13" t="s">
        <v>182</v>
      </c>
      <c r="C28" s="13" t="s">
        <v>183</v>
      </c>
      <c r="D28" s="7">
        <v>23</v>
      </c>
      <c r="E28" s="7" t="s">
        <v>53</v>
      </c>
      <c r="F28" s="7" t="s">
        <v>46</v>
      </c>
      <c r="G28" s="7"/>
      <c r="H28" s="7"/>
      <c r="I28" s="7" t="s">
        <v>36</v>
      </c>
      <c r="J28" s="7" t="s">
        <v>36</v>
      </c>
      <c r="K28" s="16">
        <v>2</v>
      </c>
      <c r="L28" s="16">
        <v>4</v>
      </c>
      <c r="M28" s="16">
        <f t="shared" si="0"/>
        <v>6</v>
      </c>
      <c r="N28" s="7" t="str">
        <f t="shared" si="1"/>
        <v>RIESGO ALTO</v>
      </c>
      <c r="O28" s="7" t="s">
        <v>37</v>
      </c>
      <c r="P28" s="19">
        <v>0.5</v>
      </c>
      <c r="Q28" s="19">
        <v>0.5</v>
      </c>
      <c r="R28" s="13" t="s">
        <v>184</v>
      </c>
      <c r="S28" s="16">
        <v>1</v>
      </c>
      <c r="T28" s="16">
        <v>3</v>
      </c>
      <c r="U28" s="16">
        <f t="shared" si="2"/>
        <v>4</v>
      </c>
      <c r="V28" s="7" t="str">
        <f t="shared" si="3"/>
        <v>RIESGO BAJO</v>
      </c>
      <c r="W28" s="7" t="s">
        <v>185</v>
      </c>
      <c r="X28" s="7" t="s">
        <v>48</v>
      </c>
      <c r="Y28" s="7" t="s">
        <v>65</v>
      </c>
      <c r="Z28" s="13" t="s">
        <v>186</v>
      </c>
      <c r="AA28" s="10" t="s">
        <v>187</v>
      </c>
    </row>
    <row r="29" spans="1:27" ht="50.25" customHeight="1">
      <c r="A29" s="4" t="s">
        <v>31</v>
      </c>
      <c r="B29" s="13" t="s">
        <v>188</v>
      </c>
      <c r="C29" s="13" t="s">
        <v>189</v>
      </c>
      <c r="D29" s="7">
        <v>24</v>
      </c>
      <c r="E29" s="7" t="s">
        <v>34</v>
      </c>
      <c r="F29" s="7" t="s">
        <v>35</v>
      </c>
      <c r="G29" s="7"/>
      <c r="H29" s="7"/>
      <c r="I29" s="7"/>
      <c r="J29" s="7" t="s">
        <v>36</v>
      </c>
      <c r="K29" s="16">
        <v>2</v>
      </c>
      <c r="L29" s="16">
        <v>4</v>
      </c>
      <c r="M29" s="16">
        <f t="shared" si="0"/>
        <v>6</v>
      </c>
      <c r="N29" s="7" t="str">
        <f t="shared" si="1"/>
        <v>RIESGO ALTO</v>
      </c>
      <c r="O29" s="7" t="s">
        <v>37</v>
      </c>
      <c r="P29" s="19">
        <v>1</v>
      </c>
      <c r="Q29" s="19">
        <v>0</v>
      </c>
      <c r="R29" s="13" t="s">
        <v>190</v>
      </c>
      <c r="S29" s="16">
        <v>1</v>
      </c>
      <c r="T29" s="16">
        <v>2</v>
      </c>
      <c r="U29" s="16">
        <f t="shared" si="2"/>
        <v>3</v>
      </c>
      <c r="V29" s="7" t="str">
        <f t="shared" si="3"/>
        <v>RIESGO BAJO</v>
      </c>
      <c r="W29" s="7" t="s">
        <v>191</v>
      </c>
      <c r="X29" s="7" t="s">
        <v>80</v>
      </c>
      <c r="Y29" s="7" t="s">
        <v>86</v>
      </c>
      <c r="Z29" s="13" t="s">
        <v>192</v>
      </c>
      <c r="AA29" s="10" t="s">
        <v>193</v>
      </c>
    </row>
    <row r="30" spans="1:27" ht="16.399999999999999" customHeight="1">
      <c r="A30" s="4" t="s">
        <v>31</v>
      </c>
      <c r="B30" s="13" t="s">
        <v>194</v>
      </c>
      <c r="C30" s="13" t="s">
        <v>195</v>
      </c>
      <c r="D30" s="7">
        <v>25</v>
      </c>
      <c r="E30" s="7" t="s">
        <v>34</v>
      </c>
      <c r="F30" s="7" t="s">
        <v>35</v>
      </c>
      <c r="G30" s="7"/>
      <c r="H30" s="7"/>
      <c r="I30" s="7"/>
      <c r="J30" s="7" t="s">
        <v>36</v>
      </c>
      <c r="K30" s="16">
        <v>3</v>
      </c>
      <c r="L30" s="16">
        <v>3</v>
      </c>
      <c r="M30" s="16">
        <f t="shared" si="0"/>
        <v>6</v>
      </c>
      <c r="N30" s="7" t="str">
        <f t="shared" si="1"/>
        <v>RIESGO ALTO</v>
      </c>
      <c r="O30" s="7" t="s">
        <v>37</v>
      </c>
      <c r="P30" s="19">
        <v>1</v>
      </c>
      <c r="Q30" s="19">
        <v>0</v>
      </c>
      <c r="R30" s="13" t="s">
        <v>196</v>
      </c>
      <c r="S30" s="16">
        <v>1</v>
      </c>
      <c r="T30" s="16">
        <v>2</v>
      </c>
      <c r="U30" s="16">
        <f t="shared" si="2"/>
        <v>3</v>
      </c>
      <c r="V30" s="7" t="str">
        <f t="shared" si="3"/>
        <v>RIESGO BAJO</v>
      </c>
      <c r="W30" s="7" t="s">
        <v>197</v>
      </c>
      <c r="X30" s="7" t="s">
        <v>80</v>
      </c>
      <c r="Y30" s="7" t="s">
        <v>86</v>
      </c>
      <c r="Z30" s="13" t="s">
        <v>198</v>
      </c>
      <c r="AA30" s="10" t="s">
        <v>199</v>
      </c>
    </row>
    <row r="31" spans="1:27" ht="27.45" customHeight="1">
      <c r="A31" s="5" t="s">
        <v>31</v>
      </c>
      <c r="B31" s="14" t="s">
        <v>200</v>
      </c>
      <c r="C31" s="14" t="s">
        <v>201</v>
      </c>
      <c r="D31" s="8">
        <v>26</v>
      </c>
      <c r="E31" s="8" t="s">
        <v>34</v>
      </c>
      <c r="F31" s="8" t="s">
        <v>46</v>
      </c>
      <c r="G31" s="8"/>
      <c r="H31" s="8"/>
      <c r="I31" s="8"/>
      <c r="J31" s="8" t="s">
        <v>36</v>
      </c>
      <c r="K31" s="17">
        <v>2</v>
      </c>
      <c r="L31" s="17">
        <v>4</v>
      </c>
      <c r="M31" s="17">
        <f t="shared" si="0"/>
        <v>6</v>
      </c>
      <c r="N31" s="8" t="str">
        <f t="shared" si="1"/>
        <v>RIESGO ALTO</v>
      </c>
      <c r="O31" s="8" t="s">
        <v>171</v>
      </c>
      <c r="P31" s="20">
        <v>0</v>
      </c>
      <c r="Q31" s="20">
        <v>1</v>
      </c>
      <c r="R31" s="14" t="s">
        <v>202</v>
      </c>
      <c r="S31" s="17">
        <v>1</v>
      </c>
      <c r="T31" s="17">
        <v>2</v>
      </c>
      <c r="U31" s="17">
        <f t="shared" si="2"/>
        <v>3</v>
      </c>
      <c r="V31" s="8" t="str">
        <f t="shared" si="3"/>
        <v>RIESGO BAJO</v>
      </c>
      <c r="W31" s="8" t="s">
        <v>203</v>
      </c>
      <c r="X31" s="8" t="s">
        <v>173</v>
      </c>
      <c r="Y31" s="8" t="s">
        <v>65</v>
      </c>
      <c r="Z31" s="14" t="s">
        <v>204</v>
      </c>
      <c r="AA31" s="11" t="s">
        <v>88</v>
      </c>
    </row>
    <row r="33" spans="1:27" ht="19.399999999999999" customHeight="1">
      <c r="A33" s="48" t="s">
        <v>205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50"/>
    </row>
  </sheetData>
  <mergeCells count="23">
    <mergeCell ref="Z4:AA4"/>
    <mergeCell ref="A33:AA33"/>
    <mergeCell ref="W4:W5"/>
    <mergeCell ref="X4:X5"/>
    <mergeCell ref="Y4:Y5"/>
    <mergeCell ref="G4:J4"/>
    <mergeCell ref="P4:Q4"/>
    <mergeCell ref="S4:V4"/>
    <mergeCell ref="A1:AA1"/>
    <mergeCell ref="A2:AA2"/>
    <mergeCell ref="A3:AA3"/>
    <mergeCell ref="A4:A5"/>
    <mergeCell ref="B4:B5"/>
    <mergeCell ref="C4:C5"/>
    <mergeCell ref="D4:D5"/>
    <mergeCell ref="E4:E5"/>
    <mergeCell ref="F4:F5"/>
    <mergeCell ref="K4:K5"/>
    <mergeCell ref="L4:L5"/>
    <mergeCell ref="M4:M5"/>
    <mergeCell ref="N4:N5"/>
    <mergeCell ref="O4:O5"/>
    <mergeCell ref="R4:R5"/>
  </mergeCells>
  <conditionalFormatting sqref="N6:N31">
    <cfRule type="expression" dxfId="7" priority="1">
      <formula>$N6="RIESGO BAJO"</formula>
    </cfRule>
    <cfRule type="expression" dxfId="6" priority="2">
      <formula>$N6="RIESGO MEDIO"</formula>
    </cfRule>
    <cfRule type="expression" dxfId="5" priority="3">
      <formula>$N6="RIESGO ALTO"</formula>
    </cfRule>
    <cfRule type="expression" dxfId="4" priority="4">
      <formula>$N6="RIESGO EXTREMO"</formula>
    </cfRule>
  </conditionalFormatting>
  <conditionalFormatting sqref="V6:V31">
    <cfRule type="expression" dxfId="3" priority="5">
      <formula>$V6="RIESGO BAJO"</formula>
    </cfRule>
    <cfRule type="expression" dxfId="2" priority="6">
      <formula>$V6="RIESGO MEDIO"</formula>
    </cfRule>
    <cfRule type="expression" dxfId="1" priority="7">
      <formula>$V6="RIESGO ALTO"</formula>
    </cfRule>
    <cfRule type="expression" dxfId="0" priority="8">
      <formula>$V6="RIESGO EXTREMO"</formula>
    </cfRule>
  </conditionalFormatting>
  <dataValidations count="2">
    <dataValidation type="list" sqref="K6:L31 S6:T31" xr:uid="{00000000-0002-0000-0000-000000000000}">
      <formula1>"1,2,3,4,5"</formula1>
    </dataValidation>
    <dataValidation type="list" sqref="O6:O31" xr:uid="{00000000-0002-0000-0000-000002000000}">
      <formula1>"SÍ,NO"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workbookViewId="0"/>
  </sheetViews>
  <sheetFormatPr baseColWidth="10" defaultColWidth="9.140625" defaultRowHeight="14.15"/>
  <cols>
    <col min="1" max="1" width="38" customWidth="1"/>
    <col min="2" max="2" width="12" customWidth="1"/>
    <col min="3" max="3" width="4" customWidth="1"/>
    <col min="4" max="4" width="28" customWidth="1"/>
    <col min="5" max="5" width="10" customWidth="1"/>
    <col min="6" max="6" width="42" customWidth="1"/>
  </cols>
  <sheetData>
    <row r="1" spans="1:6" ht="16" customHeight="1">
      <c r="A1" s="51" t="s">
        <v>206</v>
      </c>
      <c r="B1" s="52"/>
      <c r="C1" s="52"/>
      <c r="D1" s="52"/>
      <c r="E1" s="52"/>
      <c r="F1" s="53"/>
    </row>
    <row r="3" spans="1:6" ht="16" customHeight="1">
      <c r="A3" s="21" t="s">
        <v>207</v>
      </c>
      <c r="B3" s="22" t="s">
        <v>208</v>
      </c>
      <c r="D3" s="21" t="s">
        <v>209</v>
      </c>
      <c r="E3" s="23" t="s">
        <v>208</v>
      </c>
      <c r="F3" s="22" t="s">
        <v>210</v>
      </c>
    </row>
    <row r="4" spans="1:6" ht="24" customHeight="1">
      <c r="A4" s="24" t="s">
        <v>211</v>
      </c>
      <c r="B4" s="25">
        <v>1</v>
      </c>
      <c r="D4" s="24" t="s">
        <v>212</v>
      </c>
      <c r="E4" s="30">
        <v>1</v>
      </c>
      <c r="F4" s="25" t="s">
        <v>213</v>
      </c>
    </row>
    <row r="5" spans="1:6" ht="24" customHeight="1">
      <c r="A5" s="26" t="s">
        <v>214</v>
      </c>
      <c r="B5" s="27">
        <v>2</v>
      </c>
      <c r="D5" s="26" t="s">
        <v>215</v>
      </c>
      <c r="E5" s="31">
        <v>2</v>
      </c>
      <c r="F5" s="27" t="s">
        <v>216</v>
      </c>
    </row>
    <row r="6" spans="1:6" ht="24" customHeight="1">
      <c r="A6" s="26" t="s">
        <v>217</v>
      </c>
      <c r="B6" s="27">
        <v>3</v>
      </c>
      <c r="D6" s="26" t="s">
        <v>218</v>
      </c>
      <c r="E6" s="31">
        <v>3</v>
      </c>
      <c r="F6" s="27" t="s">
        <v>219</v>
      </c>
    </row>
    <row r="7" spans="1:6" ht="24" customHeight="1">
      <c r="A7" s="26" t="s">
        <v>220</v>
      </c>
      <c r="B7" s="27">
        <v>4</v>
      </c>
      <c r="D7" s="26" t="s">
        <v>221</v>
      </c>
      <c r="E7" s="31">
        <v>4</v>
      </c>
      <c r="F7" s="27" t="s">
        <v>222</v>
      </c>
    </row>
    <row r="8" spans="1:6" ht="24" customHeight="1">
      <c r="A8" s="28" t="s">
        <v>223</v>
      </c>
      <c r="B8" s="29">
        <v>5</v>
      </c>
      <c r="D8" s="28" t="s">
        <v>224</v>
      </c>
      <c r="E8" s="32">
        <v>5</v>
      </c>
      <c r="F8" s="29" t="s">
        <v>225</v>
      </c>
    </row>
    <row r="10" spans="1:6" ht="16" customHeight="1">
      <c r="A10" s="21" t="s">
        <v>226</v>
      </c>
      <c r="B10" s="22" t="s">
        <v>227</v>
      </c>
      <c r="D10" s="57" t="s">
        <v>228</v>
      </c>
      <c r="E10" s="58"/>
      <c r="F10" s="59"/>
    </row>
    <row r="11" spans="1:6" ht="27.45" customHeight="1">
      <c r="A11" s="24" t="s">
        <v>229</v>
      </c>
      <c r="B11" s="25" t="s">
        <v>230</v>
      </c>
      <c r="D11" s="33" t="s">
        <v>231</v>
      </c>
      <c r="E11" s="60" t="s">
        <v>232</v>
      </c>
      <c r="F11" s="61"/>
    </row>
    <row r="12" spans="1:6" ht="27.45" customHeight="1">
      <c r="A12" s="26" t="s">
        <v>233</v>
      </c>
      <c r="B12" s="27" t="s">
        <v>234</v>
      </c>
      <c r="D12" s="33" t="s">
        <v>235</v>
      </c>
      <c r="E12" s="60" t="s">
        <v>236</v>
      </c>
      <c r="F12" s="61"/>
    </row>
    <row r="13" spans="1:6" ht="27.45" customHeight="1">
      <c r="A13" s="26" t="s">
        <v>237</v>
      </c>
      <c r="B13" s="27" t="s">
        <v>238</v>
      </c>
      <c r="D13" s="33" t="s">
        <v>239</v>
      </c>
      <c r="E13" s="60" t="s">
        <v>240</v>
      </c>
      <c r="F13" s="61"/>
    </row>
    <row r="14" spans="1:6" ht="27.45" customHeight="1">
      <c r="A14" s="28" t="s">
        <v>241</v>
      </c>
      <c r="B14" s="29" t="s">
        <v>242</v>
      </c>
      <c r="D14" s="33" t="s">
        <v>243</v>
      </c>
      <c r="E14" s="60" t="s">
        <v>244</v>
      </c>
      <c r="F14" s="61"/>
    </row>
    <row r="15" spans="1:6" ht="27.45" customHeight="1">
      <c r="D15" s="33" t="s">
        <v>245</v>
      </c>
      <c r="E15" s="60" t="s">
        <v>246</v>
      </c>
      <c r="F15" s="61"/>
    </row>
    <row r="16" spans="1:6" ht="16" customHeight="1">
      <c r="A16" s="54" t="s">
        <v>247</v>
      </c>
      <c r="B16" s="55"/>
      <c r="C16" s="55"/>
      <c r="D16" s="55"/>
      <c r="E16" s="55"/>
      <c r="F16" s="56"/>
    </row>
  </sheetData>
  <mergeCells count="8">
    <mergeCell ref="A1:F1"/>
    <mergeCell ref="A16:F16"/>
    <mergeCell ref="D10:F10"/>
    <mergeCell ref="E11:F11"/>
    <mergeCell ref="E12:F12"/>
    <mergeCell ref="E13:F13"/>
    <mergeCell ref="E14:F14"/>
    <mergeCell ref="E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Escalas y fuente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Sánchez</cp:lastModifiedBy>
  <dcterms:modified xsi:type="dcterms:W3CDTF">2026-07-21T21:55:43Z</dcterms:modified>
</cp:coreProperties>
</file>