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crionegro-my.sharepoint.com/personal/mescobar_rionegro_gov_co/Documents/CONTRATACION/2026/MAYO/RIODATA/"/>
    </mc:Choice>
  </mc:AlternateContent>
  <xr:revisionPtr revIDLastSave="0" documentId="8_{F024BD2C-103D-4A35-BC15-A64156A9C0A9}" xr6:coauthVersionLast="47" xr6:coauthVersionMax="47" xr10:uidLastSave="{00000000-0000-0000-0000-000000000000}"/>
  <bookViews>
    <workbookView xWindow="-120" yWindow="-120" windowWidth="24240" windowHeight="13140" xr2:uid="{F75F52F4-480E-46E2-8EC3-F78F945458B8}"/>
  </bookViews>
  <sheets>
    <sheet name="Ppto_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1" i="1" l="1"/>
  <c r="H45" i="1"/>
  <c r="J19" i="1"/>
  <c r="I19" i="1"/>
  <c r="H19" i="1"/>
  <c r="H63" i="1"/>
  <c r="I49" i="1" l="1"/>
  <c r="J49" i="1" s="1"/>
  <c r="I120" i="1" l="1"/>
  <c r="H120" i="1"/>
  <c r="J118" i="1"/>
  <c r="J117" i="1"/>
  <c r="J120" i="1" l="1"/>
  <c r="I96" i="1" l="1"/>
  <c r="J96" i="1" s="1"/>
  <c r="I95" i="1"/>
  <c r="J95" i="1" s="1"/>
  <c r="I94" i="1"/>
  <c r="J94" i="1" s="1"/>
  <c r="I92" i="1"/>
  <c r="J92" i="1" s="1"/>
  <c r="I91" i="1"/>
  <c r="J91" i="1" s="1"/>
  <c r="H100" i="1"/>
  <c r="I85" i="1"/>
  <c r="J85" i="1" s="1"/>
  <c r="I84" i="1"/>
  <c r="J84" i="1" s="1"/>
  <c r="I83" i="1"/>
  <c r="J83" i="1" s="1"/>
  <c r="I82" i="1"/>
  <c r="J82" i="1" s="1"/>
  <c r="I81" i="1"/>
  <c r="H89" i="1"/>
  <c r="I77" i="1"/>
  <c r="J77" i="1" s="1"/>
  <c r="I75" i="1"/>
  <c r="J75" i="1" s="1"/>
  <c r="I73" i="1"/>
  <c r="J73" i="1" s="1"/>
  <c r="I71" i="1"/>
  <c r="J71" i="1" s="1"/>
  <c r="I68" i="1"/>
  <c r="J68" i="1" s="1"/>
  <c r="I65" i="1"/>
  <c r="J65" i="1" s="1"/>
  <c r="H79" i="1"/>
  <c r="I61" i="1"/>
  <c r="J61" i="1" s="1"/>
  <c r="I58" i="1"/>
  <c r="J58" i="1" s="1"/>
  <c r="I55" i="1"/>
  <c r="J55" i="1" s="1"/>
  <c r="I51" i="1"/>
  <c r="J51" i="1" s="1"/>
  <c r="I48" i="1"/>
  <c r="J48" i="1" s="1"/>
  <c r="I47" i="1"/>
  <c r="I43" i="1"/>
  <c r="J43" i="1" s="1"/>
  <c r="I41" i="1"/>
  <c r="J41" i="1" s="1"/>
  <c r="I39" i="1"/>
  <c r="J39" i="1" s="1"/>
  <c r="I34" i="1"/>
  <c r="J34" i="1" s="1"/>
  <c r="I30" i="1"/>
  <c r="J30" i="1" s="1"/>
  <c r="I26" i="1"/>
  <c r="J26" i="1" s="1"/>
  <c r="I21" i="1"/>
  <c r="J21" i="1" s="1"/>
  <c r="I15" i="1"/>
  <c r="J15" i="1" s="1"/>
  <c r="I16" i="1"/>
  <c r="J16" i="1" s="1"/>
  <c r="I17" i="1"/>
  <c r="J17" i="1" s="1"/>
  <c r="I14" i="1"/>
  <c r="J14" i="1" l="1"/>
  <c r="J100" i="1"/>
  <c r="I89" i="1"/>
  <c r="I100" i="1"/>
  <c r="J81" i="1"/>
  <c r="J89" i="1" s="1"/>
  <c r="I63" i="1"/>
  <c r="J79" i="1"/>
  <c r="I79" i="1"/>
  <c r="J47" i="1"/>
  <c r="J63" i="1" s="1"/>
  <c r="J45" i="1"/>
  <c r="I45" i="1"/>
  <c r="I121" i="1" l="1"/>
  <c r="J121" i="1"/>
</calcChain>
</file>

<file path=xl/sharedStrings.xml><?xml version="1.0" encoding="utf-8"?>
<sst xmlns="http://schemas.openxmlformats.org/spreadsheetml/2006/main" count="141" uniqueCount="122">
  <si>
    <t>PLANEACION DEL PROYECTO</t>
  </si>
  <si>
    <t>Defincion de areas / participantes</t>
  </si>
  <si>
    <t xml:space="preserve">Recursos tecnicos </t>
  </si>
  <si>
    <t>Objetivo detallado de proyecto y alcance</t>
  </si>
  <si>
    <t>Kickoff</t>
  </si>
  <si>
    <t>Gobierno de datos</t>
  </si>
  <si>
    <t>Analítica</t>
  </si>
  <si>
    <t>Cultura organizacional</t>
  </si>
  <si>
    <t>Identificación de casos de uso prioritarios</t>
  </si>
  <si>
    <t>Levantamiento de información institucional</t>
  </si>
  <si>
    <t>DIAGNOSTICO GOBIERNO DE DATOS</t>
  </si>
  <si>
    <t>DISEÑO DEL GOBIERNO DE DATOS</t>
  </si>
  <si>
    <t>Comité de datos</t>
  </si>
  <si>
    <t>Calidad de datos</t>
  </si>
  <si>
    <t>Seguridad y privacidad (Ley 1581)</t>
  </si>
  <si>
    <t>Acceso y uso de datos</t>
  </si>
  <si>
    <t>Diccionario de datos</t>
  </si>
  <si>
    <t>Gestión de incidentes de datos</t>
  </si>
  <si>
    <t>ARQUITECTURA DE DATOS Y TECNOLOGIA</t>
  </si>
  <si>
    <t>Data Warehouse / Data Lake</t>
  </si>
  <si>
    <t>Modelo dimensional</t>
  </si>
  <si>
    <t>Sistemas municipales</t>
  </si>
  <si>
    <t>Roles y accesos</t>
  </si>
  <si>
    <t>Cloud Herramientas de BE</t>
  </si>
  <si>
    <t>Cloud Herramientas de FE</t>
  </si>
  <si>
    <t>Diseño de modelo de datos</t>
  </si>
  <si>
    <t>Integración de fuentes</t>
  </si>
  <si>
    <t>Definición de seguridad</t>
  </si>
  <si>
    <t>Selección tecnológica</t>
  </si>
  <si>
    <t>Definición de arquitectura</t>
  </si>
  <si>
    <t xml:space="preserve">IMPLEMENTACION DE BI </t>
  </si>
  <si>
    <t>Modelado de datos analíticos</t>
  </si>
  <si>
    <t>Construcción de KPIs estratégicos</t>
  </si>
  <si>
    <t>Desarrollo de dashboards</t>
  </si>
  <si>
    <t>Desarrollo de Reportes</t>
  </si>
  <si>
    <t>INTELIGENCIA ARTIFICIAL</t>
  </si>
  <si>
    <t>Desarrollo de modelos:</t>
  </si>
  <si>
    <t>Machine Learning</t>
  </si>
  <si>
    <t>Entrenamiento y validación</t>
  </si>
  <si>
    <t>Integración con sistemas</t>
  </si>
  <si>
    <t>Identificación de casos de IA</t>
  </si>
  <si>
    <t>Documentacion y transferencia de conocimiento</t>
  </si>
  <si>
    <t>HERRAMIENTAS TECNOLOGICAS</t>
  </si>
  <si>
    <t>Valor IVA</t>
  </si>
  <si>
    <t>Valor IVA Incluido</t>
  </si>
  <si>
    <t>Fase del Proyecto</t>
  </si>
  <si>
    <t>Valor antes de IVA</t>
  </si>
  <si>
    <t>1 Semana</t>
  </si>
  <si>
    <t>6 Semanas</t>
  </si>
  <si>
    <t>Procesos Misionales</t>
  </si>
  <si>
    <t>Procesos de Apoyo</t>
  </si>
  <si>
    <t>Procesos de Control y Evaluación</t>
  </si>
  <si>
    <t>Procesos Estratégicos</t>
  </si>
  <si>
    <t>Levantamiento de inventarios</t>
  </si>
  <si>
    <t>Datos Estructurados bajo Servidor</t>
  </si>
  <si>
    <t>Datos Estructurados Standalone</t>
  </si>
  <si>
    <t>Data NO Estructurada</t>
  </si>
  <si>
    <t>15 Secretarías</t>
  </si>
  <si>
    <t>1 Despacho</t>
  </si>
  <si>
    <t>TIC</t>
  </si>
  <si>
    <t>Subtotales:</t>
  </si>
  <si>
    <t>Duración Estimada</t>
  </si>
  <si>
    <t>Componentes Involucrados Estimados</t>
  </si>
  <si>
    <t>Actividades a Desarrollar Estimadas</t>
  </si>
  <si>
    <t>10 Semanas</t>
  </si>
  <si>
    <t>Diagnóstico de madurez</t>
  </si>
  <si>
    <t>Identificación de actores clave</t>
  </si>
  <si>
    <t>Evaluación de calidad de datos</t>
  </si>
  <si>
    <t>Diseño de procesos</t>
  </si>
  <si>
    <t>20 Semanas</t>
  </si>
  <si>
    <t>Nombre de la Herramienta</t>
  </si>
  <si>
    <t>Características principales:</t>
  </si>
  <si>
    <t>Perfiles de Usuarios mínimos requeridos:</t>
  </si>
  <si>
    <t>Perfil Arquitecto: 3</t>
  </si>
  <si>
    <t>TOTAL:</t>
  </si>
  <si>
    <t>Objeto:</t>
  </si>
  <si>
    <t>DESARROLLAR LA ESTRATEGIA RIODATA EN EL MUNICIPIO DE RIONEGRO MEDIANTE EL DISEÑO E IMPLEMENTACIÓN DE UN MODELO DE GOBIERNO DE DATOS Y UNA PLATAFORMA DE ANALÍTICA INSTITUCIONAL QUE FORTALEZCA LA TOMA DE DECISIONES BASADA EN DATOS.</t>
  </si>
  <si>
    <t>Fecha:</t>
  </si>
  <si>
    <t>Proponente:</t>
  </si>
  <si>
    <t>NIT:</t>
  </si>
  <si>
    <t>e-mail:</t>
  </si>
  <si>
    <t>Representante Legal:</t>
  </si>
  <si>
    <t>Firma:</t>
  </si>
  <si>
    <t>Valor mensual de la herramienta:</t>
  </si>
  <si>
    <t>Valor anual de la heramienta:</t>
  </si>
  <si>
    <t>Modo de Ejecución</t>
  </si>
  <si>
    <t>MUNICIPIO DE RIONEGRO</t>
  </si>
  <si>
    <t>Debe ser es UNA sola plataforma multi Cloud (Azure AWS, Google), solución completa e integral de inteligencia empresarial (BI) y analítica avanzada del mercado. Debe convertir grandes volúmenes de datos en información estratégica clara y accionable portenciada con la Inteligencia artifificial, conectandose de manera segura y robusta a las diferentes fuentes de datos, funcionando con un hub de datos administrado por una potente capa semantica.</t>
  </si>
  <si>
    <t>NO debe tener costos por consumo de subida y bajada de datos</t>
  </si>
  <si>
    <t>Activación de Licencia:</t>
  </si>
  <si>
    <t>Aprobación por el Supervisor</t>
  </si>
  <si>
    <t>Perfil Reporte: 50</t>
  </si>
  <si>
    <t>Subida y Bajada de Datos en la nube</t>
  </si>
  <si>
    <t>Debe darse al inicio de la construcción del modelo de BI propuesto</t>
  </si>
  <si>
    <t>Modalidad: Licitación Publica</t>
  </si>
  <si>
    <t>Retenciones Propias: Estampillas 7.9%</t>
  </si>
  <si>
    <t>Plazo Estimado: 18 meses sin superar 31/12/2027</t>
  </si>
  <si>
    <t>15 Semanas</t>
  </si>
  <si>
    <t>CDO (Lider de gobierno datos), Arquitecto de datos y analítica, Ingeniero de datos e integración, Lider de calidad de datos y datos maestros, Oficial de seguridad y cumplimiento de datos maestros, Gestor de interoperabilid y datos abiertos, Analista de analítica de datos y BI, Gestor de cultura y gestión de cambio, (Data owner) Dueño del dato, (Steward) Custodio del dato sectorial y datos geoespacial, (LDD) Lider de dominio de datos</t>
  </si>
  <si>
    <t>Definición de estructura de pares para transferencia de conocimiento y capacidad instalada</t>
  </si>
  <si>
    <t>Hacienda, Salud, Educación</t>
  </si>
  <si>
    <t>Precisión, Completitud, Consistencia, Actualidad, Validez</t>
  </si>
  <si>
    <t>Perfiles Usuario Profesional con IA: 50</t>
  </si>
  <si>
    <t>Perfiles Usuario Consumidor de reportes con IA: 60</t>
  </si>
  <si>
    <t>Revisión,  actualización y creación de Roles</t>
  </si>
  <si>
    <t>Garantía de 4 meses en las implementaciones</t>
  </si>
  <si>
    <t>Soporte</t>
  </si>
  <si>
    <t>Garantía</t>
  </si>
  <si>
    <t>Soporte a cargo del contratista por el tiempo de la suscripción</t>
  </si>
  <si>
    <t>Revisión y actualización del Modelo de Gobierno de Datos</t>
  </si>
  <si>
    <t>Revisión,  actualización y creación de políticas</t>
  </si>
  <si>
    <t>Revisión,  actualización y creación  de estándares para la gestión del dato</t>
  </si>
  <si>
    <t>Metadatos, linaje de datos, semántica</t>
  </si>
  <si>
    <t>Ajustado al sistema de Gestión de calidad de la entidad</t>
  </si>
  <si>
    <t>Integración (ETL/ELT), Bus de integración</t>
  </si>
  <si>
    <t>4 Direcciones</t>
  </si>
  <si>
    <t>Presencial 40%</t>
  </si>
  <si>
    <t>Remota 60%</t>
  </si>
  <si>
    <t>FORMATO DE PRESENTACION DE LA OFERTA ECONÓMICA</t>
  </si>
  <si>
    <t>Total Presupuesto: $1.999.810.766</t>
  </si>
  <si>
    <t>Y COLOCAR EL NOMBRE DE LA HERRAMIENTA EN EL SOMBREADO AZUL</t>
  </si>
  <si>
    <r>
      <rPr>
        <b/>
        <sz val="24"/>
        <rFont val="Aptos Narrow"/>
        <family val="2"/>
        <scheme val="minor"/>
      </rPr>
      <t>NOTA:</t>
    </r>
    <r>
      <rPr>
        <sz val="24"/>
        <rFont val="Aptos Narrow"/>
        <family val="2"/>
        <scheme val="minor"/>
      </rPr>
      <t xml:space="preserve"> FAVOR DILIGENCIAR SOLO LA COLUMNA </t>
    </r>
    <r>
      <rPr>
        <b/>
        <sz val="24"/>
        <rFont val="Aptos Narrow"/>
        <family val="2"/>
        <scheme val="minor"/>
      </rPr>
      <t>H</t>
    </r>
    <r>
      <rPr>
        <sz val="24"/>
        <rFont val="Aptos Narrow"/>
        <family val="2"/>
        <scheme val="minor"/>
      </rPr>
      <t xml:space="preserve"> EN LAS CELDAS SOMBREADAS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</si>
</sst>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2"/>
      <name val="Aptos Narrow"/>
      <family val="2"/>
      <scheme val="minor"/>
    </font>
    <font>
      <sz val="11"/>
      <name val="Aptos Narrow"/>
      <family val="2"/>
      <scheme val="minor"/>
    </font>
    <font>
      <sz val="11"/>
      <name val="Arial"/>
      <family val="2"/>
    </font>
    <font>
      <sz val="18"/>
      <name val="Aptos Narrow"/>
      <family val="2"/>
      <scheme val="minor"/>
    </font>
    <font>
      <sz val="22"/>
      <name val="Aptos Narrow"/>
      <family val="2"/>
      <scheme val="minor"/>
    </font>
    <font>
      <sz val="24"/>
      <name val="Aptos Narrow"/>
      <family val="2"/>
      <scheme val="minor"/>
    </font>
    <font>
      <b/>
      <sz val="24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4" xfId="0" applyFont="1" applyBorder="1"/>
    <xf numFmtId="0" fontId="1" fillId="0" borderId="4" xfId="0" applyFont="1" applyBorder="1" applyAlignment="1">
      <alignment vertical="top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top"/>
    </xf>
    <xf numFmtId="3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2" borderId="4" xfId="0" applyNumberFormat="1" applyFont="1" applyFill="1" applyBorder="1" applyAlignment="1">
      <alignment vertical="center"/>
    </xf>
    <xf numFmtId="3" fontId="3" fillId="0" borderId="4" xfId="0" applyNumberFormat="1" applyFont="1" applyBorder="1"/>
    <xf numFmtId="0" fontId="3" fillId="0" borderId="4" xfId="0" applyFont="1" applyBorder="1" applyAlignment="1">
      <alignment wrapText="1"/>
    </xf>
    <xf numFmtId="0" fontId="3" fillId="0" borderId="5" xfId="0" applyFont="1" applyBorder="1"/>
    <xf numFmtId="0" fontId="1" fillId="0" borderId="5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0" fontId="1" fillId="0" borderId="3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vertical="center"/>
    </xf>
    <xf numFmtId="0" fontId="3" fillId="2" borderId="4" xfId="0" applyFont="1" applyFill="1" applyBorder="1"/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horizontal="left" vertical="top" wrapText="1" indent="1"/>
    </xf>
    <xf numFmtId="3" fontId="3" fillId="4" borderId="4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/>
    </xf>
    <xf numFmtId="3" fontId="3" fillId="3" borderId="4" xfId="0" applyNumberFormat="1" applyFont="1" applyFill="1" applyBorder="1" applyAlignment="1">
      <alignment vertical="center"/>
    </xf>
    <xf numFmtId="0" fontId="1" fillId="0" borderId="5" xfId="0" applyFont="1" applyBorder="1"/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3" fontId="3" fillId="0" borderId="1" xfId="0" applyNumberFormat="1" applyFont="1" applyBorder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 vertical="center" wrapText="1"/>
    </xf>
    <xf numFmtId="0" fontId="3" fillId="0" borderId="2" xfId="0" applyFont="1" applyBorder="1"/>
    <xf numFmtId="0" fontId="3" fillId="0" borderId="6" xfId="0" applyFont="1" applyBorder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7" fillId="0" borderId="0" xfId="0" applyFont="1"/>
    <xf numFmtId="0" fontId="1" fillId="5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39C51-6B79-4C11-BAA6-126BE6F6CBB9}">
  <dimension ref="B1:K209"/>
  <sheetViews>
    <sheetView tabSelected="1" topLeftCell="A125" workbookViewId="0">
      <selection activeCell="C34" sqref="C34"/>
    </sheetView>
  </sheetViews>
  <sheetFormatPr baseColWidth="10" defaultRowHeight="15" x14ac:dyDescent="0.25"/>
  <cols>
    <col min="1" max="1" width="4.7109375" style="4" customWidth="1"/>
    <col min="2" max="2" width="27.28515625" style="4" customWidth="1"/>
    <col min="3" max="3" width="51.140625" style="4" customWidth="1"/>
    <col min="4" max="4" width="45.140625" style="4" customWidth="1"/>
    <col min="5" max="5" width="10.42578125" style="4" customWidth="1"/>
    <col min="6" max="6" width="9.28515625" style="4" customWidth="1"/>
    <col min="7" max="7" width="13.42578125" style="4" customWidth="1"/>
    <col min="8" max="8" width="17.140625" style="4" customWidth="1"/>
    <col min="9" max="9" width="14.7109375" style="4" customWidth="1"/>
    <col min="10" max="10" width="16.7109375" style="4" customWidth="1"/>
    <col min="11" max="16384" width="11.42578125" style="4"/>
  </cols>
  <sheetData>
    <row r="1" spans="2:11" ht="15.75" x14ac:dyDescent="0.25">
      <c r="B1" s="53" t="s">
        <v>86</v>
      </c>
      <c r="C1" s="53"/>
      <c r="D1" s="53"/>
      <c r="E1" s="53"/>
      <c r="F1" s="53"/>
      <c r="G1" s="53"/>
      <c r="H1" s="53"/>
      <c r="I1" s="53"/>
      <c r="J1" s="53"/>
    </row>
    <row r="2" spans="2:11" ht="15.75" x14ac:dyDescent="0.25">
      <c r="B2" s="53" t="s">
        <v>118</v>
      </c>
      <c r="C2" s="53"/>
      <c r="D2" s="53"/>
      <c r="E2" s="53"/>
      <c r="F2" s="53"/>
      <c r="G2" s="53"/>
      <c r="H2" s="53"/>
      <c r="I2" s="53"/>
      <c r="J2" s="53"/>
    </row>
    <row r="3" spans="2:11" ht="15.75" x14ac:dyDescent="0.25">
      <c r="B3" s="53" t="s">
        <v>94</v>
      </c>
      <c r="C3" s="53"/>
      <c r="D3" s="53"/>
      <c r="E3" s="53"/>
      <c r="F3" s="53"/>
      <c r="G3" s="53"/>
      <c r="H3" s="53"/>
      <c r="I3" s="53"/>
      <c r="J3" s="53"/>
    </row>
    <row r="4" spans="2:11" ht="15.75" x14ac:dyDescent="0.25">
      <c r="B4" s="53" t="s">
        <v>119</v>
      </c>
      <c r="C4" s="53"/>
      <c r="D4" s="53"/>
      <c r="E4" s="53"/>
      <c r="F4" s="53"/>
      <c r="G4" s="53"/>
      <c r="H4" s="53"/>
      <c r="I4" s="53"/>
      <c r="J4" s="53"/>
    </row>
    <row r="5" spans="2:11" ht="15.75" customHeight="1" x14ac:dyDescent="0.25">
      <c r="B5" s="56" t="s">
        <v>95</v>
      </c>
      <c r="C5" s="56"/>
      <c r="D5" s="56"/>
      <c r="E5" s="56"/>
      <c r="F5" s="56"/>
      <c r="G5" s="56"/>
      <c r="H5" s="56"/>
      <c r="I5" s="56"/>
      <c r="J5" s="56"/>
    </row>
    <row r="6" spans="2:11" ht="15.75" x14ac:dyDescent="0.25">
      <c r="B6" s="53" t="s">
        <v>96</v>
      </c>
      <c r="C6" s="53"/>
      <c r="D6" s="53"/>
      <c r="E6" s="53"/>
      <c r="F6" s="53"/>
      <c r="G6" s="53"/>
      <c r="H6" s="53"/>
      <c r="I6" s="53"/>
      <c r="J6" s="53"/>
    </row>
    <row r="7" spans="2:11" ht="15.75" x14ac:dyDescent="0.25">
      <c r="B7" s="3"/>
      <c r="C7" s="3"/>
      <c r="D7" s="3"/>
      <c r="E7" s="3"/>
      <c r="F7" s="3"/>
      <c r="G7" s="3"/>
      <c r="H7" s="3"/>
      <c r="I7" s="3"/>
      <c r="J7" s="3"/>
    </row>
    <row r="8" spans="2:11" ht="15" customHeight="1" x14ac:dyDescent="0.25">
      <c r="B8" s="5" t="s">
        <v>75</v>
      </c>
      <c r="C8" s="54" t="s">
        <v>76</v>
      </c>
      <c r="D8" s="54"/>
      <c r="E8" s="54"/>
      <c r="F8" s="54"/>
      <c r="G8" s="54"/>
      <c r="H8" s="54"/>
      <c r="I8" s="54"/>
      <c r="J8" s="54"/>
    </row>
    <row r="9" spans="2:11" x14ac:dyDescent="0.25">
      <c r="C9" s="54"/>
      <c r="D9" s="54"/>
      <c r="E9" s="54"/>
      <c r="F9" s="54"/>
      <c r="G9" s="54"/>
      <c r="H9" s="54"/>
      <c r="I9" s="54"/>
      <c r="J9" s="54"/>
    </row>
    <row r="11" spans="2:11" ht="30" x14ac:dyDescent="0.25">
      <c r="B11" s="9" t="s">
        <v>45</v>
      </c>
      <c r="C11" s="9" t="s">
        <v>63</v>
      </c>
      <c r="D11" s="9" t="s">
        <v>62</v>
      </c>
      <c r="E11" s="55" t="s">
        <v>85</v>
      </c>
      <c r="F11" s="55"/>
      <c r="G11" s="11" t="s">
        <v>61</v>
      </c>
      <c r="H11" s="10" t="s">
        <v>46</v>
      </c>
      <c r="I11" s="10" t="s">
        <v>43</v>
      </c>
      <c r="J11" s="10" t="s">
        <v>44</v>
      </c>
      <c r="K11" s="12"/>
    </row>
    <row r="12" spans="2:11" ht="30" x14ac:dyDescent="0.25">
      <c r="B12" s="9"/>
      <c r="C12" s="9"/>
      <c r="D12" s="9"/>
      <c r="E12" s="11" t="s">
        <v>116</v>
      </c>
      <c r="F12" s="11" t="s">
        <v>117</v>
      </c>
      <c r="G12" s="11"/>
      <c r="H12" s="10"/>
      <c r="I12" s="10"/>
      <c r="J12" s="10"/>
    </row>
    <row r="13" spans="2:11" ht="15" customHeight="1" x14ac:dyDescent="0.25">
      <c r="B13" s="1" t="s">
        <v>0</v>
      </c>
      <c r="C13" s="13"/>
      <c r="D13" s="13"/>
      <c r="E13" s="14"/>
      <c r="F13" s="14"/>
      <c r="G13" s="15" t="s">
        <v>47</v>
      </c>
      <c r="H13" s="16"/>
      <c r="I13" s="13"/>
      <c r="J13" s="13"/>
    </row>
    <row r="14" spans="2:11" x14ac:dyDescent="0.25">
      <c r="B14" s="13"/>
      <c r="C14" s="13" t="s">
        <v>3</v>
      </c>
      <c r="D14" s="13"/>
      <c r="E14" s="14"/>
      <c r="F14" s="14"/>
      <c r="G14" s="17"/>
      <c r="H14" s="18"/>
      <c r="I14" s="19">
        <f>H14*0.19</f>
        <v>0</v>
      </c>
      <c r="J14" s="19">
        <f>H14+I14</f>
        <v>0</v>
      </c>
    </row>
    <row r="15" spans="2:11" x14ac:dyDescent="0.25">
      <c r="B15" s="13"/>
      <c r="C15" s="13" t="s">
        <v>1</v>
      </c>
      <c r="D15" s="13"/>
      <c r="E15" s="14"/>
      <c r="F15" s="14"/>
      <c r="G15" s="17"/>
      <c r="H15" s="18"/>
      <c r="I15" s="19">
        <f t="shared" ref="I15:I17" si="0">H15*0.19</f>
        <v>0</v>
      </c>
      <c r="J15" s="19">
        <f t="shared" ref="J15:J17" si="1">H15+I15</f>
        <v>0</v>
      </c>
    </row>
    <row r="16" spans="2:11" x14ac:dyDescent="0.25">
      <c r="B16" s="13"/>
      <c r="C16" s="13" t="s">
        <v>2</v>
      </c>
      <c r="D16" s="13"/>
      <c r="E16" s="14"/>
      <c r="F16" s="14"/>
      <c r="G16" s="17"/>
      <c r="H16" s="18"/>
      <c r="I16" s="19">
        <f t="shared" si="0"/>
        <v>0</v>
      </c>
      <c r="J16" s="19">
        <f t="shared" si="1"/>
        <v>0</v>
      </c>
    </row>
    <row r="17" spans="2:10" x14ac:dyDescent="0.25">
      <c r="B17" s="13"/>
      <c r="C17" s="13" t="s">
        <v>4</v>
      </c>
      <c r="D17" s="13"/>
      <c r="E17" s="14"/>
      <c r="F17" s="14"/>
      <c r="G17" s="17"/>
      <c r="H17" s="18"/>
      <c r="I17" s="19">
        <f t="shared" si="0"/>
        <v>0</v>
      </c>
      <c r="J17" s="19">
        <f t="shared" si="1"/>
        <v>0</v>
      </c>
    </row>
    <row r="18" spans="2:10" ht="30" x14ac:dyDescent="0.25">
      <c r="B18" s="13"/>
      <c r="C18" s="20" t="s">
        <v>99</v>
      </c>
      <c r="D18" s="13"/>
      <c r="E18" s="14"/>
      <c r="F18" s="14"/>
      <c r="G18" s="17"/>
      <c r="H18" s="16"/>
      <c r="I18" s="19"/>
      <c r="J18" s="19"/>
    </row>
    <row r="19" spans="2:10" x14ac:dyDescent="0.25">
      <c r="B19" s="21"/>
      <c r="C19" s="21"/>
      <c r="D19" s="22" t="s">
        <v>60</v>
      </c>
      <c r="E19" s="23"/>
      <c r="F19" s="23"/>
      <c r="G19" s="24"/>
      <c r="H19" s="25">
        <f>SUM(H14:H17)</f>
        <v>0</v>
      </c>
      <c r="I19" s="25">
        <f>SUM(I14:I17)</f>
        <v>0</v>
      </c>
      <c r="J19" s="25">
        <f>SUM(J14:J17)</f>
        <v>0</v>
      </c>
    </row>
    <row r="20" spans="2:10" x14ac:dyDescent="0.25">
      <c r="B20" s="26" t="s">
        <v>10</v>
      </c>
      <c r="C20" s="27"/>
      <c r="D20" s="27"/>
      <c r="E20" s="28"/>
      <c r="F20" s="28"/>
      <c r="G20" s="29" t="s">
        <v>48</v>
      </c>
      <c r="H20" s="30"/>
      <c r="I20" s="27"/>
      <c r="J20" s="27"/>
    </row>
    <row r="21" spans="2:10" x14ac:dyDescent="0.25">
      <c r="B21" s="13"/>
      <c r="C21" s="13" t="s">
        <v>9</v>
      </c>
      <c r="D21" s="13"/>
      <c r="E21" s="14"/>
      <c r="F21" s="14"/>
      <c r="G21" s="17"/>
      <c r="H21" s="18"/>
      <c r="I21" s="19">
        <f>H21*0.19</f>
        <v>0</v>
      </c>
      <c r="J21" s="19">
        <f>H21+I21</f>
        <v>0</v>
      </c>
    </row>
    <row r="22" spans="2:10" x14ac:dyDescent="0.25">
      <c r="B22" s="13"/>
      <c r="C22" s="31"/>
      <c r="D22" s="32" t="s">
        <v>52</v>
      </c>
      <c r="E22" s="33"/>
      <c r="F22" s="33"/>
      <c r="G22" s="17"/>
      <c r="H22" s="16"/>
      <c r="I22" s="13"/>
      <c r="J22" s="13"/>
    </row>
    <row r="23" spans="2:10" x14ac:dyDescent="0.25">
      <c r="B23" s="13"/>
      <c r="C23" s="31"/>
      <c r="D23" s="32" t="s">
        <v>49</v>
      </c>
      <c r="E23" s="33"/>
      <c r="F23" s="33"/>
      <c r="G23" s="17"/>
      <c r="H23" s="16"/>
      <c r="I23" s="13"/>
      <c r="J23" s="13"/>
    </row>
    <row r="24" spans="2:10" x14ac:dyDescent="0.25">
      <c r="B24" s="13"/>
      <c r="C24" s="31"/>
      <c r="D24" s="32" t="s">
        <v>50</v>
      </c>
      <c r="E24" s="33"/>
      <c r="F24" s="33"/>
      <c r="G24" s="17"/>
      <c r="H24" s="16"/>
      <c r="I24" s="13"/>
      <c r="J24" s="13"/>
    </row>
    <row r="25" spans="2:10" ht="15" customHeight="1" x14ac:dyDescent="0.25">
      <c r="B25" s="13"/>
      <c r="C25" s="31"/>
      <c r="D25" s="32" t="s">
        <v>51</v>
      </c>
      <c r="E25" s="33"/>
      <c r="F25" s="33"/>
      <c r="G25" s="17"/>
      <c r="H25" s="16"/>
      <c r="I25" s="13"/>
      <c r="J25" s="13"/>
    </row>
    <row r="26" spans="2:10" x14ac:dyDescent="0.25">
      <c r="B26" s="13"/>
      <c r="C26" s="13" t="s">
        <v>53</v>
      </c>
      <c r="D26" s="32"/>
      <c r="E26" s="33"/>
      <c r="F26" s="33"/>
      <c r="G26" s="17"/>
      <c r="H26" s="18"/>
      <c r="I26" s="19">
        <f>H26*0.19</f>
        <v>0</v>
      </c>
      <c r="J26" s="19">
        <f>H26+I26</f>
        <v>0</v>
      </c>
    </row>
    <row r="27" spans="2:10" x14ac:dyDescent="0.25">
      <c r="B27" s="13"/>
      <c r="C27" s="31"/>
      <c r="D27" s="32" t="s">
        <v>54</v>
      </c>
      <c r="E27" s="33"/>
      <c r="F27" s="33"/>
      <c r="G27" s="17"/>
      <c r="H27" s="16"/>
      <c r="I27" s="13"/>
      <c r="J27" s="13"/>
    </row>
    <row r="28" spans="2:10" x14ac:dyDescent="0.25">
      <c r="B28" s="13"/>
      <c r="C28" s="31"/>
      <c r="D28" s="32" t="s">
        <v>55</v>
      </c>
      <c r="E28" s="33"/>
      <c r="F28" s="33"/>
      <c r="G28" s="17"/>
      <c r="H28" s="16"/>
      <c r="I28" s="13"/>
      <c r="J28" s="13"/>
    </row>
    <row r="29" spans="2:10" ht="15" customHeight="1" x14ac:dyDescent="0.25">
      <c r="B29" s="13"/>
      <c r="C29" s="31"/>
      <c r="D29" s="32" t="s">
        <v>56</v>
      </c>
      <c r="E29" s="33"/>
      <c r="F29" s="33"/>
      <c r="G29" s="17"/>
      <c r="H29" s="16"/>
      <c r="I29" s="13"/>
      <c r="J29" s="13"/>
    </row>
    <row r="30" spans="2:10" x14ac:dyDescent="0.25">
      <c r="B30" s="13"/>
      <c r="C30" s="13" t="s">
        <v>65</v>
      </c>
      <c r="D30" s="32"/>
      <c r="E30" s="33"/>
      <c r="F30" s="33"/>
      <c r="G30" s="17"/>
      <c r="H30" s="18"/>
      <c r="I30" s="19">
        <f>H30*0.19</f>
        <v>0</v>
      </c>
      <c r="J30" s="19">
        <f>H30+I30</f>
        <v>0</v>
      </c>
    </row>
    <row r="31" spans="2:10" x14ac:dyDescent="0.25">
      <c r="B31" s="31"/>
      <c r="C31" s="13"/>
      <c r="D31" s="32" t="s">
        <v>5</v>
      </c>
      <c r="E31" s="33"/>
      <c r="F31" s="33"/>
      <c r="G31" s="17"/>
      <c r="H31" s="16"/>
      <c r="I31" s="13"/>
      <c r="J31" s="13"/>
    </row>
    <row r="32" spans="2:10" x14ac:dyDescent="0.25">
      <c r="B32" s="13"/>
      <c r="C32" s="13"/>
      <c r="D32" s="32" t="s">
        <v>6</v>
      </c>
      <c r="E32" s="33"/>
      <c r="F32" s="33"/>
      <c r="G32" s="17"/>
      <c r="H32" s="16"/>
      <c r="I32" s="13"/>
      <c r="J32" s="13"/>
    </row>
    <row r="33" spans="2:10" x14ac:dyDescent="0.25">
      <c r="B33" s="13"/>
      <c r="C33" s="13"/>
      <c r="D33" s="32" t="s">
        <v>7</v>
      </c>
      <c r="E33" s="33"/>
      <c r="F33" s="33"/>
      <c r="G33" s="17"/>
      <c r="H33" s="16"/>
      <c r="I33" s="13"/>
      <c r="J33" s="13"/>
    </row>
    <row r="34" spans="2:10" x14ac:dyDescent="0.25">
      <c r="B34" s="31"/>
      <c r="C34" s="13" t="s">
        <v>66</v>
      </c>
      <c r="D34" s="32"/>
      <c r="E34" s="33"/>
      <c r="F34" s="33"/>
      <c r="G34" s="17"/>
      <c r="H34" s="18"/>
      <c r="I34" s="19">
        <f>H34*0.19</f>
        <v>0</v>
      </c>
      <c r="J34" s="19">
        <f>H34+I34</f>
        <v>0</v>
      </c>
    </row>
    <row r="35" spans="2:10" x14ac:dyDescent="0.25">
      <c r="B35" s="13"/>
      <c r="C35" s="13"/>
      <c r="D35" s="32" t="s">
        <v>57</v>
      </c>
      <c r="E35" s="33"/>
      <c r="F35" s="33"/>
      <c r="G35" s="17"/>
      <c r="H35" s="16"/>
      <c r="I35" s="13"/>
      <c r="J35" s="13"/>
    </row>
    <row r="36" spans="2:10" x14ac:dyDescent="0.25">
      <c r="B36" s="13"/>
      <c r="C36" s="13"/>
      <c r="D36" s="32" t="s">
        <v>115</v>
      </c>
      <c r="E36" s="33"/>
      <c r="F36" s="33"/>
      <c r="G36" s="17"/>
      <c r="H36" s="16"/>
      <c r="I36" s="13"/>
      <c r="J36" s="13"/>
    </row>
    <row r="37" spans="2:10" x14ac:dyDescent="0.25">
      <c r="B37" s="13"/>
      <c r="C37" s="13"/>
      <c r="D37" s="32" t="s">
        <v>58</v>
      </c>
      <c r="E37" s="33"/>
      <c r="F37" s="33"/>
      <c r="G37" s="17"/>
      <c r="H37" s="16"/>
      <c r="I37" s="13"/>
      <c r="J37" s="13"/>
    </row>
    <row r="38" spans="2:10" x14ac:dyDescent="0.25">
      <c r="B38" s="13"/>
      <c r="C38" s="13"/>
      <c r="D38" s="32" t="s">
        <v>59</v>
      </c>
      <c r="E38" s="33"/>
      <c r="F38" s="33"/>
      <c r="G38" s="17"/>
      <c r="H38" s="16"/>
      <c r="I38" s="13"/>
      <c r="J38" s="13"/>
    </row>
    <row r="39" spans="2:10" x14ac:dyDescent="0.25">
      <c r="B39" s="13"/>
      <c r="C39" s="34" t="s">
        <v>67</v>
      </c>
      <c r="E39" s="33"/>
      <c r="F39" s="33"/>
      <c r="G39" s="17"/>
      <c r="H39" s="18"/>
      <c r="I39" s="19">
        <f>H39*0.19</f>
        <v>0</v>
      </c>
      <c r="J39" s="19">
        <f>H39+I39</f>
        <v>0</v>
      </c>
    </row>
    <row r="40" spans="2:10" ht="30" x14ac:dyDescent="0.25">
      <c r="B40" s="13"/>
      <c r="C40" s="34"/>
      <c r="D40" s="20" t="s">
        <v>101</v>
      </c>
      <c r="E40" s="33"/>
      <c r="F40" s="33"/>
      <c r="G40" s="17"/>
      <c r="H40" s="16"/>
      <c r="I40" s="19"/>
      <c r="J40" s="19"/>
    </row>
    <row r="41" spans="2:10" x14ac:dyDescent="0.25">
      <c r="B41" s="13"/>
      <c r="C41" s="17" t="s">
        <v>8</v>
      </c>
      <c r="E41" s="33"/>
      <c r="F41" s="33"/>
      <c r="G41" s="17"/>
      <c r="H41" s="18"/>
      <c r="I41" s="19">
        <f>H41*0.19</f>
        <v>0</v>
      </c>
      <c r="J41" s="19">
        <f>H41+I41</f>
        <v>0</v>
      </c>
    </row>
    <row r="42" spans="2:10" x14ac:dyDescent="0.25">
      <c r="B42" s="13"/>
      <c r="C42" s="13"/>
      <c r="D42" s="34" t="s">
        <v>100</v>
      </c>
      <c r="E42" s="14"/>
      <c r="F42" s="14"/>
      <c r="G42" s="17"/>
      <c r="H42" s="16"/>
      <c r="I42" s="13"/>
      <c r="J42" s="13"/>
    </row>
    <row r="43" spans="2:10" x14ac:dyDescent="0.25">
      <c r="B43" s="13"/>
      <c r="C43" s="13" t="s">
        <v>41</v>
      </c>
      <c r="D43" s="32"/>
      <c r="E43" s="33"/>
      <c r="F43" s="33"/>
      <c r="G43" s="17"/>
      <c r="H43" s="18"/>
      <c r="I43" s="19">
        <f>H43*0.19</f>
        <v>0</v>
      </c>
      <c r="J43" s="19">
        <f>H43+I43</f>
        <v>0</v>
      </c>
    </row>
    <row r="44" spans="2:10" x14ac:dyDescent="0.25">
      <c r="B44" s="13"/>
      <c r="C44" s="13"/>
      <c r="D44" s="32" t="s">
        <v>90</v>
      </c>
      <c r="E44" s="33"/>
      <c r="F44" s="33"/>
      <c r="G44" s="17"/>
      <c r="H44" s="16"/>
      <c r="I44" s="19"/>
      <c r="J44" s="19"/>
    </row>
    <row r="45" spans="2:10" x14ac:dyDescent="0.25">
      <c r="B45" s="21"/>
      <c r="C45" s="21"/>
      <c r="D45" s="22" t="s">
        <v>60</v>
      </c>
      <c r="E45" s="23"/>
      <c r="F45" s="23"/>
      <c r="G45" s="24"/>
      <c r="H45" s="25">
        <f>H21+H26+H30+H34+H39+H41+H43</f>
        <v>0</v>
      </c>
      <c r="I45" s="25">
        <f>I21+I26+I30+I34+I39+I41+I43</f>
        <v>0</v>
      </c>
      <c r="J45" s="25">
        <f>J21+J26+J30+J34+J39+J41+J43</f>
        <v>0</v>
      </c>
    </row>
    <row r="46" spans="2:10" x14ac:dyDescent="0.25">
      <c r="B46" s="26" t="s">
        <v>11</v>
      </c>
      <c r="C46" s="27"/>
      <c r="D46" s="27"/>
      <c r="E46" s="28"/>
      <c r="F46" s="28"/>
      <c r="G46" s="35" t="s">
        <v>64</v>
      </c>
      <c r="H46" s="30"/>
      <c r="I46" s="27"/>
      <c r="J46" s="27"/>
    </row>
    <row r="47" spans="2:10" x14ac:dyDescent="0.25">
      <c r="B47" s="13"/>
      <c r="C47" s="13" t="s">
        <v>109</v>
      </c>
      <c r="D47" s="13"/>
      <c r="E47" s="14"/>
      <c r="F47" s="14"/>
      <c r="G47" s="17"/>
      <c r="H47" s="36"/>
      <c r="I47" s="19">
        <f t="shared" ref="I47:I48" si="2">H47*0.19</f>
        <v>0</v>
      </c>
      <c r="J47" s="19">
        <f>H47+I47</f>
        <v>0</v>
      </c>
    </row>
    <row r="48" spans="2:10" x14ac:dyDescent="0.25">
      <c r="B48" s="13"/>
      <c r="C48" s="13" t="s">
        <v>12</v>
      </c>
      <c r="D48" s="13"/>
      <c r="E48" s="14"/>
      <c r="F48" s="14"/>
      <c r="G48" s="17"/>
      <c r="H48" s="18"/>
      <c r="I48" s="19">
        <f t="shared" si="2"/>
        <v>0</v>
      </c>
      <c r="J48" s="19">
        <f>H48+I48</f>
        <v>0</v>
      </c>
    </row>
    <row r="49" spans="2:10" x14ac:dyDescent="0.25">
      <c r="B49" s="13"/>
      <c r="C49" s="13" t="s">
        <v>104</v>
      </c>
      <c r="E49" s="14"/>
      <c r="F49" s="14"/>
      <c r="G49" s="17"/>
      <c r="H49" s="18"/>
      <c r="I49" s="19">
        <f>H49*0.19</f>
        <v>0</v>
      </c>
      <c r="J49" s="19">
        <f>H49+I49</f>
        <v>0</v>
      </c>
    </row>
    <row r="50" spans="2:10" ht="150" x14ac:dyDescent="0.25">
      <c r="B50" s="13"/>
      <c r="C50" s="37"/>
      <c r="D50" s="38" t="s">
        <v>98</v>
      </c>
      <c r="E50" s="15"/>
      <c r="F50" s="15"/>
      <c r="G50" s="17"/>
      <c r="H50" s="39"/>
      <c r="I50" s="13"/>
      <c r="J50" s="13"/>
    </row>
    <row r="51" spans="2:10" x14ac:dyDescent="0.25">
      <c r="B51" s="13"/>
      <c r="C51" s="13" t="s">
        <v>110</v>
      </c>
      <c r="D51" s="32"/>
      <c r="E51" s="33"/>
      <c r="F51" s="33"/>
      <c r="G51" s="17"/>
      <c r="H51" s="18"/>
      <c r="I51" s="19">
        <f>H51*0.19</f>
        <v>0</v>
      </c>
      <c r="J51" s="19">
        <f>H51+I51</f>
        <v>0</v>
      </c>
    </row>
    <row r="52" spans="2:10" x14ac:dyDescent="0.25">
      <c r="B52" s="13"/>
      <c r="C52" s="13"/>
      <c r="D52" s="32" t="s">
        <v>13</v>
      </c>
      <c r="E52" s="33"/>
      <c r="F52" s="33"/>
      <c r="G52" s="17"/>
      <c r="H52" s="16"/>
      <c r="I52" s="13"/>
      <c r="J52" s="13"/>
    </row>
    <row r="53" spans="2:10" x14ac:dyDescent="0.25">
      <c r="B53" s="13"/>
      <c r="C53" s="13"/>
      <c r="D53" s="32" t="s">
        <v>14</v>
      </c>
      <c r="E53" s="33"/>
      <c r="F53" s="33"/>
      <c r="G53" s="17"/>
      <c r="H53" s="16"/>
      <c r="I53" s="13"/>
      <c r="J53" s="13"/>
    </row>
    <row r="54" spans="2:10" x14ac:dyDescent="0.25">
      <c r="B54" s="13"/>
      <c r="C54" s="13"/>
      <c r="D54" s="32" t="s">
        <v>15</v>
      </c>
      <c r="E54" s="33"/>
      <c r="F54" s="33"/>
      <c r="G54" s="17"/>
      <c r="H54" s="16"/>
      <c r="I54" s="13"/>
      <c r="J54" s="13"/>
    </row>
    <row r="55" spans="2:10" ht="30" x14ac:dyDescent="0.25">
      <c r="B55" s="13"/>
      <c r="C55" s="20" t="s">
        <v>111</v>
      </c>
      <c r="D55" s="32"/>
      <c r="E55" s="33"/>
      <c r="F55" s="33"/>
      <c r="G55" s="17"/>
      <c r="H55" s="18"/>
      <c r="I55" s="19">
        <f>H55*0.19</f>
        <v>0</v>
      </c>
      <c r="J55" s="19">
        <f>H55+I55</f>
        <v>0</v>
      </c>
    </row>
    <row r="56" spans="2:10" x14ac:dyDescent="0.25">
      <c r="B56" s="13"/>
      <c r="C56" s="13"/>
      <c r="D56" s="32" t="s">
        <v>16</v>
      </c>
      <c r="E56" s="33"/>
      <c r="F56" s="33"/>
      <c r="G56" s="17"/>
      <c r="H56" s="16"/>
      <c r="I56" s="13"/>
      <c r="J56" s="13"/>
    </row>
    <row r="57" spans="2:10" x14ac:dyDescent="0.25">
      <c r="B57" s="13"/>
      <c r="C57" s="13"/>
      <c r="D57" s="32" t="s">
        <v>112</v>
      </c>
      <c r="E57" s="33"/>
      <c r="F57" s="33"/>
      <c r="G57" s="17"/>
      <c r="H57" s="16"/>
      <c r="I57" s="13"/>
      <c r="J57" s="13"/>
    </row>
    <row r="58" spans="2:10" x14ac:dyDescent="0.25">
      <c r="B58" s="13"/>
      <c r="C58" s="13" t="s">
        <v>68</v>
      </c>
      <c r="D58" s="32"/>
      <c r="E58" s="33"/>
      <c r="F58" s="33"/>
      <c r="G58" s="17"/>
      <c r="H58" s="18"/>
      <c r="I58" s="19">
        <f>H58*0.19</f>
        <v>0</v>
      </c>
      <c r="J58" s="19">
        <f>H58+I58</f>
        <v>0</v>
      </c>
    </row>
    <row r="59" spans="2:10" x14ac:dyDescent="0.25">
      <c r="B59" s="13"/>
      <c r="C59" s="31"/>
      <c r="D59" s="32" t="s">
        <v>113</v>
      </c>
      <c r="E59" s="33"/>
      <c r="F59" s="33"/>
      <c r="G59" s="17"/>
      <c r="H59" s="16"/>
      <c r="I59" s="13"/>
      <c r="J59" s="13"/>
    </row>
    <row r="60" spans="2:10" x14ac:dyDescent="0.25">
      <c r="B60" s="13"/>
      <c r="C60" s="31"/>
      <c r="D60" s="32" t="s">
        <v>17</v>
      </c>
      <c r="E60" s="33"/>
      <c r="F60" s="33"/>
      <c r="G60" s="17"/>
      <c r="H60" s="16"/>
      <c r="I60" s="13"/>
      <c r="J60" s="13"/>
    </row>
    <row r="61" spans="2:10" x14ac:dyDescent="0.25">
      <c r="B61" s="13"/>
      <c r="C61" s="13" t="s">
        <v>41</v>
      </c>
      <c r="D61" s="13"/>
      <c r="E61" s="14"/>
      <c r="F61" s="14"/>
      <c r="G61" s="17"/>
      <c r="H61" s="18"/>
      <c r="I61" s="19">
        <f>H61*0.19</f>
        <v>0</v>
      </c>
      <c r="J61" s="19">
        <f>H61+I61</f>
        <v>0</v>
      </c>
    </row>
    <row r="62" spans="2:10" x14ac:dyDescent="0.25">
      <c r="B62" s="13"/>
      <c r="C62" s="13"/>
      <c r="D62" s="32" t="s">
        <v>90</v>
      </c>
      <c r="E62" s="14"/>
      <c r="F62" s="14"/>
      <c r="G62" s="17"/>
      <c r="H62" s="16"/>
      <c r="I62" s="19"/>
      <c r="J62" s="19"/>
    </row>
    <row r="63" spans="2:10" x14ac:dyDescent="0.25">
      <c r="B63" s="21"/>
      <c r="C63" s="21"/>
      <c r="D63" s="22" t="s">
        <v>60</v>
      </c>
      <c r="E63" s="23"/>
      <c r="F63" s="23"/>
      <c r="G63" s="24"/>
      <c r="H63" s="25">
        <f>H47+H48+H49+H51+H55+H58+H61</f>
        <v>0</v>
      </c>
      <c r="I63" s="25">
        <f>I47+I48+I49+I51+I55+I58+I61</f>
        <v>0</v>
      </c>
      <c r="J63" s="25">
        <f>J47+J48+J49+J51+J55+J58+J61</f>
        <v>0</v>
      </c>
    </row>
    <row r="64" spans="2:10" x14ac:dyDescent="0.25">
      <c r="B64" s="26" t="s">
        <v>18</v>
      </c>
      <c r="C64" s="27"/>
      <c r="D64" s="27"/>
      <c r="E64" s="28"/>
      <c r="F64" s="28"/>
      <c r="G64" s="29" t="s">
        <v>69</v>
      </c>
      <c r="H64" s="30"/>
      <c r="I64" s="27"/>
      <c r="J64" s="27"/>
    </row>
    <row r="65" spans="2:10" x14ac:dyDescent="0.25">
      <c r="B65" s="13"/>
      <c r="C65" s="13" t="s">
        <v>29</v>
      </c>
      <c r="D65" s="13"/>
      <c r="E65" s="14"/>
      <c r="F65" s="14"/>
      <c r="G65" s="17"/>
      <c r="H65" s="18"/>
      <c r="I65" s="19">
        <f>H65*0.19</f>
        <v>0</v>
      </c>
      <c r="J65" s="19">
        <f>H65+I65</f>
        <v>0</v>
      </c>
    </row>
    <row r="66" spans="2:10" x14ac:dyDescent="0.25">
      <c r="B66" s="13"/>
      <c r="C66" s="31"/>
      <c r="D66" s="32" t="s">
        <v>19</v>
      </c>
      <c r="E66" s="33"/>
      <c r="F66" s="33"/>
      <c r="G66" s="17"/>
      <c r="H66" s="16"/>
      <c r="I66" s="13"/>
      <c r="J66" s="13"/>
    </row>
    <row r="67" spans="2:10" x14ac:dyDescent="0.25">
      <c r="B67" s="13"/>
      <c r="C67" s="13"/>
      <c r="D67" s="32" t="s">
        <v>114</v>
      </c>
      <c r="E67" s="33"/>
      <c r="F67" s="33"/>
      <c r="G67" s="17"/>
      <c r="H67" s="16"/>
      <c r="I67" s="13"/>
      <c r="J67" s="13"/>
    </row>
    <row r="68" spans="2:10" x14ac:dyDescent="0.25">
      <c r="B68" s="13"/>
      <c r="C68" s="13" t="s">
        <v>28</v>
      </c>
      <c r="D68" s="32"/>
      <c r="E68" s="33"/>
      <c r="F68" s="33"/>
      <c r="G68" s="17"/>
      <c r="H68" s="18"/>
      <c r="I68" s="19">
        <f>H68*0.19</f>
        <v>0</v>
      </c>
      <c r="J68" s="19">
        <f>H68+I68</f>
        <v>0</v>
      </c>
    </row>
    <row r="69" spans="2:10" x14ac:dyDescent="0.25">
      <c r="B69" s="13"/>
      <c r="C69" s="13"/>
      <c r="D69" s="32" t="s">
        <v>23</v>
      </c>
      <c r="E69" s="33"/>
      <c r="F69" s="33"/>
      <c r="G69" s="17"/>
      <c r="H69" s="16"/>
      <c r="I69" s="13"/>
      <c r="J69" s="13"/>
    </row>
    <row r="70" spans="2:10" x14ac:dyDescent="0.25">
      <c r="B70" s="13"/>
      <c r="C70" s="13"/>
      <c r="D70" s="32" t="s">
        <v>24</v>
      </c>
      <c r="E70" s="33"/>
      <c r="F70" s="33"/>
      <c r="G70" s="17"/>
      <c r="H70" s="16"/>
      <c r="I70" s="13"/>
      <c r="J70" s="13"/>
    </row>
    <row r="71" spans="2:10" x14ac:dyDescent="0.25">
      <c r="B71" s="13"/>
      <c r="C71" s="13" t="s">
        <v>25</v>
      </c>
      <c r="D71" s="32"/>
      <c r="E71" s="33"/>
      <c r="F71" s="33"/>
      <c r="G71" s="17"/>
      <c r="H71" s="18"/>
      <c r="I71" s="19">
        <f>H71*0.19</f>
        <v>0</v>
      </c>
      <c r="J71" s="19">
        <f>H71+I71</f>
        <v>0</v>
      </c>
    </row>
    <row r="72" spans="2:10" x14ac:dyDescent="0.25">
      <c r="B72" s="13"/>
      <c r="C72" s="13"/>
      <c r="D72" s="32" t="s">
        <v>20</v>
      </c>
      <c r="E72" s="33"/>
      <c r="F72" s="33"/>
      <c r="G72" s="17"/>
      <c r="H72" s="16"/>
      <c r="I72" s="13"/>
      <c r="J72" s="13"/>
    </row>
    <row r="73" spans="2:10" x14ac:dyDescent="0.25">
      <c r="B73" s="13"/>
      <c r="C73" s="13" t="s">
        <v>26</v>
      </c>
      <c r="D73" s="32"/>
      <c r="E73" s="33"/>
      <c r="F73" s="33"/>
      <c r="G73" s="17"/>
      <c r="H73" s="18"/>
      <c r="I73" s="19">
        <f>H73*0.19</f>
        <v>0</v>
      </c>
      <c r="J73" s="19">
        <f>H73+I73</f>
        <v>0</v>
      </c>
    </row>
    <row r="74" spans="2:10" x14ac:dyDescent="0.25">
      <c r="B74" s="13"/>
      <c r="C74" s="13"/>
      <c r="D74" s="32" t="s">
        <v>21</v>
      </c>
      <c r="E74" s="33"/>
      <c r="F74" s="33"/>
      <c r="G74" s="17"/>
      <c r="H74" s="16"/>
      <c r="I74" s="13"/>
      <c r="J74" s="13"/>
    </row>
    <row r="75" spans="2:10" x14ac:dyDescent="0.25">
      <c r="B75" s="13"/>
      <c r="C75" s="13" t="s">
        <v>27</v>
      </c>
      <c r="D75" s="32"/>
      <c r="E75" s="33"/>
      <c r="F75" s="33"/>
      <c r="G75" s="17"/>
      <c r="H75" s="18"/>
      <c r="I75" s="19">
        <f>H75*0.19</f>
        <v>0</v>
      </c>
      <c r="J75" s="19">
        <f>H75+I75</f>
        <v>0</v>
      </c>
    </row>
    <row r="76" spans="2:10" x14ac:dyDescent="0.25">
      <c r="B76" s="13"/>
      <c r="C76" s="13"/>
      <c r="D76" s="32" t="s">
        <v>22</v>
      </c>
      <c r="E76" s="33"/>
      <c r="F76" s="33"/>
      <c r="G76" s="17"/>
      <c r="H76" s="16"/>
      <c r="I76" s="13"/>
      <c r="J76" s="13"/>
    </row>
    <row r="77" spans="2:10" x14ac:dyDescent="0.25">
      <c r="B77" s="13"/>
      <c r="C77" s="13" t="s">
        <v>41</v>
      </c>
      <c r="D77" s="13"/>
      <c r="E77" s="14"/>
      <c r="F77" s="14"/>
      <c r="G77" s="17"/>
      <c r="H77" s="18"/>
      <c r="I77" s="19">
        <f>H77*0.19</f>
        <v>0</v>
      </c>
      <c r="J77" s="19">
        <f>H77+I77</f>
        <v>0</v>
      </c>
    </row>
    <row r="78" spans="2:10" x14ac:dyDescent="0.25">
      <c r="B78" s="13"/>
      <c r="C78" s="13"/>
      <c r="D78" s="32" t="s">
        <v>90</v>
      </c>
      <c r="E78" s="14"/>
      <c r="F78" s="14"/>
      <c r="G78" s="17"/>
      <c r="H78" s="16"/>
      <c r="I78" s="19"/>
      <c r="J78" s="19"/>
    </row>
    <row r="79" spans="2:10" x14ac:dyDescent="0.25">
      <c r="B79" s="21"/>
      <c r="C79" s="21"/>
      <c r="D79" s="22" t="s">
        <v>60</v>
      </c>
      <c r="E79" s="23"/>
      <c r="F79" s="23"/>
      <c r="G79" s="40"/>
      <c r="H79" s="41">
        <f>H65+H68+H71+H73+H75+H77</f>
        <v>0</v>
      </c>
      <c r="I79" s="41">
        <f>I65+I68+I71+I73+I75+I77</f>
        <v>0</v>
      </c>
      <c r="J79" s="41">
        <f>J65+J68+J71+J73+J75+J77</f>
        <v>0</v>
      </c>
    </row>
    <row r="80" spans="2:10" x14ac:dyDescent="0.25">
      <c r="B80" s="26" t="s">
        <v>30</v>
      </c>
      <c r="C80" s="27"/>
      <c r="D80" s="13"/>
      <c r="E80" s="14"/>
      <c r="F80" s="14"/>
      <c r="G80" s="29" t="s">
        <v>97</v>
      </c>
      <c r="H80" s="30"/>
      <c r="I80" s="27"/>
      <c r="J80" s="27"/>
    </row>
    <row r="81" spans="2:10" x14ac:dyDescent="0.25">
      <c r="B81" s="13"/>
      <c r="C81" s="13" t="s">
        <v>32</v>
      </c>
      <c r="D81" s="13"/>
      <c r="E81" s="14"/>
      <c r="F81" s="14"/>
      <c r="G81" s="17"/>
      <c r="H81" s="18"/>
      <c r="I81" s="19">
        <f t="shared" ref="I81:I85" si="3">H81*0.19</f>
        <v>0</v>
      </c>
      <c r="J81" s="19">
        <f t="shared" ref="J81:J85" si="4">H81+I81</f>
        <v>0</v>
      </c>
    </row>
    <row r="82" spans="2:10" x14ac:dyDescent="0.25">
      <c r="B82" s="13"/>
      <c r="C82" s="13" t="s">
        <v>33</v>
      </c>
      <c r="D82" s="13"/>
      <c r="E82" s="14"/>
      <c r="F82" s="14"/>
      <c r="G82" s="17"/>
      <c r="H82" s="18"/>
      <c r="I82" s="19">
        <f t="shared" si="3"/>
        <v>0</v>
      </c>
      <c r="J82" s="19">
        <f t="shared" si="4"/>
        <v>0</v>
      </c>
    </row>
    <row r="83" spans="2:10" x14ac:dyDescent="0.25">
      <c r="B83" s="13"/>
      <c r="C83" s="13" t="s">
        <v>34</v>
      </c>
      <c r="D83" s="13"/>
      <c r="E83" s="14"/>
      <c r="F83" s="14"/>
      <c r="G83" s="17"/>
      <c r="H83" s="18"/>
      <c r="I83" s="19">
        <f t="shared" si="3"/>
        <v>0</v>
      </c>
      <c r="J83" s="19">
        <f t="shared" si="4"/>
        <v>0</v>
      </c>
    </row>
    <row r="84" spans="2:10" x14ac:dyDescent="0.25">
      <c r="B84" s="13"/>
      <c r="C84" s="13" t="s">
        <v>31</v>
      </c>
      <c r="D84" s="13"/>
      <c r="E84" s="14"/>
      <c r="F84" s="14"/>
      <c r="G84" s="17"/>
      <c r="H84" s="18"/>
      <c r="I84" s="19">
        <f t="shared" si="3"/>
        <v>0</v>
      </c>
      <c r="J84" s="19">
        <f t="shared" si="4"/>
        <v>0</v>
      </c>
    </row>
    <row r="85" spans="2:10" x14ac:dyDescent="0.25">
      <c r="B85" s="13"/>
      <c r="C85" s="13" t="s">
        <v>41</v>
      </c>
      <c r="D85" s="13"/>
      <c r="E85" s="14"/>
      <c r="F85" s="14"/>
      <c r="G85" s="17"/>
      <c r="H85" s="18"/>
      <c r="I85" s="19">
        <f t="shared" si="3"/>
        <v>0</v>
      </c>
      <c r="J85" s="19">
        <f t="shared" si="4"/>
        <v>0</v>
      </c>
    </row>
    <row r="86" spans="2:10" x14ac:dyDescent="0.25">
      <c r="B86" s="13"/>
      <c r="C86" s="13" t="s">
        <v>107</v>
      </c>
      <c r="D86" s="13" t="s">
        <v>105</v>
      </c>
      <c r="E86" s="14"/>
      <c r="F86" s="14"/>
      <c r="G86" s="17"/>
      <c r="H86" s="16"/>
      <c r="I86" s="19"/>
      <c r="J86" s="19"/>
    </row>
    <row r="87" spans="2:10" ht="30" x14ac:dyDescent="0.25">
      <c r="B87" s="13"/>
      <c r="C87" s="13" t="s">
        <v>106</v>
      </c>
      <c r="D87" s="20" t="s">
        <v>108</v>
      </c>
      <c r="E87" s="14"/>
      <c r="F87" s="14"/>
      <c r="G87" s="17"/>
      <c r="H87" s="16"/>
      <c r="I87" s="19"/>
      <c r="J87" s="19"/>
    </row>
    <row r="88" spans="2:10" x14ac:dyDescent="0.25">
      <c r="B88" s="13"/>
      <c r="C88" s="13"/>
      <c r="D88" s="32" t="s">
        <v>90</v>
      </c>
      <c r="E88" s="14"/>
      <c r="F88" s="14"/>
      <c r="G88" s="17"/>
      <c r="H88" s="16"/>
      <c r="I88" s="19"/>
      <c r="J88" s="19"/>
    </row>
    <row r="89" spans="2:10" x14ac:dyDescent="0.25">
      <c r="B89" s="21"/>
      <c r="C89" s="21"/>
      <c r="D89" s="22" t="s">
        <v>60</v>
      </c>
      <c r="E89" s="23"/>
      <c r="F89" s="23"/>
      <c r="G89" s="40"/>
      <c r="H89" s="41">
        <f>SUM(H81:H85)</f>
        <v>0</v>
      </c>
      <c r="I89" s="41">
        <f>SUM(I81:I85)</f>
        <v>0</v>
      </c>
      <c r="J89" s="41">
        <f>SUM(J81:J85)</f>
        <v>0</v>
      </c>
    </row>
    <row r="90" spans="2:10" x14ac:dyDescent="0.25">
      <c r="B90" s="26" t="s">
        <v>35</v>
      </c>
      <c r="C90" s="27"/>
      <c r="D90" s="13"/>
      <c r="E90" s="14"/>
      <c r="F90" s="14"/>
      <c r="G90" s="29" t="s">
        <v>64</v>
      </c>
      <c r="H90" s="30"/>
      <c r="I90" s="27"/>
      <c r="J90" s="27"/>
    </row>
    <row r="91" spans="2:10" x14ac:dyDescent="0.25">
      <c r="B91" s="13"/>
      <c r="C91" s="13" t="s">
        <v>40</v>
      </c>
      <c r="D91" s="13"/>
      <c r="E91" s="14"/>
      <c r="F91" s="14"/>
      <c r="G91" s="17"/>
      <c r="H91" s="18"/>
      <c r="I91" s="19">
        <f t="shared" ref="I91:I92" si="5">H91*0.19</f>
        <v>0</v>
      </c>
      <c r="J91" s="19">
        <f t="shared" ref="J91:J92" si="6">H91+I91</f>
        <v>0</v>
      </c>
    </row>
    <row r="92" spans="2:10" x14ac:dyDescent="0.25">
      <c r="B92" s="13"/>
      <c r="C92" s="13" t="s">
        <v>36</v>
      </c>
      <c r="D92" s="31"/>
      <c r="E92" s="15"/>
      <c r="F92" s="15"/>
      <c r="G92" s="17"/>
      <c r="H92" s="18"/>
      <c r="I92" s="19">
        <f t="shared" si="5"/>
        <v>0</v>
      </c>
      <c r="J92" s="19">
        <f t="shared" si="6"/>
        <v>0</v>
      </c>
    </row>
    <row r="93" spans="2:10" x14ac:dyDescent="0.25">
      <c r="B93" s="13"/>
      <c r="C93" s="13"/>
      <c r="D93" s="32" t="s">
        <v>37</v>
      </c>
      <c r="E93" s="33"/>
      <c r="F93" s="33"/>
      <c r="G93" s="17"/>
      <c r="H93" s="16"/>
      <c r="I93" s="13"/>
      <c r="J93" s="13"/>
    </row>
    <row r="94" spans="2:10" x14ac:dyDescent="0.25">
      <c r="B94" s="13"/>
      <c r="C94" s="13" t="s">
        <v>38</v>
      </c>
      <c r="D94" s="31"/>
      <c r="E94" s="15"/>
      <c r="F94" s="15"/>
      <c r="G94" s="17"/>
      <c r="H94" s="18"/>
      <c r="I94" s="19">
        <f t="shared" ref="I94:I96" si="7">H94*0.19</f>
        <v>0</v>
      </c>
      <c r="J94" s="19">
        <f t="shared" ref="J94:J96" si="8">H94+I94</f>
        <v>0</v>
      </c>
    </row>
    <row r="95" spans="2:10" x14ac:dyDescent="0.25">
      <c r="B95" s="13"/>
      <c r="C95" s="13" t="s">
        <v>39</v>
      </c>
      <c r="D95" s="31"/>
      <c r="E95" s="15"/>
      <c r="F95" s="15"/>
      <c r="G95" s="17"/>
      <c r="H95" s="18"/>
      <c r="I95" s="19">
        <f t="shared" si="7"/>
        <v>0</v>
      </c>
      <c r="J95" s="19">
        <f t="shared" si="8"/>
        <v>0</v>
      </c>
    </row>
    <row r="96" spans="2:10" x14ac:dyDescent="0.25">
      <c r="B96" s="13"/>
      <c r="C96" s="13" t="s">
        <v>41</v>
      </c>
      <c r="D96" s="13"/>
      <c r="E96" s="14"/>
      <c r="F96" s="14"/>
      <c r="G96" s="17"/>
      <c r="H96" s="18"/>
      <c r="I96" s="19">
        <f t="shared" si="7"/>
        <v>0</v>
      </c>
      <c r="J96" s="19">
        <f t="shared" si="8"/>
        <v>0</v>
      </c>
    </row>
    <row r="97" spans="2:10" x14ac:dyDescent="0.25">
      <c r="B97" s="13"/>
      <c r="C97" s="13" t="s">
        <v>107</v>
      </c>
      <c r="D97" s="13" t="s">
        <v>105</v>
      </c>
      <c r="E97" s="14"/>
      <c r="F97" s="14"/>
      <c r="G97" s="17"/>
      <c r="H97" s="16"/>
      <c r="I97" s="19"/>
      <c r="J97" s="19"/>
    </row>
    <row r="98" spans="2:10" ht="30" x14ac:dyDescent="0.25">
      <c r="B98" s="13"/>
      <c r="C98" s="13" t="s">
        <v>106</v>
      </c>
      <c r="D98" s="20" t="s">
        <v>108</v>
      </c>
      <c r="E98" s="14"/>
      <c r="F98" s="14"/>
      <c r="G98" s="17"/>
      <c r="H98" s="16"/>
      <c r="I98" s="19"/>
      <c r="J98" s="19"/>
    </row>
    <row r="99" spans="2:10" x14ac:dyDescent="0.25">
      <c r="B99" s="13"/>
      <c r="C99" s="13"/>
      <c r="D99" s="32" t="s">
        <v>90</v>
      </c>
      <c r="E99" s="14"/>
      <c r="F99" s="14"/>
      <c r="G99" s="17"/>
      <c r="H99" s="16"/>
      <c r="I99" s="19"/>
      <c r="J99" s="19"/>
    </row>
    <row r="100" spans="2:10" x14ac:dyDescent="0.25">
      <c r="B100" s="21"/>
      <c r="C100" s="21"/>
      <c r="D100" s="22" t="s">
        <v>60</v>
      </c>
      <c r="E100" s="23"/>
      <c r="F100" s="23"/>
      <c r="G100" s="40"/>
      <c r="H100" s="41">
        <f>H91+H92+H94+H95+H96</f>
        <v>0</v>
      </c>
      <c r="I100" s="41">
        <f>I91+I92+I94+I95+I96</f>
        <v>0</v>
      </c>
      <c r="J100" s="41">
        <f>J91+J92+J94+J95+J96</f>
        <v>0</v>
      </c>
    </row>
    <row r="101" spans="2:10" x14ac:dyDescent="0.25">
      <c r="B101" s="26" t="s">
        <v>42</v>
      </c>
      <c r="C101" s="27"/>
      <c r="D101" s="27"/>
      <c r="E101" s="27"/>
      <c r="F101" s="27"/>
      <c r="G101" s="27"/>
      <c r="H101" s="30"/>
      <c r="I101" s="27"/>
      <c r="J101" s="27"/>
    </row>
    <row r="102" spans="2:10" x14ac:dyDescent="0.25">
      <c r="B102" s="13"/>
      <c r="C102" s="13"/>
      <c r="D102" s="13"/>
      <c r="E102" s="13"/>
      <c r="F102" s="13"/>
      <c r="G102" s="13"/>
      <c r="H102" s="16"/>
      <c r="I102" s="13"/>
      <c r="J102" s="13"/>
    </row>
    <row r="103" spans="2:10" x14ac:dyDescent="0.25">
      <c r="B103" s="13"/>
      <c r="C103" s="1" t="s">
        <v>70</v>
      </c>
      <c r="D103" s="60"/>
      <c r="E103" s="13"/>
      <c r="F103" s="13"/>
      <c r="G103" s="13"/>
      <c r="H103" s="16"/>
    </row>
    <row r="104" spans="2:10" x14ac:dyDescent="0.25">
      <c r="B104" s="13"/>
      <c r="C104" s="1"/>
      <c r="D104" s="13"/>
      <c r="E104" s="13"/>
      <c r="F104" s="13"/>
      <c r="G104" s="13"/>
      <c r="H104" s="16"/>
      <c r="I104" s="13"/>
      <c r="J104" s="13"/>
    </row>
    <row r="105" spans="2:10" ht="150" x14ac:dyDescent="0.25">
      <c r="B105" s="13"/>
      <c r="C105" s="2" t="s">
        <v>71</v>
      </c>
      <c r="D105" s="20" t="s">
        <v>87</v>
      </c>
      <c r="E105" s="20"/>
      <c r="F105" s="20"/>
      <c r="G105" s="13"/>
      <c r="H105" s="16"/>
      <c r="I105" s="13"/>
      <c r="J105" s="13"/>
    </row>
    <row r="106" spans="2:10" x14ac:dyDescent="0.25">
      <c r="B106" s="13"/>
      <c r="C106" s="2"/>
      <c r="D106" s="20"/>
      <c r="E106" s="20"/>
      <c r="F106" s="20"/>
      <c r="G106" s="13"/>
      <c r="H106" s="16"/>
      <c r="I106" s="13"/>
      <c r="J106" s="13"/>
    </row>
    <row r="107" spans="2:10" ht="30" x14ac:dyDescent="0.25">
      <c r="B107" s="13"/>
      <c r="C107" s="2" t="s">
        <v>92</v>
      </c>
      <c r="D107" s="20" t="s">
        <v>88</v>
      </c>
      <c r="E107" s="20"/>
      <c r="F107" s="20"/>
      <c r="G107" s="13"/>
      <c r="H107" s="16"/>
      <c r="I107" s="13"/>
      <c r="J107" s="13"/>
    </row>
    <row r="108" spans="2:10" x14ac:dyDescent="0.25">
      <c r="B108" s="13"/>
      <c r="C108" s="2"/>
      <c r="D108" s="20"/>
      <c r="E108" s="20"/>
      <c r="F108" s="20"/>
      <c r="G108" s="13"/>
      <c r="H108" s="16"/>
      <c r="I108" s="13"/>
      <c r="J108" s="13"/>
    </row>
    <row r="109" spans="2:10" ht="30" x14ac:dyDescent="0.25">
      <c r="B109" s="13"/>
      <c r="C109" s="2" t="s">
        <v>89</v>
      </c>
      <c r="D109" s="20" t="s">
        <v>93</v>
      </c>
      <c r="E109" s="20"/>
      <c r="F109" s="20"/>
      <c r="G109" s="13"/>
      <c r="H109" s="16"/>
      <c r="I109" s="13"/>
      <c r="J109" s="13"/>
    </row>
    <row r="110" spans="2:10" x14ac:dyDescent="0.25">
      <c r="B110" s="13"/>
      <c r="C110" s="1"/>
      <c r="D110" s="20"/>
      <c r="E110" s="20"/>
      <c r="F110" s="20"/>
      <c r="G110" s="13"/>
      <c r="H110" s="16"/>
      <c r="I110" s="13"/>
      <c r="J110" s="13"/>
    </row>
    <row r="111" spans="2:10" x14ac:dyDescent="0.25">
      <c r="B111" s="13"/>
      <c r="C111" s="1" t="s">
        <v>72</v>
      </c>
      <c r="D111" s="20"/>
      <c r="E111" s="20"/>
      <c r="F111" s="20"/>
      <c r="G111" s="13"/>
      <c r="H111" s="16"/>
      <c r="I111" s="13"/>
      <c r="J111" s="13"/>
    </row>
    <row r="112" spans="2:10" x14ac:dyDescent="0.25">
      <c r="B112" s="13"/>
      <c r="C112" s="1"/>
      <c r="D112" s="13" t="s">
        <v>102</v>
      </c>
      <c r="E112" s="13"/>
      <c r="F112" s="13"/>
      <c r="G112" s="13"/>
      <c r="H112" s="16"/>
      <c r="I112" s="13"/>
      <c r="J112" s="13"/>
    </row>
    <row r="113" spans="2:10" x14ac:dyDescent="0.25">
      <c r="B113" s="13"/>
      <c r="C113" s="1"/>
      <c r="D113" s="13" t="s">
        <v>103</v>
      </c>
      <c r="E113" s="13"/>
      <c r="F113" s="13"/>
      <c r="G113" s="13"/>
      <c r="H113" s="16"/>
      <c r="I113" s="13"/>
      <c r="J113" s="13"/>
    </row>
    <row r="114" spans="2:10" x14ac:dyDescent="0.25">
      <c r="B114" s="13"/>
      <c r="C114" s="1"/>
      <c r="D114" s="13" t="s">
        <v>91</v>
      </c>
      <c r="E114" s="13"/>
      <c r="F114" s="13"/>
      <c r="G114" s="13"/>
      <c r="H114" s="16"/>
      <c r="I114" s="13"/>
      <c r="J114" s="13"/>
    </row>
    <row r="115" spans="2:10" x14ac:dyDescent="0.25">
      <c r="B115" s="13"/>
      <c r="C115" s="1"/>
      <c r="D115" s="13" t="s">
        <v>73</v>
      </c>
      <c r="E115" s="13"/>
      <c r="F115" s="13"/>
      <c r="G115" s="13"/>
      <c r="H115" s="16"/>
      <c r="I115" s="13"/>
      <c r="J115" s="13"/>
    </row>
    <row r="116" spans="2:10" x14ac:dyDescent="0.25">
      <c r="B116" s="13"/>
      <c r="C116" s="1"/>
      <c r="D116" s="13"/>
      <c r="E116" s="13"/>
      <c r="F116" s="13"/>
      <c r="G116" s="13"/>
      <c r="H116" s="16"/>
      <c r="I116" s="13"/>
      <c r="J116" s="13"/>
    </row>
    <row r="117" spans="2:10" x14ac:dyDescent="0.25">
      <c r="B117" s="13"/>
      <c r="C117" s="1"/>
      <c r="D117" s="42" t="s">
        <v>83</v>
      </c>
      <c r="E117" s="42"/>
      <c r="F117" s="42"/>
      <c r="G117" s="13"/>
      <c r="H117" s="43"/>
      <c r="I117" s="19">
        <v>0</v>
      </c>
      <c r="J117" s="19">
        <f t="shared" ref="J117:J118" si="9">H117+I117</f>
        <v>0</v>
      </c>
    </row>
    <row r="118" spans="2:10" x14ac:dyDescent="0.25">
      <c r="B118" s="13"/>
      <c r="C118" s="1"/>
      <c r="D118" s="42" t="s">
        <v>84</v>
      </c>
      <c r="E118" s="42"/>
      <c r="F118" s="42"/>
      <c r="G118" s="13"/>
      <c r="H118" s="43"/>
      <c r="I118" s="19">
        <v>0</v>
      </c>
      <c r="J118" s="19">
        <f t="shared" si="9"/>
        <v>0</v>
      </c>
    </row>
    <row r="119" spans="2:10" x14ac:dyDescent="0.25">
      <c r="B119" s="13"/>
      <c r="C119" s="1"/>
      <c r="D119" s="13"/>
      <c r="E119" s="13"/>
      <c r="F119" s="13"/>
      <c r="G119" s="13"/>
      <c r="H119" s="16"/>
      <c r="I119" s="13"/>
      <c r="J119" s="13"/>
    </row>
    <row r="120" spans="2:10" x14ac:dyDescent="0.25">
      <c r="B120" s="21"/>
      <c r="C120" s="44"/>
      <c r="D120" s="22" t="s">
        <v>60</v>
      </c>
      <c r="E120" s="22"/>
      <c r="F120" s="22"/>
      <c r="G120" s="21"/>
      <c r="H120" s="25">
        <f>H117+H118</f>
        <v>0</v>
      </c>
      <c r="I120" s="25">
        <f>I117+I118</f>
        <v>0</v>
      </c>
      <c r="J120" s="25">
        <f>J117+J118</f>
        <v>0</v>
      </c>
    </row>
    <row r="121" spans="2:10" x14ac:dyDescent="0.25">
      <c r="B121" s="45"/>
      <c r="C121" s="45"/>
      <c r="D121" s="46" t="s">
        <v>74</v>
      </c>
      <c r="E121" s="46"/>
      <c r="F121" s="46"/>
      <c r="G121" s="45"/>
      <c r="H121" s="47">
        <f>H19+H45+H63+H79+H89+H100+H120</f>
        <v>0</v>
      </c>
      <c r="I121" s="47">
        <f>I19+I45+I63+I79+I89+I100+I120</f>
        <v>0</v>
      </c>
      <c r="J121" s="47">
        <f>J19+J45+J63+J79+J89+J100+J120</f>
        <v>0</v>
      </c>
    </row>
    <row r="122" spans="2:10" x14ac:dyDescent="0.25">
      <c r="D122" s="48"/>
      <c r="E122" s="48"/>
      <c r="F122" s="48"/>
      <c r="H122" s="6"/>
      <c r="I122" s="6"/>
      <c r="J122" s="6"/>
    </row>
    <row r="124" spans="2:10" x14ac:dyDescent="0.25">
      <c r="B124" s="7"/>
      <c r="C124" s="49" t="s">
        <v>77</v>
      </c>
      <c r="D124" s="50"/>
    </row>
    <row r="125" spans="2:10" x14ac:dyDescent="0.25">
      <c r="B125" s="7"/>
      <c r="C125" s="49" t="s">
        <v>78</v>
      </c>
      <c r="D125" s="51"/>
    </row>
    <row r="126" spans="2:10" x14ac:dyDescent="0.25">
      <c r="B126" s="7"/>
      <c r="C126" s="49" t="s">
        <v>79</v>
      </c>
      <c r="D126" s="51"/>
    </row>
    <row r="127" spans="2:10" x14ac:dyDescent="0.25">
      <c r="B127" s="7"/>
      <c r="C127" s="49" t="s">
        <v>80</v>
      </c>
      <c r="D127" s="51"/>
    </row>
    <row r="128" spans="2:10" x14ac:dyDescent="0.25">
      <c r="C128" s="49" t="s">
        <v>81</v>
      </c>
      <c r="D128" s="51"/>
    </row>
    <row r="129" spans="2:4" x14ac:dyDescent="0.25">
      <c r="C129" s="52"/>
    </row>
    <row r="130" spans="2:4" x14ac:dyDescent="0.25">
      <c r="C130" s="52"/>
    </row>
    <row r="131" spans="2:4" x14ac:dyDescent="0.25">
      <c r="C131" s="52"/>
    </row>
    <row r="132" spans="2:4" x14ac:dyDescent="0.25">
      <c r="C132" s="52"/>
    </row>
    <row r="133" spans="2:4" ht="24" x14ac:dyDescent="0.25">
      <c r="B133" s="8"/>
      <c r="C133" s="49" t="s">
        <v>82</v>
      </c>
      <c r="D133" s="50"/>
    </row>
    <row r="136" spans="2:4" ht="31.5" x14ac:dyDescent="0.5">
      <c r="B136" s="58" t="s">
        <v>121</v>
      </c>
      <c r="C136" s="59"/>
    </row>
    <row r="137" spans="2:4" ht="28.5" x14ac:dyDescent="0.25">
      <c r="B137" s="57" t="s">
        <v>120</v>
      </c>
    </row>
    <row r="138" spans="2:4" x14ac:dyDescent="0.25">
      <c r="B138" s="7"/>
    </row>
    <row r="139" spans="2:4" x14ac:dyDescent="0.25">
      <c r="B139" s="7"/>
    </row>
    <row r="145" spans="2:2" ht="24" x14ac:dyDescent="0.25">
      <c r="B145" s="8"/>
    </row>
    <row r="148" spans="2:2" x14ac:dyDescent="0.25">
      <c r="B148" s="7"/>
    </row>
    <row r="149" spans="2:2" x14ac:dyDescent="0.25">
      <c r="B149" s="7"/>
    </row>
    <row r="150" spans="2:2" x14ac:dyDescent="0.25">
      <c r="B150" s="7"/>
    </row>
    <row r="151" spans="2:2" x14ac:dyDescent="0.25">
      <c r="B151" s="7"/>
    </row>
    <row r="157" spans="2:2" ht="24" x14ac:dyDescent="0.25">
      <c r="B157" s="8"/>
    </row>
    <row r="160" spans="2:2" x14ac:dyDescent="0.25">
      <c r="B160" s="7"/>
    </row>
    <row r="161" spans="2:2" x14ac:dyDescent="0.25">
      <c r="B161" s="7"/>
    </row>
    <row r="162" spans="2:2" x14ac:dyDescent="0.25">
      <c r="B162" s="7"/>
    </row>
    <row r="163" spans="2:2" x14ac:dyDescent="0.25">
      <c r="B163" s="7"/>
    </row>
    <row r="167" spans="2:2" ht="24" x14ac:dyDescent="0.25">
      <c r="B167" s="8"/>
    </row>
    <row r="170" spans="2:2" x14ac:dyDescent="0.25">
      <c r="B170" s="7"/>
    </row>
    <row r="171" spans="2:2" x14ac:dyDescent="0.25">
      <c r="B171" s="7"/>
    </row>
    <row r="172" spans="2:2" x14ac:dyDescent="0.25">
      <c r="B172" s="7"/>
    </row>
    <row r="173" spans="2:2" x14ac:dyDescent="0.25">
      <c r="B173" s="7"/>
    </row>
    <row r="179" spans="2:2" ht="24" x14ac:dyDescent="0.25">
      <c r="B179" s="8"/>
    </row>
    <row r="182" spans="2:2" x14ac:dyDescent="0.25">
      <c r="B182" s="7"/>
    </row>
    <row r="183" spans="2:2" x14ac:dyDescent="0.25">
      <c r="B183" s="7"/>
    </row>
    <row r="184" spans="2:2" x14ac:dyDescent="0.25">
      <c r="B184" s="7"/>
    </row>
    <row r="185" spans="2:2" x14ac:dyDescent="0.25">
      <c r="B185" s="7"/>
    </row>
    <row r="191" spans="2:2" ht="24" x14ac:dyDescent="0.25">
      <c r="B191" s="8"/>
    </row>
    <row r="194" spans="2:2" x14ac:dyDescent="0.25">
      <c r="B194" s="7"/>
    </row>
    <row r="195" spans="2:2" x14ac:dyDescent="0.25">
      <c r="B195" s="7"/>
    </row>
    <row r="196" spans="2:2" x14ac:dyDescent="0.25">
      <c r="B196" s="7"/>
    </row>
    <row r="197" spans="2:2" x14ac:dyDescent="0.25">
      <c r="B197" s="7"/>
    </row>
    <row r="203" spans="2:2" ht="24" x14ac:dyDescent="0.25">
      <c r="B203" s="8"/>
    </row>
    <row r="206" spans="2:2" x14ac:dyDescent="0.25">
      <c r="B206" s="7"/>
    </row>
    <row r="207" spans="2:2" x14ac:dyDescent="0.25">
      <c r="B207" s="7"/>
    </row>
    <row r="208" spans="2:2" x14ac:dyDescent="0.25">
      <c r="B208" s="7"/>
    </row>
    <row r="209" spans="2:2" x14ac:dyDescent="0.25">
      <c r="B209" s="7"/>
    </row>
  </sheetData>
  <mergeCells count="8">
    <mergeCell ref="B1:J1"/>
    <mergeCell ref="B2:J2"/>
    <mergeCell ref="B3:J3"/>
    <mergeCell ref="C8:J9"/>
    <mergeCell ref="E11:F11"/>
    <mergeCell ref="B4:J4"/>
    <mergeCell ref="B5:J5"/>
    <mergeCell ref="B6:J6"/>
  </mergeCells>
  <pageMargins left="0.7" right="0.7" top="0.75" bottom="0.75" header="0.3" footer="0.3"/>
  <pageSetup orientation="portrait" r:id="rId1"/>
  <ignoredErrors>
    <ignoredError sqref="H8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Ppto_oferta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Ernesto Venegas Marin</dc:creator>
  <cp:lastModifiedBy>MARIA NANCY ESCOBAR CASTAÑO</cp:lastModifiedBy>
  <dcterms:created xsi:type="dcterms:W3CDTF">2026-04-07T14:32:03Z</dcterms:created>
  <dcterms:modified xsi:type="dcterms:W3CDTF">2026-06-24T21:02:41Z</dcterms:modified>
</cp:coreProperties>
</file>