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E:\2) PROCESOS CONTRACTUALES\CDAA 2026 SECOP II PROCESOS CONTRACTUALES\2) MINIMA CUANTIA 2026\M.C 021 DE 2026 PERECEDEROS\"/>
    </mc:Choice>
  </mc:AlternateContent>
  <xr:revisionPtr revIDLastSave="0" documentId="13_ncr:1_{9D468701-5854-488F-A5BE-94CCDFD8DBE3}" xr6:coauthVersionLast="36" xr6:coauthVersionMax="47" xr10:uidLastSave="{00000000-0000-0000-0000-000000000000}"/>
  <bookViews>
    <workbookView xWindow="-120" yWindow="-120" windowWidth="29040" windowHeight="15720" xr2:uid="{6714859A-B9B0-4949-B1A8-C3F2B48328A9}"/>
  </bookViews>
  <sheets>
    <sheet name="Hoja1" sheetId="1" r:id="rId1"/>
  </sheets>
  <definedNames>
    <definedName name="_xlnm._FilterDatabase" localSheetId="0" hidden="1">Hoja1!$A$5:$AU$52</definedName>
    <definedName name="_xlnm.Print_Area" localSheetId="0">Hoja1!$A$1:$N$52</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52" i="1" l="1"/>
  <c r="L48" i="1" l="1"/>
  <c r="N7" i="1"/>
  <c r="N8" i="1"/>
  <c r="N9" i="1"/>
  <c r="N10" i="1"/>
  <c r="N11" i="1"/>
  <c r="N12" i="1"/>
  <c r="N13" i="1"/>
  <c r="N14" i="1"/>
  <c r="N15" i="1"/>
  <c r="N16" i="1"/>
  <c r="N17" i="1"/>
  <c r="N18" i="1"/>
  <c r="N19" i="1"/>
  <c r="N20" i="1"/>
  <c r="N21" i="1"/>
  <c r="N22" i="1"/>
  <c r="N23" i="1"/>
  <c r="N24" i="1"/>
  <c r="N25" i="1"/>
  <c r="N26" i="1"/>
  <c r="N27" i="1"/>
  <c r="N28" i="1"/>
  <c r="N29" i="1"/>
  <c r="N30" i="1"/>
  <c r="N31" i="1"/>
  <c r="N32" i="1"/>
  <c r="N33" i="1"/>
  <c r="N49" i="1"/>
  <c r="N52" i="1"/>
  <c r="N6" i="1"/>
  <c r="L7" i="1"/>
  <c r="L8" i="1"/>
  <c r="L9" i="1"/>
  <c r="L10" i="1"/>
  <c r="L11" i="1"/>
  <c r="L12" i="1"/>
  <c r="L13" i="1"/>
  <c r="L14" i="1"/>
  <c r="L15" i="1"/>
  <c r="L16" i="1"/>
  <c r="L17" i="1"/>
  <c r="L18" i="1"/>
  <c r="L19" i="1"/>
  <c r="L20" i="1"/>
  <c r="L21" i="1"/>
  <c r="L22" i="1"/>
  <c r="L23" i="1"/>
  <c r="L24" i="1"/>
  <c r="L25" i="1"/>
  <c r="L26" i="1"/>
  <c r="L27" i="1"/>
  <c r="L28" i="1"/>
  <c r="L29" i="1"/>
  <c r="L30" i="1"/>
  <c r="L31" i="1"/>
  <c r="L32" i="1"/>
  <c r="L33" i="1"/>
  <c r="L49" i="1"/>
  <c r="L52" i="1"/>
  <c r="L6" i="1"/>
  <c r="N48" i="1" l="1"/>
  <c r="E48" i="1" l="1"/>
  <c r="E49" i="1"/>
  <c r="E7" i="1"/>
  <c r="E8" i="1"/>
  <c r="E9" i="1"/>
  <c r="E10" i="1"/>
  <c r="E11" i="1"/>
  <c r="E12" i="1"/>
  <c r="E13" i="1"/>
  <c r="E14" i="1"/>
  <c r="E15" i="1"/>
  <c r="E16" i="1"/>
  <c r="E17" i="1"/>
  <c r="E18" i="1"/>
  <c r="E19" i="1"/>
  <c r="E20" i="1"/>
  <c r="E21" i="1"/>
  <c r="E22" i="1"/>
  <c r="E23" i="1"/>
  <c r="E24" i="1"/>
  <c r="E25" i="1"/>
  <c r="E26" i="1"/>
  <c r="E27" i="1"/>
  <c r="E28" i="1"/>
  <c r="E29" i="1"/>
  <c r="E30" i="1"/>
  <c r="E31" i="1"/>
  <c r="E32" i="1"/>
  <c r="E33" i="1"/>
  <c r="E34" i="1"/>
  <c r="E35" i="1"/>
  <c r="E36" i="1"/>
  <c r="E37" i="1"/>
  <c r="E38" i="1"/>
  <c r="E39" i="1"/>
  <c r="E40" i="1"/>
  <c r="E41" i="1"/>
  <c r="E42" i="1"/>
  <c r="E43" i="1"/>
  <c r="E44" i="1"/>
  <c r="E45" i="1"/>
  <c r="E46" i="1"/>
  <c r="E47" i="1"/>
  <c r="E50" i="1"/>
  <c r="E51" i="1"/>
  <c r="E6" i="1"/>
  <c r="L39" i="1" l="1"/>
  <c r="N39" i="1"/>
  <c r="N50" i="1"/>
  <c r="N36" i="1"/>
  <c r="L36" i="1"/>
  <c r="L50" i="1"/>
  <c r="L37" i="1"/>
  <c r="N37" i="1"/>
  <c r="L38" i="1"/>
  <c r="N38" i="1"/>
  <c r="N34" i="1" l="1"/>
  <c r="L34" i="1"/>
  <c r="L51" i="1"/>
  <c r="N51" i="1"/>
  <c r="L44" i="1"/>
  <c r="N44" i="1"/>
  <c r="L35" i="1"/>
  <c r="N35" i="1"/>
  <c r="N42" i="1"/>
  <c r="L42" i="1"/>
  <c r="N40" i="1"/>
  <c r="L40" i="1"/>
  <c r="L43" i="1"/>
  <c r="N43" i="1"/>
  <c r="N41" i="1"/>
  <c r="L41" i="1"/>
  <c r="L45" i="1"/>
  <c r="N45" i="1"/>
  <c r="N47" i="1"/>
  <c r="L47" i="1"/>
  <c r="N46" i="1"/>
  <c r="L46" i="1"/>
</calcChain>
</file>

<file path=xl/sharedStrings.xml><?xml version="1.0" encoding="utf-8"?>
<sst xmlns="http://schemas.openxmlformats.org/spreadsheetml/2006/main" count="164" uniqueCount="102">
  <si>
    <t>SERVICIO NACIONAL DE APRENDIZAJE - SENA</t>
  </si>
  <si>
    <t>REGIONAL BOYACÁ</t>
  </si>
  <si>
    <t>Ítem</t>
  </si>
  <si>
    <t>ELEMENTO</t>
  </si>
  <si>
    <t>DESCRIPCION TECNICA</t>
  </si>
  <si>
    <t>UNIDAD DE MEDIDA</t>
  </si>
  <si>
    <t>CANTIDAD</t>
  </si>
  <si>
    <t>VALOR UNITARIO</t>
  </si>
  <si>
    <t>IVA</t>
  </si>
  <si>
    <t>VALOR UNITARIO+(IVA)</t>
  </si>
  <si>
    <t>VALOR TOTAL</t>
  </si>
  <si>
    <r>
      <rPr>
        <sz val="10"/>
        <rFont val="Arial"/>
        <family val="2"/>
      </rPr>
      <t>ARVEJA  EN CASCARA</t>
    </r>
  </si>
  <si>
    <r>
      <rPr>
        <sz val="10"/>
        <rFont val="Arial"/>
        <family val="2"/>
      </rPr>
      <t>AGUACATE HASS</t>
    </r>
  </si>
  <si>
    <r>
      <rPr>
        <sz val="10"/>
        <rFont val="Arial"/>
        <family val="2"/>
      </rPr>
      <t>AGUACATE PAPELILLO</t>
    </r>
  </si>
  <si>
    <r>
      <rPr>
        <sz val="10"/>
        <rFont val="Arial"/>
        <family val="2"/>
      </rPr>
      <t>ARANDANOS</t>
    </r>
  </si>
  <si>
    <r>
      <rPr>
        <sz val="10"/>
        <rFont val="Arial"/>
        <family val="2"/>
      </rPr>
      <t>BREVAS CORRIENTE</t>
    </r>
  </si>
  <si>
    <r>
      <rPr>
        <sz val="10"/>
        <rFont val="Arial"/>
        <family val="2"/>
      </rPr>
      <t>CEBOLLA  CABEZONA EN FRESCO</t>
    </r>
  </si>
  <si>
    <r>
      <rPr>
        <sz val="10"/>
        <rFont val="Arial"/>
        <family val="2"/>
      </rPr>
      <t>CEBOLLA DE RAMA JUNCA</t>
    </r>
  </si>
  <si>
    <r>
      <rPr>
        <sz val="10"/>
        <rFont val="Arial"/>
        <family val="2"/>
      </rPr>
      <t>CHAMPIÑONES EN FRESCO</t>
    </r>
  </si>
  <si>
    <r>
      <rPr>
        <sz val="10"/>
        <rFont val="Arial"/>
        <family val="2"/>
      </rPr>
      <t>DURAZNO GRAN JARILLO</t>
    </r>
  </si>
  <si>
    <r>
      <rPr>
        <sz val="10"/>
        <rFont val="Arial"/>
        <family val="2"/>
      </rPr>
      <t>FRESA DE PRIMERA</t>
    </r>
  </si>
  <si>
    <r>
      <rPr>
        <sz val="10"/>
        <rFont val="Arial"/>
        <family val="2"/>
      </rPr>
      <t>GUAYABA COMÚN CORRIENTE</t>
    </r>
  </si>
  <si>
    <r>
      <rPr>
        <sz val="10"/>
        <rFont val="Arial"/>
        <family val="2"/>
      </rPr>
      <t>HABICHUELA  EN FRESCO</t>
    </r>
  </si>
  <si>
    <r>
      <rPr>
        <sz val="10"/>
        <rFont val="Arial"/>
        <family val="2"/>
      </rPr>
      <t>MANGO TOMMY ATKINS</t>
    </r>
  </si>
  <si>
    <r>
      <rPr>
        <sz val="10"/>
        <rFont val="Arial"/>
        <family val="2"/>
      </rPr>
      <t>MANZANA ANA NACIONAL CORRIENTE</t>
    </r>
  </si>
  <si>
    <r>
      <rPr>
        <sz val="10"/>
        <rFont val="Arial"/>
        <family val="2"/>
      </rPr>
      <t>MAZORCA EN FRESCO</t>
    </r>
  </si>
  <si>
    <r>
      <rPr>
        <sz val="10"/>
        <rFont val="Arial"/>
        <family val="2"/>
      </rPr>
      <t>MORA DE CASTILLA</t>
    </r>
  </si>
  <si>
    <r>
      <rPr>
        <sz val="10"/>
        <rFont val="Arial"/>
        <family val="2"/>
      </rPr>
      <t>PAPA  ÚNICA  EN FRESCO</t>
    </r>
  </si>
  <si>
    <r>
      <rPr>
        <sz val="10"/>
        <rFont val="Arial"/>
        <family val="2"/>
      </rPr>
      <t>PAPAYUELA CORRIENTE</t>
    </r>
  </si>
  <si>
    <r>
      <rPr>
        <sz val="10"/>
        <rFont val="Arial"/>
        <family val="2"/>
      </rPr>
      <t>PEPINO  COHOMBRO EN FRESCO</t>
    </r>
  </si>
  <si>
    <r>
      <rPr>
        <sz val="10"/>
        <rFont val="Arial"/>
        <family val="2"/>
      </rPr>
      <t>PERA CORRIENTE</t>
    </r>
  </si>
  <si>
    <r>
      <rPr>
        <sz val="10"/>
        <rFont val="Arial"/>
        <family val="2"/>
      </rPr>
      <t>PIMENTÓN EN FRESCO</t>
    </r>
  </si>
  <si>
    <r>
      <rPr>
        <sz val="10"/>
        <rFont val="Arial"/>
        <family val="2"/>
      </rPr>
      <t>PIÑA ORO MIEL</t>
    </r>
  </si>
  <si>
    <r>
      <rPr>
        <sz val="10"/>
        <rFont val="Arial"/>
        <family val="2"/>
      </rPr>
      <t>PLÁTANO  HARTÓN  CORRIENTE</t>
    </r>
  </si>
  <si>
    <r>
      <rPr>
        <sz val="10"/>
        <rFont val="Arial"/>
        <family val="2"/>
      </rPr>
      <t>TOMATE  CHONTO CORRIENTE</t>
    </r>
  </si>
  <si>
    <r>
      <rPr>
        <sz val="10"/>
        <rFont val="Arial"/>
        <family val="2"/>
      </rPr>
      <t>UCHUVA CORRIENTE SIN CAPACHO</t>
    </r>
  </si>
  <si>
    <r>
      <rPr>
        <sz val="10"/>
        <rFont val="Arial"/>
        <family val="2"/>
      </rPr>
      <t>UVA ISABELA CORRIENTE</t>
    </r>
  </si>
  <si>
    <r>
      <rPr>
        <sz val="10"/>
        <rFont val="Arial"/>
        <family val="2"/>
      </rPr>
      <t>YUCA  CORRIENTE  EN FRESCO</t>
    </r>
  </si>
  <si>
    <r>
      <rPr>
        <sz val="10"/>
        <rFont val="Arial"/>
        <family val="2"/>
      </rPr>
      <t>ZANAHORIA EN FRESCO</t>
    </r>
  </si>
  <si>
    <r>
      <rPr>
        <sz val="10"/>
        <rFont val="Arial"/>
        <family val="2"/>
      </rPr>
      <t>CREMA DE LECHE</t>
    </r>
  </si>
  <si>
    <r>
      <rPr>
        <sz val="10"/>
        <rFont val="Arial"/>
        <family val="2"/>
      </rPr>
      <t>HUEVOS DE CODORNIZ</t>
    </r>
  </si>
  <si>
    <r>
      <rPr>
        <sz val="10"/>
        <rFont val="Arial"/>
        <family val="2"/>
      </rPr>
      <t>QUESO CREMA</t>
    </r>
  </si>
  <si>
    <r>
      <rPr>
        <sz val="10"/>
        <rFont val="Arial"/>
        <family val="2"/>
      </rPr>
      <t>QUESO MOZARELLA</t>
    </r>
  </si>
  <si>
    <r>
      <rPr>
        <sz val="10"/>
        <rFont val="Arial"/>
        <family val="2"/>
      </rPr>
      <t>CABEZA ENTERA DE CERDO SIN SESOS, DE PRIMERA CALIDAD, POR 7 KG APROXIMADAMENTE</t>
    </r>
  </si>
  <si>
    <r>
      <rPr>
        <sz val="10"/>
        <rFont val="Arial"/>
        <family val="2"/>
      </rPr>
      <t>CARNE DE CERDO BRAZO O PALETERO</t>
    </r>
  </si>
  <si>
    <r>
      <rPr>
        <sz val="10"/>
        <rFont val="Arial"/>
        <family val="2"/>
      </rPr>
      <t>CARNE DE CERDO PIERNA</t>
    </r>
  </si>
  <si>
    <r>
      <rPr>
        <sz val="10"/>
        <rFont val="Arial"/>
        <family val="2"/>
      </rPr>
      <t>CARNE DE RES PULPA DE PRIMERA CALIDAD</t>
    </r>
  </si>
  <si>
    <r>
      <rPr>
        <sz val="10"/>
        <rFont val="Arial"/>
        <family val="2"/>
      </rPr>
      <t>COSTILLA CARNUDA DE CERDO</t>
    </r>
  </si>
  <si>
    <r>
      <rPr>
        <sz val="10"/>
        <rFont val="Arial"/>
        <family val="2"/>
      </rPr>
      <t>GRASA DORSAL DE CERDO PRIMERA CALIDAD</t>
    </r>
  </si>
  <si>
    <r>
      <rPr>
        <sz val="10"/>
        <rFont val="Arial"/>
        <family val="2"/>
      </rPr>
      <t>PECHUGA DE POLLO DESHUESADA</t>
    </r>
  </si>
  <si>
    <r>
      <rPr>
        <sz val="10"/>
        <rFont val="Arial"/>
        <family val="2"/>
      </rPr>
      <t>POLLO EN CANAL SIN , VÍSC ERAS DE 1,5 KG</t>
    </r>
  </si>
  <si>
    <r>
      <rPr>
        <sz val="10"/>
        <rFont val="Arial"/>
        <family val="2"/>
      </rPr>
      <t>MARGARINA PARA HOJALDRE</t>
    </r>
  </si>
  <si>
    <t xml:space="preserve">LECHE CRUDA </t>
  </si>
  <si>
    <r>
      <rPr>
        <sz val="10"/>
        <rFont val="Arial"/>
        <family val="2"/>
      </rPr>
      <t>Calidad corriente, grado de madurez óptimo, a granel</t>
    </r>
  </si>
  <si>
    <r>
      <rPr>
        <sz val="10"/>
        <rFont val="Arial"/>
        <family val="2"/>
      </rPr>
      <t>Calidad corriente. grado de madurez óptimo, a granel</t>
    </r>
  </si>
  <si>
    <r>
      <rPr>
        <sz val="10"/>
        <rFont val="Arial"/>
        <family val="2"/>
      </rPr>
      <t xml:space="preserve">Calidad corriente, grado de madurez óptimo, a granel
</t>
    </r>
    <r>
      <rPr>
        <sz val="10"/>
        <rFont val="Arial"/>
        <family val="2"/>
      </rPr>
      <t>3</t>
    </r>
  </si>
  <si>
    <r>
      <rPr>
        <sz val="10"/>
        <rFont val="Arial"/>
        <family val="2"/>
      </rPr>
      <t>Presentación por 900 g, crema de leche entera, rotulado y etiquetado de acuerdo con normatividad  vigente  visible con número de lote, fecha de fabricación, ingredientes, fecha de vencimiento no inferior a 3meses.</t>
    </r>
  </si>
  <si>
    <r>
      <rPr>
        <sz val="10"/>
        <rFont val="Arial"/>
        <family val="2"/>
      </rPr>
      <t>Estuche PET de huevo por 24 unidades, Cascara entera sin grietas o fisuras apreciables a simple vista, Limpio sin presencia de heces fecales, sangre o polvo. con fecha de vencimiento no inferior a 20 días</t>
    </r>
  </si>
  <si>
    <r>
      <rPr>
        <sz val="10"/>
        <rFont val="Arial"/>
        <family val="2"/>
      </rPr>
      <t>Leche líquida entera ultrapasteurizada en bolsa o caja larga vida. producto de color blanco amarillento, con su contenido graso completo, de aspecto líquido, sabor ligeramente dulce, sin aromas, ni colores, ni residuos extraños, sin sabor ni olor avinagrado, rotulado con fecha de vencimiento, fabricante, n° de lote, empacado en bolsa de aluminio o bolsa plástica o caja de tetrabrik, resistente a la rotura y hermético.Debe cumplir con lo establecido en el decreto 616 del 2006</t>
    </r>
  </si>
  <si>
    <r>
      <rPr>
        <sz val="10"/>
        <rFont val="Arial"/>
        <family val="2"/>
      </rPr>
      <t>Producto lácteo elaborado principalmente a base de crema de leche pasteurizada, sin sal x 250 gramos rotulado completamente visible con número de lote, fecha de fabricación, ingrediente</t>
    </r>
  </si>
  <si>
    <r>
      <rPr>
        <sz val="10"/>
        <rFont val="Arial"/>
        <family val="2"/>
      </rPr>
      <t>Queso crema empacado en taza plástica. rotulado completamente visible con número de lote, fecha de fabricación, ingredientes, fecha de vencimiento no inferior a 2 meses.</t>
    </r>
  </si>
  <si>
    <r>
      <rPr>
        <sz val="10"/>
        <rFont val="Arial"/>
        <family val="2"/>
      </rPr>
      <t>Derivado lácteo, envasado y rotulado según normativa del sector.</t>
    </r>
  </si>
  <si>
    <r>
      <rPr>
        <sz val="10"/>
        <rFont val="Arial"/>
        <family val="2"/>
      </rPr>
      <t>Unidad de medida unidad nombre: cerdo corte cabeza, se debe entregar refrigerado. Con documentos soporte de guía de transporte de planta de beneficio en medio magnético o físico. Rotulada con datos trazables de fecha de beneficio, fecha de corte, fecha de vencimiento  etc de acuerdo al decreto 1500 de 2007 y  RESOLUCIÓN 5109 DE 2005.</t>
    </r>
  </si>
  <si>
    <r>
      <rPr>
        <sz val="10"/>
        <rFont val="Arial"/>
        <family val="2"/>
      </rPr>
      <t>Unidad de medida kilo nombre cerdo corte brazo sin hueso. Se debe entregar refrigerado. Con documentos soporte de guía de transporte de planta de beneficio en medio magnético o físico.  Rotulada con datos trazables de fecha de beneficio, fecha de corte, fecha de vencimiento  etc de acuerdo al decreto 1500 de 2007 y  RESOLUCIÓN 5109 DE 2005.</t>
    </r>
  </si>
  <si>
    <r>
      <rPr>
        <sz val="10"/>
        <rFont val="Arial"/>
        <family val="2"/>
      </rPr>
      <t xml:space="preserve">Unidad de medida kilo nombre cerdo corte bola de pierna. olor rojo brillante característico de carnes fresca, sin presencia de babosidad o coloraciones grises o amarillas. Se debe entregar refrigerado de 0 a 4°C,Con documentos soporte de guía de transporte de planta de beneficio en medio magnético o físico.  Rotulada con datos trazables de fecha de beneficio, fecha de corte, fecha de vencimiento  etc de acuerdo al decreto 1500 de 2007 y RESOLUCIÓN 5109 DE 2005.  El producto debe estar empacado en bolsas plásticas grado alimentario, bien sellada, y/o dentro de canastillas plásticas limpias y desinfectadas, sin presencia de hielo, agua o sangre desligada.
</t>
    </r>
    <r>
      <rPr>
        <sz val="10"/>
        <rFont val="Arial"/>
        <family val="2"/>
      </rPr>
      <t>Rango de temperatura 4 °C +/- 2 °C.</t>
    </r>
  </si>
  <si>
    <r>
      <rPr>
        <sz val="10"/>
        <rFont val="Arial"/>
        <family val="2"/>
      </rPr>
      <t>Unidad de medida kilo nombre res corte  bola de pierna, color rojo brillante característico de carnes fresca, sin presencia de babosidad o coloraciones grises o amarillas. Se debe entregar refrigerado de 0 a 4°C,Con documentos soporte de guía de transporte de planta de beneficio en medio magnético o físico.   Rotulada con datos trazables de fecha de beneficio, fecha de corte, fecha de vencimiento  etc de acuerdo al decreto 1500 de 2007 y RESOLUCIÓN 5109 DE 2005. El producto debe estar empacado en bolsas plásticas grado alimentario, bien sellada, y/o dentro de canastillas plásticas limpias y desinfectadas, sin presencia de hielo, agua o sangre desligada.</t>
    </r>
  </si>
  <si>
    <r>
      <rPr>
        <sz val="10"/>
        <rFont val="Arial"/>
        <family val="2"/>
      </rPr>
      <t>Unidad de medida kilo nombre cerdo corte costilla.  Tipo short rib (También conocido éste corte como asado de tira, se obtiene con el corte transversal del costillar). Se debe entregar refrigerado de 0 a 4°C. Con documentos soporte de guía de transporte de planta de beneficio en medio magnético o físico.  Rotulada con datos trazables de fecha de beneficio, fecha de corte, fecha de vencimiento etc de acuerdo al decreto 1500 de 2007 y RESOLUCIÓN 5109 DE 2005. El producto debe estar empacado en bolsas plásticas grado alimentario, bien sellada, y/o dentro de canastillas plásticas limpias y desinfectadas, sin presencia de hielo, agua o sangre desligada.</t>
    </r>
  </si>
  <si>
    <r>
      <rPr>
        <sz val="10"/>
        <rFont val="Arial"/>
        <family val="2"/>
      </rPr>
      <t>Grasa dorsal de cerdo primera calidad sin piel. Color blanco, sin presencia de puntos de color gris o amarillo, sin presencia de baba o mal olor. Se debe entregar refrigerado. Con documentos soporte de guía de transporte de planta de beneficio en medio magnético o físico.  Rotulada con datos trazables de fecha de beneficio, fecha de corte, fecha de vencimiento etc de acuerdo al decreto 1500 de 2007 y  RESOLUCIÓN 5109 DE 2005. El producto debe estar empacado en bolsas plásticas grado alimentario, bien sellada, y/o dentro de canastillas plásticas limpias y desinfectadas, sin presencia de hielo, agua o sangre desligada.</t>
    </r>
  </si>
  <si>
    <r>
      <rPr>
        <sz val="10"/>
        <rFont val="Arial"/>
        <family val="2"/>
      </rPr>
      <t xml:space="preserve">Unidad de medida x kilogramo nombre pollo corte pechuga deshuesada. Empacado por kilogramo, se debe entregar congelado A MÍNIMO -18°C. Con documentos soporte de guía de transporte de planta de beneficio en medio magnético o físico.  Rotulada con datos trazables de fecha de beneficio, fecha de corte, fecha de vencimiento etc de acuerdo al decreto 1500 de 2007 y RESOLUCIÓN 5109 DE 2005. El producto debe estar empacado en bolsas plásticas grado alimentario, bien sellada, y/o dentro de canastillas plásticas limpias y desinfectadas, sin presencia de hielo, agua o sangre desligada.
</t>
    </r>
    <r>
      <rPr>
        <sz val="10"/>
        <rFont val="Arial"/>
        <family val="2"/>
      </rPr>
      <t>3</t>
    </r>
  </si>
  <si>
    <r>
      <rPr>
        <sz val="10"/>
        <rFont val="Arial"/>
        <family val="2"/>
      </rPr>
      <t xml:space="preserve">Pollo en canal sin vísceras con peso aproximado de 1,5 kg se debe entregar congelado (menor a -18 grados centígrados) Con documentos soporte de guía de transporte de planta de beneficio en medio magnético o físico.
</t>
    </r>
    <r>
      <rPr>
        <sz val="10"/>
        <rFont val="Arial"/>
        <family val="2"/>
      </rPr>
      <t>Rotulada con datos trazables de fecha de beneficio, fecha de corte, fecha de vencimiento  etc de acuerdo al decreto 1500 de 2007 y  RESOLUCIÓN 5109 DE 2005.</t>
    </r>
  </si>
  <si>
    <r>
      <rPr>
        <sz val="10"/>
        <rFont val="Arial"/>
        <family val="2"/>
      </rPr>
      <t>margarina especial para hojaldres y masas semihojaldradas crocantes y de volumen ideal. libre de grasas trans, olores y sabores extraños. paquete de 500 gramos neto, envuelto en papel parafinado impreso. rotulado completamente visible con número de lote,</t>
    </r>
  </si>
  <si>
    <r>
      <rPr>
        <sz val="10"/>
        <rFont val="Arial"/>
        <family val="2"/>
      </rPr>
      <t>bloque 15 kilos de peso neto, en bolsas de pead y caja exterior de cartón corrugado. rotulado completamente visible con número de lote, fecha de fabricación, ingredientes, fecha de vencimiento no inferior a 6 meses.</t>
    </r>
  </si>
  <si>
    <t>Producto de la secreción mamaria normal de los animales bovinos, obtenida mediante el ordeño, sin ningún tipo de adición o sustracción de sus componentes, fresca, de color blanco o ligeramente amarillento y olor suave y característico lácteo.</t>
  </si>
  <si>
    <r>
      <rPr>
        <sz val="10"/>
        <rFont val="Arial"/>
        <family val="2"/>
      </rPr>
      <t>Kilogramo</t>
    </r>
  </si>
  <si>
    <r>
      <rPr>
        <sz val="10"/>
        <rFont val="Arial"/>
        <family val="2"/>
      </rPr>
      <t>Bolsa 900 g</t>
    </r>
  </si>
  <si>
    <r>
      <rPr>
        <sz val="10"/>
        <rFont val="Arial"/>
        <family val="2"/>
      </rPr>
      <t>UNIDAD</t>
    </r>
  </si>
  <si>
    <r>
      <rPr>
        <sz val="10"/>
        <rFont val="Arial"/>
        <family val="2"/>
      </rPr>
      <t>PAQUETE X 6 UNIDADES DE 1.1 Lt</t>
    </r>
  </si>
  <si>
    <r>
      <rPr>
        <sz val="10"/>
        <rFont val="Arial"/>
        <family val="2"/>
      </rPr>
      <t>UNIDAD X250g</t>
    </r>
  </si>
  <si>
    <r>
      <rPr>
        <sz val="10"/>
        <rFont val="Arial"/>
        <family val="2"/>
      </rPr>
      <t>UNIDAD POR 380 g</t>
    </r>
  </si>
  <si>
    <r>
      <rPr>
        <sz val="10"/>
        <rFont val="Arial"/>
        <family val="2"/>
      </rPr>
      <t>Por 500 g</t>
    </r>
  </si>
  <si>
    <r>
      <rPr>
        <sz val="10"/>
        <rFont val="Arial"/>
        <family val="2"/>
      </rPr>
      <t>KILOGRAMO</t>
    </r>
  </si>
  <si>
    <r>
      <rPr>
        <sz val="10"/>
        <rFont val="Arial"/>
        <family val="2"/>
      </rPr>
      <t>PAQUETE X 500 GR</t>
    </r>
  </si>
  <si>
    <r>
      <rPr>
        <sz val="10"/>
        <rFont val="Arial"/>
        <family val="2"/>
      </rPr>
      <t>CAJA X 15 KILOS</t>
    </r>
  </si>
  <si>
    <t>LITRO</t>
  </si>
  <si>
    <t>LECHE LÍQUIDA ENTERA ULTRAPASTEURIZADA UHT LARGA VIDA</t>
  </si>
  <si>
    <t>MANTEQUILLA</t>
  </si>
  <si>
    <t>MARGARINA PARA REPOSTERÍA CON 80 % MINIMO EN CONTENIDO GRASO, PARA CLIMA CALIDO</t>
  </si>
  <si>
    <t>Calidad corriente, grado de madurez óptimo, a granel</t>
  </si>
  <si>
    <t>TITULADA REGULAR</t>
  </si>
  <si>
    <t>CANTIDAD TOTAL</t>
  </si>
  <si>
    <r>
      <rPr>
        <sz val="10"/>
        <rFont val="Arial"/>
        <family val="2"/>
      </rPr>
      <t>AREQUIPE PARA PANADERIA TIPO ROSCÓN</t>
    </r>
  </si>
  <si>
    <r>
      <rPr>
        <sz val="10"/>
        <rFont val="Arial"/>
        <family val="2"/>
      </rPr>
      <t>dulce de leche producto que se obtiene por concentración de la leche y adición de azúcar y sólidos de origen lácteo. contiene almidones, de color característico, sabor lácteo, brillo permanente, especial para productos horneados ,empacado en bolsas de PEAD por 5 Kg y caja exterior de cartón corrugado.. rotulado completamente visible con número de lote, fecha de fabricación,  fecha de vencimiento no inferior a 6 meses.</t>
    </r>
  </si>
  <si>
    <r>
      <rPr>
        <sz val="10"/>
        <rFont val="Arial"/>
        <family val="2"/>
      </rPr>
      <t>Caja por 5 Kg</t>
    </r>
  </si>
  <si>
    <r>
      <rPr>
        <sz val="10"/>
        <rFont val="Arial"/>
        <family val="2"/>
      </rPr>
      <t>AREQUIPE PARA REPOSTERIA RELLENO MILHOJA</t>
    </r>
  </si>
  <si>
    <r>
      <rPr>
        <sz val="10"/>
        <rFont val="Arial"/>
        <family val="2"/>
      </rPr>
      <t>dulce de leche producto que se obtiene por concentración de la leche y adición de azúcar y sólidos de origen lácteo. contiene almidones. textura suave y esparcible, de color característico, sabor lácteo, brillo permanente, especial para cubrir, bañar y rellenar en frío, empacado, en bolsas de PEAD por 5 Kg y caja exterior de cartón corrugado. . rotulado completamente visible con número de lote, fecha de fabricación,  fecha de vencimiento no inferior a 6 meses.</t>
    </r>
  </si>
  <si>
    <t>15-9110-300 Contratar el suministro  de materiales de formación del área agroindustrial, dirigidos a los programas que atiende el Centro de Desarrollo Agropecuario y Agroindustrial del SENA, Regional Boyacá, distribuidos en los siguientes LOTE PERECEDEROS</t>
  </si>
  <si>
    <t>PCC CENTROS</t>
  </si>
  <si>
    <t xml:space="preserve">PROPUESTA ECONOMICA </t>
  </si>
  <si>
    <t>TOTAL SUMATORIA DE ITEMS</t>
  </si>
  <si>
    <t>Nota 1: El proponente deberá revisar SI los insumos se encuentran exentos de IVA y aquellos que tienen IVA el porcentaje en que puede variar.
Nota 2: Los impuestos registrados en la oferta económica deben coincidir con los establecidos para el proponente en su RUT.
Nota 3: El proponente deberá allegar el presente anexo en este formato y en el anexo de Excel.
Nota 4: Para efectos de la evaluación y para obtener el menor precio conservando las calidades solicitadas se tendrá en cuenta la sumatoria de los precios unitarios ofertados por cada ítem y sumatorio total en donde el precio unitario ofertado no podrá superar los valores unitarios establecido por la entidad en el cuadro de promedio de valores unitarios del estudio de mercado publicado por la entidad.</t>
  </si>
  <si>
    <t>Nombre del Proponente	_______________________________________
Nombre del Representante Legal	__________________________________
C. C. No.	_____________________ de _______________
Dirección de correo	_______________________________________
Correo electrónico	_______________________________________
Telefax	_______________________________________
Ciudad	_______________________________________</t>
  </si>
  <si>
    <t>ANEXO  13 PROPUESTA ECONOMICA MC-RB-CDAA-021-2026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</si>
</sst>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quot;$&quot;\ #,##0.00"/>
    <numFmt numFmtId="165" formatCode="_(&quot;$&quot;\ * #,##0.00_);_(&quot;$&quot;\ * \(#,##0.00\);_(&quot;$&quot;\ * &quot;-&quot;??_);_(@_)"/>
  </numFmts>
  <fonts count="18">
    <font>
      <sz val="11"/>
      <color theme="1"/>
      <name val="Aptos Narrow"/>
      <family val="2"/>
      <scheme val="minor"/>
    </font>
    <font>
      <b/>
      <sz val="11"/>
      <color theme="1"/>
      <name val="Aptos Narrow"/>
      <family val="2"/>
      <scheme val="minor"/>
    </font>
    <font>
      <sz val="10"/>
      <name val="Arial"/>
      <family val="2"/>
    </font>
    <font>
      <b/>
      <sz val="9"/>
      <name val="Aptos Narrow"/>
      <family val="2"/>
      <scheme val="minor"/>
    </font>
    <font>
      <sz val="9"/>
      <color rgb="FF000000"/>
      <name val="Arial"/>
      <family val="2"/>
    </font>
    <font>
      <b/>
      <sz val="9"/>
      <color theme="1"/>
      <name val="Aptos Narrow"/>
      <family val="2"/>
      <scheme val="minor"/>
    </font>
    <font>
      <sz val="11"/>
      <color theme="1"/>
      <name val="Aptos Narrow"/>
      <family val="2"/>
      <scheme val="minor"/>
    </font>
    <font>
      <sz val="8"/>
      <name val="Aptos Narrow"/>
      <family val="2"/>
      <scheme val="minor"/>
    </font>
    <font>
      <sz val="10"/>
      <name val="Arial"/>
      <family val="2"/>
    </font>
    <font>
      <sz val="10"/>
      <color rgb="FF000000"/>
      <name val="Arial"/>
      <family val="2"/>
    </font>
    <font>
      <sz val="12"/>
      <color rgb="FF000000"/>
      <name val="Arial"/>
      <family val="2"/>
    </font>
    <font>
      <sz val="12"/>
      <color theme="1"/>
      <name val="Arial"/>
      <family val="2"/>
    </font>
    <font>
      <b/>
      <sz val="12"/>
      <name val="Arial"/>
      <family val="2"/>
    </font>
    <font>
      <b/>
      <sz val="12"/>
      <color rgb="FF000000"/>
      <name val="Arial"/>
      <family val="2"/>
    </font>
    <font>
      <sz val="11"/>
      <color rgb="FF000000"/>
      <name val="Arial Narrow"/>
      <family val="2"/>
    </font>
    <font>
      <sz val="10"/>
      <color rgb="FF000000"/>
      <name val="Times New Roman"/>
      <family val="1"/>
    </font>
    <font>
      <sz val="11"/>
      <color theme="1"/>
      <name val="Calibri"/>
      <family val="2"/>
    </font>
    <font>
      <b/>
      <sz val="11"/>
      <color theme="1"/>
      <name val="Aptos Narrow"/>
      <scheme val="minor"/>
    </font>
  </fonts>
  <fills count="8">
    <fill>
      <patternFill patternType="none"/>
    </fill>
    <fill>
      <patternFill patternType="gray125"/>
    </fill>
    <fill>
      <patternFill patternType="solid">
        <fgColor indexed="9"/>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0"/>
        <bgColor indexed="64"/>
      </patternFill>
    </fill>
    <fill>
      <patternFill patternType="solid">
        <fgColor rgb="FF92D050"/>
        <bgColor indexed="64"/>
      </patternFill>
    </fill>
    <fill>
      <patternFill patternType="solid">
        <fgColor theme="8" tint="0.39997558519241921"/>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thin">
        <color indexed="64"/>
      </top>
      <bottom style="thin">
        <color indexed="64"/>
      </bottom>
      <diagonal/>
    </border>
    <border>
      <left/>
      <right style="thin">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right style="thin">
        <color indexed="64"/>
      </right>
      <top style="thin">
        <color indexed="64"/>
      </top>
      <bottom/>
      <diagonal/>
    </border>
    <border>
      <left style="thin">
        <color rgb="FF000000"/>
      </left>
      <right/>
      <top style="thin">
        <color rgb="FF000000"/>
      </top>
      <bottom/>
      <diagonal/>
    </border>
  </borders>
  <cellStyleXfs count="9">
    <xf numFmtId="0" fontId="0" fillId="0" borderId="0"/>
    <xf numFmtId="0" fontId="2" fillId="0" borderId="0"/>
    <xf numFmtId="0" fontId="2" fillId="0" borderId="0"/>
    <xf numFmtId="0" fontId="6" fillId="0" borderId="0"/>
    <xf numFmtId="42" fontId="6" fillId="0" borderId="0" applyFont="0" applyFill="0" applyBorder="0" applyAlignment="0" applyProtection="0"/>
    <xf numFmtId="44" fontId="6" fillId="0" borderId="0" applyFont="0" applyFill="0" applyBorder="0" applyAlignment="0" applyProtection="0"/>
    <xf numFmtId="0" fontId="15" fillId="0" borderId="0"/>
    <xf numFmtId="165" fontId="6" fillId="0" borderId="0" applyFont="0" applyFill="0" applyBorder="0" applyAlignment="0" applyProtection="0"/>
    <xf numFmtId="165" fontId="6" fillId="0" borderId="0" applyFont="0" applyFill="0" applyBorder="0" applyAlignment="0" applyProtection="0"/>
  </cellStyleXfs>
  <cellXfs count="73">
    <xf numFmtId="0" fontId="0" fillId="0" borderId="0" xfId="0"/>
    <xf numFmtId="164" fontId="0" fillId="0" borderId="0" xfId="0" applyNumberFormat="1"/>
    <xf numFmtId="164" fontId="10" fillId="5" borderId="0" xfId="0" applyNumberFormat="1" applyFont="1" applyFill="1"/>
    <xf numFmtId="164" fontId="0" fillId="0" borderId="1" xfId="0" applyNumberFormat="1" applyBorder="1"/>
    <xf numFmtId="164" fontId="10" fillId="5" borderId="0" xfId="0" applyNumberFormat="1" applyFont="1" applyFill="1" applyAlignment="1">
      <alignment horizontal="center"/>
    </xf>
    <xf numFmtId="164" fontId="10" fillId="0" borderId="0" xfId="0" applyNumberFormat="1" applyFont="1"/>
    <xf numFmtId="164" fontId="3" fillId="0" borderId="9" xfId="1" applyNumberFormat="1" applyFont="1" applyBorder="1" applyAlignment="1">
      <alignment horizontal="center" vertical="center" wrapText="1"/>
    </xf>
    <xf numFmtId="164" fontId="3" fillId="0" borderId="10" xfId="1" applyNumberFormat="1" applyFont="1" applyBorder="1" applyAlignment="1">
      <alignment horizontal="center" vertical="center" wrapText="1"/>
    </xf>
    <xf numFmtId="164" fontId="3" fillId="0" borderId="5" xfId="1" applyNumberFormat="1" applyFont="1" applyBorder="1" applyAlignment="1">
      <alignment horizontal="center" vertical="center" wrapText="1"/>
    </xf>
    <xf numFmtId="164" fontId="3" fillId="0" borderId="12" xfId="1" applyNumberFormat="1" applyFont="1" applyBorder="1" applyAlignment="1">
      <alignment horizontal="center" vertical="center" wrapText="1"/>
    </xf>
    <xf numFmtId="164" fontId="5" fillId="3" borderId="12" xfId="0" applyNumberFormat="1" applyFont="1" applyFill="1" applyBorder="1" applyAlignment="1">
      <alignment horizontal="center" wrapText="1"/>
    </xf>
    <xf numFmtId="164" fontId="5" fillId="3" borderId="10" xfId="0" applyNumberFormat="1" applyFont="1" applyFill="1" applyBorder="1" applyAlignment="1">
      <alignment horizontal="center" wrapText="1"/>
    </xf>
    <xf numFmtId="164" fontId="5" fillId="3" borderId="5" xfId="0" applyNumberFormat="1" applyFont="1" applyFill="1" applyBorder="1" applyAlignment="1">
      <alignment horizontal="center" wrapText="1"/>
    </xf>
    <xf numFmtId="164" fontId="12" fillId="6" borderId="1" xfId="0" applyNumberFormat="1" applyFont="1" applyFill="1" applyBorder="1" applyAlignment="1">
      <alignment horizontal="center" vertical="center" wrapText="1"/>
    </xf>
    <xf numFmtId="164" fontId="12" fillId="3" borderId="1" xfId="0" applyNumberFormat="1" applyFont="1" applyFill="1" applyBorder="1" applyAlignment="1">
      <alignment horizontal="center" vertical="center" wrapText="1"/>
    </xf>
    <xf numFmtId="164" fontId="8" fillId="0" borderId="13" xfId="0" applyNumberFormat="1" applyFont="1" applyBorder="1" applyAlignment="1">
      <alignment horizontal="left" vertical="top" wrapText="1"/>
    </xf>
    <xf numFmtId="164" fontId="8" fillId="0" borderId="13" xfId="0" applyNumberFormat="1" applyFont="1" applyBorder="1" applyAlignment="1">
      <alignment horizontal="right" vertical="top" wrapText="1" indent="7"/>
    </xf>
    <xf numFmtId="164" fontId="8" fillId="0" borderId="13" xfId="0" applyNumberFormat="1" applyFont="1" applyBorder="1" applyAlignment="1">
      <alignment horizontal="center" vertical="top" wrapText="1"/>
    </xf>
    <xf numFmtId="164" fontId="10" fillId="4" borderId="1" xfId="0" applyNumberFormat="1" applyFont="1" applyFill="1" applyBorder="1" applyAlignment="1">
      <alignment horizontal="center" vertical="center" shrinkToFit="1"/>
    </xf>
    <xf numFmtId="164" fontId="11" fillId="4" borderId="1" xfId="0" applyNumberFormat="1" applyFont="1" applyFill="1" applyBorder="1" applyAlignment="1">
      <alignment horizontal="center" vertical="center"/>
    </xf>
    <xf numFmtId="164" fontId="11" fillId="3" borderId="11" xfId="0" applyNumberFormat="1" applyFont="1" applyFill="1" applyBorder="1" applyAlignment="1">
      <alignment horizontal="center" vertical="center"/>
    </xf>
    <xf numFmtId="164" fontId="2" fillId="0" borderId="13" xfId="0" applyNumberFormat="1" applyFont="1" applyBorder="1" applyAlignment="1">
      <alignment horizontal="right" vertical="top" wrapText="1" indent="7"/>
    </xf>
    <xf numFmtId="164" fontId="8" fillId="0" borderId="15" xfId="0" applyNumberFormat="1" applyFont="1" applyBorder="1" applyAlignment="1">
      <alignment horizontal="left" vertical="top" wrapText="1"/>
    </xf>
    <xf numFmtId="164" fontId="0" fillId="0" borderId="13" xfId="0" applyNumberFormat="1" applyBorder="1" applyAlignment="1">
      <alignment horizontal="left" vertical="top" wrapText="1" indent="2"/>
    </xf>
    <xf numFmtId="164" fontId="8" fillId="0" borderId="15" xfId="0" applyNumberFormat="1" applyFont="1" applyBorder="1" applyAlignment="1">
      <alignment horizontal="left" vertical="center" wrapText="1"/>
    </xf>
    <xf numFmtId="164" fontId="8" fillId="0" borderId="13" xfId="0" applyNumberFormat="1" applyFont="1" applyBorder="1" applyAlignment="1">
      <alignment horizontal="center" vertical="center" wrapText="1"/>
    </xf>
    <xf numFmtId="164" fontId="2" fillId="0" borderId="15" xfId="0" applyNumberFormat="1" applyFont="1" applyBorder="1" applyAlignment="1">
      <alignment horizontal="left" vertical="center" wrapText="1"/>
    </xf>
    <xf numFmtId="164" fontId="8" fillId="0" borderId="13" xfId="0" applyNumberFormat="1" applyFont="1" applyBorder="1" applyAlignment="1">
      <alignment horizontal="left" vertical="center" wrapText="1"/>
    </xf>
    <xf numFmtId="164" fontId="0" fillId="0" borderId="13" xfId="0" applyNumberFormat="1" applyBorder="1" applyAlignment="1">
      <alignment horizontal="left" vertical="top" wrapText="1"/>
    </xf>
    <xf numFmtId="164" fontId="2" fillId="0" borderId="13" xfId="0" applyNumberFormat="1" applyFont="1" applyBorder="1" applyAlignment="1">
      <alignment horizontal="left" vertical="top" wrapText="1"/>
    </xf>
    <xf numFmtId="164" fontId="2" fillId="0" borderId="13" xfId="0" applyNumberFormat="1" applyFont="1" applyBorder="1" applyAlignment="1">
      <alignment horizontal="center" vertical="center" wrapText="1"/>
    </xf>
    <xf numFmtId="164" fontId="11" fillId="4" borderId="11" xfId="0" applyNumberFormat="1" applyFont="1" applyFill="1" applyBorder="1" applyAlignment="1">
      <alignment horizontal="center" vertical="center"/>
    </xf>
    <xf numFmtId="164" fontId="8" fillId="0" borderId="15" xfId="0" applyNumberFormat="1" applyFont="1" applyBorder="1" applyAlignment="1">
      <alignment vertical="center" wrapText="1"/>
    </xf>
    <xf numFmtId="164" fontId="8" fillId="0" borderId="17" xfId="0" applyNumberFormat="1" applyFont="1" applyBorder="1" applyAlignment="1">
      <alignment horizontal="left" vertical="top" wrapText="1"/>
    </xf>
    <xf numFmtId="164" fontId="8" fillId="0" borderId="17" xfId="0" applyNumberFormat="1" applyFont="1" applyBorder="1" applyAlignment="1">
      <alignment horizontal="center" vertical="center" wrapText="1"/>
    </xf>
    <xf numFmtId="164" fontId="11" fillId="4" borderId="4" xfId="0" applyNumberFormat="1" applyFont="1" applyFill="1" applyBorder="1" applyAlignment="1">
      <alignment horizontal="center" vertical="center"/>
    </xf>
    <xf numFmtId="164" fontId="11" fillId="3" borderId="18" xfId="0" applyNumberFormat="1" applyFont="1" applyFill="1" applyBorder="1" applyAlignment="1">
      <alignment horizontal="center" vertical="center"/>
    </xf>
    <xf numFmtId="2" fontId="10" fillId="5" borderId="0" xfId="0" applyNumberFormat="1" applyFont="1" applyFill="1"/>
    <xf numFmtId="2" fontId="0" fillId="0" borderId="1" xfId="0" applyNumberFormat="1" applyBorder="1"/>
    <xf numFmtId="2" fontId="0" fillId="0" borderId="0" xfId="0" applyNumberFormat="1"/>
    <xf numFmtId="2" fontId="12" fillId="6" borderId="1" xfId="0" applyNumberFormat="1" applyFont="1" applyFill="1" applyBorder="1" applyAlignment="1">
      <alignment horizontal="center" vertical="center" wrapText="1"/>
    </xf>
    <xf numFmtId="2" fontId="12" fillId="3" borderId="1" xfId="0" applyNumberFormat="1" applyFont="1" applyFill="1" applyBorder="1" applyAlignment="1">
      <alignment horizontal="center" vertical="center" wrapText="1"/>
    </xf>
    <xf numFmtId="2" fontId="3" fillId="0" borderId="5" xfId="1" applyNumberFormat="1" applyFont="1" applyBorder="1" applyAlignment="1">
      <alignment horizontal="center" vertical="center" wrapText="1"/>
    </xf>
    <xf numFmtId="2" fontId="9" fillId="0" borderId="14" xfId="0" applyNumberFormat="1" applyFont="1" applyBorder="1" applyAlignment="1">
      <alignment horizontal="center" vertical="top" shrinkToFit="1"/>
    </xf>
    <xf numFmtId="0" fontId="4" fillId="0" borderId="2" xfId="2" applyFont="1" applyBorder="1" applyAlignment="1">
      <alignment horizontal="center" vertical="center" wrapText="1"/>
    </xf>
    <xf numFmtId="0" fontId="4" fillId="0" borderId="2" xfId="0" applyFont="1" applyBorder="1" applyAlignment="1">
      <alignment horizontal="center" vertical="center" wrapText="1"/>
    </xf>
    <xf numFmtId="0" fontId="4" fillId="0" borderId="3" xfId="2" applyFont="1" applyBorder="1" applyAlignment="1">
      <alignment horizontal="center" vertical="center" wrapText="1"/>
    </xf>
    <xf numFmtId="164" fontId="2" fillId="0" borderId="16" xfId="0" applyNumberFormat="1" applyFont="1" applyBorder="1" applyAlignment="1">
      <alignment vertical="center" wrapText="1"/>
    </xf>
    <xf numFmtId="2" fontId="9" fillId="0" borderId="19" xfId="0" applyNumberFormat="1" applyFont="1" applyBorder="1" applyAlignment="1">
      <alignment horizontal="center" vertical="top" shrinkToFit="1"/>
    </xf>
    <xf numFmtId="0" fontId="4" fillId="0" borderId="1" xfId="0" applyFont="1" applyBorder="1" applyAlignment="1">
      <alignment horizontal="center" vertical="center" wrapText="1"/>
    </xf>
    <xf numFmtId="164" fontId="8" fillId="0" borderId="1" xfId="0" applyNumberFormat="1" applyFont="1" applyBorder="1" applyAlignment="1">
      <alignment vertical="center" wrapText="1"/>
    </xf>
    <xf numFmtId="164" fontId="8" fillId="0" borderId="1" xfId="0" applyNumberFormat="1" applyFont="1" applyBorder="1" applyAlignment="1">
      <alignment horizontal="left" vertical="top" wrapText="1"/>
    </xf>
    <xf numFmtId="164" fontId="8" fillId="0" borderId="1" xfId="0" applyNumberFormat="1" applyFont="1" applyBorder="1" applyAlignment="1">
      <alignment horizontal="center" vertical="center" wrapText="1"/>
    </xf>
    <xf numFmtId="2" fontId="9" fillId="0" borderId="1" xfId="0" applyNumberFormat="1" applyFont="1" applyBorder="1" applyAlignment="1">
      <alignment horizontal="center" vertical="top" shrinkToFit="1"/>
    </xf>
    <xf numFmtId="164" fontId="11" fillId="3" borderId="1" xfId="0" applyNumberFormat="1" applyFont="1" applyFill="1" applyBorder="1" applyAlignment="1">
      <alignment horizontal="center" vertical="center"/>
    </xf>
    <xf numFmtId="0" fontId="14" fillId="0" borderId="0" xfId="0" applyFont="1" applyFill="1"/>
    <xf numFmtId="0" fontId="0" fillId="0" borderId="0" xfId="0" applyFill="1"/>
    <xf numFmtId="44" fontId="0" fillId="7" borderId="1" xfId="0" applyNumberFormat="1" applyFill="1" applyBorder="1"/>
    <xf numFmtId="0" fontId="17" fillId="7" borderId="1" xfId="0" applyFont="1" applyFill="1" applyBorder="1" applyAlignment="1">
      <alignment vertical="center"/>
    </xf>
    <xf numFmtId="0" fontId="16" fillId="0" borderId="0" xfId="0" applyFont="1" applyFill="1" applyAlignment="1">
      <alignment horizontal="left" wrapText="1"/>
    </xf>
    <xf numFmtId="0" fontId="0" fillId="0" borderId="0" xfId="0" applyFill="1" applyBorder="1" applyAlignment="1">
      <alignment horizontal="left" vertical="center" wrapText="1"/>
    </xf>
    <xf numFmtId="0" fontId="0" fillId="0" borderId="0" xfId="0" applyFill="1" applyBorder="1" applyAlignment="1">
      <alignment horizontal="left" vertical="center"/>
    </xf>
    <xf numFmtId="0" fontId="17" fillId="7" borderId="1" xfId="0" applyFont="1" applyFill="1" applyBorder="1" applyAlignment="1">
      <alignment horizontal="right" vertical="center"/>
    </xf>
    <xf numFmtId="164" fontId="1" fillId="3" borderId="9" xfId="0" applyNumberFormat="1" applyFont="1" applyFill="1" applyBorder="1" applyAlignment="1">
      <alignment horizontal="center" wrapText="1"/>
    </xf>
    <xf numFmtId="164" fontId="1" fillId="3" borderId="10" xfId="0" applyNumberFormat="1" applyFont="1" applyFill="1" applyBorder="1" applyAlignment="1">
      <alignment horizontal="center"/>
    </xf>
    <xf numFmtId="164" fontId="1" fillId="3" borderId="5" xfId="0" applyNumberFormat="1" applyFont="1" applyFill="1" applyBorder="1" applyAlignment="1">
      <alignment horizontal="center"/>
    </xf>
    <xf numFmtId="164" fontId="1" fillId="0" borderId="6" xfId="0" applyNumberFormat="1" applyFont="1" applyBorder="1" applyAlignment="1">
      <alignment horizontal="center" wrapText="1"/>
    </xf>
    <xf numFmtId="164" fontId="1" fillId="0" borderId="7" xfId="0" applyNumberFormat="1" applyFont="1" applyBorder="1" applyAlignment="1">
      <alignment horizontal="center" wrapText="1"/>
    </xf>
    <xf numFmtId="164" fontId="1" fillId="0" borderId="8" xfId="0" applyNumberFormat="1" applyFont="1" applyBorder="1" applyAlignment="1">
      <alignment horizontal="center" wrapText="1"/>
    </xf>
    <xf numFmtId="164" fontId="12" fillId="2" borderId="0" xfId="0" applyNumberFormat="1" applyFont="1" applyFill="1" applyAlignment="1">
      <alignment horizontal="center" vertical="center" wrapText="1"/>
    </xf>
    <xf numFmtId="164" fontId="12" fillId="2" borderId="0" xfId="0" applyNumberFormat="1" applyFont="1" applyFill="1" applyAlignment="1">
      <alignment horizontal="center" wrapText="1"/>
    </xf>
    <xf numFmtId="164" fontId="13" fillId="6" borderId="1" xfId="0" applyNumberFormat="1" applyFont="1" applyFill="1" applyBorder="1" applyAlignment="1">
      <alignment horizontal="center" vertical="center" wrapText="1"/>
    </xf>
    <xf numFmtId="164" fontId="13" fillId="3" borderId="1" xfId="0" applyNumberFormat="1" applyFont="1" applyFill="1" applyBorder="1" applyAlignment="1">
      <alignment horizontal="center" vertical="center" wrapText="1"/>
    </xf>
  </cellXfs>
  <cellStyles count="9">
    <cellStyle name="Moneda [0] 2" xfId="4" xr:uid="{934D0433-335D-481B-BE49-1D6F4D615621}"/>
    <cellStyle name="Moneda 2" xfId="5" xr:uid="{0946D82A-4652-4513-8CF8-FF41E4354472}"/>
    <cellStyle name="Moneda 3" xfId="7" xr:uid="{00000000-0005-0000-0000-000033000000}"/>
    <cellStyle name="Moneda 4" xfId="8" xr:uid="{00000000-0005-0000-0000-000034000000}"/>
    <cellStyle name="Normal" xfId="0" builtinId="0"/>
    <cellStyle name="Normal 2" xfId="1" xr:uid="{70235CD5-71F0-4BEF-A238-E2979F796EF7}"/>
    <cellStyle name="Normal 3" xfId="2" xr:uid="{F5724E13-0720-4F0A-99EE-1C3801847068}"/>
    <cellStyle name="Normal 3 2" xfId="6" xr:uid="{CFC3E721-AB49-4AE7-9056-C5AC779C6EC6}"/>
    <cellStyle name="Normal 4" xfId="3" xr:uid="{A88CB9A1-9FA3-40CF-9A2E-87C47A31C274}"/>
  </cellStyles>
  <dxfs count="2">
    <dxf>
      <font>
        <color theme="0"/>
      </font>
    </dxf>
    <dxf>
      <font>
        <color theme="0"/>
      </font>
    </dxf>
  </dxfs>
  <tableStyles count="0" defaultTableStyle="TableStyleMedium2" defaultPivotStyle="PivotStyleLight16"/>
  <colors>
    <mruColors>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3356483</xdr:colOff>
      <xdr:row>46</xdr:row>
      <xdr:rowOff>267589</xdr:rowOff>
    </xdr:from>
    <xdr:ext cx="36830" cy="9525"/>
    <xdr:sp macro="" textlink="">
      <xdr:nvSpPr>
        <xdr:cNvPr id="23" name="Shape 3">
          <a:extLst>
            <a:ext uri="{FF2B5EF4-FFF2-40B4-BE49-F238E27FC236}">
              <a16:creationId xmlns:a16="http://schemas.microsoft.com/office/drawing/2014/main" id="{28BC08AE-6518-457E-BE06-1352683A7229}"/>
            </a:ext>
          </a:extLst>
        </xdr:cNvPr>
        <xdr:cNvSpPr/>
      </xdr:nvSpPr>
      <xdr:spPr>
        <a:xfrm>
          <a:off x="5613908" y="32347789"/>
          <a:ext cx="36830" cy="9525"/>
        </a:xfrm>
        <a:custGeom>
          <a:avLst/>
          <a:gdLst/>
          <a:ahLst/>
          <a:cxnLst/>
          <a:rect l="0" t="0" r="0" b="0"/>
          <a:pathLst>
            <a:path w="36830" h="9525">
              <a:moveTo>
                <a:pt x="36575" y="0"/>
              </a:moveTo>
              <a:lnTo>
                <a:pt x="0" y="0"/>
              </a:lnTo>
              <a:lnTo>
                <a:pt x="0" y="9144"/>
              </a:lnTo>
              <a:lnTo>
                <a:pt x="36575" y="9144"/>
              </a:lnTo>
              <a:lnTo>
                <a:pt x="36575" y="0"/>
              </a:lnTo>
              <a:close/>
            </a:path>
          </a:pathLst>
        </a:custGeom>
        <a:solidFill>
          <a:srgbClr val="000000">
            <a:alpha val="50000"/>
          </a:srgbClr>
        </a:solidFill>
      </xdr:spPr>
    </xdr:sp>
    <xdr:clientData/>
  </xdr:oneCellAnchor>
  <xdr:oneCellAnchor>
    <xdr:from>
      <xdr:col>9</xdr:col>
      <xdr:colOff>0</xdr:colOff>
      <xdr:row>46</xdr:row>
      <xdr:rowOff>267589</xdr:rowOff>
    </xdr:from>
    <xdr:ext cx="36830" cy="9525"/>
    <xdr:sp macro="" textlink="">
      <xdr:nvSpPr>
        <xdr:cNvPr id="24" name="Shape 3">
          <a:extLst>
            <a:ext uri="{FF2B5EF4-FFF2-40B4-BE49-F238E27FC236}">
              <a16:creationId xmlns:a16="http://schemas.microsoft.com/office/drawing/2014/main" id="{14CB5FE9-374E-486B-9D47-90FC1D1680F5}"/>
            </a:ext>
          </a:extLst>
        </xdr:cNvPr>
        <xdr:cNvSpPr/>
      </xdr:nvSpPr>
      <xdr:spPr>
        <a:xfrm>
          <a:off x="2381250" y="30057027"/>
          <a:ext cx="36830" cy="9525"/>
        </a:xfrm>
        <a:custGeom>
          <a:avLst/>
          <a:gdLst/>
          <a:ahLst/>
          <a:cxnLst/>
          <a:rect l="0" t="0" r="0" b="0"/>
          <a:pathLst>
            <a:path w="36830" h="9525">
              <a:moveTo>
                <a:pt x="36575" y="0"/>
              </a:moveTo>
              <a:lnTo>
                <a:pt x="0" y="0"/>
              </a:lnTo>
              <a:lnTo>
                <a:pt x="0" y="9144"/>
              </a:lnTo>
              <a:lnTo>
                <a:pt x="36575" y="9144"/>
              </a:lnTo>
              <a:lnTo>
                <a:pt x="36575" y="0"/>
              </a:lnTo>
              <a:close/>
            </a:path>
          </a:pathLst>
        </a:custGeom>
        <a:solidFill>
          <a:srgbClr val="000000">
            <a:alpha val="50000"/>
          </a:srgbClr>
        </a:solidFill>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E3A25F-E3ED-40BA-A745-1E7AB00AF3E2}">
  <dimension ref="A1:AU72"/>
  <sheetViews>
    <sheetView tabSelected="1" topLeftCell="A49" zoomScale="90" zoomScaleNormal="90" zoomScaleSheetLayoutView="70" workbookViewId="0">
      <selection activeCell="A3" sqref="A3:I3"/>
    </sheetView>
  </sheetViews>
  <sheetFormatPr baseColWidth="10" defaultColWidth="11.375" defaultRowHeight="14.25" outlineLevelCol="1"/>
  <cols>
    <col min="1" max="1" width="11.375" style="1"/>
    <col min="2" max="2" width="24.25" style="1" customWidth="1"/>
    <col min="3" max="3" width="39.875" style="1" customWidth="1"/>
    <col min="4" max="4" width="11.375" style="1" customWidth="1"/>
    <col min="5" max="5" width="11.375" style="39" customWidth="1"/>
    <col min="6" max="6" width="15.875" style="1" customWidth="1" outlineLevel="1"/>
    <col min="7" max="7" width="13.125" style="1" customWidth="1" outlineLevel="1"/>
    <col min="8" max="8" width="17.25" style="1" customWidth="1" outlineLevel="1"/>
    <col min="9" max="9" width="19.875" style="1" customWidth="1" outlineLevel="1"/>
    <col min="10" max="10" width="5.75" style="1" customWidth="1"/>
    <col min="11" max="11" width="20" style="39" hidden="1" customWidth="1"/>
    <col min="12" max="12" width="22.25" style="1" hidden="1" customWidth="1"/>
    <col min="13" max="13" width="0" style="39" hidden="1" customWidth="1"/>
    <col min="14" max="14" width="18.125" style="1" hidden="1" customWidth="1"/>
    <col min="15" max="55" width="0" style="1" hidden="1" customWidth="1"/>
    <col min="56" max="16384" width="11.375" style="1"/>
  </cols>
  <sheetData>
    <row r="1" spans="1:47" s="5" customFormat="1" ht="20.100000000000001" customHeight="1">
      <c r="A1" s="69" t="s">
        <v>0</v>
      </c>
      <c r="B1" s="69"/>
      <c r="C1" s="69"/>
      <c r="D1" s="69"/>
      <c r="E1" s="69"/>
      <c r="F1" s="69"/>
      <c r="G1" s="69"/>
      <c r="H1" s="69"/>
      <c r="I1" s="69"/>
      <c r="J1" s="2"/>
      <c r="K1" s="37"/>
      <c r="L1" s="2"/>
      <c r="M1" s="37"/>
      <c r="N1" s="2"/>
      <c r="O1" s="4"/>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row>
    <row r="2" spans="1:47" s="5" customFormat="1" ht="20.100000000000001" customHeight="1">
      <c r="A2" s="70" t="s">
        <v>1</v>
      </c>
      <c r="B2" s="70"/>
      <c r="C2" s="70"/>
      <c r="D2" s="70"/>
      <c r="E2" s="70"/>
      <c r="F2" s="70"/>
      <c r="G2" s="70"/>
      <c r="H2" s="70"/>
      <c r="I2" s="70"/>
      <c r="J2" s="2"/>
      <c r="K2" s="37"/>
      <c r="L2" s="2"/>
      <c r="M2" s="37"/>
      <c r="N2" s="2"/>
      <c r="O2" s="4"/>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row>
    <row r="3" spans="1:47" s="5" customFormat="1" ht="20.100000000000001" customHeight="1" thickBot="1">
      <c r="A3" s="70" t="s">
        <v>101</v>
      </c>
      <c r="B3" s="70"/>
      <c r="C3" s="70"/>
      <c r="D3" s="70"/>
      <c r="E3" s="70"/>
      <c r="F3" s="70"/>
      <c r="G3" s="70"/>
      <c r="H3" s="70"/>
      <c r="I3" s="70"/>
      <c r="J3" s="2"/>
      <c r="K3" s="37"/>
      <c r="L3" s="2"/>
      <c r="M3" s="37"/>
      <c r="N3" s="2"/>
      <c r="O3" s="4"/>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row>
    <row r="4" spans="1:47" ht="60.95" customHeight="1" thickBot="1">
      <c r="A4" s="66" t="s">
        <v>95</v>
      </c>
      <c r="B4" s="67"/>
      <c r="C4" s="67"/>
      <c r="D4" s="67"/>
      <c r="E4" s="68"/>
      <c r="F4" s="63" t="s">
        <v>97</v>
      </c>
      <c r="G4" s="64"/>
      <c r="H4" s="64"/>
      <c r="I4" s="65"/>
      <c r="K4" s="71" t="s">
        <v>88</v>
      </c>
      <c r="L4" s="71"/>
      <c r="M4" s="72" t="s">
        <v>96</v>
      </c>
      <c r="N4" s="72"/>
    </row>
    <row r="5" spans="1:47" ht="31.5">
      <c r="A5" s="6" t="s">
        <v>2</v>
      </c>
      <c r="B5" s="7" t="s">
        <v>3</v>
      </c>
      <c r="C5" s="8" t="s">
        <v>4</v>
      </c>
      <c r="D5" s="9" t="s">
        <v>5</v>
      </c>
      <c r="E5" s="42" t="s">
        <v>6</v>
      </c>
      <c r="F5" s="10" t="s">
        <v>7</v>
      </c>
      <c r="G5" s="11" t="s">
        <v>8</v>
      </c>
      <c r="H5" s="11" t="s">
        <v>9</v>
      </c>
      <c r="I5" s="12" t="s">
        <v>10</v>
      </c>
      <c r="K5" s="40" t="s">
        <v>89</v>
      </c>
      <c r="L5" s="13" t="s">
        <v>10</v>
      </c>
      <c r="M5" s="41" t="s">
        <v>89</v>
      </c>
      <c r="N5" s="14" t="s">
        <v>10</v>
      </c>
    </row>
    <row r="6" spans="1:47" ht="36" customHeight="1">
      <c r="A6" s="44">
        <v>1</v>
      </c>
      <c r="B6" s="15" t="s">
        <v>11</v>
      </c>
      <c r="C6" s="16" t="s">
        <v>53</v>
      </c>
      <c r="D6" s="17" t="s">
        <v>73</v>
      </c>
      <c r="E6" s="43">
        <f>K6+M6</f>
        <v>15</v>
      </c>
      <c r="F6" s="18"/>
      <c r="G6" s="19"/>
      <c r="H6" s="19"/>
      <c r="I6" s="20"/>
      <c r="K6" s="38">
        <v>15</v>
      </c>
      <c r="L6" s="3" t="e">
        <f>K6*#REF!</f>
        <v>#REF!</v>
      </c>
      <c r="M6" s="38">
        <v>0</v>
      </c>
      <c r="N6" s="3" t="e">
        <f>M6*#REF!</f>
        <v>#REF!</v>
      </c>
    </row>
    <row r="7" spans="1:47" ht="30" customHeight="1">
      <c r="A7" s="45">
        <v>2</v>
      </c>
      <c r="B7" s="15" t="s">
        <v>12</v>
      </c>
      <c r="C7" s="21" t="s">
        <v>87</v>
      </c>
      <c r="D7" s="17" t="s">
        <v>73</v>
      </c>
      <c r="E7" s="43">
        <f t="shared" ref="E7:E51" si="0">K7+M7</f>
        <v>30</v>
      </c>
      <c r="F7" s="18"/>
      <c r="G7" s="19"/>
      <c r="H7" s="19"/>
      <c r="I7" s="20"/>
      <c r="K7" s="38">
        <v>30</v>
      </c>
      <c r="L7" s="3" t="e">
        <f>K7*#REF!</f>
        <v>#REF!</v>
      </c>
      <c r="M7" s="38">
        <v>0</v>
      </c>
      <c r="N7" s="3" t="e">
        <f>M7*#REF!</f>
        <v>#REF!</v>
      </c>
    </row>
    <row r="8" spans="1:47" ht="35.25" customHeight="1">
      <c r="A8" s="44">
        <v>3</v>
      </c>
      <c r="B8" s="15" t="s">
        <v>13</v>
      </c>
      <c r="C8" s="16" t="s">
        <v>53</v>
      </c>
      <c r="D8" s="17" t="s">
        <v>73</v>
      </c>
      <c r="E8" s="43">
        <f t="shared" si="0"/>
        <v>30</v>
      </c>
      <c r="F8" s="18"/>
      <c r="G8" s="19"/>
      <c r="H8" s="19"/>
      <c r="I8" s="20"/>
      <c r="K8" s="38">
        <v>30</v>
      </c>
      <c r="L8" s="3" t="e">
        <f>K8*#REF!</f>
        <v>#REF!</v>
      </c>
      <c r="M8" s="38">
        <v>0</v>
      </c>
      <c r="N8" s="3" t="e">
        <f>M8*#REF!</f>
        <v>#REF!</v>
      </c>
    </row>
    <row r="9" spans="1:47" ht="30.75" customHeight="1">
      <c r="A9" s="44">
        <v>4</v>
      </c>
      <c r="B9" s="15" t="s">
        <v>14</v>
      </c>
      <c r="C9" s="16" t="s">
        <v>53</v>
      </c>
      <c r="D9" s="17" t="s">
        <v>73</v>
      </c>
      <c r="E9" s="43">
        <f t="shared" si="0"/>
        <v>20</v>
      </c>
      <c r="F9" s="18"/>
      <c r="G9" s="19"/>
      <c r="H9" s="19"/>
      <c r="I9" s="20"/>
      <c r="K9" s="38">
        <v>20</v>
      </c>
      <c r="L9" s="3" t="e">
        <f>K9*#REF!</f>
        <v>#REF!</v>
      </c>
      <c r="M9" s="38">
        <v>0</v>
      </c>
      <c r="N9" s="3" t="e">
        <f>M9*#REF!</f>
        <v>#REF!</v>
      </c>
    </row>
    <row r="10" spans="1:47" ht="33.75" customHeight="1">
      <c r="A10" s="45">
        <v>5</v>
      </c>
      <c r="B10" s="15" t="s">
        <v>15</v>
      </c>
      <c r="C10" s="16" t="s">
        <v>53</v>
      </c>
      <c r="D10" s="17" t="s">
        <v>73</v>
      </c>
      <c r="E10" s="43">
        <f t="shared" si="0"/>
        <v>15</v>
      </c>
      <c r="F10" s="18"/>
      <c r="G10" s="19"/>
      <c r="H10" s="19"/>
      <c r="I10" s="20"/>
      <c r="K10" s="38">
        <v>15</v>
      </c>
      <c r="L10" s="3" t="e">
        <f>K10*#REF!</f>
        <v>#REF!</v>
      </c>
      <c r="M10" s="38">
        <v>0</v>
      </c>
      <c r="N10" s="3" t="e">
        <f>M10*#REF!</f>
        <v>#REF!</v>
      </c>
    </row>
    <row r="11" spans="1:47" ht="25.5">
      <c r="A11" s="44">
        <v>6</v>
      </c>
      <c r="B11" s="22" t="s">
        <v>16</v>
      </c>
      <c r="C11" s="16" t="s">
        <v>53</v>
      </c>
      <c r="D11" s="17" t="s">
        <v>73</v>
      </c>
      <c r="E11" s="43">
        <f t="shared" si="0"/>
        <v>15</v>
      </c>
      <c r="F11" s="18"/>
      <c r="G11" s="19"/>
      <c r="H11" s="19"/>
      <c r="I11" s="20"/>
      <c r="K11" s="38">
        <v>15</v>
      </c>
      <c r="L11" s="3" t="e">
        <f>K11*#REF!</f>
        <v>#REF!</v>
      </c>
      <c r="M11" s="38">
        <v>0</v>
      </c>
      <c r="N11" s="3" t="e">
        <f>M11*#REF!</f>
        <v>#REF!</v>
      </c>
    </row>
    <row r="12" spans="1:47" ht="25.5">
      <c r="A12" s="44">
        <v>7</v>
      </c>
      <c r="B12" s="22" t="s">
        <v>17</v>
      </c>
      <c r="C12" s="16" t="s">
        <v>53</v>
      </c>
      <c r="D12" s="17" t="s">
        <v>73</v>
      </c>
      <c r="E12" s="43">
        <f t="shared" si="0"/>
        <v>10</v>
      </c>
      <c r="F12" s="18"/>
      <c r="G12" s="19"/>
      <c r="H12" s="19"/>
      <c r="I12" s="20"/>
      <c r="K12" s="38">
        <v>10</v>
      </c>
      <c r="L12" s="3" t="e">
        <f>K12*#REF!</f>
        <v>#REF!</v>
      </c>
      <c r="M12" s="38">
        <v>0</v>
      </c>
      <c r="N12" s="3" t="e">
        <f>M12*#REF!</f>
        <v>#REF!</v>
      </c>
    </row>
    <row r="13" spans="1:47" ht="25.5">
      <c r="A13" s="45">
        <v>8</v>
      </c>
      <c r="B13" s="22" t="s">
        <v>18</v>
      </c>
      <c r="C13" s="16" t="s">
        <v>53</v>
      </c>
      <c r="D13" s="17" t="s">
        <v>73</v>
      </c>
      <c r="E13" s="43">
        <f t="shared" si="0"/>
        <v>15</v>
      </c>
      <c r="F13" s="18"/>
      <c r="G13" s="19"/>
      <c r="H13" s="19"/>
      <c r="I13" s="20"/>
      <c r="K13" s="38">
        <v>15</v>
      </c>
      <c r="L13" s="3" t="e">
        <f>K13*#REF!</f>
        <v>#REF!</v>
      </c>
      <c r="M13" s="38">
        <v>0</v>
      </c>
      <c r="N13" s="3" t="e">
        <f>M13*#REF!</f>
        <v>#REF!</v>
      </c>
    </row>
    <row r="14" spans="1:47" ht="25.5">
      <c r="A14" s="44">
        <v>9</v>
      </c>
      <c r="B14" s="22" t="s">
        <v>19</v>
      </c>
      <c r="C14" s="16" t="s">
        <v>53</v>
      </c>
      <c r="D14" s="17" t="s">
        <v>73</v>
      </c>
      <c r="E14" s="43">
        <f t="shared" si="0"/>
        <v>60</v>
      </c>
      <c r="F14" s="18"/>
      <c r="G14" s="19"/>
      <c r="H14" s="19"/>
      <c r="I14" s="20"/>
      <c r="K14" s="38">
        <v>60</v>
      </c>
      <c r="L14" s="3" t="e">
        <f>K14*#REF!</f>
        <v>#REF!</v>
      </c>
      <c r="M14" s="38">
        <v>0</v>
      </c>
      <c r="N14" s="3" t="e">
        <f>M14*#REF!</f>
        <v>#REF!</v>
      </c>
    </row>
    <row r="15" spans="1:47" ht="25.5">
      <c r="A15" s="44">
        <v>10</v>
      </c>
      <c r="B15" s="22" t="s">
        <v>20</v>
      </c>
      <c r="C15" s="16" t="s">
        <v>53</v>
      </c>
      <c r="D15" s="17" t="s">
        <v>73</v>
      </c>
      <c r="E15" s="43">
        <f t="shared" si="0"/>
        <v>60</v>
      </c>
      <c r="F15" s="18"/>
      <c r="G15" s="19"/>
      <c r="H15" s="19"/>
      <c r="I15" s="20"/>
      <c r="K15" s="38">
        <v>60</v>
      </c>
      <c r="L15" s="3" t="e">
        <f>K15*#REF!</f>
        <v>#REF!</v>
      </c>
      <c r="M15" s="38">
        <v>0</v>
      </c>
      <c r="N15" s="3" t="e">
        <f>M15*#REF!</f>
        <v>#REF!</v>
      </c>
    </row>
    <row r="16" spans="1:47" ht="25.5">
      <c r="A16" s="45">
        <v>11</v>
      </c>
      <c r="B16" s="22" t="s">
        <v>21</v>
      </c>
      <c r="C16" s="16" t="s">
        <v>53</v>
      </c>
      <c r="D16" s="17" t="s">
        <v>73</v>
      </c>
      <c r="E16" s="43">
        <f t="shared" si="0"/>
        <v>30</v>
      </c>
      <c r="F16" s="18"/>
      <c r="G16" s="19"/>
      <c r="H16" s="19"/>
      <c r="I16" s="20"/>
      <c r="K16" s="38">
        <v>30</v>
      </c>
      <c r="L16" s="3" t="e">
        <f>K16*#REF!</f>
        <v>#REF!</v>
      </c>
      <c r="M16" s="38">
        <v>0</v>
      </c>
      <c r="N16" s="3" t="e">
        <f>M16*#REF!</f>
        <v>#REF!</v>
      </c>
    </row>
    <row r="17" spans="1:14" ht="25.5">
      <c r="A17" s="44">
        <v>12</v>
      </c>
      <c r="B17" s="22" t="s">
        <v>22</v>
      </c>
      <c r="C17" s="16" t="s">
        <v>53</v>
      </c>
      <c r="D17" s="17" t="s">
        <v>73</v>
      </c>
      <c r="E17" s="43">
        <f t="shared" si="0"/>
        <v>18</v>
      </c>
      <c r="F17" s="18"/>
      <c r="G17" s="19"/>
      <c r="H17" s="19"/>
      <c r="I17" s="20"/>
      <c r="K17" s="38">
        <v>18</v>
      </c>
      <c r="L17" s="3" t="e">
        <f>K17*#REF!</f>
        <v>#REF!</v>
      </c>
      <c r="M17" s="38">
        <v>0</v>
      </c>
      <c r="N17" s="3" t="e">
        <f>M17*#REF!</f>
        <v>#REF!</v>
      </c>
    </row>
    <row r="18" spans="1:14" ht="25.5">
      <c r="A18" s="44">
        <v>13</v>
      </c>
      <c r="B18" s="22" t="s">
        <v>23</v>
      </c>
      <c r="C18" s="16" t="s">
        <v>53</v>
      </c>
      <c r="D18" s="17" t="s">
        <v>73</v>
      </c>
      <c r="E18" s="43">
        <f t="shared" si="0"/>
        <v>60</v>
      </c>
      <c r="F18" s="18"/>
      <c r="G18" s="19"/>
      <c r="H18" s="19"/>
      <c r="I18" s="20"/>
      <c r="K18" s="38">
        <v>60</v>
      </c>
      <c r="L18" s="3" t="e">
        <f>K18*#REF!</f>
        <v>#REF!</v>
      </c>
      <c r="M18" s="38">
        <v>0</v>
      </c>
      <c r="N18" s="3" t="e">
        <f>M18*#REF!</f>
        <v>#REF!</v>
      </c>
    </row>
    <row r="19" spans="1:14" ht="25.5">
      <c r="A19" s="45">
        <v>14</v>
      </c>
      <c r="B19" s="22" t="s">
        <v>24</v>
      </c>
      <c r="C19" s="16" t="s">
        <v>53</v>
      </c>
      <c r="D19" s="17" t="s">
        <v>73</v>
      </c>
      <c r="E19" s="43">
        <f t="shared" si="0"/>
        <v>35</v>
      </c>
      <c r="F19" s="18"/>
      <c r="G19" s="19"/>
      <c r="H19" s="19"/>
      <c r="I19" s="20"/>
      <c r="K19" s="38">
        <v>35</v>
      </c>
      <c r="L19" s="3" t="e">
        <f>K19*#REF!</f>
        <v>#REF!</v>
      </c>
      <c r="M19" s="38">
        <v>0</v>
      </c>
      <c r="N19" s="3" t="e">
        <f>M19*#REF!</f>
        <v>#REF!</v>
      </c>
    </row>
    <row r="20" spans="1:14" ht="25.5">
      <c r="A20" s="44">
        <v>15</v>
      </c>
      <c r="B20" s="22" t="s">
        <v>25</v>
      </c>
      <c r="C20" s="16" t="s">
        <v>53</v>
      </c>
      <c r="D20" s="17" t="s">
        <v>73</v>
      </c>
      <c r="E20" s="43">
        <f t="shared" si="0"/>
        <v>70</v>
      </c>
      <c r="F20" s="18"/>
      <c r="G20" s="19"/>
      <c r="H20" s="19"/>
      <c r="I20" s="20"/>
      <c r="K20" s="38">
        <v>70</v>
      </c>
      <c r="L20" s="3" t="e">
        <f>K20*#REF!</f>
        <v>#REF!</v>
      </c>
      <c r="M20" s="38">
        <v>0</v>
      </c>
      <c r="N20" s="3" t="e">
        <f>M20*#REF!</f>
        <v>#REF!</v>
      </c>
    </row>
    <row r="21" spans="1:14" ht="25.5">
      <c r="A21" s="44">
        <v>16</v>
      </c>
      <c r="B21" s="22" t="s">
        <v>26</v>
      </c>
      <c r="C21" s="16" t="s">
        <v>53</v>
      </c>
      <c r="D21" s="17" t="s">
        <v>73</v>
      </c>
      <c r="E21" s="43">
        <f t="shared" si="0"/>
        <v>80</v>
      </c>
      <c r="F21" s="18"/>
      <c r="G21" s="19"/>
      <c r="H21" s="19"/>
      <c r="I21" s="20"/>
      <c r="K21" s="38">
        <v>80</v>
      </c>
      <c r="L21" s="3" t="e">
        <f>K21*#REF!</f>
        <v>#REF!</v>
      </c>
      <c r="M21" s="38">
        <v>0</v>
      </c>
      <c r="N21" s="3" t="e">
        <f>M21*#REF!</f>
        <v>#REF!</v>
      </c>
    </row>
    <row r="22" spans="1:14" ht="25.5">
      <c r="A22" s="45">
        <v>17</v>
      </c>
      <c r="B22" s="22" t="s">
        <v>27</v>
      </c>
      <c r="C22" s="16" t="s">
        <v>54</v>
      </c>
      <c r="D22" s="17" t="s">
        <v>73</v>
      </c>
      <c r="E22" s="43">
        <f t="shared" si="0"/>
        <v>45</v>
      </c>
      <c r="F22" s="18"/>
      <c r="G22" s="19"/>
      <c r="H22" s="19"/>
      <c r="I22" s="20"/>
      <c r="K22" s="38">
        <v>45</v>
      </c>
      <c r="L22" s="3" t="e">
        <f>K22*#REF!</f>
        <v>#REF!</v>
      </c>
      <c r="M22" s="38">
        <v>0</v>
      </c>
      <c r="N22" s="3" t="e">
        <f>M22*#REF!</f>
        <v>#REF!</v>
      </c>
    </row>
    <row r="23" spans="1:14" ht="25.5">
      <c r="A23" s="44">
        <v>18</v>
      </c>
      <c r="B23" s="22" t="s">
        <v>28</v>
      </c>
      <c r="C23" s="16" t="s">
        <v>53</v>
      </c>
      <c r="D23" s="17" t="s">
        <v>73</v>
      </c>
      <c r="E23" s="43">
        <f t="shared" si="0"/>
        <v>20</v>
      </c>
      <c r="F23" s="18"/>
      <c r="G23" s="19"/>
      <c r="H23" s="19"/>
      <c r="I23" s="20"/>
      <c r="K23" s="38">
        <v>20</v>
      </c>
      <c r="L23" s="3" t="e">
        <f>K23*#REF!</f>
        <v>#REF!</v>
      </c>
      <c r="M23" s="38">
        <v>0</v>
      </c>
      <c r="N23" s="3" t="e">
        <f>M23*#REF!</f>
        <v>#REF!</v>
      </c>
    </row>
    <row r="24" spans="1:14" ht="25.5">
      <c r="A24" s="44">
        <v>19</v>
      </c>
      <c r="B24" s="22" t="s">
        <v>29</v>
      </c>
      <c r="C24" s="16" t="s">
        <v>53</v>
      </c>
      <c r="D24" s="17" t="s">
        <v>73</v>
      </c>
      <c r="E24" s="43">
        <f t="shared" si="0"/>
        <v>15</v>
      </c>
      <c r="F24" s="18"/>
      <c r="G24" s="19"/>
      <c r="H24" s="19"/>
      <c r="I24" s="20"/>
      <c r="K24" s="38">
        <v>15</v>
      </c>
      <c r="L24" s="3" t="e">
        <f>K24*#REF!</f>
        <v>#REF!</v>
      </c>
      <c r="M24" s="38">
        <v>0</v>
      </c>
      <c r="N24" s="3" t="e">
        <f>M24*#REF!</f>
        <v>#REF!</v>
      </c>
    </row>
    <row r="25" spans="1:14" ht="25.5">
      <c r="A25" s="45">
        <v>20</v>
      </c>
      <c r="B25" s="22" t="s">
        <v>30</v>
      </c>
      <c r="C25" s="16" t="s">
        <v>53</v>
      </c>
      <c r="D25" s="17" t="s">
        <v>73</v>
      </c>
      <c r="E25" s="43">
        <f t="shared" si="0"/>
        <v>50</v>
      </c>
      <c r="F25" s="18"/>
      <c r="G25" s="19"/>
      <c r="H25" s="19"/>
      <c r="I25" s="20"/>
      <c r="K25" s="38">
        <v>50</v>
      </c>
      <c r="L25" s="3" t="e">
        <f>K25*#REF!</f>
        <v>#REF!</v>
      </c>
      <c r="M25" s="38">
        <v>0</v>
      </c>
      <c r="N25" s="3" t="e">
        <f>M25*#REF!</f>
        <v>#REF!</v>
      </c>
    </row>
    <row r="26" spans="1:14" ht="25.5">
      <c r="A26" s="44">
        <v>21</v>
      </c>
      <c r="B26" s="22" t="s">
        <v>31</v>
      </c>
      <c r="C26" s="16" t="s">
        <v>53</v>
      </c>
      <c r="D26" s="17" t="s">
        <v>73</v>
      </c>
      <c r="E26" s="43">
        <f t="shared" si="0"/>
        <v>15</v>
      </c>
      <c r="F26" s="18"/>
      <c r="G26" s="19"/>
      <c r="H26" s="19"/>
      <c r="I26" s="20"/>
      <c r="K26" s="38">
        <v>15</v>
      </c>
      <c r="L26" s="3" t="e">
        <f>K26*#REF!</f>
        <v>#REF!</v>
      </c>
      <c r="M26" s="38">
        <v>0</v>
      </c>
      <c r="N26" s="3" t="e">
        <f>M26*#REF!</f>
        <v>#REF!</v>
      </c>
    </row>
    <row r="27" spans="1:14" ht="25.5">
      <c r="A27" s="44">
        <v>22</v>
      </c>
      <c r="B27" s="22" t="s">
        <v>32</v>
      </c>
      <c r="C27" s="16" t="s">
        <v>53</v>
      </c>
      <c r="D27" s="17" t="s">
        <v>73</v>
      </c>
      <c r="E27" s="43">
        <f t="shared" si="0"/>
        <v>80</v>
      </c>
      <c r="F27" s="18"/>
      <c r="G27" s="19"/>
      <c r="H27" s="19"/>
      <c r="I27" s="20"/>
      <c r="K27" s="38">
        <v>80</v>
      </c>
      <c r="L27" s="3" t="e">
        <f>K27*#REF!</f>
        <v>#REF!</v>
      </c>
      <c r="M27" s="38">
        <v>0</v>
      </c>
      <c r="N27" s="3" t="e">
        <f>M27*#REF!</f>
        <v>#REF!</v>
      </c>
    </row>
    <row r="28" spans="1:14" ht="25.5">
      <c r="A28" s="45">
        <v>23</v>
      </c>
      <c r="B28" s="22" t="s">
        <v>33</v>
      </c>
      <c r="C28" s="16" t="s">
        <v>53</v>
      </c>
      <c r="D28" s="17" t="s">
        <v>73</v>
      </c>
      <c r="E28" s="43">
        <f t="shared" si="0"/>
        <v>30</v>
      </c>
      <c r="F28" s="18"/>
      <c r="G28" s="19"/>
      <c r="H28" s="19"/>
      <c r="I28" s="20"/>
      <c r="K28" s="38">
        <v>30</v>
      </c>
      <c r="L28" s="3" t="e">
        <f>K28*#REF!</f>
        <v>#REF!</v>
      </c>
      <c r="M28" s="38">
        <v>0</v>
      </c>
      <c r="N28" s="3" t="e">
        <f>M28*#REF!</f>
        <v>#REF!</v>
      </c>
    </row>
    <row r="29" spans="1:14" ht="25.5">
      <c r="A29" s="44">
        <v>24</v>
      </c>
      <c r="B29" s="22" t="s">
        <v>34</v>
      </c>
      <c r="C29" s="16" t="s">
        <v>53</v>
      </c>
      <c r="D29" s="17" t="s">
        <v>73</v>
      </c>
      <c r="E29" s="43">
        <f t="shared" si="0"/>
        <v>70</v>
      </c>
      <c r="F29" s="18"/>
      <c r="G29" s="19"/>
      <c r="H29" s="19"/>
      <c r="I29" s="20"/>
      <c r="K29" s="38">
        <v>70</v>
      </c>
      <c r="L29" s="3" t="e">
        <f>K29*#REF!</f>
        <v>#REF!</v>
      </c>
      <c r="M29" s="38">
        <v>0</v>
      </c>
      <c r="N29" s="3" t="e">
        <f>M29*#REF!</f>
        <v>#REF!</v>
      </c>
    </row>
    <row r="30" spans="1:14" ht="25.5">
      <c r="A30" s="44">
        <v>25</v>
      </c>
      <c r="B30" s="22" t="s">
        <v>35</v>
      </c>
      <c r="C30" s="16" t="s">
        <v>53</v>
      </c>
      <c r="D30" s="17" t="s">
        <v>73</v>
      </c>
      <c r="E30" s="43">
        <f t="shared" si="0"/>
        <v>40</v>
      </c>
      <c r="F30" s="18"/>
      <c r="G30" s="19"/>
      <c r="H30" s="19"/>
      <c r="I30" s="20"/>
      <c r="K30" s="38">
        <v>40</v>
      </c>
      <c r="L30" s="3" t="e">
        <f>K30*#REF!</f>
        <v>#REF!</v>
      </c>
      <c r="M30" s="38">
        <v>0</v>
      </c>
      <c r="N30" s="3" t="e">
        <f>M30*#REF!</f>
        <v>#REF!</v>
      </c>
    </row>
    <row r="31" spans="1:14" ht="25.5">
      <c r="A31" s="45">
        <v>26</v>
      </c>
      <c r="B31" s="22" t="s">
        <v>36</v>
      </c>
      <c r="C31" s="16" t="s">
        <v>53</v>
      </c>
      <c r="D31" s="17" t="s">
        <v>73</v>
      </c>
      <c r="E31" s="43">
        <f t="shared" si="0"/>
        <v>40</v>
      </c>
      <c r="F31" s="18"/>
      <c r="G31" s="19"/>
      <c r="H31" s="19"/>
      <c r="I31" s="20"/>
      <c r="K31" s="38">
        <v>40</v>
      </c>
      <c r="L31" s="3" t="e">
        <f>K31*#REF!</f>
        <v>#REF!</v>
      </c>
      <c r="M31" s="38">
        <v>0</v>
      </c>
      <c r="N31" s="3" t="e">
        <f>M31*#REF!</f>
        <v>#REF!</v>
      </c>
    </row>
    <row r="32" spans="1:14" ht="25.5">
      <c r="A32" s="44">
        <v>27</v>
      </c>
      <c r="B32" s="22" t="s">
        <v>37</v>
      </c>
      <c r="C32" s="16" t="s">
        <v>53</v>
      </c>
      <c r="D32" s="17" t="s">
        <v>73</v>
      </c>
      <c r="E32" s="43">
        <f t="shared" si="0"/>
        <v>30</v>
      </c>
      <c r="F32" s="18"/>
      <c r="G32" s="19"/>
      <c r="H32" s="19"/>
      <c r="I32" s="20"/>
      <c r="K32" s="38">
        <v>30</v>
      </c>
      <c r="L32" s="3" t="e">
        <f>K32*#REF!</f>
        <v>#REF!</v>
      </c>
      <c r="M32" s="38">
        <v>0</v>
      </c>
      <c r="N32" s="3" t="e">
        <f>M32*#REF!</f>
        <v>#REF!</v>
      </c>
    </row>
    <row r="33" spans="1:14" ht="38.25">
      <c r="A33" s="44">
        <v>28</v>
      </c>
      <c r="B33" s="22" t="s">
        <v>38</v>
      </c>
      <c r="C33" s="23" t="s">
        <v>55</v>
      </c>
      <c r="D33" s="17" t="s">
        <v>73</v>
      </c>
      <c r="E33" s="43">
        <f t="shared" si="0"/>
        <v>20</v>
      </c>
      <c r="F33" s="18"/>
      <c r="G33" s="19"/>
      <c r="H33" s="19"/>
      <c r="I33" s="20"/>
      <c r="K33" s="38">
        <v>20</v>
      </c>
      <c r="L33" s="3" t="e">
        <f>K33*#REF!</f>
        <v>#REF!</v>
      </c>
      <c r="M33" s="38">
        <v>0</v>
      </c>
      <c r="N33" s="3" t="e">
        <f>M33*#REF!</f>
        <v>#REF!</v>
      </c>
    </row>
    <row r="34" spans="1:14" ht="63.75">
      <c r="A34" s="45">
        <v>29</v>
      </c>
      <c r="B34" s="24" t="s">
        <v>39</v>
      </c>
      <c r="C34" s="15" t="s">
        <v>56</v>
      </c>
      <c r="D34" s="25" t="s">
        <v>74</v>
      </c>
      <c r="E34" s="43">
        <f t="shared" si="0"/>
        <v>23</v>
      </c>
      <c r="F34" s="18"/>
      <c r="G34" s="19"/>
      <c r="H34" s="19"/>
      <c r="I34" s="20"/>
      <c r="K34" s="38">
        <v>20</v>
      </c>
      <c r="L34" s="3" t="e">
        <f>K34*#REF!</f>
        <v>#REF!</v>
      </c>
      <c r="M34" s="38">
        <v>3</v>
      </c>
      <c r="N34" s="3" t="e">
        <f>M34*#REF!</f>
        <v>#REF!</v>
      </c>
    </row>
    <row r="35" spans="1:14" ht="63.75">
      <c r="A35" s="44">
        <v>30</v>
      </c>
      <c r="B35" s="24" t="s">
        <v>40</v>
      </c>
      <c r="C35" s="15" t="s">
        <v>57</v>
      </c>
      <c r="D35" s="25" t="s">
        <v>75</v>
      </c>
      <c r="E35" s="43">
        <f t="shared" si="0"/>
        <v>30</v>
      </c>
      <c r="F35" s="18"/>
      <c r="G35" s="19"/>
      <c r="H35" s="19"/>
      <c r="I35" s="20"/>
      <c r="K35" s="38">
        <v>30</v>
      </c>
      <c r="L35" s="3" t="e">
        <f>K35*#REF!</f>
        <v>#REF!</v>
      </c>
      <c r="M35" s="38">
        <v>0</v>
      </c>
      <c r="N35" s="3" t="e">
        <f>M35*#REF!</f>
        <v>#REF!</v>
      </c>
    </row>
    <row r="36" spans="1:14" ht="127.5">
      <c r="A36" s="44">
        <v>31</v>
      </c>
      <c r="B36" s="26" t="s">
        <v>84</v>
      </c>
      <c r="C36" s="15" t="s">
        <v>58</v>
      </c>
      <c r="D36" s="27" t="s">
        <v>76</v>
      </c>
      <c r="E36" s="43">
        <f t="shared" si="0"/>
        <v>10</v>
      </c>
      <c r="F36" s="19"/>
      <c r="G36" s="19"/>
      <c r="H36" s="19"/>
      <c r="I36" s="20"/>
      <c r="K36" s="38">
        <v>10</v>
      </c>
      <c r="L36" s="3" t="e">
        <f>K36*#REF!</f>
        <v>#REF!</v>
      </c>
      <c r="M36" s="38">
        <v>0</v>
      </c>
      <c r="N36" s="3" t="e">
        <f>M36*#REF!</f>
        <v>#REF!</v>
      </c>
    </row>
    <row r="37" spans="1:14" ht="51">
      <c r="A37" s="45">
        <v>32</v>
      </c>
      <c r="B37" s="26" t="s">
        <v>85</v>
      </c>
      <c r="C37" s="15" t="s">
        <v>59</v>
      </c>
      <c r="D37" s="25" t="s">
        <v>77</v>
      </c>
      <c r="E37" s="43">
        <f t="shared" si="0"/>
        <v>100</v>
      </c>
      <c r="F37" s="18"/>
      <c r="G37" s="19"/>
      <c r="H37" s="19"/>
      <c r="I37" s="20"/>
      <c r="K37" s="38">
        <v>50</v>
      </c>
      <c r="L37" s="3" t="e">
        <f>K37*#REF!</f>
        <v>#REF!</v>
      </c>
      <c r="M37" s="38">
        <v>50</v>
      </c>
      <c r="N37" s="3" t="e">
        <f>M37*#REF!</f>
        <v>#REF!</v>
      </c>
    </row>
    <row r="38" spans="1:14" ht="51">
      <c r="A38" s="44">
        <v>33</v>
      </c>
      <c r="B38" s="22" t="s">
        <v>41</v>
      </c>
      <c r="C38" s="15" t="s">
        <v>60</v>
      </c>
      <c r="D38" s="17" t="s">
        <v>78</v>
      </c>
      <c r="E38" s="43">
        <f t="shared" si="0"/>
        <v>30</v>
      </c>
      <c r="F38" s="18"/>
      <c r="G38" s="19"/>
      <c r="H38" s="19"/>
      <c r="I38" s="20"/>
      <c r="K38" s="38">
        <v>30</v>
      </c>
      <c r="L38" s="3" t="e">
        <f>K38*#REF!</f>
        <v>#REF!</v>
      </c>
      <c r="M38" s="38">
        <v>0</v>
      </c>
      <c r="N38" s="3" t="e">
        <f>M38*#REF!</f>
        <v>#REF!</v>
      </c>
    </row>
    <row r="39" spans="1:14" ht="25.5">
      <c r="A39" s="44">
        <v>34</v>
      </c>
      <c r="B39" s="24" t="s">
        <v>42</v>
      </c>
      <c r="C39" s="27" t="s">
        <v>61</v>
      </c>
      <c r="D39" s="25" t="s">
        <v>79</v>
      </c>
      <c r="E39" s="43">
        <f t="shared" si="0"/>
        <v>20</v>
      </c>
      <c r="F39" s="18"/>
      <c r="G39" s="19"/>
      <c r="H39" s="19"/>
      <c r="I39" s="20"/>
      <c r="K39" s="38">
        <v>20</v>
      </c>
      <c r="L39" s="3" t="e">
        <f>K39*#REF!</f>
        <v>#REF!</v>
      </c>
      <c r="M39" s="38">
        <v>0</v>
      </c>
      <c r="N39" s="3" t="e">
        <f>M39*#REF!</f>
        <v>#REF!</v>
      </c>
    </row>
    <row r="40" spans="1:14" ht="102">
      <c r="A40" s="45">
        <v>35</v>
      </c>
      <c r="B40" s="24" t="s">
        <v>43</v>
      </c>
      <c r="C40" s="15" t="s">
        <v>62</v>
      </c>
      <c r="D40" s="25" t="s">
        <v>75</v>
      </c>
      <c r="E40" s="43">
        <f t="shared" si="0"/>
        <v>3</v>
      </c>
      <c r="F40" s="18"/>
      <c r="G40" s="19"/>
      <c r="H40" s="19"/>
      <c r="I40" s="20"/>
      <c r="K40" s="38">
        <v>3</v>
      </c>
      <c r="L40" s="3" t="e">
        <f>K40*#REF!</f>
        <v>#REF!</v>
      </c>
      <c r="M40" s="38">
        <v>0</v>
      </c>
      <c r="N40" s="3" t="e">
        <f>M40*#REF!</f>
        <v>#REF!</v>
      </c>
    </row>
    <row r="41" spans="1:14" ht="102">
      <c r="A41" s="44">
        <v>36</v>
      </c>
      <c r="B41" s="24" t="s">
        <v>44</v>
      </c>
      <c r="C41" s="15" t="s">
        <v>63</v>
      </c>
      <c r="D41" s="25" t="s">
        <v>80</v>
      </c>
      <c r="E41" s="43">
        <f t="shared" si="0"/>
        <v>15</v>
      </c>
      <c r="F41" s="18"/>
      <c r="G41" s="19"/>
      <c r="H41" s="19"/>
      <c r="I41" s="20"/>
      <c r="K41" s="38">
        <v>15</v>
      </c>
      <c r="L41" s="3" t="e">
        <f>K41*#REF!</f>
        <v>#REF!</v>
      </c>
      <c r="M41" s="38">
        <v>0</v>
      </c>
      <c r="N41" s="3" t="e">
        <f>M41*#REF!</f>
        <v>#REF!</v>
      </c>
    </row>
    <row r="42" spans="1:14" ht="178.5">
      <c r="A42" s="44">
        <v>37</v>
      </c>
      <c r="B42" s="24" t="s">
        <v>45</v>
      </c>
      <c r="C42" s="28" t="s">
        <v>64</v>
      </c>
      <c r="D42" s="25" t="s">
        <v>80</v>
      </c>
      <c r="E42" s="43">
        <f t="shared" si="0"/>
        <v>70</v>
      </c>
      <c r="F42" s="18"/>
      <c r="G42" s="19"/>
      <c r="H42" s="19"/>
      <c r="I42" s="20"/>
      <c r="K42" s="38">
        <v>70</v>
      </c>
      <c r="L42" s="3" t="e">
        <f>K42*#REF!</f>
        <v>#REF!</v>
      </c>
      <c r="M42" s="38">
        <v>0</v>
      </c>
      <c r="N42" s="3" t="e">
        <f>M42*#REF!</f>
        <v>#REF!</v>
      </c>
    </row>
    <row r="43" spans="1:14" ht="183.75" customHeight="1">
      <c r="A43" s="45">
        <v>38</v>
      </c>
      <c r="B43" s="24" t="s">
        <v>46</v>
      </c>
      <c r="C43" s="15" t="s">
        <v>65</v>
      </c>
      <c r="D43" s="25" t="s">
        <v>80</v>
      </c>
      <c r="E43" s="43">
        <f t="shared" si="0"/>
        <v>70</v>
      </c>
      <c r="F43" s="18"/>
      <c r="G43" s="19"/>
      <c r="H43" s="19"/>
      <c r="I43" s="20"/>
      <c r="K43" s="38">
        <v>70</v>
      </c>
      <c r="L43" s="3" t="e">
        <f>K43*#REF!</f>
        <v>#REF!</v>
      </c>
      <c r="M43" s="38">
        <v>0</v>
      </c>
      <c r="N43" s="3" t="e">
        <f>M43*#REF!</f>
        <v>#REF!</v>
      </c>
    </row>
    <row r="44" spans="1:14" ht="201.75" customHeight="1">
      <c r="A44" s="44">
        <v>39</v>
      </c>
      <c r="B44" s="24" t="s">
        <v>47</v>
      </c>
      <c r="C44" s="15" t="s">
        <v>66</v>
      </c>
      <c r="D44" s="25" t="s">
        <v>80</v>
      </c>
      <c r="E44" s="43">
        <f t="shared" si="0"/>
        <v>60</v>
      </c>
      <c r="F44" s="18"/>
      <c r="G44" s="19"/>
      <c r="H44" s="19"/>
      <c r="I44" s="20"/>
      <c r="K44" s="38">
        <v>60</v>
      </c>
      <c r="L44" s="3" t="e">
        <f>K44*#REF!</f>
        <v>#REF!</v>
      </c>
      <c r="M44" s="38">
        <v>0</v>
      </c>
      <c r="N44" s="3" t="e">
        <f>M44*#REF!</f>
        <v>#REF!</v>
      </c>
    </row>
    <row r="45" spans="1:14" ht="176.25" customHeight="1">
      <c r="A45" s="44">
        <v>40</v>
      </c>
      <c r="B45" s="24" t="s">
        <v>48</v>
      </c>
      <c r="C45" s="15" t="s">
        <v>67</v>
      </c>
      <c r="D45" s="25" t="s">
        <v>80</v>
      </c>
      <c r="E45" s="43">
        <f t="shared" si="0"/>
        <v>40</v>
      </c>
      <c r="F45" s="18"/>
      <c r="G45" s="19"/>
      <c r="H45" s="19"/>
      <c r="I45" s="20"/>
      <c r="K45" s="38">
        <v>40</v>
      </c>
      <c r="L45" s="3" t="e">
        <f>K45*#REF!</f>
        <v>#REF!</v>
      </c>
      <c r="M45" s="38">
        <v>0</v>
      </c>
      <c r="N45" s="3" t="e">
        <f>M45*#REF!</f>
        <v>#REF!</v>
      </c>
    </row>
    <row r="46" spans="1:14" ht="169.5" customHeight="1">
      <c r="A46" s="45">
        <v>41</v>
      </c>
      <c r="B46" s="24" t="s">
        <v>49</v>
      </c>
      <c r="C46" s="28" t="s">
        <v>68</v>
      </c>
      <c r="D46" s="25" t="s">
        <v>80</v>
      </c>
      <c r="E46" s="43">
        <f t="shared" si="0"/>
        <v>20</v>
      </c>
      <c r="F46" s="18"/>
      <c r="G46" s="19"/>
      <c r="H46" s="19"/>
      <c r="I46" s="20"/>
      <c r="K46" s="38">
        <v>20</v>
      </c>
      <c r="L46" s="3" t="e">
        <f>K46*#REF!</f>
        <v>#REF!</v>
      </c>
      <c r="M46" s="38">
        <v>0</v>
      </c>
      <c r="N46" s="3" t="e">
        <f>M46*#REF!</f>
        <v>#REF!</v>
      </c>
    </row>
    <row r="47" spans="1:14" ht="120.75" customHeight="1">
      <c r="A47" s="44">
        <v>42</v>
      </c>
      <c r="B47" s="24" t="s">
        <v>50</v>
      </c>
      <c r="C47" s="28" t="s">
        <v>69</v>
      </c>
      <c r="D47" s="25" t="s">
        <v>75</v>
      </c>
      <c r="E47" s="43">
        <f t="shared" si="0"/>
        <v>6</v>
      </c>
      <c r="F47" s="18"/>
      <c r="G47" s="19"/>
      <c r="H47" s="19"/>
      <c r="I47" s="20"/>
      <c r="K47" s="38">
        <v>6</v>
      </c>
      <c r="L47" s="3" t="e">
        <f>K47*#REF!</f>
        <v>#REF!</v>
      </c>
      <c r="M47" s="38">
        <v>0</v>
      </c>
      <c r="N47" s="3" t="e">
        <f>M47*#REF!</f>
        <v>#REF!</v>
      </c>
    </row>
    <row r="48" spans="1:14" ht="120.75" customHeight="1">
      <c r="A48" s="45">
        <v>43</v>
      </c>
      <c r="B48" s="26" t="s">
        <v>90</v>
      </c>
      <c r="C48" s="29" t="s">
        <v>91</v>
      </c>
      <c r="D48" s="30" t="s">
        <v>92</v>
      </c>
      <c r="E48" s="43">
        <f t="shared" si="0"/>
        <v>8</v>
      </c>
      <c r="F48" s="18"/>
      <c r="G48" s="19"/>
      <c r="H48" s="19"/>
      <c r="I48" s="31"/>
      <c r="K48" s="38">
        <v>6</v>
      </c>
      <c r="L48" s="3" t="e">
        <f>K48*#REF!</f>
        <v>#REF!</v>
      </c>
      <c r="M48" s="38">
        <v>2</v>
      </c>
      <c r="N48" s="3" t="e">
        <f>M48*#REF!</f>
        <v>#REF!</v>
      </c>
    </row>
    <row r="49" spans="1:14" ht="120.75" customHeight="1">
      <c r="A49" s="44">
        <v>44</v>
      </c>
      <c r="B49" s="26" t="s">
        <v>93</v>
      </c>
      <c r="C49" s="29" t="s">
        <v>94</v>
      </c>
      <c r="D49" s="30" t="s">
        <v>92</v>
      </c>
      <c r="E49" s="43">
        <f t="shared" si="0"/>
        <v>3</v>
      </c>
      <c r="F49" s="19"/>
      <c r="G49" s="19"/>
      <c r="H49" s="19"/>
      <c r="I49" s="20"/>
      <c r="K49" s="38">
        <v>3</v>
      </c>
      <c r="L49" s="3" t="e">
        <f>K49*#REF!</f>
        <v>#REF!</v>
      </c>
      <c r="M49" s="38">
        <v>0</v>
      </c>
      <c r="N49" s="3" t="e">
        <f>M49*#REF!</f>
        <v>#REF!</v>
      </c>
    </row>
    <row r="50" spans="1:14" ht="78.75" customHeight="1">
      <c r="A50" s="45">
        <v>45</v>
      </c>
      <c r="B50" s="32" t="s">
        <v>51</v>
      </c>
      <c r="C50" s="15" t="s">
        <v>70</v>
      </c>
      <c r="D50" s="25" t="s">
        <v>81</v>
      </c>
      <c r="E50" s="43">
        <f t="shared" si="0"/>
        <v>60</v>
      </c>
      <c r="F50" s="19"/>
      <c r="G50" s="19"/>
      <c r="H50" s="19"/>
      <c r="I50" s="20"/>
      <c r="K50" s="38">
        <v>60</v>
      </c>
      <c r="L50" s="3" t="e">
        <f>K50*#REF!</f>
        <v>#REF!</v>
      </c>
      <c r="M50" s="38">
        <v>0</v>
      </c>
      <c r="N50" s="3" t="e">
        <f>M50*#REF!</f>
        <v>#REF!</v>
      </c>
    </row>
    <row r="51" spans="1:14" ht="78" customHeight="1">
      <c r="A51" s="46">
        <v>46</v>
      </c>
      <c r="B51" s="47" t="s">
        <v>86</v>
      </c>
      <c r="C51" s="33" t="s">
        <v>71</v>
      </c>
      <c r="D51" s="34" t="s">
        <v>82</v>
      </c>
      <c r="E51" s="48">
        <f t="shared" si="0"/>
        <v>60</v>
      </c>
      <c r="F51" s="35"/>
      <c r="G51" s="35"/>
      <c r="H51" s="35"/>
      <c r="I51" s="36"/>
      <c r="K51" s="38">
        <v>60</v>
      </c>
      <c r="L51" s="3" t="e">
        <f>K51*#REF!</f>
        <v>#REF!</v>
      </c>
      <c r="M51" s="38">
        <v>0</v>
      </c>
      <c r="N51" s="3" t="e">
        <f>M51*#REF!</f>
        <v>#REF!</v>
      </c>
    </row>
    <row r="52" spans="1:14" ht="84.75" customHeight="1">
      <c r="A52" s="49">
        <v>47</v>
      </c>
      <c r="B52" s="50" t="s">
        <v>52</v>
      </c>
      <c r="C52" s="51" t="s">
        <v>72</v>
      </c>
      <c r="D52" s="52" t="s">
        <v>83</v>
      </c>
      <c r="E52" s="53">
        <f>K52+M52</f>
        <v>110</v>
      </c>
      <c r="F52" s="19"/>
      <c r="G52" s="19"/>
      <c r="H52" s="19"/>
      <c r="I52" s="54"/>
      <c r="K52" s="38">
        <v>110</v>
      </c>
      <c r="L52" s="3" t="e">
        <f>K52*#REF!</f>
        <v>#REF!</v>
      </c>
      <c r="M52" s="38">
        <v>0</v>
      </c>
      <c r="N52" s="3" t="e">
        <f>M52*#REF!</f>
        <v>#REF!</v>
      </c>
    </row>
    <row r="53" spans="1:14" ht="62.25" customHeight="1">
      <c r="A53" s="62" t="s">
        <v>98</v>
      </c>
      <c r="B53" s="62"/>
      <c r="C53" s="62"/>
      <c r="D53" s="62"/>
      <c r="E53" s="62"/>
      <c r="F53" s="62"/>
      <c r="G53" s="62"/>
      <c r="H53" s="62"/>
      <c r="I53" s="58"/>
      <c r="J53" s="57"/>
    </row>
    <row r="54" spans="1:14">
      <c r="A54" s="60" t="s">
        <v>99</v>
      </c>
      <c r="B54" s="61"/>
      <c r="C54" s="61"/>
      <c r="D54" s="61"/>
      <c r="E54" s="61"/>
      <c r="F54" s="61"/>
      <c r="G54" s="61"/>
      <c r="H54" s="61"/>
      <c r="I54" s="61"/>
      <c r="J54" s="61"/>
      <c r="K54" s="56"/>
    </row>
    <row r="55" spans="1:14" ht="16.5">
      <c r="A55" s="61"/>
      <c r="B55" s="61"/>
      <c r="C55" s="61"/>
      <c r="D55" s="61"/>
      <c r="E55" s="61"/>
      <c r="F55" s="61"/>
      <c r="G55" s="61"/>
      <c r="H55" s="61"/>
      <c r="I55" s="61"/>
      <c r="J55" s="61"/>
      <c r="K55" s="55"/>
    </row>
    <row r="56" spans="1:14">
      <c r="A56" s="61"/>
      <c r="B56" s="61"/>
      <c r="C56" s="61"/>
      <c r="D56" s="61"/>
      <c r="E56" s="61"/>
      <c r="F56" s="61"/>
      <c r="G56" s="61"/>
      <c r="H56" s="61"/>
      <c r="I56" s="61"/>
      <c r="J56" s="61"/>
      <c r="K56" s="56"/>
    </row>
    <row r="57" spans="1:14" ht="105.75" customHeight="1">
      <c r="A57" s="61"/>
      <c r="B57" s="61"/>
      <c r="C57" s="61"/>
      <c r="D57" s="61"/>
      <c r="E57" s="61"/>
      <c r="F57" s="61"/>
      <c r="G57" s="61"/>
      <c r="H57" s="61"/>
      <c r="I57" s="61"/>
      <c r="J57" s="61"/>
      <c r="K57" s="56"/>
    </row>
    <row r="58" spans="1:14">
      <c r="A58" s="60" t="s">
        <v>100</v>
      </c>
      <c r="B58" s="61"/>
      <c r="C58" s="61"/>
      <c r="D58" s="61"/>
      <c r="E58" s="61"/>
      <c r="F58" s="61"/>
      <c r="G58" s="61"/>
      <c r="H58" s="61"/>
      <c r="I58" s="61"/>
      <c r="J58" s="61"/>
      <c r="K58" s="56"/>
    </row>
    <row r="59" spans="1:14" ht="16.5">
      <c r="A59" s="61"/>
      <c r="B59" s="61"/>
      <c r="C59" s="61"/>
      <c r="D59" s="61"/>
      <c r="E59" s="61"/>
      <c r="F59" s="61"/>
      <c r="G59" s="61"/>
      <c r="H59" s="61"/>
      <c r="I59" s="61"/>
      <c r="J59" s="61"/>
      <c r="K59" s="55"/>
    </row>
    <row r="60" spans="1:14">
      <c r="A60" s="61"/>
      <c r="B60" s="61"/>
      <c r="C60" s="61"/>
      <c r="D60" s="61"/>
      <c r="E60" s="61"/>
      <c r="F60" s="61"/>
      <c r="G60" s="61"/>
      <c r="H60" s="61"/>
      <c r="I60" s="61"/>
      <c r="J60" s="61"/>
      <c r="K60" s="56"/>
    </row>
    <row r="61" spans="1:14" ht="98.25" customHeight="1">
      <c r="A61" s="61"/>
      <c r="B61" s="61"/>
      <c r="C61" s="61"/>
      <c r="D61" s="61"/>
      <c r="E61" s="61"/>
      <c r="F61" s="61"/>
      <c r="G61" s="61"/>
      <c r="H61" s="61"/>
      <c r="I61" s="61"/>
      <c r="J61" s="61"/>
      <c r="K61" s="56"/>
    </row>
    <row r="62" spans="1:14">
      <c r="A62" s="59"/>
      <c r="B62" s="59"/>
      <c r="C62" s="59"/>
      <c r="D62" s="59"/>
      <c r="E62" s="59"/>
      <c r="F62" s="59"/>
      <c r="G62" s="59"/>
      <c r="H62" s="59"/>
      <c r="I62" s="59"/>
      <c r="J62" s="59"/>
      <c r="K62" s="59"/>
    </row>
    <row r="63" spans="1:14">
      <c r="A63" s="59"/>
      <c r="B63" s="59"/>
      <c r="C63" s="59"/>
      <c r="D63" s="59"/>
      <c r="E63" s="59"/>
      <c r="F63" s="59"/>
      <c r="G63" s="59"/>
      <c r="H63" s="59"/>
      <c r="I63" s="59"/>
      <c r="J63" s="59"/>
      <c r="K63" s="59"/>
    </row>
    <row r="64" spans="1:14">
      <c r="A64" s="59"/>
      <c r="B64" s="59"/>
      <c r="C64" s="59"/>
      <c r="D64" s="59"/>
      <c r="E64" s="59"/>
      <c r="F64" s="59"/>
      <c r="G64" s="59"/>
      <c r="H64" s="59"/>
      <c r="I64" s="59"/>
      <c r="J64" s="59"/>
      <c r="K64" s="59"/>
    </row>
    <row r="65" spans="1:11">
      <c r="A65" s="59"/>
      <c r="B65" s="59"/>
      <c r="C65" s="59"/>
      <c r="D65" s="59"/>
      <c r="E65" s="59"/>
      <c r="F65" s="59"/>
      <c r="G65" s="59"/>
      <c r="H65" s="59"/>
      <c r="I65" s="59"/>
      <c r="J65" s="59"/>
      <c r="K65" s="59"/>
    </row>
    <row r="66" spans="1:11">
      <c r="A66" s="59"/>
      <c r="B66" s="59"/>
      <c r="C66" s="59"/>
      <c r="D66" s="59"/>
      <c r="E66" s="59"/>
      <c r="F66" s="59"/>
      <c r="G66" s="59"/>
      <c r="H66" s="59"/>
      <c r="I66" s="59"/>
      <c r="J66" s="59"/>
      <c r="K66" s="59"/>
    </row>
    <row r="67" spans="1:11">
      <c r="A67" s="59"/>
      <c r="B67" s="59"/>
      <c r="C67" s="59"/>
      <c r="D67" s="59"/>
      <c r="E67" s="59"/>
      <c r="F67" s="59"/>
      <c r="G67" s="59"/>
      <c r="H67" s="59"/>
      <c r="I67" s="59"/>
      <c r="J67" s="59"/>
      <c r="K67" s="59"/>
    </row>
    <row r="68" spans="1:11">
      <c r="A68" s="59"/>
      <c r="B68" s="59"/>
      <c r="C68" s="59"/>
      <c r="D68" s="59"/>
      <c r="E68" s="59"/>
      <c r="F68" s="59"/>
      <c r="G68" s="59"/>
      <c r="H68" s="59"/>
      <c r="I68" s="59"/>
      <c r="J68" s="59"/>
      <c r="K68" s="59"/>
    </row>
    <row r="69" spans="1:11">
      <c r="A69" s="59"/>
      <c r="B69" s="59"/>
      <c r="C69" s="59"/>
      <c r="D69" s="59"/>
      <c r="E69" s="59"/>
      <c r="F69" s="59"/>
      <c r="G69" s="59"/>
      <c r="H69" s="59"/>
      <c r="I69" s="59"/>
      <c r="J69" s="59"/>
      <c r="K69" s="59"/>
    </row>
    <row r="70" spans="1:11">
      <c r="A70" s="59"/>
      <c r="B70" s="59"/>
      <c r="C70" s="59"/>
      <c r="D70" s="59"/>
      <c r="E70" s="59"/>
      <c r="F70" s="59"/>
      <c r="G70" s="59"/>
      <c r="H70" s="59"/>
      <c r="I70" s="59"/>
      <c r="J70" s="59"/>
      <c r="K70" s="59"/>
    </row>
    <row r="71" spans="1:11">
      <c r="A71" s="59"/>
      <c r="B71" s="59"/>
      <c r="C71" s="59"/>
      <c r="D71" s="59"/>
      <c r="E71" s="59"/>
      <c r="F71" s="59"/>
      <c r="G71" s="59"/>
      <c r="H71" s="59"/>
      <c r="I71" s="59"/>
      <c r="J71" s="59"/>
      <c r="K71" s="59"/>
    </row>
    <row r="72" spans="1:11">
      <c r="A72" s="59"/>
      <c r="B72" s="59"/>
      <c r="C72" s="59"/>
      <c r="D72" s="59"/>
      <c r="E72" s="59"/>
      <c r="F72" s="59"/>
      <c r="G72" s="59"/>
      <c r="H72" s="59"/>
      <c r="I72" s="59"/>
      <c r="J72" s="59"/>
      <c r="K72" s="59"/>
    </row>
  </sheetData>
  <autoFilter ref="A5:AU52" xr:uid="{7EE3A25F-E3ED-40BA-A745-1E7AB00AF3E2}"/>
  <mergeCells count="11">
    <mergeCell ref="A1:I1"/>
    <mergeCell ref="A2:I2"/>
    <mergeCell ref="A3:I3"/>
    <mergeCell ref="K4:L4"/>
    <mergeCell ref="M4:N4"/>
    <mergeCell ref="A62:K72"/>
    <mergeCell ref="A58:J61"/>
    <mergeCell ref="A54:J57"/>
    <mergeCell ref="A53:H53"/>
    <mergeCell ref="F4:I4"/>
    <mergeCell ref="A4:E4"/>
  </mergeCells>
  <phoneticPr fontId="7" type="noConversion"/>
  <conditionalFormatting sqref="C8:D11">
    <cfRule type="cellIs" dxfId="1" priority="4" stopIfTrue="1" operator="equal">
      <formula>0</formula>
    </cfRule>
  </conditionalFormatting>
  <conditionalFormatting sqref="D6:E6 D7 E7:E52">
    <cfRule type="cellIs" dxfId="0" priority="5" stopIfTrue="1" operator="equal">
      <formula>0</formula>
    </cfRule>
  </conditionalFormatting>
  <pageMargins left="0.7" right="0.7" top="0.75" bottom="0.75" header="0.3" footer="0.3"/>
  <pageSetup paperSize="9" scale="26" orientation="landscape" horizontalDpi="1200" verticalDpi="1200" r:id="rId1"/>
  <rowBreaks count="2" manualBreakCount="2">
    <brk id="35" max="29" man="1"/>
    <brk id="45" max="29"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Edgar Alfonso Rodriguez Zambrano</dc:creator>
  <cp:keywords/>
  <dc:description/>
  <cp:lastModifiedBy>Diana Katherine Jimenez</cp:lastModifiedBy>
  <cp:revision/>
  <cp:lastPrinted>2026-04-28T16:16:29Z</cp:lastPrinted>
  <dcterms:created xsi:type="dcterms:W3CDTF">2024-07-02T14:29:36Z</dcterms:created>
  <dcterms:modified xsi:type="dcterms:W3CDTF">2026-06-25T20:00:35Z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2024-07-02T14:32:42Z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4bff64f2-b3ff-4ec5-afa0-8c6875c5ed11</vt:lpwstr>
  </property>
  <property fmtid="{D5CDD505-2E9C-101B-9397-08002B2CF9AE}" pid="8" name="MSIP_Label_fc111285-cafa-4fc9-8a9a-bd902089b24f_ContentBits">
    <vt:lpwstr>0</vt:lpwstr>
  </property>
</Properties>
</file>