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rtvc365-my.sharepoint.com/personal/nmora_rtvc_gov_co/Documents/Procesos 2026/APUF - COLSOF S.A.S. - [Nro Contrato]/2. PLANIFICACIÓN/PRECONTRACTUALES APUF/"/>
    </mc:Choice>
  </mc:AlternateContent>
  <xr:revisionPtr revIDLastSave="216" documentId="11_AD4D2F04E46CFB4ACB3E20B05555E89C683EDF23" xr6:coauthVersionLast="47" xr6:coauthVersionMax="47" xr10:uidLastSave="{82D4FF24-BA6E-4CC9-B5A4-931B306BD012}"/>
  <bookViews>
    <workbookView xWindow="-120" yWindow="-120" windowWidth="20730" windowHeight="11160" xr2:uid="{00000000-000D-0000-FFFF-FFFF00000000}"/>
  </bookViews>
  <sheets>
    <sheet name="Comparativo de Ofertas" sheetId="2" r:id="rId1"/>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2" l="1"/>
  <c r="G3" i="2"/>
  <c r="H3" i="2" l="1"/>
  <c r="F3" i="2"/>
  <c r="A3" i="2"/>
  <c r="H4" i="2" l="1"/>
  <c r="H5" i="2" s="1"/>
  <c r="F4" i="2" l="1"/>
  <c r="F5" i="2" s="1"/>
  <c r="F6" i="2" s="1"/>
</calcChain>
</file>

<file path=xl/sharedStrings.xml><?xml version="1.0" encoding="utf-8"?>
<sst xmlns="http://schemas.openxmlformats.org/spreadsheetml/2006/main" count="17" uniqueCount="12">
  <si>
    <t>Ítem</t>
  </si>
  <si>
    <t>Descripción</t>
  </si>
  <si>
    <t>Cantidad</t>
  </si>
  <si>
    <t>Valor Unitario</t>
  </si>
  <si>
    <t>IVA</t>
  </si>
  <si>
    <t>Valor x Cantidad</t>
  </si>
  <si>
    <t>Subtotal</t>
  </si>
  <si>
    <t>Total</t>
  </si>
  <si>
    <t>COLSOF S.A.S.</t>
  </si>
  <si>
    <t>Tiempo (Días)</t>
  </si>
  <si>
    <t>UNIALQUILERES S.A.S.</t>
  </si>
  <si>
    <t>El CONTRATISTA se obliga con INRAVISIÓN a prestar Prestar los servicios para la administración de la plataforma de usuario final de INRAVISIÓN, incluyendo la gestión de los sistemas operativos, configuración de equipos, administración de imágenes corporativas, así como las demás actividades necesarias para garantizar el adecuado funcionamiento del entorno tecnológico de los usuarios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</si>
</sst>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quot;$&quot;#,##0.00"/>
  </numFmts>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s>
  <borders count="1">
    <border>
      <left/>
      <right/>
      <top/>
      <bottom/>
      <diagonal/>
    </border>
  </borders>
  <cellStyleXfs count="1">
    <xf numFmtId="0" fontId="0" fillId="0" borderId="0"/>
  </cellStyleXfs>
  <cellXfs count="18">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44" fontId="0" fillId="0" borderId="0" xfId="0" applyNumberFormat="1" applyAlignment="1">
      <alignment vertical="center"/>
    </xf>
    <xf numFmtId="0" fontId="1" fillId="0" borderId="0" xfId="0" applyFont="1" applyAlignment="1">
      <alignment vertical="center"/>
    </xf>
    <xf numFmtId="0" fontId="1" fillId="2" borderId="0" xfId="0" applyFont="1" applyFill="1" applyAlignment="1">
      <alignment horizontal="center" vertical="center"/>
    </xf>
    <xf numFmtId="0" fontId="1" fillId="2" borderId="0" xfId="0" applyFont="1" applyFill="1" applyAlignment="1">
      <alignment vertical="center"/>
    </xf>
    <xf numFmtId="0" fontId="1" fillId="3" borderId="0" xfId="0" applyFont="1" applyFill="1" applyAlignment="1">
      <alignment horizontal="center" vertical="center"/>
    </xf>
    <xf numFmtId="0" fontId="1" fillId="3" borderId="0" xfId="0" applyFont="1" applyFill="1" applyAlignment="1">
      <alignment vertical="center"/>
    </xf>
    <xf numFmtId="164" fontId="0" fillId="2" borderId="0" xfId="0" applyNumberFormat="1" applyFill="1" applyAlignment="1">
      <alignment vertical="center"/>
    </xf>
    <xf numFmtId="164" fontId="1" fillId="2" borderId="0" xfId="0" applyNumberFormat="1" applyFont="1" applyFill="1" applyAlignment="1">
      <alignment vertical="center"/>
    </xf>
    <xf numFmtId="164" fontId="0" fillId="3" borderId="0" xfId="0" applyNumberFormat="1" applyFill="1" applyAlignment="1">
      <alignment vertical="center"/>
    </xf>
    <xf numFmtId="164" fontId="1" fillId="3" borderId="0" xfId="0" applyNumberFormat="1" applyFont="1" applyFill="1" applyAlignment="1">
      <alignment vertical="center"/>
    </xf>
    <xf numFmtId="0" fontId="1" fillId="3" borderId="0" xfId="0" applyFont="1" applyFill="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2"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D5CAB-40E1-4586-8CD9-43571F4FB48D}">
  <dimension ref="A1:H7"/>
  <sheetViews>
    <sheetView tabSelected="1" topLeftCell="B1" zoomScale="110" zoomScaleNormal="110" workbookViewId="0">
      <selection activeCell="B12" sqref="B12"/>
    </sheetView>
  </sheetViews>
  <sheetFormatPr baseColWidth="10" defaultColWidth="9.140625" defaultRowHeight="15" x14ac:dyDescent="0.25"/>
  <cols>
    <col min="1" max="1" width="5.140625" style="1" bestFit="1" customWidth="1"/>
    <col min="2" max="2" width="83.42578125" style="1" bestFit="1" customWidth="1"/>
    <col min="3" max="3" width="12.28515625" style="1" customWidth="1"/>
    <col min="4" max="4" width="9.140625" style="1"/>
    <col min="5" max="5" width="19" style="1" customWidth="1"/>
    <col min="6" max="6" width="20.7109375" style="1" customWidth="1"/>
    <col min="7" max="7" width="18.42578125" style="1" customWidth="1"/>
    <col min="8" max="8" width="20.5703125" style="1" customWidth="1"/>
    <col min="9" max="16384" width="9.140625" style="1"/>
  </cols>
  <sheetData>
    <row r="1" spans="1:8" x14ac:dyDescent="0.25">
      <c r="A1" s="15" t="s">
        <v>0</v>
      </c>
      <c r="B1" s="15" t="s">
        <v>1</v>
      </c>
      <c r="C1" s="15" t="s">
        <v>2</v>
      </c>
      <c r="D1" s="16" t="s">
        <v>9</v>
      </c>
      <c r="E1" s="17" t="s">
        <v>8</v>
      </c>
      <c r="F1" s="17"/>
      <c r="G1" s="14" t="s">
        <v>10</v>
      </c>
      <c r="H1" s="14"/>
    </row>
    <row r="2" spans="1:8" x14ac:dyDescent="0.25">
      <c r="A2" s="15"/>
      <c r="B2" s="15"/>
      <c r="C2" s="15"/>
      <c r="D2" s="16"/>
      <c r="E2" s="6" t="s">
        <v>3</v>
      </c>
      <c r="F2" s="6" t="s">
        <v>5</v>
      </c>
      <c r="G2" s="8" t="s">
        <v>3</v>
      </c>
      <c r="H2" s="8" t="s">
        <v>5</v>
      </c>
    </row>
    <row r="3" spans="1:8" ht="75" x14ac:dyDescent="0.25">
      <c r="A3" s="2">
        <f>ROW()-2</f>
        <v>1</v>
      </c>
      <c r="B3" s="3" t="s">
        <v>11</v>
      </c>
      <c r="C3" s="1">
        <v>1</v>
      </c>
      <c r="D3" s="1">
        <v>41</v>
      </c>
      <c r="E3" s="10">
        <v>1586063.4666666701</v>
      </c>
      <c r="F3" s="10">
        <f>E3*D3*C3</f>
        <v>65028602.133333474</v>
      </c>
      <c r="G3" s="12">
        <f>83200000/45</f>
        <v>1848888.888888889</v>
      </c>
      <c r="H3" s="12">
        <f>G3*D3*C3</f>
        <v>75804444.444444448</v>
      </c>
    </row>
    <row r="4" spans="1:8" x14ac:dyDescent="0.25">
      <c r="E4" s="7" t="s">
        <v>6</v>
      </c>
      <c r="F4" s="10">
        <f>SUM(F3:F3)</f>
        <v>65028602.133333474</v>
      </c>
      <c r="G4" s="9" t="s">
        <v>6</v>
      </c>
      <c r="H4" s="12">
        <f>SUM(H3:H3)</f>
        <v>75804444.444444448</v>
      </c>
    </row>
    <row r="5" spans="1:8" x14ac:dyDescent="0.25">
      <c r="B5" s="5"/>
      <c r="C5" s="5"/>
      <c r="E5" s="7" t="s">
        <v>4</v>
      </c>
      <c r="F5" s="10">
        <f>F4*19%</f>
        <v>12355434.405333361</v>
      </c>
      <c r="G5" s="9" t="s">
        <v>4</v>
      </c>
      <c r="H5" s="12">
        <f>H4*19%</f>
        <v>14402844.444444446</v>
      </c>
    </row>
    <row r="6" spans="1:8" x14ac:dyDescent="0.25">
      <c r="E6" s="7" t="s">
        <v>7</v>
      </c>
      <c r="F6" s="11">
        <f>ROUND(F5+F4,0)</f>
        <v>77384037</v>
      </c>
      <c r="G6" s="9" t="s">
        <v>7</v>
      </c>
      <c r="H6" s="13">
        <f>ROUND(H5+H4,0)</f>
        <v>90207289</v>
      </c>
    </row>
    <row r="7" spans="1:8" x14ac:dyDescent="0.25">
      <c r="B7" s="4"/>
      <c r="C7" s="4"/>
    </row>
  </sheetData>
  <mergeCells count="6">
    <mergeCell ref="G1:H1"/>
    <mergeCell ref="C1:C2"/>
    <mergeCell ref="A1:A2"/>
    <mergeCell ref="B1:B2"/>
    <mergeCell ref="D1:D2"/>
    <mergeCell ref="E1:F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Comparativo de Ofertas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Andres Jiménez Cano</dc:creator>
  <cp:lastModifiedBy>John Andres Jiménez Cano</cp:lastModifiedBy>
  <dcterms:created xsi:type="dcterms:W3CDTF">2015-06-05T18:19:34Z</dcterms:created>
  <dcterms:modified xsi:type="dcterms:W3CDTF">2026-07-08T14:20:56Z</dcterms:modified>
</cp:coreProperties>
</file>