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D:\Trabajo Ing Miguel Capera\Ing Miguel Capera - Rioblanco 2026\Presupuesto\01-Enero\General Santander sede principal\MC - GENERAL SANTANDER - OBRA\"/>
    </mc:Choice>
  </mc:AlternateContent>
  <xr:revisionPtr revIDLastSave="0" documentId="13_ncr:1_{0BE315F2-C1D8-449A-8BC5-09686DFF9A78}" xr6:coauthVersionLast="47" xr6:coauthVersionMax="47" xr10:uidLastSave="{00000000-0000-0000-0000-000000000000}"/>
  <bookViews>
    <workbookView xWindow="-96" yWindow="0" windowWidth="11712" windowHeight="12336" tabRatio="906" xr2:uid="{00000000-000D-0000-FFFF-FFFF00000000}"/>
  </bookViews>
  <sheets>
    <sheet name="PRESUPUESTO OFICIAL (Entidad)" sheetId="265" r:id="rId1"/>
    <sheet name="PROPUESTA ECONOMICA(Proponente)" sheetId="269" r:id="rId2"/>
    <sheet name="INDICAR CÓDIGO DEL ITEM DE PAGO" sheetId="26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>#REF!</definedName>
    <definedName name="\00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[19]PESOS!#REF!</definedName>
    <definedName name="__mun2">[19]PESOS!#REF!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2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(Entidad)'!$I$11:$I$58</definedName>
    <definedName name="_xlnm._FilterDatabase" localSheetId="1" hidden="1">'PROPUESTA ECONOMICA(Proponente)'!$I$11:$I$40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PAGO'!#REF!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>'[23]DUB-823'!#REF!</definedName>
    <definedName name="A_1">#REF!</definedName>
    <definedName name="A_impresión_IM" localSheetId="2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PAGO'!$A$1:$Q$93</definedName>
    <definedName name="_xlnm.Print_Area" localSheetId="0">'PRESUPUESTO OFICIAL (Entidad)'!$B$1:$L$76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>'[51]A. P. U.'!#REF!</definedName>
    <definedName name="CCT">#REF!</definedName>
    <definedName name="ccto210" localSheetId="2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[23]SKJ452!#REF!</definedName>
    <definedName name="Excel_BuiltIn_Print_Titles_10">[23]SKJ452!#REF!</definedName>
    <definedName name="Excel_BuiltIn_Print_Titles_11" localSheetId="2">[23]ITA878!#REF!</definedName>
    <definedName name="Excel_BuiltIn_Print_Titles_11">[23]ITA878!#REF!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[23]XXJ617!#REF!</definedName>
    <definedName name="Excel_BuiltIn_Print_Titles_19">[23]XXJ617!#REF!</definedName>
    <definedName name="Excel_BuiltIn_Print_Titles_20" localSheetId="2">#REF!</definedName>
    <definedName name="Excel_BuiltIn_Print_Titles_20">#REF!</definedName>
    <definedName name="Excel_BuiltIn_Print_Titles_21" localSheetId="2">[23]SNG_855!#REF!</definedName>
    <definedName name="Excel_BuiltIn_Print_Titles_21">[23]SNG_855!#REF!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2">#REF!</definedName>
    <definedName name="Excel_BuiltIn_Print_Titles_6">#REF!</definedName>
    <definedName name="Excel_BuiltIn_Print_Titles_7" localSheetId="2">[23]HFB024!#REF!</definedName>
    <definedName name="Excel_BuiltIn_Print_Titles_7">[23]HFB024!#REF!</definedName>
    <definedName name="Excel_BuiltIn_Print_Titles_8" localSheetId="2">#REF!</definedName>
    <definedName name="Excel_BuiltIn_Print_Titles_8">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'INDICAR CÓDIGO DEL ITEM DE PAGO'!ERR</definedName>
    <definedName name="ID">[0]!ERR</definedName>
    <definedName name="IF" localSheetId="2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>[82]Insumos!#REF!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>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>[54]Insum!$A$68:$H$98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'[3]7422CW00'!#REF!</definedName>
    <definedName name="SISISIS" localSheetId="2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(Entidad)'!$K$60</definedName>
    <definedName name="solver_adj" localSheetId="1" hidden="1">'PROPUESTA ECONOMICA(Proponente)'!$K$42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(Entidad)'!$K$72</definedName>
    <definedName name="solver_lhs1" localSheetId="1" hidden="1">'PROPUESTA ECONOMICA(Proponente)'!$K$54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(Entidad)'!$K$72</definedName>
    <definedName name="solver_opt" localSheetId="1" hidden="1">'PROPUESTA ECONOMICA(Proponente)'!$K$54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(Entidad)'!$K$73</definedName>
    <definedName name="solver_rhs1" localSheetId="1" hidden="1">'PROPUESTA ECONOMICA(Proponente)'!$K$55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>#REF!</definedName>
    <definedName name="unj" hidden="1">[18]INST!#REF!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>'[37]Res-Accide-10'!#REF!</definedName>
    <definedName name="wedw">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4" i="265" l="1"/>
  <c r="K45" i="265"/>
  <c r="K50" i="265"/>
  <c r="K57" i="265"/>
  <c r="K37" i="265"/>
  <c r="K56" i="265"/>
  <c r="K55" i="265"/>
  <c r="K54" i="265"/>
  <c r="K53" i="265"/>
  <c r="K52" i="265"/>
  <c r="K49" i="265"/>
  <c r="K48" i="265"/>
  <c r="K47" i="265"/>
  <c r="K44" i="265"/>
  <c r="K43" i="265"/>
  <c r="K39" i="265"/>
  <c r="K40" i="265" s="1"/>
  <c r="K36" i="265"/>
  <c r="K35" i="265"/>
  <c r="K34" i="265"/>
  <c r="K31" i="265"/>
  <c r="K30" i="265"/>
  <c r="K29" i="265"/>
  <c r="K20" i="265"/>
  <c r="K21" i="265"/>
  <c r="K22" i="265"/>
  <c r="K23" i="265"/>
  <c r="K24" i="265"/>
  <c r="K25" i="265"/>
  <c r="K26" i="265"/>
  <c r="K19" i="265"/>
  <c r="K16" i="265"/>
  <c r="K15" i="265"/>
  <c r="K17" i="265" l="1"/>
  <c r="K27" i="265"/>
  <c r="K58" i="265" s="1"/>
  <c r="K32" i="265"/>
  <c r="K63" i="265" l="1"/>
  <c r="K67" i="265"/>
</calcChain>
</file>

<file path=xl/sharedStrings.xml><?xml version="1.0" encoding="utf-8"?>
<sst xmlns="http://schemas.openxmlformats.org/spreadsheetml/2006/main" count="219" uniqueCount="134">
  <si>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</si>
  <si>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</si>
  <si>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</si>
  <si>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</si>
  <si>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Verdana"/>
        <family val="2"/>
      </rPr>
      <t xml:space="preserve"> 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</si>
  <si>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</si>
  <si>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</si>
  <si>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</si>
  <si>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</si>
  <si>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</si>
  <si>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</si>
  <si>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</si>
  <si>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</si>
  <si>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</si>
  <si>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</si>
  <si>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</si>
  <si>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</si>
  <si>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</si>
  <si>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</si>
  <si>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</si>
  <si>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</si>
  <si>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</si>
  <si>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</si>
  <si>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</si>
  <si>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</si>
  <si>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</si>
  <si>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</si>
  <si>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</si>
  <si>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</si>
  <si>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</si>
  <si>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</si>
  <si>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</si>
  <si>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</si>
  <si>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</si>
  <si>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</si>
  <si>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</si>
  <si>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</si>
  <si>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</si>
  <si>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</si>
  <si>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</si>
  <si>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</si>
  <si>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</si>
  <si>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</si>
  <si>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</si>
  <si>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</si>
  <si>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</si>
  <si>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</si>
  <si>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</si>
  <si>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</si>
  <si>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</si>
  <si>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</si>
  <si>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</si>
  <si>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</si>
  <si>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</si>
  <si>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</si>
  <si>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</si>
  <si>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</si>
  <si>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</si>
  <si>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</si>
  <si>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</si>
  <si>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</si>
  <si>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</si>
  <si>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</si>
  <si>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</si>
  <si>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</si>
  <si>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</si>
  <si>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</si>
  <si>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</si>
  <si>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</si>
  <si>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Verdana"/>
        <family val="2"/>
      </rPr>
      <t>3</t>
    </r>
    <r>
      <rPr>
        <b/>
        <sz val="11"/>
        <color theme="0"/>
        <rFont val="Verdana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</si>
  <si>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</si>
  <si>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</si>
  <si>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</si>
  <si>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</si>
  <si>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</si>
  <si>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</si>
  <si>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</si>
  <si>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</si>
  <si>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</si>
  <si>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</si>
  <si>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</si>
  <si>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</si>
  <si>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</si>
  <si>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</si>
  <si>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</si>
  <si>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</si>
  <si>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</si>
  <si>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</si>
  <si>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</si>
  <si>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</si>
  <si>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</si>
  <si>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</si>
  <si>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</si>
  <si>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</si>
  <si>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</si>
  <si>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IET GENERAL SANTANDER</t>
  </si>
  <si>
    <t>PRELIMINARES (P)</t>
  </si>
  <si>
    <t>DESMONTE DE APARATOS SANITARIOS</t>
  </si>
  <si>
    <t>UND</t>
  </si>
  <si>
    <t>DESMONTE DE CUBIERTA EXISTENTE</t>
  </si>
  <si>
    <t>M2</t>
  </si>
  <si>
    <t>SUMINISTRO E INSTALACION DE SANITARIO (INCLUYE GRIFERIA)</t>
  </si>
  <si>
    <t>SUMINISTRO E INSTALACION DE SANITARIO INFANTIL (INCLUYE GRIFERIA)</t>
  </si>
  <si>
    <t>SUMINISTRO E INSTALACIÓN DE LLAVE LAVAMANOS TIPO PUSH</t>
  </si>
  <si>
    <t>SUMINISTRO E INSTALACIÓN DE DESAGUE PARA LAVAMOS</t>
  </si>
  <si>
    <t>MANTENIMIENTO RED SANITARIA (PUNTO OBSTRUIDO)</t>
  </si>
  <si>
    <t>TAPA EN CONCRETO PARA CAJA DE INSPECCIÓN 1X1 M CON TERMINAL EN ANGULO 1/2"</t>
  </si>
  <si>
    <t>SUMINISTRO E INSTALACIÓN DE LLAVE ORINAL TIPO PUSH</t>
  </si>
  <si>
    <t>SUMINISTRO E INSTALACIÓN DE GRIFERIA PARA SANITARIO</t>
  </si>
  <si>
    <t>HIDRAULICO Y SANITARIO (HS)</t>
  </si>
  <si>
    <t>CUBIERTAS, IMPERMEABILIZANTE Y ELEMENTOS DE SOPORTE (CIE)</t>
  </si>
  <si>
    <t>TEJA EN LAMINA GALVANIZADA CAL.28</t>
  </si>
  <si>
    <t>TUBERÍA PVC 4" SANITARIO BAJANTE AGUAS LLUVIAS</t>
  </si>
  <si>
    <t>M</t>
  </si>
  <si>
    <t>FLANCHE METALICO CUBIERTA CAL.26</t>
  </si>
  <si>
    <t>RED ELECTRICA EN CABLE N°12 Y TUBO EMT 1/2" PVC</t>
  </si>
  <si>
    <t>PUNTO ELECTRICO DE CONEXIÓN DOBLE</t>
  </si>
  <si>
    <t>CANALETA ELECTRICA 12CMX20CMX2M</t>
  </si>
  <si>
    <t>ELECTRICIDAD Y ACCESORIOS ELECTRICOS (ELC)</t>
  </si>
  <si>
    <t>PISOS CERAMICOS, TERMINADOS Y ACABADOS (PTA)</t>
  </si>
  <si>
    <t>CIELO RASO PVC 9 MM INCLUYE ESTRUCTURA</t>
  </si>
  <si>
    <t>EXCAVACIÓN MANUAL EN MATERIAL COMÚN 0-2 MTS</t>
  </si>
  <si>
    <t>M3</t>
  </si>
  <si>
    <t>DEMOLICIÓN MURO LADRILLO HASTA 15 CM ANCHO, INCLUYE RETIRO DE ESCOMBROS A 5 KM</t>
  </si>
  <si>
    <t>SUMINISTRO E INSTALACIÓN DE LADRILLO TOLETE 25X12X6CM</t>
  </si>
  <si>
    <t>PAÑETE MURO 1:4   E=0.02M</t>
  </si>
  <si>
    <t>PINTURA TIPO 1 INTERIOR, DOS MANOS</t>
  </si>
  <si>
    <t>COLUMNA CONCRETO 3.000 PSI 20X12 CM</t>
  </si>
  <si>
    <t>ZAPATA CONCRETO 3.000 PSI 120X70X30 CM</t>
  </si>
  <si>
    <t>COLUMNA CONCRETO 3.000 PSI 30X30 CM</t>
  </si>
  <si>
    <t>ADHESIVO EPOXICO DE CONCRETO FRESCO CON CONCRETO ANTIGUO (USO ESTRUCTURAL)</t>
  </si>
  <si>
    <t>ACERO DE REFUERZO 60.000 PSI</t>
  </si>
  <si>
    <t>KG</t>
  </si>
  <si>
    <t>MAMPOSTERIA Y ACABADOS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</si>
</sst>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</numFmts>
  <fonts count="5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</font>
    <font>
      <u/>
      <sz val="10"/>
      <color indexed="12"/>
      <name val="Arial"/>
      <family val="2"/>
    </font>
    <font>
      <sz val="11"/>
      <name val="Verdana"/>
      <family val="2"/>
    </font>
    <font>
      <u/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b/>
      <vertAlign val="superscript"/>
      <sz val="11"/>
      <color theme="0"/>
      <name val="Verdana"/>
      <family val="2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b/>
      <sz val="11"/>
      <color theme="0"/>
      <name val="Verdana"/>
      <family val="2"/>
    </font>
    <font>
      <sz val="8"/>
      <name val="Verdana"/>
      <family val="2"/>
    </font>
    <font>
      <sz val="10"/>
      <name val="Verdana"/>
      <family val="2"/>
    </font>
    <font>
      <b/>
      <sz val="1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29" fillId="0" borderId="0" applyFont="0" applyFill="0" applyBorder="0" applyAlignment="0" applyProtection="0"/>
    <xf numFmtId="192" fontId="4" fillId="0" borderId="0">
      <protection locked="0"/>
    </xf>
    <xf numFmtId="193" fontId="29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6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4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37" fillId="0" borderId="0"/>
    <xf numFmtId="0" fontId="38" fillId="0" borderId="0" applyNumberFormat="0" applyFill="0" applyBorder="0" applyAlignment="0" applyProtection="0">
      <alignment vertical="top"/>
      <protection locked="0"/>
    </xf>
  </cellStyleXfs>
  <cellXfs count="399">
    <xf numFmtId="0" fontId="0" fillId="0" borderId="0" xfId="0"/>
    <xf numFmtId="0" fontId="39" fillId="0" borderId="0" xfId="0" applyFont="1"/>
    <xf numFmtId="0" fontId="41" fillId="0" borderId="59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9" fillId="0" borderId="63" xfId="0" applyFont="1" applyBorder="1" applyAlignment="1">
      <alignment horizontal="center"/>
    </xf>
    <xf numFmtId="0" fontId="41" fillId="0" borderId="55" xfId="0" applyFont="1" applyBorder="1" applyAlignment="1">
      <alignment horizontal="center"/>
    </xf>
    <xf numFmtId="0" fontId="39" fillId="0" borderId="55" xfId="0" applyFont="1" applyBorder="1" applyAlignment="1">
      <alignment vertical="center"/>
    </xf>
    <xf numFmtId="0" fontId="39" fillId="0" borderId="74" xfId="0" applyFont="1" applyBorder="1" applyAlignment="1">
      <alignment vertical="center"/>
    </xf>
    <xf numFmtId="0" fontId="39" fillId="0" borderId="60" xfId="0" applyFont="1" applyBorder="1" applyAlignment="1">
      <alignment horizontal="center"/>
    </xf>
    <xf numFmtId="0" fontId="39" fillId="0" borderId="59" xfId="0" applyFont="1" applyBorder="1" applyAlignment="1">
      <alignment horizontal="right" vertical="center"/>
    </xf>
    <xf numFmtId="0" fontId="39" fillId="0" borderId="29" xfId="0" applyFont="1" applyBorder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/>
    </xf>
    <xf numFmtId="0" fontId="39" fillId="0" borderId="0" xfId="0" applyFont="1" applyAlignment="1">
      <alignment horizontal="right" vertical="center"/>
    </xf>
    <xf numFmtId="1" fontId="39" fillId="0" borderId="18" xfId="0" applyNumberFormat="1" applyFont="1" applyBorder="1" applyAlignment="1">
      <alignment horizontal="center" vertical="center"/>
    </xf>
    <xf numFmtId="1" fontId="39" fillId="0" borderId="30" xfId="0" applyNumberFormat="1" applyFont="1" applyBorder="1" applyAlignment="1">
      <alignment horizontal="center" vertical="center"/>
    </xf>
    <xf numFmtId="1" fontId="39" fillId="0" borderId="12" xfId="0" applyNumberFormat="1" applyFont="1" applyBorder="1" applyAlignment="1">
      <alignment horizontal="center" vertical="center"/>
    </xf>
    <xf numFmtId="0" fontId="39" fillId="0" borderId="73" xfId="0" applyFont="1" applyBorder="1" applyAlignment="1">
      <alignment horizontal="left"/>
    </xf>
    <xf numFmtId="0" fontId="39" fillId="0" borderId="56" xfId="0" applyFont="1" applyBorder="1" applyAlignment="1">
      <alignment horizontal="center"/>
    </xf>
    <xf numFmtId="0" fontId="39" fillId="0" borderId="72" xfId="0" applyFont="1" applyBorder="1" applyAlignment="1">
      <alignment horizontal="center"/>
    </xf>
    <xf numFmtId="0" fontId="39" fillId="0" borderId="27" xfId="0" applyFont="1" applyBorder="1"/>
    <xf numFmtId="0" fontId="39" fillId="0" borderId="31" xfId="0" applyFont="1" applyBorder="1"/>
    <xf numFmtId="0" fontId="39" fillId="0" borderId="70" xfId="0" applyFont="1" applyBorder="1"/>
    <xf numFmtId="0" fontId="39" fillId="0" borderId="60" xfId="0" applyFont="1" applyBorder="1"/>
    <xf numFmtId="0" fontId="39" fillId="0" borderId="59" xfId="0" applyFont="1" applyBorder="1"/>
    <xf numFmtId="0" fontId="39" fillId="0" borderId="58" xfId="0" applyFont="1" applyBorder="1"/>
    <xf numFmtId="0" fontId="39" fillId="0" borderId="11" xfId="0" applyFont="1" applyBorder="1"/>
    <xf numFmtId="0" fontId="39" fillId="0" borderId="12" xfId="0" applyFont="1" applyBorder="1"/>
    <xf numFmtId="0" fontId="42" fillId="24" borderId="71" xfId="0" applyFont="1" applyFill="1" applyBorder="1" applyAlignment="1">
      <alignment horizontal="center" vertical="center"/>
    </xf>
    <xf numFmtId="0" fontId="39" fillId="24" borderId="69" xfId="0" applyFont="1" applyFill="1" applyBorder="1" applyAlignment="1">
      <alignment horizontal="center" vertical="center"/>
    </xf>
    <xf numFmtId="4" fontId="39" fillId="24" borderId="69" xfId="0" applyNumberFormat="1" applyFont="1" applyFill="1" applyBorder="1" applyAlignment="1">
      <alignment horizontal="center" vertical="center"/>
    </xf>
    <xf numFmtId="0" fontId="42" fillId="24" borderId="46" xfId="0" applyFont="1" applyFill="1" applyBorder="1" applyAlignment="1">
      <alignment horizontal="center"/>
    </xf>
    <xf numFmtId="0" fontId="42" fillId="24" borderId="29" xfId="0" applyFont="1" applyFill="1" applyBorder="1" applyAlignment="1">
      <alignment horizontal="center"/>
    </xf>
    <xf numFmtId="0" fontId="42" fillId="24" borderId="35" xfId="0" applyFont="1" applyFill="1" applyBorder="1" applyAlignment="1">
      <alignment horizontal="center"/>
    </xf>
    <xf numFmtId="173" fontId="39" fillId="0" borderId="18" xfId="34" applyFont="1" applyBorder="1"/>
    <xf numFmtId="173" fontId="39" fillId="0" borderId="30" xfId="34" applyFont="1" applyBorder="1"/>
    <xf numFmtId="0" fontId="39" fillId="0" borderId="63" xfId="0" applyFont="1" applyBorder="1"/>
    <xf numFmtId="0" fontId="39" fillId="0" borderId="55" xfId="0" applyFont="1" applyBorder="1"/>
    <xf numFmtId="0" fontId="39" fillId="0" borderId="65" xfId="0" applyFont="1" applyBorder="1"/>
    <xf numFmtId="0" fontId="39" fillId="0" borderId="66" xfId="0" applyFont="1" applyBorder="1"/>
    <xf numFmtId="173" fontId="39" fillId="0" borderId="64" xfId="34" applyFont="1" applyBorder="1"/>
    <xf numFmtId="173" fontId="39" fillId="0" borderId="61" xfId="0" applyNumberFormat="1" applyFont="1" applyBorder="1"/>
    <xf numFmtId="0" fontId="42" fillId="24" borderId="16" xfId="0" applyFont="1" applyFill="1" applyBorder="1" applyAlignment="1">
      <alignment horizontal="center"/>
    </xf>
    <xf numFmtId="0" fontId="39" fillId="0" borderId="22" xfId="0" applyFont="1" applyBorder="1" applyAlignment="1">
      <alignment horizontal="center"/>
    </xf>
    <xf numFmtId="2" fontId="39" fillId="0" borderId="18" xfId="0" applyNumberFormat="1" applyFont="1" applyBorder="1"/>
    <xf numFmtId="0" fontId="39" fillId="0" borderId="20" xfId="0" applyFont="1" applyBorder="1"/>
    <xf numFmtId="173" fontId="39" fillId="0" borderId="42" xfId="34" applyFont="1" applyBorder="1"/>
    <xf numFmtId="173" fontId="39" fillId="0" borderId="61" xfId="34" applyFont="1" applyBorder="1"/>
    <xf numFmtId="0" fontId="42" fillId="24" borderId="29" xfId="0" applyFont="1" applyFill="1" applyBorder="1" applyAlignment="1">
      <alignment horizontal="center" wrapText="1"/>
    </xf>
    <xf numFmtId="0" fontId="42" fillId="24" borderId="16" xfId="0" applyFont="1" applyFill="1" applyBorder="1" applyAlignment="1">
      <alignment horizontal="center" wrapText="1"/>
    </xf>
    <xf numFmtId="0" fontId="42" fillId="24" borderId="29" xfId="0" applyFont="1" applyFill="1" applyBorder="1"/>
    <xf numFmtId="2" fontId="39" fillId="0" borderId="18" xfId="0" applyNumberFormat="1" applyFont="1" applyBorder="1" applyAlignment="1">
      <alignment horizontal="center"/>
    </xf>
    <xf numFmtId="2" fontId="39" fillId="0" borderId="22" xfId="0" applyNumberFormat="1" applyFont="1" applyBorder="1" applyAlignment="1">
      <alignment horizontal="center"/>
    </xf>
    <xf numFmtId="0" fontId="39" fillId="0" borderId="64" xfId="0" applyFont="1" applyBorder="1"/>
    <xf numFmtId="0" fontId="39" fillId="0" borderId="14" xfId="0" applyFont="1" applyBorder="1"/>
    <xf numFmtId="173" fontId="39" fillId="0" borderId="40" xfId="34" applyFont="1" applyBorder="1"/>
    <xf numFmtId="0" fontId="42" fillId="24" borderId="17" xfId="0" applyFont="1" applyFill="1" applyBorder="1" applyAlignment="1">
      <alignment horizontal="center" wrapText="1"/>
    </xf>
    <xf numFmtId="0" fontId="42" fillId="24" borderId="35" xfId="0" applyFont="1" applyFill="1" applyBorder="1" applyAlignment="1">
      <alignment horizontal="center" wrapText="1"/>
    </xf>
    <xf numFmtId="0" fontId="39" fillId="0" borderId="21" xfId="0" applyFont="1" applyBorder="1" applyAlignment="1">
      <alignment horizontal="left"/>
    </xf>
    <xf numFmtId="0" fontId="39" fillId="0" borderId="22" xfId="0" applyFont="1" applyBorder="1" applyAlignment="1">
      <alignment horizontal="left"/>
    </xf>
    <xf numFmtId="173" fontId="39" fillId="0" borderId="18" xfId="34" applyFont="1" applyBorder="1" applyAlignment="1">
      <alignment horizontal="center"/>
    </xf>
    <xf numFmtId="0" fontId="39" fillId="0" borderId="22" xfId="95" applyNumberFormat="1" applyFont="1" applyBorder="1" applyAlignment="1">
      <alignment horizontal="center"/>
    </xf>
    <xf numFmtId="165" fontId="39" fillId="0" borderId="25" xfId="0" applyNumberFormat="1" applyFont="1" applyBorder="1" applyAlignment="1">
      <alignment horizontal="center" wrapText="1"/>
    </xf>
    <xf numFmtId="173" fontId="39" fillId="0" borderId="47" xfId="34" applyFont="1" applyBorder="1" applyAlignment="1">
      <alignment horizontal="center" wrapText="1"/>
    </xf>
    <xf numFmtId="165" fontId="39" fillId="24" borderId="61" xfId="0" applyNumberFormat="1" applyFont="1" applyFill="1" applyBorder="1"/>
    <xf numFmtId="0" fontId="41" fillId="24" borderId="35" xfId="0" applyFont="1" applyFill="1" applyBorder="1" applyAlignment="1">
      <alignment horizontal="center" wrapText="1"/>
    </xf>
    <xf numFmtId="43" fontId="39" fillId="0" borderId="22" xfId="34" applyNumberFormat="1" applyFont="1" applyBorder="1"/>
    <xf numFmtId="9" fontId="39" fillId="0" borderId="23" xfId="95" applyFont="1" applyBorder="1"/>
    <xf numFmtId="9" fontId="39" fillId="0" borderId="18" xfId="95" applyFont="1" applyBorder="1" applyAlignment="1">
      <alignment horizontal="center"/>
    </xf>
    <xf numFmtId="43" fontId="39" fillId="0" borderId="30" xfId="34" applyNumberFormat="1" applyFont="1" applyBorder="1"/>
    <xf numFmtId="43" fontId="39" fillId="0" borderId="31" xfId="34" applyNumberFormat="1" applyFont="1" applyBorder="1"/>
    <xf numFmtId="9" fontId="39" fillId="0" borderId="28" xfId="95" applyFont="1" applyBorder="1"/>
    <xf numFmtId="43" fontId="39" fillId="0" borderId="61" xfId="0" applyNumberFormat="1" applyFont="1" applyBorder="1"/>
    <xf numFmtId="43" fontId="39" fillId="24" borderId="61" xfId="0" applyNumberFormat="1" applyFont="1" applyFill="1" applyBorder="1"/>
    <xf numFmtId="0" fontId="39" fillId="0" borderId="56" xfId="0" applyFont="1" applyBorder="1"/>
    <xf numFmtId="0" fontId="39" fillId="0" borderId="0" xfId="0" applyFont="1" applyAlignment="1">
      <alignment horizontal="center"/>
    </xf>
    <xf numFmtId="0" fontId="39" fillId="0" borderId="12" xfId="0" applyFont="1" applyBorder="1" applyAlignment="1">
      <alignment horizontal="center"/>
    </xf>
    <xf numFmtId="0" fontId="41" fillId="0" borderId="21" xfId="0" applyFont="1" applyBorder="1"/>
    <xf numFmtId="0" fontId="39" fillId="0" borderId="22" xfId="0" applyFont="1" applyBorder="1"/>
    <xf numFmtId="0" fontId="39" fillId="0" borderId="57" xfId="0" applyFont="1" applyBorder="1"/>
    <xf numFmtId="0" fontId="41" fillId="0" borderId="11" xfId="0" applyFont="1" applyBorder="1" applyAlignment="1">
      <alignment horizontal="left"/>
    </xf>
    <xf numFmtId="0" fontId="39" fillId="0" borderId="0" xfId="0" applyFont="1" applyAlignment="1">
      <alignment horizontal="left"/>
    </xf>
    <xf numFmtId="0" fontId="39" fillId="0" borderId="11" xfId="0" applyFont="1" applyBorder="1" applyAlignment="1">
      <alignment horizontal="left"/>
    </xf>
    <xf numFmtId="0" fontId="39" fillId="0" borderId="38" xfId="0" applyFont="1" applyBorder="1"/>
    <xf numFmtId="0" fontId="39" fillId="0" borderId="81" xfId="0" applyFont="1" applyBorder="1"/>
    <xf numFmtId="0" fontId="39" fillId="0" borderId="39" xfId="0" applyFont="1" applyBorder="1"/>
    <xf numFmtId="0" fontId="39" fillId="0" borderId="36" xfId="0" applyFont="1" applyBorder="1"/>
    <xf numFmtId="0" fontId="39" fillId="0" borderId="37" xfId="0" applyFont="1" applyBorder="1" applyAlignment="1">
      <alignment horizontal="center" wrapText="1"/>
    </xf>
    <xf numFmtId="0" fontId="39" fillId="0" borderId="37" xfId="0" applyFont="1" applyBorder="1"/>
    <xf numFmtId="0" fontId="39" fillId="0" borderId="37" xfId="255" applyFont="1" applyBorder="1" applyAlignment="1">
      <alignment horizontal="center" vertical="center"/>
    </xf>
    <xf numFmtId="0" fontId="39" fillId="0" borderId="37" xfId="0" applyFont="1" applyBorder="1" applyAlignment="1">
      <alignment horizontal="center" vertical="center"/>
    </xf>
    <xf numFmtId="0" fontId="39" fillId="0" borderId="37" xfId="0" applyFont="1" applyBorder="1" applyAlignment="1">
      <alignment vertical="center"/>
    </xf>
    <xf numFmtId="1" fontId="39" fillId="0" borderId="37" xfId="0" applyNumberFormat="1" applyFont="1" applyBorder="1" applyAlignment="1">
      <alignment horizontal="center" vertical="center"/>
    </xf>
    <xf numFmtId="0" fontId="39" fillId="0" borderId="37" xfId="0" applyFont="1" applyBorder="1" applyAlignment="1">
      <alignment horizontal="center"/>
    </xf>
    <xf numFmtId="0" fontId="41" fillId="0" borderId="37" xfId="0" applyFont="1" applyBorder="1" applyAlignment="1" applyProtection="1">
      <alignment horizontal="center"/>
      <protection locked="0"/>
    </xf>
    <xf numFmtId="0" fontId="41" fillId="0" borderId="37" xfId="0" applyFont="1" applyBorder="1" applyAlignment="1">
      <alignment horizontal="center" vertical="center"/>
    </xf>
    <xf numFmtId="4" fontId="39" fillId="0" borderId="37" xfId="0" applyNumberFormat="1" applyFont="1" applyBorder="1" applyAlignment="1">
      <alignment horizontal="center" vertical="center"/>
    </xf>
    <xf numFmtId="0" fontId="41" fillId="0" borderId="37" xfId="0" applyFont="1" applyBorder="1" applyAlignment="1">
      <alignment horizontal="left" vertical="center"/>
    </xf>
    <xf numFmtId="0" fontId="41" fillId="0" borderId="37" xfId="0" applyFont="1" applyBorder="1" applyAlignment="1">
      <alignment horizontal="center"/>
    </xf>
    <xf numFmtId="173" fontId="39" fillId="0" borderId="37" xfId="34" applyFont="1" applyFill="1" applyBorder="1"/>
    <xf numFmtId="173" fontId="39" fillId="0" borderId="37" xfId="0" applyNumberFormat="1" applyFont="1" applyBorder="1"/>
    <xf numFmtId="0" fontId="41" fillId="0" borderId="37" xfId="0" applyFont="1" applyBorder="1" applyAlignment="1">
      <alignment horizontal="center" wrapText="1"/>
    </xf>
    <xf numFmtId="173" fontId="39" fillId="0" borderId="37" xfId="34" applyFont="1" applyFill="1" applyBorder="1" applyAlignment="1">
      <alignment horizontal="center" wrapText="1"/>
    </xf>
    <xf numFmtId="165" fontId="39" fillId="0" borderId="37" xfId="0" applyNumberFormat="1" applyFont="1" applyBorder="1"/>
    <xf numFmtId="43" fontId="39" fillId="0" borderId="37" xfId="34" applyNumberFormat="1" applyFont="1" applyFill="1" applyBorder="1"/>
    <xf numFmtId="43" fontId="39" fillId="0" borderId="37" xfId="0" applyNumberFormat="1" applyFont="1" applyBorder="1"/>
    <xf numFmtId="0" fontId="41" fillId="0" borderId="37" xfId="0" applyFont="1" applyBorder="1" applyAlignment="1">
      <alignment wrapText="1"/>
    </xf>
    <xf numFmtId="0" fontId="39" fillId="0" borderId="37" xfId="0" applyFont="1" applyBorder="1" applyAlignment="1">
      <alignment horizontal="right"/>
    </xf>
    <xf numFmtId="0" fontId="39" fillId="0" borderId="82" xfId="0" applyFont="1" applyBorder="1"/>
    <xf numFmtId="0" fontId="39" fillId="0" borderId="83" xfId="0" applyFont="1" applyBorder="1"/>
    <xf numFmtId="0" fontId="39" fillId="0" borderId="84" xfId="0" applyFont="1" applyBorder="1"/>
    <xf numFmtId="0" fontId="45" fillId="0" borderId="0" xfId="89" applyFont="1"/>
    <xf numFmtId="0" fontId="45" fillId="0" borderId="0" xfId="89" applyFont="1" applyAlignment="1">
      <alignment horizontal="center"/>
    </xf>
    <xf numFmtId="0" fontId="46" fillId="0" borderId="0" xfId="89" applyFont="1"/>
    <xf numFmtId="0" fontId="46" fillId="0" borderId="0" xfId="89" applyFont="1" applyAlignment="1">
      <alignment horizontal="center"/>
    </xf>
    <xf numFmtId="0" fontId="46" fillId="0" borderId="38" xfId="89" applyFont="1" applyBorder="1"/>
    <xf numFmtId="0" fontId="46" fillId="0" borderId="81" xfId="89" applyFont="1" applyBorder="1"/>
    <xf numFmtId="0" fontId="46" fillId="0" borderId="81" xfId="89" applyFont="1" applyBorder="1" applyAlignment="1">
      <alignment horizontal="center"/>
    </xf>
    <xf numFmtId="0" fontId="46" fillId="0" borderId="39" xfId="89" applyFont="1" applyBorder="1"/>
    <xf numFmtId="0" fontId="46" fillId="0" borderId="36" xfId="89" applyFont="1" applyBorder="1"/>
    <xf numFmtId="0" fontId="46" fillId="0" borderId="37" xfId="89" applyFont="1" applyBorder="1"/>
    <xf numFmtId="0" fontId="46" fillId="25" borderId="0" xfId="89" applyFont="1" applyFill="1"/>
    <xf numFmtId="0" fontId="46" fillId="25" borderId="86" xfId="89" applyFont="1" applyFill="1" applyBorder="1"/>
    <xf numFmtId="0" fontId="46" fillId="25" borderId="37" xfId="89" applyFont="1" applyFill="1" applyBorder="1"/>
    <xf numFmtId="0" fontId="45" fillId="25" borderId="0" xfId="89" applyFont="1" applyFill="1"/>
    <xf numFmtId="0" fontId="46" fillId="0" borderId="86" xfId="89" applyFont="1" applyBorder="1"/>
    <xf numFmtId="0" fontId="47" fillId="0" borderId="20" xfId="126" applyFont="1" applyBorder="1" applyAlignment="1">
      <alignment horizontal="center" vertical="center" wrapText="1"/>
    </xf>
    <xf numFmtId="0" fontId="47" fillId="0" borderId="62" xfId="126" applyFont="1" applyBorder="1" applyAlignment="1">
      <alignment horizontal="center" vertical="center" wrapText="1"/>
    </xf>
    <xf numFmtId="0" fontId="47" fillId="24" borderId="41" xfId="73" applyFont="1" applyFill="1" applyBorder="1" applyAlignment="1">
      <alignment vertical="center"/>
    </xf>
    <xf numFmtId="0" fontId="47" fillId="24" borderId="43" xfId="73" applyFont="1" applyFill="1" applyBorder="1" applyAlignment="1">
      <alignment vertical="center"/>
    </xf>
    <xf numFmtId="0" fontId="47" fillId="24" borderId="44" xfId="73" applyFont="1" applyFill="1" applyBorder="1" applyAlignment="1">
      <alignment vertical="center"/>
    </xf>
    <xf numFmtId="0" fontId="45" fillId="0" borderId="52" xfId="73" applyFont="1" applyBorder="1" applyAlignment="1">
      <alignment horizontal="center" vertical="center"/>
    </xf>
    <xf numFmtId="0" fontId="45" fillId="0" borderId="18" xfId="74" applyFont="1" applyBorder="1" applyAlignment="1">
      <alignment horizontal="center" vertical="center"/>
    </xf>
    <xf numFmtId="0" fontId="45" fillId="0" borderId="18" xfId="74" applyFont="1" applyBorder="1" applyAlignment="1">
      <alignment horizontal="left" vertical="center" wrapText="1"/>
    </xf>
    <xf numFmtId="4" fontId="45" fillId="0" borderId="18" xfId="39" applyNumberFormat="1" applyFont="1" applyBorder="1" applyAlignment="1">
      <alignment vertical="center" wrapText="1"/>
    </xf>
    <xf numFmtId="167" fontId="45" fillId="0" borderId="18" xfId="62" applyNumberFormat="1" applyFont="1" applyBorder="1" applyAlignment="1">
      <alignment horizontal="right" vertical="center" wrapText="1"/>
    </xf>
    <xf numFmtId="167" fontId="45" fillId="0" borderId="47" xfId="62" applyNumberFormat="1" applyFont="1" applyBorder="1" applyAlignment="1">
      <alignment horizontal="right" vertical="center" wrapText="1"/>
    </xf>
    <xf numFmtId="0" fontId="45" fillId="0" borderId="13" xfId="73" applyFont="1" applyBorder="1" applyAlignment="1">
      <alignment horizontal="left" vertical="center"/>
    </xf>
    <xf numFmtId="0" fontId="45" fillId="0" borderId="14" xfId="74" applyFont="1" applyBorder="1" applyAlignment="1">
      <alignment horizontal="center" vertical="center"/>
    </xf>
    <xf numFmtId="0" fontId="45" fillId="0" borderId="14" xfId="74" applyFont="1" applyBorder="1" applyAlignment="1">
      <alignment horizontal="left" vertical="center" wrapText="1"/>
    </xf>
    <xf numFmtId="167" fontId="45" fillId="0" borderId="24" xfId="62" applyNumberFormat="1" applyFont="1" applyBorder="1" applyAlignment="1">
      <alignment horizontal="right" vertical="center" wrapText="1"/>
    </xf>
    <xf numFmtId="176" fontId="47" fillId="0" borderId="40" xfId="39" applyNumberFormat="1" applyFont="1" applyBorder="1" applyAlignment="1">
      <alignment horizontal="right" vertical="center"/>
    </xf>
    <xf numFmtId="0" fontId="45" fillId="0" borderId="18" xfId="74" applyFont="1" applyBorder="1" applyAlignment="1">
      <alignment horizontal="left" vertical="center"/>
    </xf>
    <xf numFmtId="167" fontId="45" fillId="0" borderId="30" xfId="62" applyNumberFormat="1" applyFont="1" applyBorder="1" applyAlignment="1">
      <alignment horizontal="right" vertical="center" wrapText="1"/>
    </xf>
    <xf numFmtId="0" fontId="45" fillId="0" borderId="18" xfId="135" applyFont="1" applyBorder="1" applyAlignment="1">
      <alignment horizontal="center" vertical="center"/>
    </xf>
    <xf numFmtId="0" fontId="45" fillId="0" borderId="18" xfId="135" applyFont="1" applyBorder="1" applyAlignment="1">
      <alignment horizontal="left" vertical="center"/>
    </xf>
    <xf numFmtId="0" fontId="45" fillId="0" borderId="36" xfId="89" applyFont="1" applyBorder="1"/>
    <xf numFmtId="0" fontId="45" fillId="0" borderId="37" xfId="89" applyFont="1" applyBorder="1"/>
    <xf numFmtId="0" fontId="45" fillId="0" borderId="14" xfId="89" applyFont="1" applyBorder="1"/>
    <xf numFmtId="0" fontId="45" fillId="0" borderId="14" xfId="89" applyFont="1" applyBorder="1" applyAlignment="1">
      <alignment horizontal="center"/>
    </xf>
    <xf numFmtId="0" fontId="45" fillId="0" borderId="18" xfId="73" applyFont="1" applyBorder="1" applyAlignment="1">
      <alignment horizontal="center" vertical="center"/>
    </xf>
    <xf numFmtId="0" fontId="45" fillId="0" borderId="18" xfId="73" applyFont="1" applyBorder="1" applyAlignment="1">
      <alignment horizontal="left" vertical="center" wrapText="1"/>
    </xf>
    <xf numFmtId="167" fontId="45" fillId="0" borderId="35" xfId="62" applyNumberFormat="1" applyFont="1" applyBorder="1" applyAlignment="1">
      <alignment horizontal="right" vertical="center" wrapText="1"/>
    </xf>
    <xf numFmtId="0" fontId="45" fillId="0" borderId="18" xfId="126" applyFont="1" applyBorder="1" applyAlignment="1">
      <alignment horizontal="center" vertical="center"/>
    </xf>
    <xf numFmtId="0" fontId="45" fillId="0" borderId="18" xfId="135" applyFont="1" applyBorder="1" applyAlignment="1">
      <alignment horizontal="left" vertical="center" wrapText="1"/>
    </xf>
    <xf numFmtId="167" fontId="45" fillId="0" borderId="18" xfId="62" quotePrefix="1" applyNumberFormat="1" applyFont="1" applyBorder="1" applyAlignment="1">
      <alignment horizontal="right" vertical="center" wrapText="1"/>
    </xf>
    <xf numFmtId="0" fontId="45" fillId="0" borderId="52" xfId="135" applyFont="1" applyBorder="1" applyAlignment="1">
      <alignment horizontal="center" vertical="center"/>
    </xf>
    <xf numFmtId="0" fontId="45" fillId="0" borderId="18" xfId="73" applyFont="1" applyBorder="1" applyAlignment="1">
      <alignment horizontal="center" vertical="center" wrapText="1"/>
    </xf>
    <xf numFmtId="0" fontId="45" fillId="0" borderId="51" xfId="73" applyFont="1" applyBorder="1" applyAlignment="1">
      <alignment horizontal="left" vertical="center"/>
    </xf>
    <xf numFmtId="0" fontId="45" fillId="0" borderId="0" xfId="73" applyFont="1" applyAlignment="1">
      <alignment horizontal="center" vertical="center"/>
    </xf>
    <xf numFmtId="0" fontId="45" fillId="0" borderId="0" xfId="73" applyFont="1" applyAlignment="1">
      <alignment horizontal="left" vertical="center" wrapText="1"/>
    </xf>
    <xf numFmtId="167" fontId="45" fillId="0" borderId="45" xfId="62" applyNumberFormat="1" applyFont="1" applyBorder="1" applyAlignment="1">
      <alignment horizontal="right" vertical="center" wrapText="1"/>
    </xf>
    <xf numFmtId="176" fontId="47" fillId="0" borderId="50" xfId="39" applyNumberFormat="1" applyFont="1" applyBorder="1" applyAlignment="1">
      <alignment horizontal="right" vertical="center"/>
    </xf>
    <xf numFmtId="0" fontId="45" fillId="0" borderId="33" xfId="73" applyFont="1" applyBorder="1" applyAlignment="1">
      <alignment horizontal="center" vertical="center"/>
    </xf>
    <xf numFmtId="2" fontId="45" fillId="0" borderId="14" xfId="73" applyNumberFormat="1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/>
    </xf>
    <xf numFmtId="0" fontId="45" fillId="0" borderId="14" xfId="73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 wrapText="1"/>
    </xf>
    <xf numFmtId="0" fontId="46" fillId="0" borderId="0" xfId="90" applyFont="1"/>
    <xf numFmtId="0" fontId="46" fillId="0" borderId="36" xfId="90" applyFont="1" applyBorder="1"/>
    <xf numFmtId="187" fontId="47" fillId="24" borderId="44" xfId="73" applyNumberFormat="1" applyFont="1" applyFill="1" applyBorder="1" applyAlignment="1">
      <alignment vertical="center"/>
    </xf>
    <xf numFmtId="0" fontId="46" fillId="0" borderId="37" xfId="90" applyFont="1" applyBorder="1"/>
    <xf numFmtId="0" fontId="50" fillId="0" borderId="0" xfId="90" applyFont="1"/>
    <xf numFmtId="49" fontId="47" fillId="0" borderId="0" xfId="131" applyNumberFormat="1" applyFont="1" applyAlignment="1">
      <alignment horizontal="right" vertical="center"/>
    </xf>
    <xf numFmtId="186" fontId="47" fillId="0" borderId="0" xfId="131" applyNumberFormat="1" applyFont="1" applyAlignment="1">
      <alignment vertical="center"/>
    </xf>
    <xf numFmtId="0" fontId="45" fillId="0" borderId="0" xfId="128" applyFont="1"/>
    <xf numFmtId="0" fontId="45" fillId="0" borderId="0" xfId="128" applyFont="1" applyAlignment="1">
      <alignment horizontal="center"/>
    </xf>
    <xf numFmtId="181" fontId="45" fillId="0" borderId="35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/>
    </xf>
    <xf numFmtId="180" fontId="45" fillId="0" borderId="22" xfId="129" applyNumberFormat="1" applyFont="1" applyBorder="1" applyAlignment="1">
      <alignment horizontal="center" vertical="center"/>
    </xf>
    <xf numFmtId="0" fontId="47" fillId="0" borderId="22" xfId="128" applyFont="1" applyBorder="1" applyAlignment="1">
      <alignment vertical="center"/>
    </xf>
    <xf numFmtId="0" fontId="47" fillId="0" borderId="23" xfId="128" applyFont="1" applyBorder="1" applyAlignment="1">
      <alignment horizontal="right" vertical="center"/>
    </xf>
    <xf numFmtId="181" fontId="45" fillId="0" borderId="30" xfId="129" applyNumberFormat="1" applyFont="1" applyBorder="1" applyAlignment="1">
      <alignment vertical="center"/>
    </xf>
    <xf numFmtId="0" fontId="45" fillId="0" borderId="0" xfId="126" applyFont="1" applyAlignment="1">
      <alignment horizontal="center" vertical="center"/>
    </xf>
    <xf numFmtId="9" fontId="45" fillId="0" borderId="22" xfId="129" applyNumberFormat="1" applyFont="1" applyBorder="1" applyAlignment="1">
      <alignment horizontal="center" vertical="center"/>
    </xf>
    <xf numFmtId="181" fontId="45" fillId="0" borderId="22" xfId="129" applyNumberFormat="1" applyFont="1" applyBorder="1" applyAlignment="1">
      <alignment vertical="center"/>
    </xf>
    <xf numFmtId="0" fontId="45" fillId="0" borderId="23" xfId="128" applyFont="1" applyBorder="1" applyAlignment="1">
      <alignment vertical="center"/>
    </xf>
    <xf numFmtId="0" fontId="47" fillId="0" borderId="21" xfId="128" applyFont="1" applyBorder="1" applyAlignment="1">
      <alignment horizontal="left" vertical="center"/>
    </xf>
    <xf numFmtId="181" fontId="47" fillId="0" borderId="30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 wrapText="1"/>
    </xf>
    <xf numFmtId="0" fontId="45" fillId="0" borderId="23" xfId="128" applyFont="1" applyBorder="1" applyAlignment="1">
      <alignment horizontal="right" vertical="center"/>
    </xf>
    <xf numFmtId="0" fontId="45" fillId="0" borderId="0" xfId="128" applyFont="1" applyAlignment="1">
      <alignment horizontal="center" vertical="center" wrapText="1"/>
    </xf>
    <xf numFmtId="0" fontId="47" fillId="0" borderId="27" xfId="128" applyFont="1" applyBorder="1" applyAlignment="1">
      <alignment horizontal="left" vertical="center"/>
    </xf>
    <xf numFmtId="9" fontId="45" fillId="0" borderId="31" xfId="129" applyNumberFormat="1" applyFont="1" applyBorder="1" applyAlignment="1">
      <alignment horizontal="center" vertical="center"/>
    </xf>
    <xf numFmtId="181" fontId="47" fillId="0" borderId="31" xfId="129" applyNumberFormat="1" applyFont="1" applyBorder="1" applyAlignment="1">
      <alignment vertical="center"/>
    </xf>
    <xf numFmtId="0" fontId="45" fillId="0" borderId="28" xfId="128" applyFont="1" applyBorder="1" applyAlignment="1">
      <alignment vertical="center"/>
    </xf>
    <xf numFmtId="2" fontId="45" fillId="0" borderId="0" xfId="128" applyNumberFormat="1" applyFont="1"/>
    <xf numFmtId="181" fontId="45" fillId="0" borderId="0" xfId="129" applyNumberFormat="1" applyFont="1"/>
    <xf numFmtId="39" fontId="47" fillId="0" borderId="0" xfId="129" applyNumberFormat="1" applyFont="1" applyAlignment="1">
      <alignment vertical="center"/>
    </xf>
    <xf numFmtId="0" fontId="47" fillId="0" borderId="34" xfId="79" applyFont="1" applyBorder="1" applyAlignment="1">
      <alignment vertical="center"/>
    </xf>
    <xf numFmtId="182" fontId="46" fillId="0" borderId="37" xfId="90" applyNumberFormat="1" applyFont="1" applyBorder="1"/>
    <xf numFmtId="186" fontId="47" fillId="26" borderId="47" xfId="60" applyNumberFormat="1" applyFont="1" applyFill="1" applyBorder="1" applyAlignment="1">
      <alignment horizontal="center" vertical="center"/>
    </xf>
    <xf numFmtId="184" fontId="46" fillId="0" borderId="37" xfId="90" applyNumberFormat="1" applyFont="1" applyBorder="1"/>
    <xf numFmtId="186" fontId="47" fillId="26" borderId="18" xfId="60" applyNumberFormat="1" applyFont="1" applyFill="1" applyBorder="1" applyAlignment="1">
      <alignment horizontal="center" vertical="center"/>
    </xf>
    <xf numFmtId="9" fontId="45" fillId="27" borderId="30" xfId="95" applyFont="1" applyFill="1" applyBorder="1" applyAlignment="1">
      <alignment horizontal="center" vertical="center"/>
    </xf>
    <xf numFmtId="0" fontId="45" fillId="0" borderId="63" xfId="0" applyFont="1" applyBorder="1" applyAlignment="1">
      <alignment vertical="center" wrapText="1"/>
    </xf>
    <xf numFmtId="0" fontId="51" fillId="0" borderId="0" xfId="90" applyFont="1"/>
    <xf numFmtId="0" fontId="45" fillId="0" borderId="55" xfId="0" applyFont="1" applyBorder="1" applyAlignment="1">
      <alignment vertical="center" wrapText="1"/>
    </xf>
    <xf numFmtId="0" fontId="45" fillId="0" borderId="65" xfId="0" applyFont="1" applyBorder="1" applyAlignment="1">
      <alignment vertical="center" wrapText="1"/>
    </xf>
    <xf numFmtId="0" fontId="45" fillId="0" borderId="11" xfId="0" applyFont="1" applyBorder="1" applyAlignment="1">
      <alignment vertical="center" wrapText="1"/>
    </xf>
    <xf numFmtId="0" fontId="45" fillId="0" borderId="0" xfId="0" applyFont="1" applyAlignment="1">
      <alignment vertical="center" wrapText="1"/>
    </xf>
    <xf numFmtId="0" fontId="45" fillId="0" borderId="45" xfId="0" applyFont="1" applyBorder="1" applyAlignment="1">
      <alignment vertical="center" wrapText="1"/>
    </xf>
    <xf numFmtId="0" fontId="45" fillId="0" borderId="13" xfId="0" applyFont="1" applyBorder="1" applyAlignment="1">
      <alignment vertical="center" wrapText="1"/>
    </xf>
    <xf numFmtId="0" fontId="45" fillId="0" borderId="14" xfId="0" applyFont="1" applyBorder="1" applyAlignment="1">
      <alignment vertical="center" wrapText="1"/>
    </xf>
    <xf numFmtId="0" fontId="45" fillId="0" borderId="24" xfId="0" applyFont="1" applyBorder="1" applyAlignment="1">
      <alignment vertical="center" wrapText="1"/>
    </xf>
    <xf numFmtId="0" fontId="46" fillId="0" borderId="82" xfId="90" applyFont="1" applyBorder="1"/>
    <xf numFmtId="0" fontId="46" fillId="0" borderId="83" xfId="89" applyFont="1" applyBorder="1"/>
    <xf numFmtId="0" fontId="46" fillId="0" borderId="83" xfId="89" applyFont="1" applyBorder="1" applyAlignment="1">
      <alignment horizontal="center"/>
    </xf>
    <xf numFmtId="185" fontId="46" fillId="0" borderId="83" xfId="34" applyNumberFormat="1" applyFont="1" applyBorder="1"/>
    <xf numFmtId="0" fontId="46" fillId="0" borderId="84" xfId="89" applyFont="1" applyBorder="1"/>
    <xf numFmtId="0" fontId="47" fillId="0" borderId="21" xfId="128" applyFont="1" applyBorder="1" applyAlignment="1">
      <alignment horizontal="left" vertical="center" wrapText="1"/>
    </xf>
    <xf numFmtId="184" fontId="46" fillId="0" borderId="85" xfId="90" applyNumberFormat="1" applyFont="1" applyBorder="1"/>
    <xf numFmtId="0" fontId="45" fillId="25" borderId="59" xfId="130" applyFont="1" applyFill="1" applyBorder="1" applyAlignment="1">
      <alignment horizontal="center" vertical="center" wrapText="1"/>
    </xf>
    <xf numFmtId="0" fontId="45" fillId="25" borderId="0" xfId="130" applyFont="1" applyFill="1" applyAlignment="1">
      <alignment horizontal="center" vertical="center" wrapText="1"/>
    </xf>
    <xf numFmtId="0" fontId="47" fillId="25" borderId="55" xfId="130" applyFont="1" applyFill="1" applyBorder="1" applyAlignment="1">
      <alignment horizontal="center" vertical="center" wrapText="1"/>
    </xf>
    <xf numFmtId="0" fontId="47" fillId="0" borderId="0" xfId="89" applyFont="1"/>
    <xf numFmtId="0" fontId="52" fillId="24" borderId="18" xfId="233" applyFont="1" applyFill="1" applyBorder="1" applyAlignment="1" applyProtection="1">
      <alignment horizontal="center" vertical="center"/>
      <protection hidden="1"/>
    </xf>
    <xf numFmtId="0" fontId="47" fillId="24" borderId="43" xfId="73" applyFont="1" applyFill="1" applyBorder="1" applyAlignment="1">
      <alignment horizontal="center" vertical="center"/>
    </xf>
    <xf numFmtId="0" fontId="52" fillId="24" borderId="87" xfId="0" applyFont="1" applyFill="1" applyBorder="1" applyAlignment="1">
      <alignment horizontal="center"/>
    </xf>
    <xf numFmtId="176" fontId="45" fillId="0" borderId="0" xfId="89" applyNumberFormat="1" applyFont="1"/>
    <xf numFmtId="0" fontId="47" fillId="24" borderId="11" xfId="73" applyFont="1" applyFill="1" applyBorder="1" applyAlignment="1">
      <alignment vertical="center"/>
    </xf>
    <xf numFmtId="0" fontId="47" fillId="24" borderId="0" xfId="73" applyFont="1" applyFill="1" applyAlignment="1">
      <alignment vertical="center"/>
    </xf>
    <xf numFmtId="0" fontId="47" fillId="24" borderId="12" xfId="73" applyFont="1" applyFill="1" applyBorder="1" applyAlignment="1">
      <alignment vertical="center"/>
    </xf>
    <xf numFmtId="0" fontId="47" fillId="25" borderId="29" xfId="73" applyFont="1" applyFill="1" applyBorder="1" applyAlignment="1">
      <alignment horizontal="center" vertical="center" wrapText="1"/>
    </xf>
    <xf numFmtId="0" fontId="47" fillId="25" borderId="20" xfId="73" applyFont="1" applyFill="1" applyBorder="1" applyAlignment="1">
      <alignment horizontal="center" vertical="center" wrapText="1"/>
    </xf>
    <xf numFmtId="0" fontId="47" fillId="0" borderId="29" xfId="126" applyFont="1" applyBorder="1" applyAlignment="1">
      <alignment horizontal="center" vertical="center" wrapText="1"/>
    </xf>
    <xf numFmtId="0" fontId="47" fillId="0" borderId="46" xfId="126" applyFont="1" applyBorder="1" applyAlignment="1">
      <alignment horizontal="center" vertical="center" wrapText="1"/>
    </xf>
    <xf numFmtId="0" fontId="45" fillId="27" borderId="52" xfId="89" applyFont="1" applyFill="1" applyBorder="1" applyAlignment="1">
      <alignment horizontal="left" vertical="center" wrapText="1"/>
    </xf>
    <xf numFmtId="0" fontId="45" fillId="27" borderId="25" xfId="89" applyFont="1" applyFill="1" applyBorder="1" applyAlignment="1">
      <alignment horizontal="left" vertical="center" wrapText="1"/>
    </xf>
    <xf numFmtId="0" fontId="45" fillId="27" borderId="47" xfId="89" applyFont="1" applyFill="1" applyBorder="1" applyAlignment="1">
      <alignment horizontal="left" vertical="center" wrapText="1"/>
    </xf>
    <xf numFmtId="0" fontId="45" fillId="27" borderId="33" xfId="89" applyFont="1" applyFill="1" applyBorder="1" applyAlignment="1">
      <alignment horizontal="left" vertical="center" wrapText="1"/>
    </xf>
    <xf numFmtId="0" fontId="45" fillId="27" borderId="18" xfId="89" applyFont="1" applyFill="1" applyBorder="1" applyAlignment="1">
      <alignment horizontal="left" vertical="center" wrapText="1"/>
    </xf>
    <xf numFmtId="0" fontId="45" fillId="27" borderId="30" xfId="89" applyFont="1" applyFill="1" applyBorder="1" applyAlignment="1">
      <alignment horizontal="left" vertical="center" wrapText="1"/>
    </xf>
    <xf numFmtId="0" fontId="45" fillId="26" borderId="21" xfId="89" applyFont="1" applyFill="1" applyBorder="1" applyAlignment="1">
      <alignment horizontal="center" vertical="center" wrapText="1"/>
    </xf>
    <xf numFmtId="0" fontId="45" fillId="26" borderId="22" xfId="89" applyFont="1" applyFill="1" applyBorder="1" applyAlignment="1">
      <alignment horizontal="center" vertical="center" wrapText="1"/>
    </xf>
    <xf numFmtId="0" fontId="45" fillId="26" borderId="57" xfId="89" applyFont="1" applyFill="1" applyBorder="1" applyAlignment="1">
      <alignment horizontal="center" vertical="center" wrapText="1"/>
    </xf>
    <xf numFmtId="0" fontId="45" fillId="25" borderId="20" xfId="130" applyFont="1" applyFill="1" applyBorder="1" applyAlignment="1">
      <alignment horizontal="center" vertical="center" wrapText="1"/>
    </xf>
    <xf numFmtId="0" fontId="45" fillId="25" borderId="42" xfId="130" applyFont="1" applyFill="1" applyBorder="1" applyAlignment="1">
      <alignment horizontal="center" vertical="center" wrapText="1"/>
    </xf>
    <xf numFmtId="0" fontId="45" fillId="26" borderId="33" xfId="130" applyFont="1" applyFill="1" applyBorder="1" applyAlignment="1">
      <alignment vertical="center" wrapText="1"/>
    </xf>
    <xf numFmtId="0" fontId="45" fillId="26" borderId="18" xfId="130" applyFont="1" applyFill="1" applyBorder="1" applyAlignment="1">
      <alignment vertical="center" wrapText="1"/>
    </xf>
    <xf numFmtId="0" fontId="47" fillId="26" borderId="18" xfId="130" applyFont="1" applyFill="1" applyBorder="1" applyAlignment="1">
      <alignment horizontal="center" vertical="center" wrapText="1"/>
    </xf>
    <xf numFmtId="0" fontId="47" fillId="26" borderId="18" xfId="130" applyFont="1" applyFill="1" applyBorder="1" applyAlignment="1">
      <alignment horizontal="center" vertical="center"/>
    </xf>
    <xf numFmtId="3" fontId="47" fillId="26" borderId="18" xfId="130" applyNumberFormat="1" applyFont="1" applyFill="1" applyBorder="1" applyAlignment="1">
      <alignment horizontal="center" vertical="center" wrapText="1"/>
    </xf>
    <xf numFmtId="3" fontId="47" fillId="26" borderId="18" xfId="130" applyNumberFormat="1" applyFont="1" applyFill="1" applyBorder="1" applyAlignment="1">
      <alignment horizontal="center" vertical="center"/>
    </xf>
    <xf numFmtId="0" fontId="45" fillId="0" borderId="0" xfId="89" applyFont="1" applyAlignment="1">
      <alignment horizontal="left"/>
    </xf>
    <xf numFmtId="0" fontId="45" fillId="0" borderId="34" xfId="128" applyFont="1" applyBorder="1" applyAlignment="1">
      <alignment horizontal="center" vertical="center" wrapText="1"/>
    </xf>
    <xf numFmtId="0" fontId="45" fillId="0" borderId="16" xfId="128" applyFont="1" applyBorder="1" applyAlignment="1">
      <alignment horizontal="center" vertical="center" wrapText="1"/>
    </xf>
    <xf numFmtId="0" fontId="45" fillId="0" borderId="17" xfId="128" applyFont="1" applyBorder="1" applyAlignment="1">
      <alignment horizontal="center" vertical="center" wrapText="1"/>
    </xf>
    <xf numFmtId="0" fontId="45" fillId="0" borderId="21" xfId="128" applyFont="1" applyBorder="1" applyAlignment="1">
      <alignment horizontal="center" vertical="center"/>
    </xf>
    <xf numFmtId="0" fontId="45" fillId="0" borderId="22" xfId="128" applyFont="1" applyBorder="1" applyAlignment="1">
      <alignment horizontal="center" vertical="center"/>
    </xf>
    <xf numFmtId="0" fontId="45" fillId="0" borderId="23" xfId="128" applyFont="1" applyBorder="1" applyAlignment="1">
      <alignment horizontal="center" vertical="center"/>
    </xf>
    <xf numFmtId="0" fontId="47" fillId="24" borderId="13" xfId="73" applyFont="1" applyFill="1" applyBorder="1" applyAlignment="1">
      <alignment horizontal="left" vertical="center"/>
    </xf>
    <xf numFmtId="0" fontId="47" fillId="24" borderId="14" xfId="73" applyFont="1" applyFill="1" applyBorder="1" applyAlignment="1">
      <alignment horizontal="left" vertical="center"/>
    </xf>
    <xf numFmtId="0" fontId="47" fillId="24" borderId="15" xfId="73" applyFont="1" applyFill="1" applyBorder="1" applyAlignment="1">
      <alignment horizontal="left" vertical="center"/>
    </xf>
    <xf numFmtId="0" fontId="49" fillId="24" borderId="41" xfId="73" applyFont="1" applyFill="1" applyBorder="1" applyAlignment="1">
      <alignment horizontal="right" vertical="center"/>
    </xf>
    <xf numFmtId="0" fontId="47" fillId="24" borderId="43" xfId="73" applyFont="1" applyFill="1" applyBorder="1" applyAlignment="1">
      <alignment horizontal="right" vertical="center"/>
    </xf>
    <xf numFmtId="0" fontId="47" fillId="24" borderId="53" xfId="73" applyFont="1" applyFill="1" applyBorder="1" applyAlignment="1">
      <alignment horizontal="right" vertical="center"/>
    </xf>
    <xf numFmtId="3" fontId="47" fillId="26" borderId="25" xfId="130" applyNumberFormat="1" applyFont="1" applyFill="1" applyBorder="1" applyAlignment="1">
      <alignment horizontal="center" vertical="center" wrapText="1"/>
    </xf>
    <xf numFmtId="0" fontId="45" fillId="0" borderId="16" xfId="79" applyFont="1" applyBorder="1" applyAlignment="1">
      <alignment horizontal="center" vertical="center"/>
    </xf>
    <xf numFmtId="0" fontId="45" fillId="0" borderId="26" xfId="79" applyFont="1" applyBorder="1" applyAlignment="1">
      <alignment horizontal="center" vertical="center"/>
    </xf>
    <xf numFmtId="0" fontId="47" fillId="0" borderId="14" xfId="130" applyFont="1" applyBorder="1" applyAlignment="1">
      <alignment horizontal="center"/>
    </xf>
    <xf numFmtId="0" fontId="47" fillId="0" borderId="0" xfId="130" applyFont="1" applyAlignment="1">
      <alignment horizontal="center" vertical="top"/>
    </xf>
    <xf numFmtId="4" fontId="47" fillId="25" borderId="29" xfId="73" applyNumberFormat="1" applyFont="1" applyFill="1" applyBorder="1" applyAlignment="1">
      <alignment horizontal="center" vertical="center" wrapText="1"/>
    </xf>
    <xf numFmtId="4" fontId="47" fillId="25" borderId="20" xfId="73" applyNumberFormat="1" applyFont="1" applyFill="1" applyBorder="1" applyAlignment="1">
      <alignment horizontal="center" vertical="center" wrapText="1"/>
    </xf>
    <xf numFmtId="4" fontId="47" fillId="25" borderId="35" xfId="73" applyNumberFormat="1" applyFont="1" applyFill="1" applyBorder="1" applyAlignment="1">
      <alignment horizontal="center" vertical="center" wrapText="1"/>
    </xf>
    <xf numFmtId="4" fontId="47" fillId="25" borderId="42" xfId="73" applyNumberFormat="1" applyFont="1" applyFill="1" applyBorder="1" applyAlignment="1">
      <alignment horizontal="center" vertical="center" wrapText="1"/>
    </xf>
    <xf numFmtId="0" fontId="47" fillId="25" borderId="32" xfId="73" applyFont="1" applyFill="1" applyBorder="1" applyAlignment="1">
      <alignment horizontal="center" vertical="center" wrapText="1"/>
    </xf>
    <xf numFmtId="0" fontId="47" fillId="25" borderId="48" xfId="73" applyFont="1" applyFill="1" applyBorder="1" applyAlignment="1">
      <alignment horizontal="center" vertical="center" wrapText="1"/>
    </xf>
    <xf numFmtId="0" fontId="45" fillId="25" borderId="77" xfId="130" applyFont="1" applyFill="1" applyBorder="1" applyAlignment="1">
      <alignment horizontal="center" vertical="center" wrapText="1"/>
    </xf>
    <xf numFmtId="0" fontId="45" fillId="25" borderId="76" xfId="130" applyFont="1" applyFill="1" applyBorder="1" applyAlignment="1">
      <alignment horizontal="center" vertical="center" wrapText="1"/>
    </xf>
    <xf numFmtId="0" fontId="47" fillId="0" borderId="0" xfId="130" applyFont="1" applyAlignment="1">
      <alignment horizontal="center" vertical="center"/>
    </xf>
    <xf numFmtId="0" fontId="45" fillId="27" borderId="32" xfId="89" applyFont="1" applyFill="1" applyBorder="1" applyAlignment="1">
      <alignment horizontal="left" wrapText="1"/>
    </xf>
    <xf numFmtId="0" fontId="45" fillId="27" borderId="29" xfId="89" applyFont="1" applyFill="1" applyBorder="1" applyAlignment="1">
      <alignment horizontal="left" wrapText="1"/>
    </xf>
    <xf numFmtId="0" fontId="45" fillId="27" borderId="35" xfId="89" applyFont="1" applyFill="1" applyBorder="1" applyAlignment="1">
      <alignment horizontal="left" wrapText="1"/>
    </xf>
    <xf numFmtId="0" fontId="45" fillId="27" borderId="48" xfId="89" applyFont="1" applyFill="1" applyBorder="1" applyAlignment="1">
      <alignment horizontal="left" wrapText="1"/>
    </xf>
    <xf numFmtId="0" fontId="45" fillId="27" borderId="20" xfId="89" applyFont="1" applyFill="1" applyBorder="1" applyAlignment="1">
      <alignment horizontal="left" wrapText="1"/>
    </xf>
    <xf numFmtId="0" fontId="45" fillId="27" borderId="42" xfId="89" applyFont="1" applyFill="1" applyBorder="1" applyAlignment="1">
      <alignment horizontal="left" wrapText="1"/>
    </xf>
    <xf numFmtId="0" fontId="49" fillId="24" borderId="43" xfId="73" applyFont="1" applyFill="1" applyBorder="1" applyAlignment="1">
      <alignment horizontal="right" vertical="center"/>
    </xf>
    <xf numFmtId="0" fontId="49" fillId="24" borderId="53" xfId="73" applyFont="1" applyFill="1" applyBorder="1" applyAlignment="1">
      <alignment horizontal="right" vertical="center"/>
    </xf>
    <xf numFmtId="0" fontId="45" fillId="26" borderId="73" xfId="89" applyFont="1" applyFill="1" applyBorder="1" applyAlignment="1">
      <alignment horizontal="center" wrapText="1"/>
    </xf>
    <xf numFmtId="0" fontId="45" fillId="26" borderId="56" xfId="89" applyFont="1" applyFill="1" applyBorder="1" applyAlignment="1">
      <alignment horizontal="center" wrapText="1"/>
    </xf>
    <xf numFmtId="0" fontId="45" fillId="26" borderId="72" xfId="89" applyFont="1" applyFill="1" applyBorder="1" applyAlignment="1">
      <alignment horizontal="center" wrapText="1"/>
    </xf>
    <xf numFmtId="0" fontId="39" fillId="0" borderId="0" xfId="0" applyFont="1" applyAlignment="1">
      <alignment horizontal="right"/>
    </xf>
    <xf numFmtId="0" fontId="39" fillId="0" borderId="12" xfId="0" applyFont="1" applyBorder="1" applyAlignment="1">
      <alignment horizontal="right"/>
    </xf>
    <xf numFmtId="0" fontId="39" fillId="0" borderId="14" xfId="0" applyFont="1" applyBorder="1" applyAlignment="1">
      <alignment horizontal="right"/>
    </xf>
    <xf numFmtId="0" fontId="39" fillId="0" borderId="15" xfId="0" applyFont="1" applyBorder="1" applyAlignment="1">
      <alignment horizontal="right"/>
    </xf>
    <xf numFmtId="0" fontId="39" fillId="0" borderId="13" xfId="0" applyFont="1" applyBorder="1" applyAlignment="1">
      <alignment horizontal="left"/>
    </xf>
    <xf numFmtId="0" fontId="39" fillId="0" borderId="14" xfId="0" applyFont="1" applyBorder="1" applyAlignment="1">
      <alignment horizontal="left"/>
    </xf>
    <xf numFmtId="0" fontId="41" fillId="0" borderId="11" xfId="0" applyFont="1" applyBorder="1" applyAlignment="1">
      <alignment horizontal="right" vertical="center"/>
    </xf>
    <xf numFmtId="0" fontId="41" fillId="0" borderId="0" xfId="0" applyFont="1" applyAlignment="1">
      <alignment horizontal="right" vertical="center"/>
    </xf>
    <xf numFmtId="0" fontId="41" fillId="0" borderId="11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41" fillId="0" borderId="12" xfId="0" applyFont="1" applyBorder="1" applyAlignment="1">
      <alignment vertical="center" wrapText="1"/>
    </xf>
    <xf numFmtId="0" fontId="39" fillId="0" borderId="21" xfId="0" applyFont="1" applyBorder="1" applyAlignment="1">
      <alignment horizontal="center"/>
    </xf>
    <xf numFmtId="0" fontId="39" fillId="0" borderId="22" xfId="0" applyFont="1" applyBorder="1" applyAlignment="1">
      <alignment horizontal="center"/>
    </xf>
    <xf numFmtId="0" fontId="39" fillId="0" borderId="57" xfId="0" applyFont="1" applyBorder="1" applyAlignment="1">
      <alignment horizontal="center"/>
    </xf>
    <xf numFmtId="0" fontId="39" fillId="0" borderId="21" xfId="0" applyFont="1" applyBorder="1"/>
    <xf numFmtId="0" fontId="39" fillId="0" borderId="22" xfId="0" applyFont="1" applyBorder="1"/>
    <xf numFmtId="43" fontId="39" fillId="0" borderId="19" xfId="34" applyNumberFormat="1" applyFont="1" applyBorder="1" applyAlignment="1">
      <alignment horizontal="center"/>
    </xf>
    <xf numFmtId="43" fontId="39" fillId="0" borderId="23" xfId="34" applyNumberFormat="1" applyFont="1" applyBorder="1" applyAlignment="1">
      <alignment horizontal="center"/>
    </xf>
    <xf numFmtId="43" fontId="39" fillId="0" borderId="62" xfId="34" applyNumberFormat="1" applyFont="1" applyBorder="1" applyAlignment="1">
      <alignment horizontal="center"/>
    </xf>
    <xf numFmtId="43" fontId="39" fillId="0" borderId="28" xfId="34" applyNumberFormat="1" applyFont="1" applyBorder="1" applyAlignment="1">
      <alignment horizontal="center"/>
    </xf>
    <xf numFmtId="0" fontId="41" fillId="0" borderId="41" xfId="0" applyFont="1" applyBorder="1" applyAlignment="1">
      <alignment horizontal="right"/>
    </xf>
    <xf numFmtId="0" fontId="41" fillId="0" borderId="43" xfId="0" applyFont="1" applyBorder="1" applyAlignment="1">
      <alignment horizontal="right"/>
    </xf>
    <xf numFmtId="0" fontId="41" fillId="0" borderId="44" xfId="0" applyFont="1" applyBorder="1" applyAlignment="1">
      <alignment horizontal="right"/>
    </xf>
    <xf numFmtId="0" fontId="42" fillId="24" borderId="41" xfId="0" applyFont="1" applyFill="1" applyBorder="1" applyAlignment="1">
      <alignment horizontal="right"/>
    </xf>
    <xf numFmtId="0" fontId="42" fillId="24" borderId="43" xfId="0" applyFont="1" applyFill="1" applyBorder="1" applyAlignment="1">
      <alignment horizontal="right"/>
    </xf>
    <xf numFmtId="0" fontId="42" fillId="24" borderId="44" xfId="0" applyFont="1" applyFill="1" applyBorder="1" applyAlignment="1">
      <alignment horizontal="right"/>
    </xf>
    <xf numFmtId="0" fontId="41" fillId="0" borderId="11" xfId="0" applyFont="1" applyBorder="1" applyAlignment="1">
      <alignment wrapText="1"/>
    </xf>
    <xf numFmtId="0" fontId="41" fillId="0" borderId="0" xfId="0" applyFont="1" applyAlignment="1">
      <alignment wrapText="1"/>
    </xf>
    <xf numFmtId="0" fontId="41" fillId="0" borderId="12" xfId="0" applyFont="1" applyBorder="1" applyAlignment="1">
      <alignment wrapText="1"/>
    </xf>
    <xf numFmtId="0" fontId="39" fillId="0" borderId="27" xfId="0" applyFont="1" applyBorder="1"/>
    <xf numFmtId="0" fontId="39" fillId="0" borderId="31" xfId="0" applyFont="1" applyBorder="1"/>
    <xf numFmtId="0" fontId="39" fillId="0" borderId="62" xfId="0" applyFont="1" applyBorder="1" applyAlignment="1">
      <alignment horizontal="center"/>
    </xf>
    <xf numFmtId="0" fontId="39" fillId="0" borderId="28" xfId="0" applyFont="1" applyBorder="1" applyAlignment="1">
      <alignment horizontal="center"/>
    </xf>
    <xf numFmtId="0" fontId="42" fillId="24" borderId="34" xfId="0" applyFont="1" applyFill="1" applyBorder="1" applyAlignment="1">
      <alignment horizontal="center"/>
    </xf>
    <xf numFmtId="0" fontId="42" fillId="24" borderId="16" xfId="0" applyFont="1" applyFill="1" applyBorder="1" applyAlignment="1">
      <alignment horizontal="center"/>
    </xf>
    <xf numFmtId="0" fontId="42" fillId="24" borderId="46" xfId="0" applyFont="1" applyFill="1" applyBorder="1" applyAlignment="1">
      <alignment horizontal="center" wrapText="1"/>
    </xf>
    <xf numFmtId="0" fontId="42" fillId="24" borderId="17" xfId="0" applyFont="1" applyFill="1" applyBorder="1" applyAlignment="1">
      <alignment horizontal="center" wrapText="1"/>
    </xf>
    <xf numFmtId="2" fontId="39" fillId="0" borderId="19" xfId="0" applyNumberFormat="1" applyFont="1" applyBorder="1" applyAlignment="1">
      <alignment horizontal="center"/>
    </xf>
    <xf numFmtId="2" fontId="39" fillId="0" borderId="23" xfId="0" applyNumberFormat="1" applyFont="1" applyBorder="1" applyAlignment="1">
      <alignment horizontal="center"/>
    </xf>
    <xf numFmtId="0" fontId="42" fillId="24" borderId="46" xfId="0" applyFont="1" applyFill="1" applyBorder="1" applyAlignment="1">
      <alignment horizontal="center"/>
    </xf>
    <xf numFmtId="0" fontId="42" fillId="24" borderId="17" xfId="0" applyFont="1" applyFill="1" applyBorder="1" applyAlignment="1">
      <alignment horizontal="center"/>
    </xf>
    <xf numFmtId="2" fontId="39" fillId="0" borderId="19" xfId="0" applyNumberFormat="1" applyFont="1" applyBorder="1" applyAlignment="1">
      <alignment horizontal="center" wrapText="1"/>
    </xf>
    <xf numFmtId="2" fontId="39" fillId="0" borderId="23" xfId="0" applyNumberFormat="1" applyFont="1" applyBorder="1" applyAlignment="1">
      <alignment horizontal="center" wrapText="1"/>
    </xf>
    <xf numFmtId="0" fontId="41" fillId="0" borderId="60" xfId="0" applyFont="1" applyBorder="1" applyAlignment="1">
      <alignment horizontal="left" vertical="center"/>
    </xf>
    <xf numFmtId="0" fontId="41" fillId="0" borderId="59" xfId="0" applyFont="1" applyBorder="1" applyAlignment="1">
      <alignment horizontal="left" vertical="center"/>
    </xf>
    <xf numFmtId="0" fontId="41" fillId="0" borderId="58" xfId="0" applyFont="1" applyBorder="1" applyAlignment="1">
      <alignment horizontal="left" vertical="center"/>
    </xf>
    <xf numFmtId="0" fontId="41" fillId="0" borderId="11" xfId="0" applyFont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1" fillId="0" borderId="12" xfId="0" applyFont="1" applyBorder="1" applyAlignment="1">
      <alignment horizontal="left" vertical="center"/>
    </xf>
    <xf numFmtId="0" fontId="41" fillId="0" borderId="13" xfId="0" applyFont="1" applyBorder="1" applyAlignment="1">
      <alignment horizontal="left" vertical="center"/>
    </xf>
    <xf numFmtId="0" fontId="41" fillId="0" borderId="14" xfId="0" applyFont="1" applyBorder="1" applyAlignment="1">
      <alignment horizontal="left" vertical="center"/>
    </xf>
    <xf numFmtId="0" fontId="41" fillId="0" borderId="15" xfId="0" applyFont="1" applyBorder="1" applyAlignment="1">
      <alignment horizontal="left" vertical="center"/>
    </xf>
    <xf numFmtId="0" fontId="39" fillId="0" borderId="19" xfId="0" applyFont="1" applyBorder="1" applyAlignment="1">
      <alignment horizontal="center"/>
    </xf>
    <xf numFmtId="0" fontId="39" fillId="0" borderId="23" xfId="0" applyFont="1" applyBorder="1" applyAlignment="1">
      <alignment horizontal="center"/>
    </xf>
    <xf numFmtId="0" fontId="39" fillId="0" borderId="28" xfId="0" applyFont="1" applyBorder="1"/>
    <xf numFmtId="0" fontId="39" fillId="0" borderId="23" xfId="0" applyFont="1" applyBorder="1"/>
    <xf numFmtId="173" fontId="39" fillId="0" borderId="19" xfId="34" applyFont="1" applyBorder="1" applyAlignment="1">
      <alignment horizontal="center"/>
    </xf>
    <xf numFmtId="173" fontId="39" fillId="0" borderId="23" xfId="34" applyFont="1" applyBorder="1" applyAlignment="1">
      <alignment horizontal="center"/>
    </xf>
    <xf numFmtId="0" fontId="39" fillId="0" borderId="62" xfId="0" applyFont="1" applyBorder="1"/>
    <xf numFmtId="2" fontId="39" fillId="0" borderId="62" xfId="0" applyNumberFormat="1" applyFont="1" applyBorder="1" applyAlignment="1">
      <alignment horizontal="center"/>
    </xf>
    <xf numFmtId="2" fontId="39" fillId="0" borderId="28" xfId="0" applyNumberFormat="1" applyFont="1" applyBorder="1" applyAlignment="1">
      <alignment horizontal="center"/>
    </xf>
    <xf numFmtId="0" fontId="39" fillId="0" borderId="76" xfId="255" applyFont="1" applyBorder="1" applyAlignment="1">
      <alignment horizontal="center" vertical="center"/>
    </xf>
    <xf numFmtId="0" fontId="39" fillId="0" borderId="50" xfId="255" applyFont="1" applyBorder="1" applyAlignment="1">
      <alignment horizontal="center" vertical="center"/>
    </xf>
    <xf numFmtId="0" fontId="39" fillId="0" borderId="78" xfId="255" applyFont="1" applyBorder="1" applyAlignment="1">
      <alignment horizontal="center" vertical="center"/>
    </xf>
    <xf numFmtId="0" fontId="39" fillId="0" borderId="59" xfId="255" applyFont="1" applyBorder="1" applyAlignment="1">
      <alignment horizontal="center" vertical="center"/>
    </xf>
    <xf numFmtId="0" fontId="39" fillId="0" borderId="58" xfId="255" applyFont="1" applyBorder="1" applyAlignment="1">
      <alignment horizontal="center" vertical="center"/>
    </xf>
    <xf numFmtId="0" fontId="39" fillId="0" borderId="68" xfId="255" applyFont="1" applyBorder="1" applyAlignment="1">
      <alignment horizontal="center" vertical="center"/>
    </xf>
    <xf numFmtId="0" fontId="39" fillId="0" borderId="56" xfId="255" applyFont="1" applyBorder="1" applyAlignment="1">
      <alignment horizontal="center" vertical="center"/>
    </xf>
    <xf numFmtId="0" fontId="39" fillId="0" borderId="72" xfId="255" applyFont="1" applyBorder="1" applyAlignment="1">
      <alignment horizontal="center" vertical="center"/>
    </xf>
    <xf numFmtId="0" fontId="39" fillId="0" borderId="66" xfId="255" applyFont="1" applyBorder="1" applyAlignment="1">
      <alignment horizontal="center" vertical="center"/>
    </xf>
    <xf numFmtId="0" fontId="39" fillId="0" borderId="55" xfId="255" applyFont="1" applyBorder="1" applyAlignment="1">
      <alignment horizontal="center" vertical="center"/>
    </xf>
    <xf numFmtId="0" fontId="39" fillId="0" borderId="74" xfId="255" applyFont="1" applyBorder="1" applyAlignment="1">
      <alignment horizontal="center" vertical="center"/>
    </xf>
    <xf numFmtId="0" fontId="39" fillId="0" borderId="68" xfId="0" applyFont="1" applyBorder="1" applyAlignment="1">
      <alignment horizontal="center" vertical="center"/>
    </xf>
    <xf numFmtId="0" fontId="39" fillId="0" borderId="56" xfId="0" applyFont="1" applyBorder="1" applyAlignment="1">
      <alignment horizontal="center" vertical="center"/>
    </xf>
    <xf numFmtId="0" fontId="39" fillId="0" borderId="72" xfId="0" applyFont="1" applyBorder="1" applyAlignment="1">
      <alignment horizontal="center" vertical="center"/>
    </xf>
    <xf numFmtId="0" fontId="41" fillId="0" borderId="75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41" fillId="0" borderId="45" xfId="0" applyFont="1" applyBorder="1" applyAlignment="1">
      <alignment horizontal="center"/>
    </xf>
    <xf numFmtId="0" fontId="39" fillId="0" borderId="77" xfId="255" applyFont="1" applyBorder="1" applyAlignment="1">
      <alignment horizontal="center" vertical="center"/>
    </xf>
    <xf numFmtId="0" fontId="39" fillId="0" borderId="49" xfId="255" applyFont="1" applyBorder="1" applyAlignment="1">
      <alignment horizontal="center" vertical="center"/>
    </xf>
    <xf numFmtId="0" fontId="42" fillId="24" borderId="34" xfId="0" applyFont="1" applyFill="1" applyBorder="1" applyAlignment="1">
      <alignment horizontal="center" vertical="center"/>
    </xf>
    <xf numFmtId="0" fontId="42" fillId="24" borderId="26" xfId="0" applyFont="1" applyFill="1" applyBorder="1" applyAlignment="1">
      <alignment horizontal="center" vertical="center"/>
    </xf>
    <xf numFmtId="0" fontId="41" fillId="0" borderId="60" xfId="0" applyFont="1" applyBorder="1" applyAlignment="1" applyProtection="1">
      <alignment horizontal="center"/>
      <protection locked="0"/>
    </xf>
    <xf numFmtId="0" fontId="41" fillId="0" borderId="59" xfId="0" applyFont="1" applyBorder="1" applyAlignment="1" applyProtection="1">
      <alignment horizontal="center"/>
      <protection locked="0"/>
    </xf>
    <xf numFmtId="0" fontId="41" fillId="0" borderId="58" xfId="0" applyFont="1" applyBorder="1" applyAlignment="1" applyProtection="1">
      <alignment horizontal="center"/>
      <protection locked="0"/>
    </xf>
    <xf numFmtId="0" fontId="39" fillId="0" borderId="19" xfId="0" applyFont="1" applyBorder="1"/>
    <xf numFmtId="0" fontId="39" fillId="24" borderId="27" xfId="0" applyFont="1" applyFill="1" applyBorder="1" applyAlignment="1">
      <alignment horizontal="center" vertical="center"/>
    </xf>
    <xf numFmtId="0" fontId="39" fillId="24" borderId="70" xfId="0" applyFont="1" applyFill="1" applyBorder="1" applyAlignment="1">
      <alignment horizontal="center" vertical="center"/>
    </xf>
    <xf numFmtId="0" fontId="43" fillId="24" borderId="16" xfId="0" applyFont="1" applyFill="1" applyBorder="1" applyAlignment="1">
      <alignment horizontal="center"/>
    </xf>
    <xf numFmtId="0" fontId="43" fillId="24" borderId="17" xfId="0" applyFont="1" applyFill="1" applyBorder="1" applyAlignment="1">
      <alignment horizontal="center"/>
    </xf>
    <xf numFmtId="0" fontId="40" fillId="0" borderId="80" xfId="256" applyFont="1" applyBorder="1" applyAlignment="1" applyProtection="1">
      <alignment horizontal="center"/>
    </xf>
    <xf numFmtId="0" fontId="40" fillId="0" borderId="51" xfId="256" applyFont="1" applyBorder="1" applyAlignment="1" applyProtection="1">
      <alignment horizontal="center"/>
    </xf>
    <xf numFmtId="0" fontId="42" fillId="24" borderId="68" xfId="0" applyFont="1" applyFill="1" applyBorder="1" applyAlignment="1">
      <alignment horizontal="center"/>
    </xf>
    <xf numFmtId="0" fontId="42" fillId="24" borderId="67" xfId="0" applyFont="1" applyFill="1" applyBorder="1" applyAlignment="1">
      <alignment horizontal="center"/>
    </xf>
    <xf numFmtId="0" fontId="39" fillId="24" borderId="31" xfId="0" applyFont="1" applyFill="1" applyBorder="1" applyAlignment="1">
      <alignment horizontal="center" vertical="center"/>
    </xf>
    <xf numFmtId="0" fontId="39" fillId="0" borderId="0" xfId="0" applyFont="1" applyAlignment="1">
      <alignment horizontal="left"/>
    </xf>
    <xf numFmtId="0" fontId="39" fillId="27" borderId="18" xfId="0" applyFont="1" applyFill="1" applyBorder="1" applyAlignment="1">
      <alignment horizontal="center" vertical="center" wrapText="1"/>
    </xf>
    <xf numFmtId="0" fontId="41" fillId="0" borderId="75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45" xfId="0" applyFont="1" applyBorder="1" applyAlignment="1">
      <alignment horizontal="center" vertical="center" wrapText="1"/>
    </xf>
    <xf numFmtId="0" fontId="42" fillId="24" borderId="34" xfId="0" applyFont="1" applyFill="1" applyBorder="1" applyAlignment="1">
      <alignment horizontal="center" vertical="center" wrapText="1"/>
    </xf>
    <xf numFmtId="0" fontId="42" fillId="24" borderId="16" xfId="0" applyFont="1" applyFill="1" applyBorder="1" applyAlignment="1">
      <alignment horizontal="center" vertical="center" wrapText="1"/>
    </xf>
    <xf numFmtId="0" fontId="42" fillId="24" borderId="26" xfId="0" applyFont="1" applyFill="1" applyBorder="1" applyAlignment="1">
      <alignment horizontal="center" vertical="center" wrapText="1"/>
    </xf>
    <xf numFmtId="0" fontId="41" fillId="0" borderId="78" xfId="0" applyFont="1" applyBorder="1" applyAlignment="1">
      <alignment horizontal="center"/>
    </xf>
    <xf numFmtId="0" fontId="41" fillId="0" borderId="59" xfId="0" applyFont="1" applyBorder="1" applyAlignment="1">
      <alignment horizontal="center"/>
    </xf>
    <xf numFmtId="0" fontId="41" fillId="0" borderId="79" xfId="0" applyFont="1" applyBorder="1" applyAlignment="1">
      <alignment horizontal="center"/>
    </xf>
    <xf numFmtId="0" fontId="39" fillId="0" borderId="25" xfId="0" applyFont="1" applyBorder="1" applyAlignment="1">
      <alignment horizontal="center" vertical="center"/>
    </xf>
  </cellXfs>
  <cellStyles count="257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customXml" Target="../customXml/item3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quitania/Cofinanciacion/FICHAS%20Y%20FORMATOS/UNITARIOS%20GENERALES.xls" TargetMode="External"/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quitania/Mis%20documentos/MIKO%20EN%20EJECUCION/NUNCHIA/Cofinanciacion/FICHAS%20Y%20FORMATOS/UNITARIOS%20GENERALES.xls" TargetMode="External"/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77"/>
  <sheetViews>
    <sheetView showGridLines="0" tabSelected="1" topLeftCell="F40" zoomScale="55" zoomScaleNormal="55" zoomScaleSheetLayoutView="100" zoomScalePageLayoutView="55" workbookViewId="0">
      <selection activeCell="J40" sqref="J40"/>
    </sheetView>
  </sheetViews>
  <sheetFormatPr baseColWidth="10" defaultColWidth="11.44140625" defaultRowHeight="13.8"/>
  <cols>
    <col min="1" max="2" width="3.44140625" style="111" customWidth="1"/>
    <col min="3" max="3" width="5.109375" style="111" customWidth="1"/>
    <col min="4" max="4" width="15.33203125" style="111" customWidth="1"/>
    <col min="5" max="5" width="16.109375" style="112" customWidth="1"/>
    <col min="6" max="6" width="17.5546875" style="111" customWidth="1"/>
    <col min="7" max="7" width="73.33203125" style="111" customWidth="1"/>
    <col min="8" max="8" width="8.6640625" style="111" customWidth="1"/>
    <col min="9" max="9" width="18.88671875" style="111" customWidth="1"/>
    <col min="10" max="10" width="23.88671875" style="111" customWidth="1"/>
    <col min="11" max="11" width="30" style="111" customWidth="1"/>
    <col min="12" max="12" width="3.33203125" style="111" customWidth="1"/>
    <col min="13" max="13" width="2.6640625" style="111" customWidth="1"/>
    <col min="14" max="16384" width="11.44140625" style="111"/>
  </cols>
  <sheetData>
    <row r="1" spans="1:13">
      <c r="B1" s="254" t="s">
        <v>0</v>
      </c>
      <c r="C1" s="254"/>
      <c r="D1" s="254"/>
      <c r="E1" s="254"/>
      <c r="F1" s="254"/>
      <c r="G1" s="254"/>
    </row>
    <row r="2" spans="1:13">
      <c r="B2" s="111" t="s">
        <v>1</v>
      </c>
    </row>
    <row r="3" spans="1:13" ht="16.8" thickBot="1">
      <c r="A3" s="113"/>
      <c r="B3" s="113"/>
      <c r="C3" s="113"/>
      <c r="D3" s="113"/>
      <c r="E3" s="114"/>
      <c r="F3" s="113"/>
      <c r="G3" s="113"/>
      <c r="H3" s="113"/>
      <c r="I3" s="113"/>
      <c r="J3" s="113"/>
      <c r="K3" s="113"/>
      <c r="L3" s="113"/>
      <c r="M3" s="113"/>
    </row>
    <row r="4" spans="1:13" ht="16.8" thickTop="1">
      <c r="A4" s="113"/>
      <c r="B4" s="115"/>
      <c r="C4" s="116"/>
      <c r="D4" s="116"/>
      <c r="E4" s="117"/>
      <c r="F4" s="116"/>
      <c r="G4" s="116"/>
      <c r="H4" s="116"/>
      <c r="I4" s="116"/>
      <c r="J4" s="116"/>
      <c r="K4" s="116"/>
      <c r="L4" s="118"/>
      <c r="M4" s="113"/>
    </row>
    <row r="5" spans="1:13" ht="16.2">
      <c r="A5" s="113"/>
      <c r="B5" s="119"/>
      <c r="C5" s="271" t="s">
        <v>2</v>
      </c>
      <c r="D5" s="271"/>
      <c r="E5" s="271"/>
      <c r="F5" s="271"/>
      <c r="G5" s="271"/>
      <c r="H5" s="271"/>
      <c r="I5" s="271"/>
      <c r="J5" s="271"/>
      <c r="K5" s="271"/>
      <c r="L5" s="120"/>
      <c r="M5" s="113"/>
    </row>
    <row r="6" spans="1:13" ht="16.8" thickBot="1">
      <c r="A6" s="113"/>
      <c r="B6" s="119"/>
      <c r="C6" s="270" t="s">
        <v>3</v>
      </c>
      <c r="D6" s="270"/>
      <c r="E6" s="270"/>
      <c r="F6" s="270"/>
      <c r="G6" s="270"/>
      <c r="H6" s="270"/>
      <c r="I6" s="270"/>
      <c r="J6" s="270"/>
      <c r="K6" s="270"/>
      <c r="L6" s="120"/>
      <c r="M6" s="113"/>
    </row>
    <row r="7" spans="1:13" s="124" customFormat="1" ht="16.2">
      <c r="A7" s="121"/>
      <c r="B7" s="122"/>
      <c r="C7" s="237" t="s">
        <v>4</v>
      </c>
      <c r="D7" s="238"/>
      <c r="E7" s="238"/>
      <c r="F7" s="238"/>
      <c r="G7" s="238"/>
      <c r="H7" s="238"/>
      <c r="I7" s="238"/>
      <c r="J7" s="238"/>
      <c r="K7" s="239"/>
      <c r="L7" s="123"/>
      <c r="M7" s="121"/>
    </row>
    <row r="8" spans="1:13" ht="87.75" customHeight="1">
      <c r="A8" s="113"/>
      <c r="B8" s="125"/>
      <c r="C8" s="240"/>
      <c r="D8" s="241"/>
      <c r="E8" s="241"/>
      <c r="F8" s="241"/>
      <c r="G8" s="241"/>
      <c r="H8" s="241"/>
      <c r="I8" s="241"/>
      <c r="J8" s="241"/>
      <c r="K8" s="242"/>
      <c r="L8" s="120"/>
      <c r="M8" s="113"/>
    </row>
    <row r="9" spans="1:13" ht="34.5" customHeight="1">
      <c r="A9" s="113"/>
      <c r="B9" s="125"/>
      <c r="C9" s="243" t="s">
        <v>5</v>
      </c>
      <c r="D9" s="244"/>
      <c r="E9" s="244"/>
      <c r="F9" s="244"/>
      <c r="G9" s="244"/>
      <c r="H9" s="244"/>
      <c r="I9" s="244"/>
      <c r="J9" s="244"/>
      <c r="K9" s="245"/>
      <c r="L9" s="120"/>
      <c r="M9" s="113"/>
    </row>
    <row r="10" spans="1:13" ht="30" customHeight="1" thickBot="1">
      <c r="A10" s="113"/>
      <c r="B10" s="119"/>
      <c r="C10" s="261"/>
      <c r="D10" s="262"/>
      <c r="E10" s="262"/>
      <c r="F10" s="262"/>
      <c r="G10" s="262"/>
      <c r="H10" s="262"/>
      <c r="I10" s="262"/>
      <c r="J10" s="262"/>
      <c r="K10" s="263"/>
      <c r="L10" s="120"/>
      <c r="M10" s="113"/>
    </row>
    <row r="11" spans="1:13" ht="30" customHeight="1">
      <c r="A11" s="113"/>
      <c r="B11" s="119"/>
      <c r="C11" s="276" t="s">
        <v>6</v>
      </c>
      <c r="D11" s="233" t="s">
        <v>7</v>
      </c>
      <c r="E11" s="235" t="s">
        <v>8</v>
      </c>
      <c r="F11" s="236"/>
      <c r="G11" s="233" t="s">
        <v>9</v>
      </c>
      <c r="H11" s="233" t="s">
        <v>10</v>
      </c>
      <c r="I11" s="233" t="s">
        <v>11</v>
      </c>
      <c r="J11" s="272" t="s">
        <v>12</v>
      </c>
      <c r="K11" s="274" t="s">
        <v>13</v>
      </c>
      <c r="L11" s="120"/>
      <c r="M11" s="113"/>
    </row>
    <row r="12" spans="1:13" ht="30" customHeight="1" thickBot="1">
      <c r="A12" s="113"/>
      <c r="B12" s="119"/>
      <c r="C12" s="277"/>
      <c r="D12" s="234"/>
      <c r="E12" s="126" t="s">
        <v>14</v>
      </c>
      <c r="F12" s="127" t="s">
        <v>15</v>
      </c>
      <c r="G12" s="234"/>
      <c r="H12" s="234"/>
      <c r="I12" s="234"/>
      <c r="J12" s="273"/>
      <c r="K12" s="275"/>
      <c r="L12" s="120"/>
      <c r="M12" s="113"/>
    </row>
    <row r="13" spans="1:13" ht="30" customHeight="1" thickBot="1">
      <c r="A13" s="113"/>
      <c r="B13" s="119"/>
      <c r="C13" s="128"/>
      <c r="D13" s="129"/>
      <c r="E13" s="129"/>
      <c r="F13" s="129"/>
      <c r="G13" s="226" t="s">
        <v>95</v>
      </c>
      <c r="H13" s="129"/>
      <c r="I13" s="129"/>
      <c r="J13" s="129"/>
      <c r="K13" s="130"/>
      <c r="L13" s="120"/>
      <c r="M13" s="113"/>
    </row>
    <row r="14" spans="1:13" ht="30" customHeight="1" thickBot="1">
      <c r="A14" s="113"/>
      <c r="B14" s="119"/>
      <c r="C14" s="128">
        <v>1</v>
      </c>
      <c r="D14" s="129"/>
      <c r="E14" s="129"/>
      <c r="F14" s="129"/>
      <c r="G14" s="227" t="s">
        <v>96</v>
      </c>
      <c r="H14" s="129"/>
      <c r="I14" s="129"/>
      <c r="J14" s="129"/>
      <c r="K14" s="130"/>
      <c r="L14" s="120"/>
      <c r="M14" s="113"/>
    </row>
    <row r="15" spans="1:13" ht="30" customHeight="1">
      <c r="A15" s="113"/>
      <c r="B15" s="119"/>
      <c r="C15" s="131">
        <v>1</v>
      </c>
      <c r="D15" s="132">
        <v>1.01</v>
      </c>
      <c r="E15" s="132"/>
      <c r="F15" s="132"/>
      <c r="G15" s="133" t="s">
        <v>97</v>
      </c>
      <c r="H15" s="132" t="s">
        <v>98</v>
      </c>
      <c r="I15" s="134">
        <v>7</v>
      </c>
      <c r="J15" s="135">
        <v>121626.7</v>
      </c>
      <c r="K15" s="136">
        <f>+I15*J15</f>
        <v>851386.9</v>
      </c>
      <c r="L15" s="120"/>
      <c r="M15" s="113"/>
    </row>
    <row r="16" spans="1:13" ht="30" customHeight="1">
      <c r="A16" s="113"/>
      <c r="B16" s="119"/>
      <c r="C16" s="131">
        <v>2</v>
      </c>
      <c r="D16" s="132">
        <v>1.02</v>
      </c>
      <c r="E16" s="132"/>
      <c r="F16" s="132"/>
      <c r="G16" s="133" t="s">
        <v>99</v>
      </c>
      <c r="H16" s="132" t="s">
        <v>100</v>
      </c>
      <c r="I16" s="134">
        <v>144.5</v>
      </c>
      <c r="J16" s="135">
        <v>27079</v>
      </c>
      <c r="K16" s="136">
        <f>+I16*J16</f>
        <v>3912915.5</v>
      </c>
      <c r="L16" s="120"/>
      <c r="M16" s="113"/>
    </row>
    <row r="17" spans="1:13" ht="30" customHeight="1" thickBot="1">
      <c r="A17" s="113"/>
      <c r="B17" s="119"/>
      <c r="C17" s="137" t="s">
        <v>16</v>
      </c>
      <c r="D17" s="138"/>
      <c r="E17" s="138"/>
      <c r="F17" s="138"/>
      <c r="G17" s="139"/>
      <c r="H17" s="138"/>
      <c r="I17" s="134"/>
      <c r="J17" s="140"/>
      <c r="K17" s="141">
        <f>+SUM(K15:K16)</f>
        <v>4764302.4000000004</v>
      </c>
      <c r="L17" s="120"/>
      <c r="M17" s="113"/>
    </row>
    <row r="18" spans="1:13" ht="30" customHeight="1" thickBot="1">
      <c r="A18" s="113"/>
      <c r="B18" s="119"/>
      <c r="C18" s="128"/>
      <c r="D18" s="129"/>
      <c r="E18" s="129"/>
      <c r="F18" s="129"/>
      <c r="G18" s="228" t="s">
        <v>109</v>
      </c>
      <c r="H18" s="129"/>
      <c r="I18" s="129"/>
      <c r="J18" s="129"/>
      <c r="K18" s="130"/>
      <c r="L18" s="120"/>
      <c r="M18" s="113"/>
    </row>
    <row r="19" spans="1:13" ht="30" customHeight="1">
      <c r="A19" s="113"/>
      <c r="B19" s="119"/>
      <c r="C19" s="131">
        <v>3</v>
      </c>
      <c r="D19" s="132">
        <v>2.0099999999999998</v>
      </c>
      <c r="E19" s="132"/>
      <c r="F19" s="132"/>
      <c r="G19" s="142" t="s">
        <v>101</v>
      </c>
      <c r="H19" s="132" t="s">
        <v>98</v>
      </c>
      <c r="I19" s="134">
        <v>7</v>
      </c>
      <c r="J19" s="135">
        <v>698679.8</v>
      </c>
      <c r="K19" s="143">
        <f>+I19*J19</f>
        <v>4890758.6000000006</v>
      </c>
      <c r="L19" s="120"/>
      <c r="M19" s="113"/>
    </row>
    <row r="20" spans="1:13" ht="30" customHeight="1">
      <c r="A20" s="113"/>
      <c r="B20" s="119"/>
      <c r="C20" s="131">
        <v>4</v>
      </c>
      <c r="D20" s="132">
        <v>2.02</v>
      </c>
      <c r="E20" s="132"/>
      <c r="F20" s="132"/>
      <c r="G20" s="142" t="s">
        <v>102</v>
      </c>
      <c r="H20" s="132" t="s">
        <v>98</v>
      </c>
      <c r="I20" s="134">
        <v>1</v>
      </c>
      <c r="J20" s="135">
        <v>1208920.7</v>
      </c>
      <c r="K20" s="143">
        <f t="shared" ref="K20:K26" si="0">+I20*J20</f>
        <v>1208920.7</v>
      </c>
      <c r="L20" s="120"/>
      <c r="M20" s="113"/>
    </row>
    <row r="21" spans="1:13" s="113" customFormat="1" ht="30" customHeight="1">
      <c r="B21" s="119"/>
      <c r="C21" s="131">
        <v>5</v>
      </c>
      <c r="D21" s="132">
        <v>2.0299999999999998</v>
      </c>
      <c r="E21" s="144"/>
      <c r="F21" s="144"/>
      <c r="G21" s="145" t="s">
        <v>103</v>
      </c>
      <c r="H21" s="144" t="s">
        <v>98</v>
      </c>
      <c r="I21" s="134">
        <v>7</v>
      </c>
      <c r="J21" s="135">
        <v>241637.5</v>
      </c>
      <c r="K21" s="143">
        <f t="shared" si="0"/>
        <v>1691462.5</v>
      </c>
      <c r="L21" s="120"/>
    </row>
    <row r="22" spans="1:13" ht="30" customHeight="1">
      <c r="B22" s="146"/>
      <c r="C22" s="131">
        <v>6</v>
      </c>
      <c r="D22" s="132">
        <v>2.04</v>
      </c>
      <c r="E22" s="132"/>
      <c r="F22" s="132"/>
      <c r="G22" s="142" t="s">
        <v>104</v>
      </c>
      <c r="H22" s="132" t="s">
        <v>98</v>
      </c>
      <c r="I22" s="134">
        <v>11</v>
      </c>
      <c r="J22" s="135">
        <v>106267.2</v>
      </c>
      <c r="K22" s="143">
        <f t="shared" si="0"/>
        <v>1168939.2</v>
      </c>
      <c r="L22" s="147"/>
    </row>
    <row r="23" spans="1:13" ht="30" customHeight="1">
      <c r="A23" s="113"/>
      <c r="B23" s="119"/>
      <c r="C23" s="131">
        <v>7</v>
      </c>
      <c r="D23" s="132">
        <v>2.0499999999999998</v>
      </c>
      <c r="E23" s="132"/>
      <c r="F23" s="132"/>
      <c r="G23" s="142" t="s">
        <v>105</v>
      </c>
      <c r="H23" s="132" t="s">
        <v>98</v>
      </c>
      <c r="I23" s="134">
        <v>2</v>
      </c>
      <c r="J23" s="135">
        <v>198810.30000000002</v>
      </c>
      <c r="K23" s="143">
        <f t="shared" si="0"/>
        <v>397620.60000000003</v>
      </c>
      <c r="L23" s="120"/>
      <c r="M23" s="113"/>
    </row>
    <row r="24" spans="1:13" ht="30" customHeight="1">
      <c r="A24" s="113"/>
      <c r="B24" s="119"/>
      <c r="C24" s="131">
        <v>8</v>
      </c>
      <c r="D24" s="132">
        <v>2.06</v>
      </c>
      <c r="E24" s="132"/>
      <c r="F24" s="132"/>
      <c r="G24" s="142" t="s">
        <v>106</v>
      </c>
      <c r="H24" s="132" t="s">
        <v>98</v>
      </c>
      <c r="I24" s="134">
        <v>1</v>
      </c>
      <c r="J24" s="135">
        <v>455891.8</v>
      </c>
      <c r="K24" s="143">
        <f t="shared" si="0"/>
        <v>455891.8</v>
      </c>
      <c r="L24" s="120"/>
      <c r="M24" s="113"/>
    </row>
    <row r="25" spans="1:13" s="113" customFormat="1" ht="30" customHeight="1">
      <c r="B25" s="119"/>
      <c r="C25" s="131">
        <v>9</v>
      </c>
      <c r="D25" s="132">
        <v>2.0699999999999998</v>
      </c>
      <c r="E25" s="144"/>
      <c r="F25" s="144"/>
      <c r="G25" s="145" t="s">
        <v>107</v>
      </c>
      <c r="H25" s="144" t="s">
        <v>98</v>
      </c>
      <c r="I25" s="134">
        <v>4</v>
      </c>
      <c r="J25" s="135">
        <v>241637.5</v>
      </c>
      <c r="K25" s="143">
        <f t="shared" si="0"/>
        <v>966550</v>
      </c>
      <c r="L25" s="120"/>
    </row>
    <row r="26" spans="1:13" ht="30" customHeight="1">
      <c r="B26" s="146"/>
      <c r="C26" s="131">
        <v>10</v>
      </c>
      <c r="D26" s="132">
        <v>2.08</v>
      </c>
      <c r="E26" s="132"/>
      <c r="F26" s="132"/>
      <c r="G26" s="142" t="s">
        <v>108</v>
      </c>
      <c r="H26" s="132" t="s">
        <v>98</v>
      </c>
      <c r="I26" s="134">
        <v>1</v>
      </c>
      <c r="J26" s="135">
        <v>135517.20000000001</v>
      </c>
      <c r="K26" s="143">
        <f t="shared" si="0"/>
        <v>135517.20000000001</v>
      </c>
      <c r="L26" s="147"/>
    </row>
    <row r="27" spans="1:13" ht="30" customHeight="1" thickBot="1">
      <c r="A27" s="113"/>
      <c r="B27" s="119"/>
      <c r="C27" s="137" t="s">
        <v>16</v>
      </c>
      <c r="D27" s="148"/>
      <c r="E27" s="149"/>
      <c r="F27" s="148"/>
      <c r="G27" s="148"/>
      <c r="H27" s="148"/>
      <c r="I27" s="134"/>
      <c r="J27" s="148"/>
      <c r="K27" s="141">
        <f>+SUM(K19:K26)</f>
        <v>10915660.6</v>
      </c>
      <c r="L27" s="120"/>
      <c r="M27" s="113"/>
    </row>
    <row r="28" spans="1:13" ht="30" customHeight="1" thickBot="1">
      <c r="A28" s="113"/>
      <c r="B28" s="119"/>
      <c r="C28" s="128"/>
      <c r="D28" s="129"/>
      <c r="E28" s="129"/>
      <c r="F28" s="129"/>
      <c r="G28" s="129" t="s">
        <v>110</v>
      </c>
      <c r="H28" s="129"/>
      <c r="I28" s="129"/>
      <c r="J28" s="129"/>
      <c r="K28" s="130"/>
      <c r="L28" s="120"/>
      <c r="M28" s="113"/>
    </row>
    <row r="29" spans="1:13" ht="30" customHeight="1">
      <c r="A29" s="113"/>
      <c r="B29" s="119"/>
      <c r="C29" s="131">
        <v>11</v>
      </c>
      <c r="D29" s="150">
        <v>3.01</v>
      </c>
      <c r="E29" s="150"/>
      <c r="F29" s="150"/>
      <c r="G29" s="151" t="s">
        <v>111</v>
      </c>
      <c r="H29" s="150" t="s">
        <v>100</v>
      </c>
      <c r="I29" s="134">
        <v>144.5</v>
      </c>
      <c r="J29" s="229">
        <v>84743.1</v>
      </c>
      <c r="K29" s="152">
        <f>+I29*J29</f>
        <v>12245377.950000001</v>
      </c>
      <c r="L29" s="120"/>
      <c r="M29" s="113"/>
    </row>
    <row r="30" spans="1:13" ht="30" customHeight="1">
      <c r="A30" s="113"/>
      <c r="B30" s="119"/>
      <c r="C30" s="131">
        <v>12</v>
      </c>
      <c r="D30" s="153">
        <v>3.02</v>
      </c>
      <c r="E30" s="153"/>
      <c r="F30" s="153"/>
      <c r="G30" s="151" t="s">
        <v>112</v>
      </c>
      <c r="H30" s="150" t="s">
        <v>113</v>
      </c>
      <c r="I30" s="134">
        <v>12</v>
      </c>
      <c r="J30" s="135">
        <v>61473.1</v>
      </c>
      <c r="K30" s="143">
        <f t="shared" ref="K30:K31" si="1">+I30*J30</f>
        <v>737677.2</v>
      </c>
      <c r="L30" s="120"/>
      <c r="M30" s="113"/>
    </row>
    <row r="31" spans="1:13" ht="30" customHeight="1">
      <c r="A31" s="113"/>
      <c r="B31" s="119"/>
      <c r="C31" s="131">
        <v>13</v>
      </c>
      <c r="D31" s="150">
        <v>3.03</v>
      </c>
      <c r="E31" s="150"/>
      <c r="F31" s="150"/>
      <c r="G31" s="151" t="s">
        <v>114</v>
      </c>
      <c r="H31" s="150" t="s">
        <v>113</v>
      </c>
      <c r="I31" s="134">
        <v>26.5</v>
      </c>
      <c r="J31" s="135">
        <v>43163.9</v>
      </c>
      <c r="K31" s="143">
        <f t="shared" si="1"/>
        <v>1143843.3500000001</v>
      </c>
      <c r="L31" s="120"/>
      <c r="M31" s="113"/>
    </row>
    <row r="32" spans="1:13" ht="30" customHeight="1" thickBot="1">
      <c r="A32" s="113"/>
      <c r="B32" s="119"/>
      <c r="C32" s="158" t="s">
        <v>16</v>
      </c>
      <c r="D32" s="159"/>
      <c r="E32" s="159"/>
      <c r="F32" s="159"/>
      <c r="G32" s="160"/>
      <c r="H32" s="159"/>
      <c r="I32" s="134"/>
      <c r="J32" s="161"/>
      <c r="K32" s="162">
        <f>+SUM(K29:K31)</f>
        <v>14126898.5</v>
      </c>
      <c r="L32" s="120"/>
      <c r="M32" s="113"/>
    </row>
    <row r="33" spans="1:13" ht="30" customHeight="1" thickBot="1">
      <c r="A33" s="113"/>
      <c r="B33" s="119"/>
      <c r="C33" s="128"/>
      <c r="D33" s="129"/>
      <c r="E33" s="129"/>
      <c r="F33" s="129"/>
      <c r="G33" s="129" t="s">
        <v>118</v>
      </c>
      <c r="H33" s="129"/>
      <c r="I33" s="129"/>
      <c r="J33" s="129"/>
      <c r="K33" s="130"/>
      <c r="L33" s="120"/>
      <c r="M33" s="113"/>
    </row>
    <row r="34" spans="1:13" ht="30" customHeight="1">
      <c r="A34" s="113"/>
      <c r="B34" s="119"/>
      <c r="C34" s="131">
        <v>14</v>
      </c>
      <c r="D34" s="150">
        <v>4.01</v>
      </c>
      <c r="E34" s="150"/>
      <c r="F34" s="150"/>
      <c r="G34" s="151" t="s">
        <v>115</v>
      </c>
      <c r="H34" s="150" t="s">
        <v>113</v>
      </c>
      <c r="I34" s="134">
        <v>81</v>
      </c>
      <c r="J34" s="229">
        <v>43114.5</v>
      </c>
      <c r="K34" s="152">
        <f>+I34*J34</f>
        <v>3492274.5</v>
      </c>
      <c r="L34" s="120"/>
      <c r="M34" s="113"/>
    </row>
    <row r="35" spans="1:13" ht="30" customHeight="1">
      <c r="A35" s="113"/>
      <c r="B35" s="119"/>
      <c r="C35" s="131">
        <v>15</v>
      </c>
      <c r="D35" s="153">
        <v>4.0199999999999996</v>
      </c>
      <c r="E35" s="153"/>
      <c r="F35" s="153"/>
      <c r="G35" s="151" t="s">
        <v>116</v>
      </c>
      <c r="H35" s="150" t="s">
        <v>98</v>
      </c>
      <c r="I35" s="134">
        <v>17</v>
      </c>
      <c r="J35" s="135">
        <v>39832</v>
      </c>
      <c r="K35" s="143">
        <f t="shared" ref="K35:K36" si="2">+I35*J35</f>
        <v>677144</v>
      </c>
      <c r="L35" s="120"/>
      <c r="M35" s="113"/>
    </row>
    <row r="36" spans="1:13" ht="30" customHeight="1">
      <c r="A36" s="113"/>
      <c r="B36" s="119"/>
      <c r="C36" s="131">
        <v>16</v>
      </c>
      <c r="D36" s="150">
        <v>4.03</v>
      </c>
      <c r="E36" s="150"/>
      <c r="F36" s="150"/>
      <c r="G36" s="151" t="s">
        <v>117</v>
      </c>
      <c r="H36" s="150" t="s">
        <v>113</v>
      </c>
      <c r="I36" s="134">
        <v>28</v>
      </c>
      <c r="J36" s="135">
        <v>137350.20000000001</v>
      </c>
      <c r="K36" s="143">
        <f t="shared" si="2"/>
        <v>3845805.6000000006</v>
      </c>
      <c r="L36" s="120"/>
      <c r="M36" s="113"/>
    </row>
    <row r="37" spans="1:13" ht="30" customHeight="1" thickBot="1">
      <c r="A37" s="113"/>
      <c r="B37" s="119"/>
      <c r="C37" s="158" t="s">
        <v>16</v>
      </c>
      <c r="D37" s="159"/>
      <c r="E37" s="159"/>
      <c r="F37" s="159"/>
      <c r="G37" s="160"/>
      <c r="H37" s="159"/>
      <c r="I37" s="134"/>
      <c r="J37" s="161"/>
      <c r="K37" s="162">
        <f>+SUM(K34:K36)</f>
        <v>8015224.1000000006</v>
      </c>
      <c r="L37" s="120"/>
      <c r="M37" s="113"/>
    </row>
    <row r="38" spans="1:13" ht="30" customHeight="1" thickBot="1">
      <c r="A38" s="113"/>
      <c r="B38" s="119"/>
      <c r="C38" s="128"/>
      <c r="D38" s="129"/>
      <c r="E38" s="129"/>
      <c r="F38" s="129"/>
      <c r="G38" s="129" t="s">
        <v>119</v>
      </c>
      <c r="H38" s="129"/>
      <c r="I38" s="129"/>
      <c r="J38" s="129"/>
      <c r="K38" s="130"/>
      <c r="L38" s="120"/>
      <c r="M38" s="113"/>
    </row>
    <row r="39" spans="1:13" ht="30" customHeight="1">
      <c r="A39" s="113"/>
      <c r="B39" s="119"/>
      <c r="C39" s="131">
        <v>17</v>
      </c>
      <c r="D39" s="150">
        <v>5.01</v>
      </c>
      <c r="E39" s="150"/>
      <c r="F39" s="150"/>
      <c r="G39" s="151" t="s">
        <v>120</v>
      </c>
      <c r="H39" s="150" t="s">
        <v>100</v>
      </c>
      <c r="I39" s="134">
        <v>75.8</v>
      </c>
      <c r="J39" s="135">
        <v>92747.199999999997</v>
      </c>
      <c r="K39" s="143">
        <f>+I39*J39</f>
        <v>7030237.7599999998</v>
      </c>
      <c r="L39" s="120"/>
      <c r="M39" s="113"/>
    </row>
    <row r="40" spans="1:13" ht="30" customHeight="1" thickBot="1">
      <c r="A40" s="113"/>
      <c r="B40" s="119"/>
      <c r="C40" s="137" t="s">
        <v>16</v>
      </c>
      <c r="D40" s="164"/>
      <c r="E40" s="164"/>
      <c r="F40" s="164"/>
      <c r="G40" s="165"/>
      <c r="H40" s="166"/>
      <c r="I40" s="134"/>
      <c r="J40" s="140"/>
      <c r="K40" s="141">
        <f>+K39</f>
        <v>7030237.7599999998</v>
      </c>
      <c r="L40" s="120"/>
      <c r="M40" s="113"/>
    </row>
    <row r="41" spans="1:13" ht="30" customHeight="1" thickBot="1">
      <c r="A41" s="113"/>
      <c r="B41" s="119"/>
      <c r="C41" s="128"/>
      <c r="D41" s="129"/>
      <c r="E41" s="129"/>
      <c r="F41" s="129"/>
      <c r="G41" s="226" t="s">
        <v>95</v>
      </c>
      <c r="H41" s="129"/>
      <c r="I41" s="129"/>
      <c r="J41" s="129"/>
      <c r="K41" s="130"/>
      <c r="L41" s="120"/>
      <c r="M41" s="113"/>
    </row>
    <row r="42" spans="1:13" ht="30" customHeight="1" thickBot="1">
      <c r="A42" s="113"/>
      <c r="B42" s="119"/>
      <c r="C42" s="128"/>
      <c r="D42" s="129"/>
      <c r="E42" s="129"/>
      <c r="F42" s="129"/>
      <c r="G42" s="129" t="s">
        <v>96</v>
      </c>
      <c r="H42" s="129"/>
      <c r="I42" s="129"/>
      <c r="J42" s="129"/>
      <c r="K42" s="130"/>
      <c r="L42" s="120"/>
      <c r="M42" s="113"/>
    </row>
    <row r="43" spans="1:13" ht="30" customHeight="1">
      <c r="A43" s="113"/>
      <c r="B43" s="119"/>
      <c r="C43" s="131">
        <v>18</v>
      </c>
      <c r="D43" s="150">
        <v>1.01</v>
      </c>
      <c r="E43" s="150"/>
      <c r="F43" s="150"/>
      <c r="G43" s="151" t="s">
        <v>121</v>
      </c>
      <c r="H43" s="150" t="s">
        <v>122</v>
      </c>
      <c r="I43" s="134">
        <v>0.9</v>
      </c>
      <c r="J43" s="135">
        <v>53328.6</v>
      </c>
      <c r="K43" s="143">
        <f>+I43*J43</f>
        <v>47995.74</v>
      </c>
      <c r="L43" s="120"/>
      <c r="M43" s="113"/>
    </row>
    <row r="44" spans="1:13" ht="30" customHeight="1">
      <c r="A44" s="113"/>
      <c r="B44" s="119"/>
      <c r="C44" s="131">
        <v>19</v>
      </c>
      <c r="D44" s="150">
        <v>1.02</v>
      </c>
      <c r="E44" s="150"/>
      <c r="F44" s="150"/>
      <c r="G44" s="151" t="s">
        <v>123</v>
      </c>
      <c r="H44" s="150" t="s">
        <v>100</v>
      </c>
      <c r="I44" s="134">
        <v>10.4</v>
      </c>
      <c r="J44" s="135">
        <v>38955.800000000003</v>
      </c>
      <c r="K44" s="143">
        <f>+I44*J44</f>
        <v>405140.32000000007</v>
      </c>
      <c r="L44" s="120"/>
      <c r="M44" s="113"/>
    </row>
    <row r="45" spans="1:13" ht="30" customHeight="1" thickBot="1">
      <c r="A45" s="113"/>
      <c r="B45" s="119"/>
      <c r="C45" s="137" t="s">
        <v>16</v>
      </c>
      <c r="D45" s="164"/>
      <c r="E45" s="164"/>
      <c r="F45" s="164"/>
      <c r="G45" s="165"/>
      <c r="H45" s="166"/>
      <c r="I45" s="134"/>
      <c r="J45" s="140"/>
      <c r="K45" s="141">
        <f>+SUM(K43:K44)</f>
        <v>453136.06000000006</v>
      </c>
      <c r="L45" s="120"/>
      <c r="M45" s="113"/>
    </row>
    <row r="46" spans="1:13" ht="30" customHeight="1" thickBot="1">
      <c r="A46" s="113"/>
      <c r="B46" s="119"/>
      <c r="C46" s="128"/>
      <c r="D46" s="129"/>
      <c r="E46" s="129"/>
      <c r="F46" s="129"/>
      <c r="G46" s="129" t="s">
        <v>133</v>
      </c>
      <c r="H46" s="129"/>
      <c r="I46" s="129"/>
      <c r="J46" s="129"/>
      <c r="K46" s="130"/>
      <c r="L46" s="120"/>
      <c r="M46" s="113"/>
    </row>
    <row r="47" spans="1:13" ht="30" customHeight="1">
      <c r="A47" s="113"/>
      <c r="B47" s="119"/>
      <c r="C47" s="131">
        <v>20</v>
      </c>
      <c r="D47" s="150"/>
      <c r="E47" s="150"/>
      <c r="F47" s="150"/>
      <c r="G47" s="151" t="s">
        <v>124</v>
      </c>
      <c r="H47" s="150" t="s">
        <v>100</v>
      </c>
      <c r="I47" s="134">
        <v>10.4</v>
      </c>
      <c r="J47" s="135">
        <v>111868.90000000001</v>
      </c>
      <c r="K47" s="143">
        <f t="shared" ref="K47:K49" si="3">+I47*J47</f>
        <v>1163436.56</v>
      </c>
      <c r="L47" s="120"/>
      <c r="M47" s="113"/>
    </row>
    <row r="48" spans="1:13" ht="30" customHeight="1">
      <c r="A48" s="113"/>
      <c r="B48" s="119"/>
      <c r="C48" s="131">
        <v>21</v>
      </c>
      <c r="D48" s="150"/>
      <c r="E48" s="150"/>
      <c r="F48" s="150"/>
      <c r="G48" s="151" t="s">
        <v>125</v>
      </c>
      <c r="H48" s="150" t="s">
        <v>100</v>
      </c>
      <c r="I48" s="134">
        <v>13.4</v>
      </c>
      <c r="J48" s="135">
        <v>42376.1</v>
      </c>
      <c r="K48" s="143">
        <f t="shared" si="3"/>
        <v>567839.74</v>
      </c>
      <c r="L48" s="120"/>
      <c r="M48" s="113"/>
    </row>
    <row r="49" spans="1:13" ht="30" customHeight="1">
      <c r="A49" s="113"/>
      <c r="B49" s="119"/>
      <c r="C49" s="163">
        <v>22</v>
      </c>
      <c r="D49" s="150"/>
      <c r="E49" s="150"/>
      <c r="F49" s="150"/>
      <c r="G49" s="151" t="s">
        <v>126</v>
      </c>
      <c r="H49" s="150" t="s">
        <v>100</v>
      </c>
      <c r="I49" s="134">
        <v>10.4</v>
      </c>
      <c r="J49" s="135">
        <v>21283.600000000002</v>
      </c>
      <c r="K49" s="143">
        <f t="shared" si="3"/>
        <v>221349.44000000003</v>
      </c>
      <c r="L49" s="120"/>
      <c r="M49" s="113"/>
    </row>
    <row r="50" spans="1:13" ht="30" customHeight="1" thickBot="1">
      <c r="A50" s="113"/>
      <c r="B50" s="119"/>
      <c r="C50" s="137" t="s">
        <v>16</v>
      </c>
      <c r="D50" s="164"/>
      <c r="E50" s="164"/>
      <c r="F50" s="164"/>
      <c r="G50" s="165"/>
      <c r="H50" s="166"/>
      <c r="I50" s="134"/>
      <c r="J50" s="140"/>
      <c r="K50" s="141">
        <f>+SUM(K47:K49)</f>
        <v>1952625.74</v>
      </c>
      <c r="L50" s="120"/>
      <c r="M50" s="113"/>
    </row>
    <row r="51" spans="1:13" ht="30" customHeight="1">
      <c r="A51" s="113"/>
      <c r="B51" s="119"/>
      <c r="C51" s="230"/>
      <c r="D51" s="231"/>
      <c r="E51" s="231"/>
      <c r="F51" s="231"/>
      <c r="G51" s="231"/>
      <c r="H51" s="231"/>
      <c r="I51" s="231"/>
      <c r="J51" s="231"/>
      <c r="K51" s="232"/>
      <c r="L51" s="120"/>
      <c r="M51" s="113"/>
    </row>
    <row r="52" spans="1:13" ht="30" customHeight="1">
      <c r="A52" s="113"/>
      <c r="B52" s="119"/>
      <c r="C52" s="131">
        <v>18</v>
      </c>
      <c r="D52" s="150"/>
      <c r="E52" s="150"/>
      <c r="F52" s="150"/>
      <c r="G52" s="151" t="s">
        <v>127</v>
      </c>
      <c r="H52" s="150" t="s">
        <v>113</v>
      </c>
      <c r="I52" s="134">
        <v>5.3</v>
      </c>
      <c r="J52" s="135">
        <v>79872</v>
      </c>
      <c r="K52" s="143">
        <f t="shared" ref="K52:K56" si="4">+I52*J52</f>
        <v>423321.59999999998</v>
      </c>
      <c r="L52" s="120"/>
      <c r="M52" s="113"/>
    </row>
    <row r="53" spans="1:13" ht="30" customHeight="1">
      <c r="A53" s="113"/>
      <c r="B53" s="119"/>
      <c r="C53" s="131">
        <v>19</v>
      </c>
      <c r="D53" s="150"/>
      <c r="E53" s="150"/>
      <c r="F53" s="150"/>
      <c r="G53" s="151" t="s">
        <v>128</v>
      </c>
      <c r="H53" s="150" t="s">
        <v>98</v>
      </c>
      <c r="I53" s="134">
        <v>1</v>
      </c>
      <c r="J53" s="135">
        <v>429885.3</v>
      </c>
      <c r="K53" s="143">
        <f t="shared" si="4"/>
        <v>429885.3</v>
      </c>
      <c r="L53" s="120"/>
      <c r="M53" s="113"/>
    </row>
    <row r="54" spans="1:13" ht="30" customHeight="1">
      <c r="A54" s="113"/>
      <c r="B54" s="119"/>
      <c r="C54" s="163"/>
      <c r="D54" s="150"/>
      <c r="E54" s="150"/>
      <c r="F54" s="150"/>
      <c r="G54" s="151" t="s">
        <v>129</v>
      </c>
      <c r="H54" s="150" t="s">
        <v>113</v>
      </c>
      <c r="I54" s="134">
        <v>0.8</v>
      </c>
      <c r="J54" s="135">
        <v>198437.2</v>
      </c>
      <c r="K54" s="143">
        <f t="shared" si="4"/>
        <v>158749.76000000001</v>
      </c>
      <c r="L54" s="120"/>
      <c r="M54" s="113"/>
    </row>
    <row r="55" spans="1:13" ht="30" customHeight="1">
      <c r="A55" s="113"/>
      <c r="B55" s="119"/>
      <c r="C55" s="131"/>
      <c r="D55" s="150"/>
      <c r="E55" s="150"/>
      <c r="F55" s="150"/>
      <c r="G55" s="151" t="s">
        <v>130</v>
      </c>
      <c r="H55" s="150" t="s">
        <v>100</v>
      </c>
      <c r="I55" s="134">
        <v>0.1</v>
      </c>
      <c r="J55" s="135">
        <v>138880.30000000002</v>
      </c>
      <c r="K55" s="143">
        <f t="shared" si="4"/>
        <v>13888.030000000002</v>
      </c>
      <c r="L55" s="120"/>
      <c r="M55" s="113"/>
    </row>
    <row r="56" spans="1:13" ht="30" customHeight="1">
      <c r="A56" s="113"/>
      <c r="B56" s="119"/>
      <c r="C56" s="131"/>
      <c r="D56" s="150"/>
      <c r="E56" s="150"/>
      <c r="F56" s="150"/>
      <c r="G56" s="151" t="s">
        <v>131</v>
      </c>
      <c r="H56" s="150" t="s">
        <v>132</v>
      </c>
      <c r="I56" s="134">
        <v>54.1</v>
      </c>
      <c r="J56" s="135">
        <v>13583.7</v>
      </c>
      <c r="K56" s="143">
        <f t="shared" si="4"/>
        <v>734878.17</v>
      </c>
      <c r="L56" s="120"/>
      <c r="M56" s="113"/>
    </row>
    <row r="57" spans="1:13" ht="30" customHeight="1" thickBot="1">
      <c r="A57" s="113"/>
      <c r="B57" s="119"/>
      <c r="C57" s="137" t="s">
        <v>16</v>
      </c>
      <c r="D57" s="164"/>
      <c r="E57" s="164"/>
      <c r="F57" s="164"/>
      <c r="G57" s="167"/>
      <c r="H57" s="166"/>
      <c r="I57" s="134"/>
      <c r="J57" s="140"/>
      <c r="K57" s="141">
        <f>+SUM(K52:K56)</f>
        <v>1760722.8599999999</v>
      </c>
      <c r="L57" s="120"/>
      <c r="M57" s="113"/>
    </row>
    <row r="58" spans="1:13" s="172" customFormat="1" ht="30" customHeight="1" thickBot="1">
      <c r="A58" s="168"/>
      <c r="B58" s="169"/>
      <c r="C58" s="264" t="s">
        <v>17</v>
      </c>
      <c r="D58" s="265"/>
      <c r="E58" s="265"/>
      <c r="F58" s="265"/>
      <c r="G58" s="265"/>
      <c r="H58" s="265"/>
      <c r="I58" s="265"/>
      <c r="J58" s="266"/>
      <c r="K58" s="170">
        <f>+K57+K50+K45+K40+K37+K32+K27+K17</f>
        <v>49018808.019999996</v>
      </c>
      <c r="L58" s="171"/>
      <c r="M58" s="168"/>
    </row>
    <row r="59" spans="1:13" s="172" customFormat="1" ht="16.8" thickBot="1">
      <c r="A59" s="168"/>
      <c r="B59" s="169"/>
      <c r="C59" s="173"/>
      <c r="D59" s="173"/>
      <c r="E59" s="173"/>
      <c r="F59" s="173"/>
      <c r="G59" s="173"/>
      <c r="H59" s="173"/>
      <c r="I59" s="173"/>
      <c r="J59" s="173"/>
      <c r="K59" s="174"/>
      <c r="L59" s="171"/>
      <c r="M59" s="168"/>
    </row>
    <row r="60" spans="1:13" s="172" customFormat="1" ht="30" customHeight="1">
      <c r="A60" s="168"/>
      <c r="B60" s="169"/>
      <c r="C60" s="175"/>
      <c r="D60" s="176"/>
      <c r="E60" s="175"/>
      <c r="F60" s="175"/>
      <c r="G60" s="255"/>
      <c r="H60" s="256"/>
      <c r="I60" s="256"/>
      <c r="J60" s="257"/>
      <c r="K60" s="177"/>
      <c r="L60" s="171"/>
      <c r="M60" s="168"/>
    </row>
    <row r="61" spans="1:13" s="172" customFormat="1" ht="30" customHeight="1">
      <c r="A61" s="168"/>
      <c r="B61" s="169"/>
      <c r="C61" s="175"/>
      <c r="D61" s="176"/>
      <c r="E61" s="175"/>
      <c r="F61" s="175"/>
      <c r="G61" s="178"/>
      <c r="H61" s="179"/>
      <c r="I61" s="180"/>
      <c r="J61" s="181"/>
      <c r="K61" s="182"/>
      <c r="L61" s="171"/>
      <c r="M61" s="168"/>
    </row>
    <row r="62" spans="1:13" s="172" customFormat="1" ht="30" customHeight="1">
      <c r="A62" s="168"/>
      <c r="B62" s="169"/>
      <c r="C62" s="175"/>
      <c r="D62" s="183"/>
      <c r="E62" s="183"/>
      <c r="F62" s="183"/>
      <c r="G62" s="178"/>
      <c r="H62" s="184"/>
      <c r="I62" s="185"/>
      <c r="J62" s="186"/>
      <c r="K62" s="182"/>
      <c r="L62" s="171"/>
      <c r="M62" s="168"/>
    </row>
    <row r="63" spans="1:13" s="172" customFormat="1" ht="30" customHeight="1">
      <c r="A63" s="168"/>
      <c r="B63" s="169"/>
      <c r="C63" s="175"/>
      <c r="D63" s="183"/>
      <c r="E63" s="183"/>
      <c r="F63" s="183"/>
      <c r="G63" s="187" t="s">
        <v>18</v>
      </c>
      <c r="H63" s="184"/>
      <c r="I63" s="185"/>
      <c r="J63" s="186"/>
      <c r="K63" s="188">
        <f>+K58</f>
        <v>49018808.019999996</v>
      </c>
      <c r="L63" s="171"/>
      <c r="M63" s="168"/>
    </row>
    <row r="64" spans="1:13" s="172" customFormat="1" ht="30" customHeight="1">
      <c r="A64" s="168"/>
      <c r="B64" s="169"/>
      <c r="C64" s="175"/>
      <c r="D64" s="176"/>
      <c r="E64" s="175"/>
      <c r="F64" s="175"/>
      <c r="G64" s="258"/>
      <c r="H64" s="259"/>
      <c r="I64" s="259"/>
      <c r="J64" s="260"/>
      <c r="K64" s="182"/>
      <c r="L64" s="171"/>
      <c r="M64" s="168"/>
    </row>
    <row r="65" spans="1:13" s="172" customFormat="1" ht="30" customHeight="1">
      <c r="A65" s="168"/>
      <c r="B65" s="169"/>
      <c r="C65" s="175"/>
      <c r="D65" s="176"/>
      <c r="E65" s="175"/>
      <c r="F65" s="175"/>
      <c r="G65" s="189"/>
      <c r="H65" s="184"/>
      <c r="I65" s="185"/>
      <c r="J65" s="190"/>
      <c r="K65" s="182"/>
      <c r="L65" s="171"/>
      <c r="M65" s="168"/>
    </row>
    <row r="66" spans="1:13" s="172" customFormat="1" ht="30" customHeight="1" thickBot="1">
      <c r="A66" s="168"/>
      <c r="B66" s="169"/>
      <c r="C66" s="175"/>
      <c r="D66" s="176"/>
      <c r="E66" s="175"/>
      <c r="F66" s="191"/>
      <c r="G66" s="189"/>
      <c r="H66" s="184"/>
      <c r="I66" s="185"/>
      <c r="J66" s="190"/>
      <c r="K66" s="188"/>
      <c r="L66" s="171"/>
      <c r="M66" s="168"/>
    </row>
    <row r="67" spans="1:13" s="172" customFormat="1" ht="30" customHeight="1" thickBot="1">
      <c r="A67" s="168"/>
      <c r="B67" s="169"/>
      <c r="C67" s="175"/>
      <c r="D67" s="176"/>
      <c r="E67" s="175"/>
      <c r="F67" s="175"/>
      <c r="G67" s="192" t="s">
        <v>19</v>
      </c>
      <c r="H67" s="193"/>
      <c r="I67" s="194"/>
      <c r="J67" s="195"/>
      <c r="K67" s="170">
        <f>+K58</f>
        <v>49018808.019999996</v>
      </c>
      <c r="L67" s="171"/>
      <c r="M67" s="168"/>
    </row>
    <row r="68" spans="1:13" s="172" customFormat="1" ht="16.8" thickBot="1">
      <c r="A68" s="168"/>
      <c r="B68" s="169"/>
      <c r="C68" s="175"/>
      <c r="D68" s="176"/>
      <c r="E68" s="176"/>
      <c r="F68" s="176"/>
      <c r="G68" s="175"/>
      <c r="H68" s="175"/>
      <c r="I68" s="196"/>
      <c r="J68" s="197"/>
      <c r="K68" s="198"/>
      <c r="L68" s="171"/>
      <c r="M68" s="168"/>
    </row>
    <row r="69" spans="1:13" s="172" customFormat="1" ht="16.2">
      <c r="A69" s="168"/>
      <c r="B69" s="169"/>
      <c r="C69" s="199"/>
      <c r="D69" s="268"/>
      <c r="E69" s="268"/>
      <c r="F69" s="268"/>
      <c r="G69" s="268"/>
      <c r="H69" s="268"/>
      <c r="I69" s="268"/>
      <c r="J69" s="268"/>
      <c r="K69" s="269"/>
      <c r="L69" s="200"/>
      <c r="M69" s="168"/>
    </row>
    <row r="70" spans="1:13" s="172" customFormat="1" ht="46.5" customHeight="1">
      <c r="A70" s="168"/>
      <c r="B70" s="169"/>
      <c r="C70" s="248" t="s">
        <v>20</v>
      </c>
      <c r="D70" s="249"/>
      <c r="E70" s="249"/>
      <c r="F70" s="249"/>
      <c r="G70" s="249"/>
      <c r="H70" s="267" t="s">
        <v>21</v>
      </c>
      <c r="I70" s="267"/>
      <c r="J70" s="267"/>
      <c r="K70" s="201" t="s">
        <v>22</v>
      </c>
      <c r="L70" s="202"/>
      <c r="M70" s="168"/>
    </row>
    <row r="71" spans="1:13" s="172" customFormat="1" ht="32.25" customHeight="1">
      <c r="A71" s="168"/>
      <c r="B71" s="169"/>
      <c r="C71" s="248" t="s">
        <v>23</v>
      </c>
      <c r="D71" s="249"/>
      <c r="E71" s="249"/>
      <c r="F71" s="249"/>
      <c r="G71" s="249"/>
      <c r="H71" s="253" t="s">
        <v>24</v>
      </c>
      <c r="I71" s="253"/>
      <c r="J71" s="203" t="s">
        <v>25</v>
      </c>
      <c r="K71" s="204">
        <v>0.25</v>
      </c>
      <c r="L71" s="202"/>
      <c r="M71" s="168"/>
    </row>
    <row r="72" spans="1:13" s="172" customFormat="1" ht="30" customHeight="1">
      <c r="A72" s="168"/>
      <c r="B72" s="169"/>
      <c r="C72" s="248" t="s">
        <v>26</v>
      </c>
      <c r="D72" s="249"/>
      <c r="E72" s="249"/>
      <c r="F72" s="249"/>
      <c r="G72" s="249"/>
      <c r="H72" s="250" t="s">
        <v>27</v>
      </c>
      <c r="I72" s="251"/>
      <c r="J72" s="203" t="s">
        <v>28</v>
      </c>
      <c r="K72" s="204">
        <v>0.01</v>
      </c>
      <c r="L72" s="202"/>
      <c r="M72" s="168"/>
    </row>
    <row r="73" spans="1:13" s="206" customFormat="1" ht="58.5" customHeight="1">
      <c r="A73" s="168"/>
      <c r="B73" s="169"/>
      <c r="C73" s="205"/>
      <c r="E73" s="207"/>
      <c r="F73" s="207"/>
      <c r="G73" s="208"/>
      <c r="H73" s="252" t="s">
        <v>29</v>
      </c>
      <c r="I73" s="253"/>
      <c r="J73" s="203" t="s">
        <v>30</v>
      </c>
      <c r="K73" s="204">
        <v>0.04</v>
      </c>
      <c r="L73" s="171"/>
      <c r="M73" s="168"/>
    </row>
    <row r="74" spans="1:13" ht="57" customHeight="1">
      <c r="A74" s="113"/>
      <c r="B74" s="119"/>
      <c r="C74" s="209"/>
      <c r="D74" s="210"/>
      <c r="E74" s="210"/>
      <c r="F74" s="210"/>
      <c r="G74" s="211"/>
      <c r="H74" s="253" t="s">
        <v>31</v>
      </c>
      <c r="I74" s="253"/>
      <c r="J74" s="203" t="s">
        <v>32</v>
      </c>
      <c r="K74" s="204">
        <f>+SUM(K71:K73)</f>
        <v>0.3</v>
      </c>
      <c r="L74" s="120"/>
      <c r="M74" s="113"/>
    </row>
    <row r="75" spans="1:13" ht="16.8" thickBot="1">
      <c r="A75" s="113"/>
      <c r="B75" s="119"/>
      <c r="C75" s="212"/>
      <c r="D75" s="213"/>
      <c r="E75" s="213"/>
      <c r="F75" s="213"/>
      <c r="G75" s="214"/>
      <c r="H75" s="246"/>
      <c r="I75" s="246"/>
      <c r="J75" s="246"/>
      <c r="K75" s="247"/>
      <c r="L75" s="120"/>
      <c r="M75" s="113"/>
    </row>
    <row r="76" spans="1:13" ht="16.8" thickBot="1">
      <c r="A76" s="113"/>
      <c r="B76" s="215"/>
      <c r="C76" s="216"/>
      <c r="D76" s="216"/>
      <c r="E76" s="217"/>
      <c r="F76" s="216"/>
      <c r="G76" s="218"/>
      <c r="H76" s="216"/>
      <c r="I76" s="216"/>
      <c r="J76" s="216"/>
      <c r="K76" s="216"/>
      <c r="L76" s="219"/>
      <c r="M76" s="113"/>
    </row>
    <row r="77" spans="1:13" ht="16.8" thickTop="1">
      <c r="A77" s="113"/>
      <c r="B77" s="113"/>
      <c r="C77" s="113"/>
      <c r="D77" s="113"/>
      <c r="E77" s="114"/>
      <c r="F77" s="113"/>
      <c r="G77" s="113"/>
      <c r="H77" s="113"/>
      <c r="I77" s="113"/>
      <c r="J77" s="113"/>
      <c r="K77" s="113"/>
      <c r="L77" s="113"/>
      <c r="M77" s="113"/>
    </row>
  </sheetData>
  <mergeCells count="27">
    <mergeCell ref="B1:G1"/>
    <mergeCell ref="G60:J60"/>
    <mergeCell ref="G64:J64"/>
    <mergeCell ref="C71:G71"/>
    <mergeCell ref="C10:K10"/>
    <mergeCell ref="C58:J58"/>
    <mergeCell ref="C70:G70"/>
    <mergeCell ref="H70:J70"/>
    <mergeCell ref="H71:I71"/>
    <mergeCell ref="D69:K69"/>
    <mergeCell ref="C6:K6"/>
    <mergeCell ref="I11:I12"/>
    <mergeCell ref="C5:K5"/>
    <mergeCell ref="J11:J12"/>
    <mergeCell ref="K11:K12"/>
    <mergeCell ref="C11:C12"/>
    <mergeCell ref="H75:K75"/>
    <mergeCell ref="C72:G72"/>
    <mergeCell ref="H72:I72"/>
    <mergeCell ref="H73:I73"/>
    <mergeCell ref="H74:I74"/>
    <mergeCell ref="D11:D12"/>
    <mergeCell ref="G11:G12"/>
    <mergeCell ref="H11:H12"/>
    <mergeCell ref="E11:F11"/>
    <mergeCell ref="C7:K8"/>
    <mergeCell ref="C9:K9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view="pageBreakPreview" zoomScale="87" zoomScaleNormal="100" zoomScaleSheetLayoutView="87" zoomScalePageLayoutView="91" workbookViewId="0">
      <selection activeCell="B2" sqref="B2:F2"/>
    </sheetView>
  </sheetViews>
  <sheetFormatPr baseColWidth="10" defaultColWidth="11.44140625" defaultRowHeight="13.8"/>
  <cols>
    <col min="1" max="2" width="3.44140625" style="111" customWidth="1"/>
    <col min="3" max="3" width="7.88671875" style="111" customWidth="1"/>
    <col min="4" max="4" width="15.44140625" style="111" customWidth="1"/>
    <col min="5" max="5" width="16.109375" style="112" customWidth="1"/>
    <col min="6" max="6" width="17.5546875" style="111" customWidth="1"/>
    <col min="7" max="7" width="73.33203125" style="111" customWidth="1"/>
    <col min="8" max="8" width="8.6640625" style="111" customWidth="1"/>
    <col min="9" max="9" width="18.88671875" style="111" customWidth="1"/>
    <col min="10" max="10" width="23.88671875" style="111" customWidth="1"/>
    <col min="11" max="11" width="30" style="111" customWidth="1"/>
    <col min="12" max="12" width="3.33203125" style="111" customWidth="1"/>
    <col min="13" max="13" width="2.6640625" style="111" customWidth="1"/>
    <col min="14" max="16384" width="11.44140625" style="111"/>
  </cols>
  <sheetData>
    <row r="1" spans="1:13">
      <c r="B1" s="254" t="s">
        <v>0</v>
      </c>
      <c r="C1" s="254"/>
      <c r="D1" s="254"/>
      <c r="E1" s="254"/>
      <c r="F1" s="254"/>
      <c r="G1" s="254"/>
    </row>
    <row r="2" spans="1:13">
      <c r="B2" s="254" t="s">
        <v>1</v>
      </c>
      <c r="C2" s="254"/>
      <c r="D2" s="254"/>
      <c r="E2" s="254"/>
      <c r="F2" s="254"/>
    </row>
    <row r="3" spans="1:13" ht="16.8" thickBot="1">
      <c r="A3" s="113"/>
      <c r="B3" s="113"/>
      <c r="C3" s="113"/>
      <c r="D3" s="113"/>
      <c r="E3" s="114"/>
      <c r="F3" s="113"/>
      <c r="G3" s="113"/>
      <c r="H3" s="113"/>
      <c r="I3" s="113"/>
      <c r="J3" s="113"/>
      <c r="K3" s="113"/>
      <c r="L3" s="113"/>
      <c r="M3" s="113"/>
    </row>
    <row r="4" spans="1:13" ht="16.8" thickTop="1">
      <c r="A4" s="113"/>
      <c r="B4" s="115"/>
      <c r="C4" s="116"/>
      <c r="D4" s="116"/>
      <c r="E4" s="117"/>
      <c r="F4" s="116"/>
      <c r="G4" s="116"/>
      <c r="H4" s="116"/>
      <c r="I4" s="116"/>
      <c r="J4" s="116"/>
      <c r="K4" s="116"/>
      <c r="L4" s="118"/>
      <c r="M4" s="113"/>
    </row>
    <row r="5" spans="1:13" ht="16.2">
      <c r="A5" s="113"/>
      <c r="B5" s="119"/>
      <c r="C5" s="280" t="s">
        <v>2</v>
      </c>
      <c r="D5" s="280"/>
      <c r="E5" s="280"/>
      <c r="F5" s="280"/>
      <c r="G5" s="280"/>
      <c r="H5" s="280"/>
      <c r="I5" s="280"/>
      <c r="J5" s="280"/>
      <c r="K5" s="280"/>
      <c r="L5" s="120"/>
      <c r="M5" s="113"/>
    </row>
    <row r="6" spans="1:13" ht="16.8" thickBot="1">
      <c r="A6" s="113"/>
      <c r="B6" s="119"/>
      <c r="C6" s="270" t="s">
        <v>33</v>
      </c>
      <c r="D6" s="270"/>
      <c r="E6" s="270"/>
      <c r="F6" s="270"/>
      <c r="G6" s="270"/>
      <c r="H6" s="270"/>
      <c r="I6" s="270"/>
      <c r="J6" s="270"/>
      <c r="K6" s="270"/>
      <c r="L6" s="120"/>
      <c r="M6" s="113"/>
    </row>
    <row r="7" spans="1:13" s="124" customFormat="1" ht="16.5" customHeight="1">
      <c r="A7" s="121"/>
      <c r="B7" s="122"/>
      <c r="C7" s="281" t="s">
        <v>34</v>
      </c>
      <c r="D7" s="282"/>
      <c r="E7" s="282"/>
      <c r="F7" s="282"/>
      <c r="G7" s="282"/>
      <c r="H7" s="282"/>
      <c r="I7" s="282"/>
      <c r="J7" s="282"/>
      <c r="K7" s="283"/>
      <c r="L7" s="123"/>
      <c r="M7" s="121"/>
    </row>
    <row r="8" spans="1:13" ht="33.75" customHeight="1" thickBot="1">
      <c r="A8" s="113"/>
      <c r="B8" s="125"/>
      <c r="C8" s="284"/>
      <c r="D8" s="285"/>
      <c r="E8" s="285"/>
      <c r="F8" s="285"/>
      <c r="G8" s="285"/>
      <c r="H8" s="285"/>
      <c r="I8" s="285"/>
      <c r="J8" s="285"/>
      <c r="K8" s="286"/>
      <c r="L8" s="120"/>
      <c r="M8" s="113"/>
    </row>
    <row r="9" spans="1:13" ht="34.5" customHeight="1">
      <c r="A9" s="113"/>
      <c r="B9" s="125"/>
      <c r="C9" s="289" t="s">
        <v>35</v>
      </c>
      <c r="D9" s="290"/>
      <c r="E9" s="290"/>
      <c r="F9" s="290"/>
      <c r="G9" s="290"/>
      <c r="H9" s="290"/>
      <c r="I9" s="290"/>
      <c r="J9" s="290"/>
      <c r="K9" s="291"/>
      <c r="L9" s="120"/>
      <c r="M9" s="113"/>
    </row>
    <row r="10" spans="1:13" ht="30" customHeight="1" thickBot="1">
      <c r="A10" s="113"/>
      <c r="B10" s="125"/>
      <c r="C10" s="262"/>
      <c r="D10" s="262"/>
      <c r="E10" s="262"/>
      <c r="F10" s="262"/>
      <c r="G10" s="262"/>
      <c r="H10" s="262"/>
      <c r="I10" s="262"/>
      <c r="J10" s="262"/>
      <c r="K10" s="263"/>
      <c r="L10" s="120"/>
      <c r="M10" s="113"/>
    </row>
    <row r="11" spans="1:13" ht="30" customHeight="1">
      <c r="A11" s="113"/>
      <c r="B11" s="119"/>
      <c r="C11" s="276" t="s">
        <v>6</v>
      </c>
      <c r="D11" s="233" t="s">
        <v>7</v>
      </c>
      <c r="E11" s="235" t="s">
        <v>8</v>
      </c>
      <c r="F11" s="235"/>
      <c r="G11" s="276" t="s">
        <v>9</v>
      </c>
      <c r="H11" s="233" t="s">
        <v>10</v>
      </c>
      <c r="I11" s="233" t="s">
        <v>11</v>
      </c>
      <c r="J11" s="272" t="s">
        <v>12</v>
      </c>
      <c r="K11" s="274" t="s">
        <v>13</v>
      </c>
      <c r="L11" s="120"/>
      <c r="M11" s="113"/>
    </row>
    <row r="12" spans="1:13" ht="30" customHeight="1" thickBot="1">
      <c r="A12" s="113"/>
      <c r="B12" s="119"/>
      <c r="C12" s="277"/>
      <c r="D12" s="234"/>
      <c r="E12" s="126" t="s">
        <v>14</v>
      </c>
      <c r="F12" s="126" t="s">
        <v>15</v>
      </c>
      <c r="G12" s="277"/>
      <c r="H12" s="234"/>
      <c r="I12" s="234"/>
      <c r="J12" s="273"/>
      <c r="K12" s="275"/>
      <c r="L12" s="120"/>
      <c r="M12" s="113"/>
    </row>
    <row r="13" spans="1:13" ht="30" customHeight="1" thickBot="1">
      <c r="A13" s="113"/>
      <c r="B13" s="119"/>
      <c r="C13" s="128"/>
      <c r="D13" s="129"/>
      <c r="E13" s="129"/>
      <c r="F13" s="129"/>
      <c r="G13" s="129"/>
      <c r="H13" s="129"/>
      <c r="I13" s="129"/>
      <c r="J13" s="129"/>
      <c r="K13" s="130"/>
      <c r="L13" s="120"/>
      <c r="M13" s="113"/>
    </row>
    <row r="14" spans="1:13" ht="30" customHeight="1">
      <c r="A14" s="113"/>
      <c r="B14" s="119"/>
      <c r="C14" s="131"/>
      <c r="D14" s="132"/>
      <c r="E14" s="132"/>
      <c r="F14" s="132"/>
      <c r="G14" s="133"/>
      <c r="H14" s="132"/>
      <c r="I14" s="134"/>
      <c r="J14" s="135"/>
      <c r="K14" s="136"/>
      <c r="L14" s="120"/>
      <c r="M14" s="113"/>
    </row>
    <row r="15" spans="1:13" ht="30" customHeight="1" thickBot="1">
      <c r="A15" s="113"/>
      <c r="B15" s="119"/>
      <c r="C15" s="137" t="s">
        <v>16</v>
      </c>
      <c r="D15" s="138"/>
      <c r="E15" s="138"/>
      <c r="F15" s="138"/>
      <c r="G15" s="139"/>
      <c r="H15" s="138"/>
      <c r="I15" s="134"/>
      <c r="J15" s="140"/>
      <c r="K15" s="141"/>
      <c r="L15" s="120"/>
      <c r="M15" s="113"/>
    </row>
    <row r="16" spans="1:13" ht="30" customHeight="1" thickBot="1">
      <c r="A16" s="113"/>
      <c r="B16" s="119"/>
      <c r="C16" s="128"/>
      <c r="D16" s="129"/>
      <c r="E16" s="129"/>
      <c r="F16" s="129"/>
      <c r="G16" s="129"/>
      <c r="H16" s="129"/>
      <c r="I16" s="129"/>
      <c r="J16" s="129"/>
      <c r="K16" s="130"/>
      <c r="L16" s="120"/>
      <c r="M16" s="113"/>
    </row>
    <row r="17" spans="1:13" ht="30" customHeight="1">
      <c r="A17" s="113"/>
      <c r="B17" s="119"/>
      <c r="C17" s="131"/>
      <c r="D17" s="132"/>
      <c r="E17" s="132"/>
      <c r="F17" s="132"/>
      <c r="G17" s="142"/>
      <c r="H17" s="132"/>
      <c r="I17" s="134"/>
      <c r="J17" s="135"/>
      <c r="K17" s="143"/>
      <c r="L17" s="120"/>
      <c r="M17" s="113"/>
    </row>
    <row r="18" spans="1:13" ht="30" customHeight="1">
      <c r="A18" s="113"/>
      <c r="B18" s="119"/>
      <c r="C18" s="131"/>
      <c r="D18" s="132"/>
      <c r="E18" s="132"/>
      <c r="F18" s="132"/>
      <c r="G18" s="142"/>
      <c r="H18" s="132"/>
      <c r="I18" s="134"/>
      <c r="J18" s="135"/>
      <c r="K18" s="143"/>
      <c r="L18" s="120"/>
      <c r="M18" s="113"/>
    </row>
    <row r="19" spans="1:13" s="113" customFormat="1" ht="30" customHeight="1">
      <c r="B19" s="119"/>
      <c r="C19" s="131"/>
      <c r="D19" s="144"/>
      <c r="E19" s="144"/>
      <c r="F19" s="144"/>
      <c r="G19" s="145"/>
      <c r="H19" s="144"/>
      <c r="I19" s="134"/>
      <c r="J19" s="135"/>
      <c r="K19" s="143"/>
      <c r="L19" s="120"/>
    </row>
    <row r="20" spans="1:13" ht="30" customHeight="1">
      <c r="B20" s="146"/>
      <c r="C20" s="131"/>
      <c r="D20" s="132"/>
      <c r="E20" s="132"/>
      <c r="F20" s="132"/>
      <c r="G20" s="142"/>
      <c r="H20" s="132"/>
      <c r="I20" s="134"/>
      <c r="J20" s="135"/>
      <c r="K20" s="143"/>
      <c r="L20" s="147"/>
    </row>
    <row r="21" spans="1:13" ht="30" customHeight="1" thickBot="1">
      <c r="A21" s="113"/>
      <c r="B21" s="119"/>
      <c r="C21" s="137" t="s">
        <v>16</v>
      </c>
      <c r="D21" s="148"/>
      <c r="E21" s="149"/>
      <c r="F21" s="148"/>
      <c r="G21" s="148"/>
      <c r="H21" s="148"/>
      <c r="I21" s="134"/>
      <c r="J21" s="148"/>
      <c r="K21" s="141"/>
      <c r="L21" s="120"/>
      <c r="M21" s="113"/>
    </row>
    <row r="22" spans="1:13" ht="30" customHeight="1" thickBot="1">
      <c r="A22" s="113"/>
      <c r="B22" s="119"/>
      <c r="C22" s="128"/>
      <c r="D22" s="129"/>
      <c r="E22" s="129"/>
      <c r="F22" s="129"/>
      <c r="G22" s="129"/>
      <c r="H22" s="129"/>
      <c r="I22" s="129"/>
      <c r="J22" s="129"/>
      <c r="K22" s="130"/>
      <c r="L22" s="120"/>
      <c r="M22" s="113"/>
    </row>
    <row r="23" spans="1:13" ht="30" customHeight="1">
      <c r="A23" s="113"/>
      <c r="B23" s="119"/>
      <c r="C23" s="131"/>
      <c r="D23" s="150"/>
      <c r="E23" s="150"/>
      <c r="F23" s="150"/>
      <c r="G23" s="151"/>
      <c r="H23" s="150"/>
      <c r="I23" s="134"/>
      <c r="J23" s="135"/>
      <c r="K23" s="143"/>
      <c r="L23" s="120"/>
      <c r="M23" s="113"/>
    </row>
    <row r="24" spans="1:13" ht="30" customHeight="1">
      <c r="A24" s="113"/>
      <c r="B24" s="119"/>
      <c r="C24" s="131"/>
      <c r="D24" s="153"/>
      <c r="E24" s="153"/>
      <c r="F24" s="153"/>
      <c r="G24" s="151"/>
      <c r="H24" s="150"/>
      <c r="I24" s="134"/>
      <c r="J24" s="135"/>
      <c r="K24" s="143"/>
      <c r="L24" s="120"/>
      <c r="M24" s="113"/>
    </row>
    <row r="25" spans="1:13" ht="30" customHeight="1">
      <c r="A25" s="113"/>
      <c r="B25" s="119"/>
      <c r="C25" s="131"/>
      <c r="D25" s="150"/>
      <c r="E25" s="150"/>
      <c r="F25" s="150"/>
      <c r="G25" s="151"/>
      <c r="H25" s="150"/>
      <c r="I25" s="134"/>
      <c r="J25" s="135"/>
      <c r="K25" s="143"/>
      <c r="L25" s="120"/>
      <c r="M25" s="113"/>
    </row>
    <row r="26" spans="1:13" s="113" customFormat="1" ht="30" customHeight="1">
      <c r="B26" s="119"/>
      <c r="C26" s="131"/>
      <c r="D26" s="144"/>
      <c r="E26" s="144"/>
      <c r="F26" s="144"/>
      <c r="G26" s="154"/>
      <c r="H26" s="144"/>
      <c r="I26" s="134"/>
      <c r="J26" s="135"/>
      <c r="K26" s="143"/>
      <c r="L26" s="120"/>
    </row>
    <row r="27" spans="1:13" ht="30" customHeight="1">
      <c r="A27" s="113"/>
      <c r="B27" s="119"/>
      <c r="C27" s="131"/>
      <c r="D27" s="150"/>
      <c r="E27" s="150"/>
      <c r="F27" s="150"/>
      <c r="G27" s="151"/>
      <c r="H27" s="150"/>
      <c r="I27" s="134"/>
      <c r="J27" s="155"/>
      <c r="K27" s="143"/>
      <c r="L27" s="120"/>
      <c r="M27" s="113"/>
    </row>
    <row r="28" spans="1:13" s="113" customFormat="1" ht="30" customHeight="1">
      <c r="B28" s="119"/>
      <c r="C28" s="156"/>
      <c r="D28" s="144"/>
      <c r="E28" s="144"/>
      <c r="F28" s="144"/>
      <c r="G28" s="154"/>
      <c r="H28" s="144"/>
      <c r="I28" s="134"/>
      <c r="J28" s="155"/>
      <c r="K28" s="143"/>
      <c r="L28" s="120"/>
    </row>
    <row r="29" spans="1:13" ht="30" customHeight="1">
      <c r="A29" s="113"/>
      <c r="B29" s="119"/>
      <c r="C29" s="131"/>
      <c r="D29" s="150"/>
      <c r="E29" s="132"/>
      <c r="F29" s="150"/>
      <c r="G29" s="151"/>
      <c r="H29" s="150"/>
      <c r="I29" s="134"/>
      <c r="J29" s="135"/>
      <c r="K29" s="143"/>
      <c r="L29" s="120"/>
      <c r="M29" s="113"/>
    </row>
    <row r="30" spans="1:13" ht="30" customHeight="1">
      <c r="A30" s="113"/>
      <c r="B30" s="119"/>
      <c r="C30" s="131"/>
      <c r="D30" s="150"/>
      <c r="E30" s="150"/>
      <c r="F30" s="150"/>
      <c r="G30" s="151"/>
      <c r="H30" s="157"/>
      <c r="I30" s="134"/>
      <c r="J30" s="135"/>
      <c r="K30" s="143"/>
      <c r="L30" s="120"/>
      <c r="M30" s="113"/>
    </row>
    <row r="31" spans="1:13" ht="30" customHeight="1" thickBot="1">
      <c r="A31" s="113"/>
      <c r="B31" s="119"/>
      <c r="C31" s="158" t="s">
        <v>16</v>
      </c>
      <c r="D31" s="159"/>
      <c r="E31" s="159"/>
      <c r="F31" s="159"/>
      <c r="G31" s="160"/>
      <c r="H31" s="159"/>
      <c r="I31" s="134"/>
      <c r="J31" s="161"/>
      <c r="K31" s="162"/>
      <c r="L31" s="120"/>
      <c r="M31" s="113"/>
    </row>
    <row r="32" spans="1:13" ht="30" customHeight="1" thickBot="1">
      <c r="A32" s="113"/>
      <c r="B32" s="119"/>
      <c r="C32" s="128"/>
      <c r="D32" s="129"/>
      <c r="E32" s="129"/>
      <c r="F32" s="129"/>
      <c r="G32" s="129"/>
      <c r="H32" s="129"/>
      <c r="I32" s="129"/>
      <c r="J32" s="129"/>
      <c r="K32" s="130"/>
      <c r="L32" s="120"/>
      <c r="M32" s="113"/>
    </row>
    <row r="33" spans="1:13" ht="30" customHeight="1">
      <c r="A33" s="113"/>
      <c r="B33" s="119"/>
      <c r="C33" s="131"/>
      <c r="D33" s="150"/>
      <c r="E33" s="150"/>
      <c r="F33" s="150"/>
      <c r="G33" s="151"/>
      <c r="H33" s="150"/>
      <c r="I33" s="134"/>
      <c r="J33" s="135"/>
      <c r="K33" s="143"/>
      <c r="L33" s="120"/>
      <c r="M33" s="113"/>
    </row>
    <row r="34" spans="1:13" ht="30" customHeight="1">
      <c r="A34" s="113"/>
      <c r="B34" s="119"/>
      <c r="C34" s="131"/>
      <c r="D34" s="150"/>
      <c r="E34" s="150"/>
      <c r="F34" s="150"/>
      <c r="G34" s="151"/>
      <c r="H34" s="150"/>
      <c r="I34" s="134"/>
      <c r="J34" s="135"/>
      <c r="K34" s="143"/>
      <c r="L34" s="120"/>
      <c r="M34" s="113"/>
    </row>
    <row r="35" spans="1:13" ht="30" customHeight="1">
      <c r="A35" s="113"/>
      <c r="B35" s="119"/>
      <c r="C35" s="163"/>
      <c r="D35" s="150"/>
      <c r="E35" s="150"/>
      <c r="F35" s="150"/>
      <c r="G35" s="151"/>
      <c r="H35" s="150"/>
      <c r="I35" s="134"/>
      <c r="J35" s="135"/>
      <c r="K35" s="143"/>
      <c r="L35" s="120"/>
      <c r="M35" s="113"/>
    </row>
    <row r="36" spans="1:13" ht="30" customHeight="1" thickBot="1">
      <c r="A36" s="113"/>
      <c r="B36" s="119"/>
      <c r="C36" s="137" t="s">
        <v>16</v>
      </c>
      <c r="D36" s="164"/>
      <c r="E36" s="164"/>
      <c r="F36" s="164"/>
      <c r="G36" s="165"/>
      <c r="H36" s="166"/>
      <c r="I36" s="134"/>
      <c r="J36" s="140"/>
      <c r="K36" s="141"/>
      <c r="L36" s="120"/>
      <c r="M36" s="113"/>
    </row>
    <row r="37" spans="1:13" ht="30" customHeight="1" thickBot="1">
      <c r="A37" s="113"/>
      <c r="B37" s="119"/>
      <c r="C37" s="128"/>
      <c r="D37" s="129"/>
      <c r="E37" s="129"/>
      <c r="F37" s="129"/>
      <c r="G37" s="129"/>
      <c r="H37" s="129"/>
      <c r="I37" s="129"/>
      <c r="J37" s="129"/>
      <c r="K37" s="130"/>
      <c r="L37" s="120"/>
      <c r="M37" s="113"/>
    </row>
    <row r="38" spans="1:13" ht="30" customHeight="1">
      <c r="A38" s="113"/>
      <c r="B38" s="119"/>
      <c r="C38" s="131"/>
      <c r="D38" s="150"/>
      <c r="E38" s="150"/>
      <c r="F38" s="150"/>
      <c r="G38" s="151"/>
      <c r="H38" s="150"/>
      <c r="I38" s="134"/>
      <c r="J38" s="135"/>
      <c r="K38" s="143"/>
      <c r="L38" s="120"/>
      <c r="M38" s="113"/>
    </row>
    <row r="39" spans="1:13" ht="30" customHeight="1" thickBot="1">
      <c r="A39" s="113"/>
      <c r="B39" s="119"/>
      <c r="C39" s="137" t="s">
        <v>16</v>
      </c>
      <c r="D39" s="164"/>
      <c r="E39" s="164"/>
      <c r="F39" s="164"/>
      <c r="G39" s="167"/>
      <c r="H39" s="166"/>
      <c r="I39" s="134"/>
      <c r="J39" s="140"/>
      <c r="K39" s="141"/>
      <c r="L39" s="120"/>
      <c r="M39" s="113"/>
    </row>
    <row r="40" spans="1:13" s="172" customFormat="1" ht="30" customHeight="1" thickBot="1">
      <c r="A40" s="168"/>
      <c r="B40" s="169"/>
      <c r="C40" s="264" t="s">
        <v>17</v>
      </c>
      <c r="D40" s="287"/>
      <c r="E40" s="287"/>
      <c r="F40" s="287"/>
      <c r="G40" s="287"/>
      <c r="H40" s="287"/>
      <c r="I40" s="287"/>
      <c r="J40" s="288"/>
      <c r="K40" s="170"/>
      <c r="L40" s="171"/>
      <c r="M40" s="168"/>
    </row>
    <row r="41" spans="1:13" s="172" customFormat="1" ht="16.8" thickBot="1">
      <c r="A41" s="168"/>
      <c r="B41" s="169"/>
      <c r="C41" s="173"/>
      <c r="D41" s="173"/>
      <c r="E41" s="173"/>
      <c r="F41" s="173"/>
      <c r="G41" s="173"/>
      <c r="H41" s="173"/>
      <c r="I41" s="173"/>
      <c r="J41" s="173"/>
      <c r="K41" s="174"/>
      <c r="L41" s="171"/>
      <c r="M41" s="168"/>
    </row>
    <row r="42" spans="1:13" s="172" customFormat="1" ht="30" customHeight="1">
      <c r="A42" s="168"/>
      <c r="B42" s="169"/>
      <c r="C42" s="175"/>
      <c r="D42" s="176"/>
      <c r="E42" s="175"/>
      <c r="F42" s="175"/>
      <c r="G42" s="255"/>
      <c r="H42" s="256"/>
      <c r="I42" s="256"/>
      <c r="J42" s="257"/>
      <c r="K42" s="177"/>
      <c r="L42" s="171"/>
      <c r="M42" s="168"/>
    </row>
    <row r="43" spans="1:13" s="172" customFormat="1" ht="30" customHeight="1">
      <c r="A43" s="168"/>
      <c r="B43" s="169"/>
      <c r="C43" s="175"/>
      <c r="D43" s="176"/>
      <c r="E43" s="175"/>
      <c r="F43" s="175"/>
      <c r="G43" s="178"/>
      <c r="H43" s="179"/>
      <c r="I43" s="180"/>
      <c r="J43" s="181"/>
      <c r="K43" s="182"/>
      <c r="L43" s="171"/>
      <c r="M43" s="168"/>
    </row>
    <row r="44" spans="1:13" s="172" customFormat="1" ht="30" customHeight="1">
      <c r="A44" s="168"/>
      <c r="B44" s="169"/>
      <c r="C44" s="175"/>
      <c r="D44" s="183"/>
      <c r="E44" s="183"/>
      <c r="F44" s="183"/>
      <c r="G44" s="178"/>
      <c r="H44" s="184"/>
      <c r="I44" s="185"/>
      <c r="J44" s="186"/>
      <c r="K44" s="182"/>
      <c r="L44" s="171"/>
      <c r="M44" s="168"/>
    </row>
    <row r="45" spans="1:13" s="172" customFormat="1" ht="30" customHeight="1">
      <c r="A45" s="168"/>
      <c r="B45" s="169"/>
      <c r="C45" s="175"/>
      <c r="D45" s="183"/>
      <c r="E45" s="183"/>
      <c r="F45" s="183"/>
      <c r="G45" s="187" t="s">
        <v>18</v>
      </c>
      <c r="H45" s="184"/>
      <c r="I45" s="185"/>
      <c r="J45" s="186"/>
      <c r="K45" s="188"/>
      <c r="L45" s="171"/>
      <c r="M45" s="168"/>
    </row>
    <row r="46" spans="1:13" s="172" customFormat="1" ht="30" customHeight="1">
      <c r="A46" s="168"/>
      <c r="B46" s="169"/>
      <c r="C46" s="175"/>
      <c r="D46" s="176"/>
      <c r="E46" s="175"/>
      <c r="F46" s="175"/>
      <c r="G46" s="189"/>
      <c r="H46" s="184"/>
      <c r="I46" s="185"/>
      <c r="J46" s="190"/>
      <c r="K46" s="182"/>
      <c r="L46" s="171"/>
      <c r="M46" s="168"/>
    </row>
    <row r="47" spans="1:13" s="172" customFormat="1" ht="30" customHeight="1">
      <c r="A47" s="168"/>
      <c r="B47" s="169"/>
      <c r="C47" s="175"/>
      <c r="D47" s="176"/>
      <c r="E47" s="175"/>
      <c r="F47" s="175"/>
      <c r="G47" s="189"/>
      <c r="H47" s="184"/>
      <c r="I47" s="185"/>
      <c r="J47" s="190"/>
      <c r="K47" s="182"/>
      <c r="L47" s="171"/>
      <c r="M47" s="168"/>
    </row>
    <row r="48" spans="1:13" s="172" customFormat="1" ht="30" customHeight="1" thickBot="1">
      <c r="A48" s="168"/>
      <c r="B48" s="169"/>
      <c r="C48" s="175"/>
      <c r="D48" s="176"/>
      <c r="E48" s="175"/>
      <c r="F48" s="175"/>
      <c r="G48" s="220"/>
      <c r="H48" s="184"/>
      <c r="I48" s="185"/>
      <c r="J48" s="190"/>
      <c r="K48" s="188"/>
      <c r="L48" s="171"/>
      <c r="M48" s="168"/>
    </row>
    <row r="49" spans="1:13" s="172" customFormat="1" ht="30" customHeight="1" thickBot="1">
      <c r="A49" s="168"/>
      <c r="B49" s="169"/>
      <c r="C49" s="175"/>
      <c r="D49" s="176"/>
      <c r="E49" s="175"/>
      <c r="F49" s="175"/>
      <c r="G49" s="192" t="s">
        <v>19</v>
      </c>
      <c r="H49" s="193"/>
      <c r="I49" s="194"/>
      <c r="J49" s="195"/>
      <c r="K49" s="170"/>
      <c r="L49" s="171"/>
      <c r="M49" s="168"/>
    </row>
    <row r="50" spans="1:13" s="172" customFormat="1" ht="16.8" thickBot="1">
      <c r="A50" s="168"/>
      <c r="B50" s="169"/>
      <c r="C50" s="175"/>
      <c r="D50" s="176"/>
      <c r="E50" s="176"/>
      <c r="F50" s="176"/>
      <c r="G50" s="175"/>
      <c r="H50" s="175"/>
      <c r="I50" s="196"/>
      <c r="J50" s="197"/>
      <c r="K50" s="198"/>
      <c r="L50" s="171"/>
      <c r="M50" s="168"/>
    </row>
    <row r="51" spans="1:13" s="172" customFormat="1" ht="16.2">
      <c r="A51" s="168"/>
      <c r="B51" s="169"/>
      <c r="C51" s="199"/>
      <c r="D51" s="268"/>
      <c r="E51" s="268"/>
      <c r="F51" s="268"/>
      <c r="G51" s="268"/>
      <c r="H51" s="268"/>
      <c r="I51" s="268"/>
      <c r="J51" s="268"/>
      <c r="K51" s="269"/>
      <c r="L51" s="200"/>
      <c r="M51" s="168"/>
    </row>
    <row r="52" spans="1:13" s="172" customFormat="1" ht="46.5" customHeight="1">
      <c r="A52" s="168"/>
      <c r="B52" s="169"/>
      <c r="C52" s="248" t="s">
        <v>36</v>
      </c>
      <c r="D52" s="249"/>
      <c r="E52" s="249"/>
      <c r="F52" s="249"/>
      <c r="G52" s="249"/>
      <c r="H52" s="267" t="s">
        <v>9</v>
      </c>
      <c r="I52" s="267"/>
      <c r="J52" s="267"/>
      <c r="K52" s="201" t="s">
        <v>22</v>
      </c>
      <c r="L52" s="202"/>
      <c r="M52" s="168"/>
    </row>
    <row r="53" spans="1:13" s="172" customFormat="1" ht="32.25" customHeight="1">
      <c r="A53" s="168"/>
      <c r="B53" s="169"/>
      <c r="C53" s="248" t="s">
        <v>37</v>
      </c>
      <c r="D53" s="249"/>
      <c r="E53" s="249"/>
      <c r="F53" s="249"/>
      <c r="G53" s="249"/>
      <c r="H53" s="253" t="s">
        <v>24</v>
      </c>
      <c r="I53" s="253"/>
      <c r="J53" s="203" t="s">
        <v>25</v>
      </c>
      <c r="K53" s="204" t="s">
        <v>38</v>
      </c>
      <c r="L53" s="221"/>
      <c r="M53" s="168"/>
    </row>
    <row r="54" spans="1:13" s="172" customFormat="1" ht="30" customHeight="1">
      <c r="A54" s="168"/>
      <c r="B54" s="169"/>
      <c r="C54" s="248" t="s">
        <v>26</v>
      </c>
      <c r="D54" s="249"/>
      <c r="E54" s="249"/>
      <c r="F54" s="249"/>
      <c r="G54" s="249"/>
      <c r="H54" s="250" t="s">
        <v>27</v>
      </c>
      <c r="I54" s="251"/>
      <c r="J54" s="203" t="s">
        <v>28</v>
      </c>
      <c r="K54" s="204" t="s">
        <v>38</v>
      </c>
      <c r="L54" s="202"/>
      <c r="M54" s="168"/>
    </row>
    <row r="55" spans="1:13" s="206" customFormat="1" ht="58.5" customHeight="1">
      <c r="A55" s="168"/>
      <c r="B55" s="169"/>
      <c r="C55" s="205"/>
      <c r="D55" s="207"/>
      <c r="E55" s="207"/>
      <c r="F55" s="207"/>
      <c r="G55" s="208"/>
      <c r="H55" s="252" t="s">
        <v>29</v>
      </c>
      <c r="I55" s="253"/>
      <c r="J55" s="203" t="s">
        <v>30</v>
      </c>
      <c r="K55" s="204" t="s">
        <v>38</v>
      </c>
      <c r="L55" s="171"/>
      <c r="M55" s="168"/>
    </row>
    <row r="56" spans="1:13" ht="57.75" customHeight="1">
      <c r="A56" s="113"/>
      <c r="B56" s="119"/>
      <c r="C56" s="209"/>
      <c r="D56" s="210"/>
      <c r="E56" s="210"/>
      <c r="F56" s="210"/>
      <c r="G56" s="211"/>
      <c r="H56" s="253" t="s">
        <v>31</v>
      </c>
      <c r="I56" s="253"/>
      <c r="J56" s="203" t="s">
        <v>32</v>
      </c>
      <c r="K56" s="204" t="s">
        <v>38</v>
      </c>
      <c r="L56" s="120"/>
      <c r="M56" s="113"/>
    </row>
    <row r="57" spans="1:13" ht="16.8" thickBot="1">
      <c r="A57" s="113"/>
      <c r="B57" s="119"/>
      <c r="C57" s="209"/>
      <c r="D57" s="213"/>
      <c r="E57" s="213"/>
      <c r="F57" s="210"/>
      <c r="G57" s="214"/>
      <c r="H57" s="278"/>
      <c r="I57" s="278"/>
      <c r="J57" s="278"/>
      <c r="K57" s="279"/>
      <c r="L57" s="120"/>
      <c r="M57" s="113"/>
    </row>
    <row r="58" spans="1:13" ht="47.25" customHeight="1">
      <c r="A58" s="113"/>
      <c r="B58" s="119"/>
      <c r="C58" s="222"/>
      <c r="D58" s="223"/>
      <c r="E58" s="223"/>
      <c r="F58" s="222"/>
      <c r="G58" s="223"/>
      <c r="H58" s="222"/>
      <c r="I58" s="222"/>
      <c r="J58" s="222"/>
      <c r="K58" s="222"/>
      <c r="L58" s="120"/>
      <c r="M58" s="113"/>
    </row>
    <row r="59" spans="1:13" ht="47.25" customHeight="1">
      <c r="A59" s="113"/>
      <c r="B59" s="119"/>
      <c r="C59" s="223"/>
      <c r="D59" s="223"/>
      <c r="E59" s="223"/>
      <c r="F59" s="223"/>
      <c r="G59" s="224" t="s">
        <v>39</v>
      </c>
      <c r="H59" s="223"/>
      <c r="I59" s="223"/>
      <c r="J59" s="223"/>
      <c r="K59" s="223"/>
      <c r="L59" s="120"/>
      <c r="M59" s="113"/>
    </row>
    <row r="60" spans="1:13" ht="16.8" thickBot="1">
      <c r="A60" s="113"/>
      <c r="B60" s="215"/>
      <c r="C60" s="216"/>
      <c r="D60" s="216"/>
      <c r="E60" s="217"/>
      <c r="F60" s="216"/>
      <c r="G60" s="218"/>
      <c r="H60" s="216"/>
      <c r="I60" s="216"/>
      <c r="J60" s="216"/>
      <c r="K60" s="216"/>
      <c r="L60" s="219"/>
      <c r="M60" s="113"/>
    </row>
    <row r="61" spans="1:13" ht="16.8" thickTop="1">
      <c r="A61" s="113"/>
      <c r="B61" s="113"/>
      <c r="C61" s="113"/>
      <c r="D61" s="113"/>
      <c r="E61" s="114"/>
      <c r="F61" s="113"/>
      <c r="G61" s="113"/>
      <c r="H61" s="113"/>
      <c r="I61" s="113"/>
      <c r="J61" s="113"/>
      <c r="K61" s="113"/>
      <c r="L61" s="113"/>
      <c r="M61" s="113"/>
    </row>
    <row r="63" spans="1:13">
      <c r="H63" s="225"/>
    </row>
  </sheetData>
  <mergeCells count="27">
    <mergeCell ref="C40:J40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B1:G1"/>
    <mergeCell ref="B2:F2"/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D51:K51"/>
    <mergeCell ref="C5:K5"/>
    <mergeCell ref="C6:K6"/>
    <mergeCell ref="C7:K8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2"/>
  <sheetViews>
    <sheetView showGridLines="0" view="pageBreakPreview" topLeftCell="A12" zoomScale="80" zoomScaleNormal="80" zoomScaleSheetLayoutView="80" workbookViewId="0">
      <selection activeCell="D24" sqref="D24:L24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87" t="s">
        <v>0</v>
      </c>
      <c r="C1" s="387"/>
      <c r="D1" s="387"/>
      <c r="E1" s="387"/>
      <c r="F1" s="387"/>
      <c r="G1" s="387"/>
      <c r="H1" s="387"/>
      <c r="I1" s="387"/>
      <c r="J1" s="387"/>
      <c r="K1" s="387"/>
    </row>
    <row r="2" spans="2:16">
      <c r="B2" s="1" t="s">
        <v>1</v>
      </c>
    </row>
    <row r="4" spans="2:16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88" t="s">
        <v>40</v>
      </c>
      <c r="D5" s="388"/>
      <c r="E5" s="388"/>
      <c r="F5" s="388"/>
      <c r="G5" s="388"/>
      <c r="H5" s="388"/>
      <c r="I5" s="388"/>
      <c r="J5" s="388"/>
      <c r="K5" s="388"/>
      <c r="L5" s="388"/>
      <c r="M5" s="388"/>
      <c r="N5" s="388"/>
      <c r="O5" s="388"/>
      <c r="P5" s="87"/>
    </row>
    <row r="6" spans="2:16">
      <c r="B6" s="86"/>
      <c r="P6" s="88"/>
    </row>
    <row r="7" spans="2:16">
      <c r="B7" s="86"/>
      <c r="C7" s="382"/>
      <c r="D7" s="395"/>
      <c r="E7" s="396"/>
      <c r="F7" s="396"/>
      <c r="G7" s="396"/>
      <c r="H7" s="396"/>
      <c r="I7" s="396"/>
      <c r="J7" s="396"/>
      <c r="K7" s="397"/>
      <c r="L7" s="355"/>
      <c r="M7" s="356"/>
      <c r="N7" s="356"/>
      <c r="O7" s="357"/>
      <c r="P7" s="89"/>
    </row>
    <row r="8" spans="2:16">
      <c r="B8" s="86"/>
      <c r="C8" s="383"/>
      <c r="D8" s="367" t="s">
        <v>41</v>
      </c>
      <c r="E8" s="368"/>
      <c r="F8" s="368"/>
      <c r="G8" s="368"/>
      <c r="H8" s="368"/>
      <c r="I8" s="368"/>
      <c r="J8" s="368"/>
      <c r="K8" s="369"/>
      <c r="L8" s="358"/>
      <c r="M8" s="359"/>
      <c r="N8" s="359"/>
      <c r="O8" s="360"/>
      <c r="P8" s="89"/>
    </row>
    <row r="9" spans="2:16">
      <c r="B9" s="86"/>
      <c r="C9" s="383"/>
      <c r="D9" s="367"/>
      <c r="E9" s="368"/>
      <c r="F9" s="368"/>
      <c r="G9" s="368"/>
      <c r="H9" s="368"/>
      <c r="I9" s="368"/>
      <c r="J9" s="368"/>
      <c r="K9" s="369"/>
      <c r="L9" s="370" t="s">
        <v>42</v>
      </c>
      <c r="M9" s="361"/>
      <c r="N9" s="362"/>
      <c r="O9" s="363"/>
      <c r="P9" s="89"/>
    </row>
    <row r="10" spans="2:16">
      <c r="B10" s="86"/>
      <c r="C10" s="383"/>
      <c r="D10" s="367" t="s">
        <v>43</v>
      </c>
      <c r="E10" s="368"/>
      <c r="F10" s="368"/>
      <c r="G10" s="368"/>
      <c r="H10" s="368"/>
      <c r="I10" s="368"/>
      <c r="J10" s="368"/>
      <c r="K10" s="369"/>
      <c r="L10" s="398"/>
      <c r="M10" s="364"/>
      <c r="N10" s="365"/>
      <c r="O10" s="366"/>
      <c r="P10" s="90"/>
    </row>
    <row r="11" spans="2:16" ht="12.75" customHeight="1">
      <c r="B11" s="86"/>
      <c r="C11" s="383"/>
      <c r="D11" s="389"/>
      <c r="E11" s="390"/>
      <c r="F11" s="390"/>
      <c r="G11" s="390"/>
      <c r="H11" s="390"/>
      <c r="I11" s="390"/>
      <c r="J11" s="390"/>
      <c r="K11" s="391"/>
      <c r="L11" s="370" t="s">
        <v>44</v>
      </c>
      <c r="M11" s="370">
        <v>1</v>
      </c>
      <c r="N11" s="370" t="s">
        <v>45</v>
      </c>
      <c r="O11" s="353">
        <v>1</v>
      </c>
      <c r="P11" s="89"/>
    </row>
    <row r="12" spans="2:16">
      <c r="B12" s="86"/>
      <c r="C12" s="383"/>
      <c r="D12" s="389"/>
      <c r="E12" s="390"/>
      <c r="F12" s="390"/>
      <c r="G12" s="390"/>
      <c r="H12" s="390"/>
      <c r="I12" s="390"/>
      <c r="J12" s="390"/>
      <c r="K12" s="391"/>
      <c r="L12" s="371"/>
      <c r="M12" s="371"/>
      <c r="N12" s="371"/>
      <c r="O12" s="354"/>
      <c r="P12" s="89"/>
    </row>
    <row r="13" spans="2:16">
      <c r="B13" s="86"/>
      <c r="C13" s="383"/>
      <c r="D13" s="367" t="s">
        <v>46</v>
      </c>
      <c r="E13" s="368"/>
      <c r="F13" s="368"/>
      <c r="G13" s="368"/>
      <c r="H13" s="368"/>
      <c r="I13" s="368"/>
      <c r="J13" s="368"/>
      <c r="K13" s="369"/>
      <c r="L13" s="371"/>
      <c r="M13" s="371"/>
      <c r="N13" s="371"/>
      <c r="O13" s="354"/>
      <c r="P13" s="89"/>
    </row>
    <row r="14" spans="2:16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47</v>
      </c>
      <c r="M15" s="10" t="s">
        <v>48</v>
      </c>
      <c r="N15" s="10" t="s">
        <v>49</v>
      </c>
      <c r="O15" s="11" t="s">
        <v>50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298" t="s">
        <v>51</v>
      </c>
      <c r="D17" s="299"/>
      <c r="E17" s="299"/>
      <c r="F17" s="299"/>
      <c r="G17" s="3"/>
      <c r="H17" s="3"/>
      <c r="I17" s="3" t="s">
        <v>52</v>
      </c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4" t="s">
        <v>53</v>
      </c>
      <c r="D21" s="375"/>
      <c r="E21" s="375"/>
      <c r="F21" s="375"/>
      <c r="G21" s="375"/>
      <c r="H21" s="375"/>
      <c r="I21" s="375"/>
      <c r="J21" s="375"/>
      <c r="K21" s="375"/>
      <c r="L21" s="375"/>
      <c r="M21" s="375"/>
      <c r="N21" s="375"/>
      <c r="O21" s="376"/>
      <c r="P21" s="94"/>
    </row>
    <row r="22" spans="2:16">
      <c r="B22" s="86"/>
      <c r="C22" s="26"/>
      <c r="O22" s="27"/>
      <c r="P22" s="88"/>
    </row>
    <row r="23" spans="2:16">
      <c r="B23" s="86"/>
      <c r="C23" s="28" t="s">
        <v>54</v>
      </c>
      <c r="D23" s="392" t="s">
        <v>9</v>
      </c>
      <c r="E23" s="393"/>
      <c r="F23" s="393"/>
      <c r="G23" s="393"/>
      <c r="H23" s="393"/>
      <c r="I23" s="393"/>
      <c r="J23" s="393"/>
      <c r="K23" s="393"/>
      <c r="L23" s="394"/>
      <c r="M23" s="372" t="s">
        <v>55</v>
      </c>
      <c r="N23" s="373"/>
      <c r="O23" s="28" t="s">
        <v>11</v>
      </c>
      <c r="P23" s="95"/>
    </row>
    <row r="24" spans="2:16">
      <c r="B24" s="86"/>
      <c r="C24" s="29"/>
      <c r="D24" s="378"/>
      <c r="E24" s="386"/>
      <c r="F24" s="386"/>
      <c r="G24" s="386"/>
      <c r="H24" s="386"/>
      <c r="I24" s="386"/>
      <c r="J24" s="386"/>
      <c r="K24" s="386"/>
      <c r="L24" s="379"/>
      <c r="M24" s="378"/>
      <c r="N24" s="379"/>
      <c r="O24" s="30"/>
      <c r="P24" s="96"/>
    </row>
    <row r="25" spans="2:16">
      <c r="B25" s="86"/>
      <c r="C25" s="335" t="s">
        <v>56</v>
      </c>
      <c r="D25" s="336"/>
      <c r="E25" s="336"/>
      <c r="F25" s="336"/>
      <c r="G25" s="336"/>
      <c r="H25" s="336"/>
      <c r="I25" s="336"/>
      <c r="J25" s="336"/>
      <c r="K25" s="336"/>
      <c r="L25" s="336"/>
      <c r="M25" s="336"/>
      <c r="N25" s="336"/>
      <c r="O25" s="337"/>
      <c r="P25" s="97"/>
    </row>
    <row r="26" spans="2:16">
      <c r="B26" s="86"/>
      <c r="C26" s="338"/>
      <c r="D26" s="339"/>
      <c r="E26" s="339"/>
      <c r="F26" s="339"/>
      <c r="G26" s="339"/>
      <c r="H26" s="339"/>
      <c r="I26" s="339"/>
      <c r="J26" s="339"/>
      <c r="K26" s="339"/>
      <c r="L26" s="339"/>
      <c r="M26" s="339"/>
      <c r="N26" s="339"/>
      <c r="O26" s="340"/>
      <c r="P26" s="97"/>
    </row>
    <row r="27" spans="2:16">
      <c r="B27" s="86"/>
      <c r="C27" s="341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43"/>
      <c r="P27" s="97"/>
    </row>
    <row r="28" spans="2:16">
      <c r="B28" s="86"/>
      <c r="C28" s="325" t="s">
        <v>9</v>
      </c>
      <c r="D28" s="380"/>
      <c r="E28" s="380"/>
      <c r="F28" s="380"/>
      <c r="G28" s="381"/>
      <c r="H28" s="331" t="s">
        <v>57</v>
      </c>
      <c r="I28" s="380"/>
      <c r="J28" s="384" t="s">
        <v>58</v>
      </c>
      <c r="K28" s="385"/>
      <c r="L28" s="32" t="s">
        <v>59</v>
      </c>
      <c r="M28" s="331" t="s">
        <v>60</v>
      </c>
      <c r="N28" s="332"/>
      <c r="O28" s="33" t="s">
        <v>61</v>
      </c>
      <c r="P28" s="98"/>
    </row>
    <row r="29" spans="2:16">
      <c r="B29" s="86"/>
      <c r="C29" s="306"/>
      <c r="D29" s="307"/>
      <c r="E29" s="307"/>
      <c r="F29" s="307"/>
      <c r="G29" s="347"/>
      <c r="H29" s="377"/>
      <c r="I29" s="347"/>
      <c r="J29" s="377"/>
      <c r="K29" s="347"/>
      <c r="L29" s="34"/>
      <c r="M29" s="344"/>
      <c r="N29" s="345"/>
      <c r="O29" s="35"/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44"/>
      <c r="N30" s="345"/>
      <c r="O30" s="35"/>
      <c r="P30" s="99"/>
    </row>
    <row r="31" spans="2:16">
      <c r="B31" s="86"/>
      <c r="C31" s="321"/>
      <c r="D31" s="322"/>
      <c r="E31" s="322"/>
      <c r="F31" s="322"/>
      <c r="G31" s="346"/>
      <c r="H31" s="350"/>
      <c r="I31" s="346"/>
      <c r="J31" s="350"/>
      <c r="K31" s="346"/>
      <c r="L31" s="40"/>
      <c r="M31" s="351"/>
      <c r="N31" s="352"/>
      <c r="O31" s="35"/>
      <c r="P31" s="99"/>
    </row>
    <row r="32" spans="2:16">
      <c r="B32" s="86"/>
      <c r="C32" s="312" t="s">
        <v>62</v>
      </c>
      <c r="D32" s="313"/>
      <c r="E32" s="313"/>
      <c r="F32" s="313"/>
      <c r="G32" s="313"/>
      <c r="H32" s="313"/>
      <c r="I32" s="313"/>
      <c r="J32" s="313"/>
      <c r="K32" s="313"/>
      <c r="L32" s="313"/>
      <c r="M32" s="313"/>
      <c r="N32" s="314"/>
      <c r="O32" s="41"/>
      <c r="P32" s="100"/>
    </row>
    <row r="33" spans="2:16" ht="13.5" customHeight="1">
      <c r="B33" s="86"/>
      <c r="C33" s="335" t="s">
        <v>63</v>
      </c>
      <c r="D33" s="336"/>
      <c r="E33" s="336"/>
      <c r="F33" s="336"/>
      <c r="G33" s="336"/>
      <c r="H33" s="336"/>
      <c r="I33" s="336"/>
      <c r="J33" s="336"/>
      <c r="K33" s="336"/>
      <c r="L33" s="336"/>
      <c r="M33" s="336"/>
      <c r="N33" s="336"/>
      <c r="O33" s="337"/>
      <c r="P33" s="97"/>
    </row>
    <row r="34" spans="2:16">
      <c r="B34" s="86"/>
      <c r="C34" s="338"/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40"/>
      <c r="P34" s="97"/>
    </row>
    <row r="35" spans="2:16">
      <c r="B35" s="86"/>
      <c r="C35" s="341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3"/>
      <c r="P35" s="97"/>
    </row>
    <row r="36" spans="2:16">
      <c r="B36" s="86"/>
      <c r="C36" s="325" t="s">
        <v>9</v>
      </c>
      <c r="D36" s="326"/>
      <c r="E36" s="326"/>
      <c r="F36" s="326"/>
      <c r="G36" s="326"/>
      <c r="H36" s="326"/>
      <c r="I36" s="326"/>
      <c r="J36" s="332"/>
      <c r="K36" s="31" t="s">
        <v>55</v>
      </c>
      <c r="L36" s="32" t="s">
        <v>11</v>
      </c>
      <c r="M36" s="331" t="s">
        <v>64</v>
      </c>
      <c r="N36" s="332"/>
      <c r="O36" s="33" t="s">
        <v>61</v>
      </c>
      <c r="P36" s="98"/>
    </row>
    <row r="37" spans="2:16">
      <c r="B37" s="86"/>
      <c r="C37" s="306"/>
      <c r="D37" s="307"/>
      <c r="E37" s="307"/>
      <c r="F37" s="307"/>
      <c r="G37" s="307"/>
      <c r="H37" s="307"/>
      <c r="I37" s="307"/>
      <c r="J37" s="347"/>
      <c r="K37" s="43"/>
      <c r="L37" s="44"/>
      <c r="M37" s="348"/>
      <c r="N37" s="349"/>
      <c r="O37" s="35"/>
      <c r="P37" s="99"/>
    </row>
    <row r="38" spans="2:16">
      <c r="B38" s="86"/>
      <c r="C38" s="321"/>
      <c r="D38" s="322"/>
      <c r="E38" s="322"/>
      <c r="F38" s="322"/>
      <c r="G38" s="322"/>
      <c r="H38" s="322"/>
      <c r="I38" s="322"/>
      <c r="J38" s="346"/>
      <c r="K38" s="37"/>
      <c r="L38" s="45"/>
      <c r="M38" s="323"/>
      <c r="N38" s="324"/>
      <c r="O38" s="46"/>
      <c r="P38" s="99"/>
    </row>
    <row r="39" spans="2:16">
      <c r="B39" s="86"/>
      <c r="C39" s="312" t="s">
        <v>62</v>
      </c>
      <c r="D39" s="313"/>
      <c r="E39" s="313"/>
      <c r="F39" s="313"/>
      <c r="G39" s="313"/>
      <c r="H39" s="313"/>
      <c r="I39" s="313"/>
      <c r="J39" s="313"/>
      <c r="K39" s="313"/>
      <c r="L39" s="313"/>
      <c r="M39" s="313"/>
      <c r="N39" s="314"/>
      <c r="O39" s="47">
        <v>0</v>
      </c>
      <c r="P39" s="99"/>
    </row>
    <row r="40" spans="2:16">
      <c r="B40" s="86"/>
      <c r="C40" s="335" t="s">
        <v>65</v>
      </c>
      <c r="D40" s="336"/>
      <c r="E40" s="336"/>
      <c r="F40" s="336"/>
      <c r="G40" s="336"/>
      <c r="H40" s="336"/>
      <c r="I40" s="336"/>
      <c r="J40" s="336"/>
      <c r="K40" s="336"/>
      <c r="L40" s="336"/>
      <c r="M40" s="336"/>
      <c r="N40" s="336"/>
      <c r="O40" s="337"/>
      <c r="P40" s="97"/>
    </row>
    <row r="41" spans="2:16">
      <c r="B41" s="86"/>
      <c r="C41" s="338"/>
      <c r="D41" s="339"/>
      <c r="E41" s="339"/>
      <c r="F41" s="339"/>
      <c r="G41" s="339"/>
      <c r="H41" s="339"/>
      <c r="I41" s="339"/>
      <c r="J41" s="339"/>
      <c r="K41" s="339"/>
      <c r="L41" s="339"/>
      <c r="M41" s="339"/>
      <c r="N41" s="339"/>
      <c r="O41" s="340"/>
      <c r="P41" s="97"/>
    </row>
    <row r="42" spans="2:16">
      <c r="B42" s="86"/>
      <c r="C42" s="341"/>
      <c r="D42" s="342"/>
      <c r="E42" s="342"/>
      <c r="F42" s="342"/>
      <c r="G42" s="342"/>
      <c r="H42" s="342"/>
      <c r="I42" s="342"/>
      <c r="J42" s="342"/>
      <c r="K42" s="342"/>
      <c r="L42" s="342"/>
      <c r="M42" s="342"/>
      <c r="N42" s="342"/>
      <c r="O42" s="343"/>
      <c r="P42" s="97"/>
    </row>
    <row r="43" spans="2:16" ht="27.6">
      <c r="B43" s="86"/>
      <c r="C43" s="325" t="s">
        <v>66</v>
      </c>
      <c r="D43" s="326"/>
      <c r="E43" s="326"/>
      <c r="F43" s="326"/>
      <c r="G43" s="326"/>
      <c r="H43" s="326"/>
      <c r="I43" s="326"/>
      <c r="J43" s="48" t="s">
        <v>67</v>
      </c>
      <c r="K43" s="49" t="s">
        <v>68</v>
      </c>
      <c r="L43" s="50" t="s">
        <v>69</v>
      </c>
      <c r="M43" s="331" t="s">
        <v>70</v>
      </c>
      <c r="N43" s="332"/>
      <c r="O43" s="33" t="s">
        <v>61</v>
      </c>
      <c r="P43" s="98"/>
    </row>
    <row r="44" spans="2:16">
      <c r="B44" s="86"/>
      <c r="C44" s="306"/>
      <c r="D44" s="307"/>
      <c r="E44" s="307"/>
      <c r="F44" s="307"/>
      <c r="G44" s="307"/>
      <c r="H44" s="307"/>
      <c r="I44" s="307"/>
      <c r="J44" s="51"/>
      <c r="K44" s="52"/>
      <c r="L44" s="51"/>
      <c r="M44" s="329"/>
      <c r="N44" s="330"/>
      <c r="O44" s="35"/>
      <c r="P44" s="99"/>
    </row>
    <row r="45" spans="2:16">
      <c r="B45" s="86"/>
      <c r="C45" s="321"/>
      <c r="D45" s="322"/>
      <c r="E45" s="322"/>
      <c r="F45" s="322"/>
      <c r="G45" s="322"/>
      <c r="H45" s="322"/>
      <c r="I45" s="322"/>
      <c r="J45" s="53"/>
      <c r="K45" s="54"/>
      <c r="L45" s="53"/>
      <c r="M45" s="323"/>
      <c r="N45" s="324"/>
      <c r="O45" s="55"/>
      <c r="P45" s="99"/>
    </row>
    <row r="46" spans="2:16">
      <c r="B46" s="86"/>
      <c r="C46" s="312" t="s">
        <v>62</v>
      </c>
      <c r="D46" s="313"/>
      <c r="E46" s="313"/>
      <c r="F46" s="313"/>
      <c r="G46" s="313"/>
      <c r="H46" s="313"/>
      <c r="I46" s="313"/>
      <c r="J46" s="313"/>
      <c r="K46" s="313"/>
      <c r="L46" s="313"/>
      <c r="M46" s="313"/>
      <c r="N46" s="314"/>
      <c r="O46" s="41"/>
      <c r="P46" s="100"/>
    </row>
    <row r="47" spans="2:16">
      <c r="B47" s="86"/>
      <c r="C47" s="335" t="s">
        <v>71</v>
      </c>
      <c r="D47" s="336"/>
      <c r="E47" s="336"/>
      <c r="F47" s="336"/>
      <c r="G47" s="336"/>
      <c r="H47" s="336"/>
      <c r="I47" s="336"/>
      <c r="J47" s="336"/>
      <c r="K47" s="336"/>
      <c r="L47" s="336"/>
      <c r="M47" s="336"/>
      <c r="N47" s="336"/>
      <c r="O47" s="337"/>
      <c r="P47" s="97"/>
    </row>
    <row r="48" spans="2:16">
      <c r="B48" s="86"/>
      <c r="C48" s="338"/>
      <c r="D48" s="339"/>
      <c r="E48" s="339"/>
      <c r="F48" s="339"/>
      <c r="G48" s="339"/>
      <c r="H48" s="339"/>
      <c r="I48" s="339"/>
      <c r="J48" s="339"/>
      <c r="K48" s="339"/>
      <c r="L48" s="339"/>
      <c r="M48" s="339"/>
      <c r="N48" s="339"/>
      <c r="O48" s="340"/>
      <c r="P48" s="97"/>
    </row>
    <row r="49" spans="2:16">
      <c r="B49" s="86"/>
      <c r="C49" s="341"/>
      <c r="D49" s="342"/>
      <c r="E49" s="342"/>
      <c r="F49" s="342"/>
      <c r="G49" s="342"/>
      <c r="H49" s="342"/>
      <c r="I49" s="342"/>
      <c r="J49" s="342"/>
      <c r="K49" s="342"/>
      <c r="L49" s="342"/>
      <c r="M49" s="342"/>
      <c r="N49" s="342"/>
      <c r="O49" s="343"/>
      <c r="P49" s="97"/>
    </row>
    <row r="50" spans="2:16" ht="27.6">
      <c r="B50" s="86"/>
      <c r="C50" s="325" t="s">
        <v>72</v>
      </c>
      <c r="D50" s="326"/>
      <c r="E50" s="326"/>
      <c r="F50" s="326"/>
      <c r="G50" s="326"/>
      <c r="H50" s="326"/>
      <c r="I50" s="326"/>
      <c r="J50" s="32" t="s">
        <v>73</v>
      </c>
      <c r="K50" s="49" t="s">
        <v>74</v>
      </c>
      <c r="L50" s="48" t="s">
        <v>75</v>
      </c>
      <c r="M50" s="327" t="s">
        <v>60</v>
      </c>
      <c r="N50" s="328"/>
      <c r="O50" s="57" t="s">
        <v>61</v>
      </c>
      <c r="P50" s="101"/>
    </row>
    <row r="51" spans="2:16">
      <c r="B51" s="86"/>
      <c r="C51" s="58"/>
      <c r="D51" s="59"/>
      <c r="E51" s="59"/>
      <c r="F51" s="59"/>
      <c r="G51" s="59"/>
      <c r="H51" s="59"/>
      <c r="I51" s="59"/>
      <c r="J51" s="60"/>
      <c r="K51" s="61"/>
      <c r="L51" s="62"/>
      <c r="M51" s="333"/>
      <c r="N51" s="334"/>
      <c r="O51" s="63"/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333"/>
      <c r="N52" s="334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29"/>
      <c r="N53" s="330"/>
      <c r="O53" s="63"/>
      <c r="P53" s="102"/>
    </row>
    <row r="54" spans="2:16">
      <c r="B54" s="86"/>
      <c r="C54" s="321"/>
      <c r="D54" s="322"/>
      <c r="E54" s="322"/>
      <c r="F54" s="322"/>
      <c r="G54" s="322"/>
      <c r="H54" s="322"/>
      <c r="I54" s="322"/>
      <c r="J54" s="53"/>
      <c r="K54" s="54"/>
      <c r="L54" s="53"/>
      <c r="M54" s="323"/>
      <c r="N54" s="324"/>
      <c r="O54" s="55"/>
      <c r="P54" s="99"/>
    </row>
    <row r="55" spans="2:16">
      <c r="B55" s="86"/>
      <c r="C55" s="312" t="s">
        <v>62</v>
      </c>
      <c r="D55" s="313"/>
      <c r="E55" s="313"/>
      <c r="F55" s="313"/>
      <c r="G55" s="313"/>
      <c r="H55" s="313"/>
      <c r="I55" s="313"/>
      <c r="J55" s="313"/>
      <c r="K55" s="313"/>
      <c r="L55" s="313"/>
      <c r="M55" s="313"/>
      <c r="N55" s="314"/>
      <c r="O55" s="47"/>
      <c r="P55" s="99"/>
    </row>
    <row r="56" spans="2:16">
      <c r="B56" s="86"/>
      <c r="C56" s="26"/>
      <c r="O56" s="27"/>
      <c r="P56" s="88"/>
    </row>
    <row r="57" spans="2:16">
      <c r="B57" s="86"/>
      <c r="C57" s="315" t="s">
        <v>76</v>
      </c>
      <c r="D57" s="316"/>
      <c r="E57" s="316"/>
      <c r="F57" s="316"/>
      <c r="G57" s="316"/>
      <c r="H57" s="316"/>
      <c r="I57" s="316"/>
      <c r="J57" s="316"/>
      <c r="K57" s="316"/>
      <c r="L57" s="316"/>
      <c r="M57" s="316"/>
      <c r="N57" s="317"/>
      <c r="O57" s="64"/>
      <c r="P57" s="103"/>
    </row>
    <row r="58" spans="2:16">
      <c r="B58" s="86"/>
      <c r="C58" s="335" t="s">
        <v>77</v>
      </c>
      <c r="D58" s="336"/>
      <c r="E58" s="336"/>
      <c r="F58" s="336"/>
      <c r="G58" s="336"/>
      <c r="H58" s="336"/>
      <c r="I58" s="336"/>
      <c r="J58" s="336"/>
      <c r="K58" s="336"/>
      <c r="L58" s="336"/>
      <c r="M58" s="336"/>
      <c r="N58" s="336"/>
      <c r="O58" s="337"/>
      <c r="P58" s="97"/>
    </row>
    <row r="59" spans="2:16">
      <c r="B59" s="86"/>
      <c r="C59" s="338"/>
      <c r="D59" s="339"/>
      <c r="E59" s="339"/>
      <c r="F59" s="339"/>
      <c r="G59" s="339"/>
      <c r="H59" s="339"/>
      <c r="I59" s="339"/>
      <c r="J59" s="339"/>
      <c r="K59" s="339"/>
      <c r="L59" s="339"/>
      <c r="M59" s="339"/>
      <c r="N59" s="339"/>
      <c r="O59" s="340"/>
      <c r="P59" s="97"/>
    </row>
    <row r="60" spans="2:16">
      <c r="B60" s="86"/>
      <c r="C60" s="341"/>
      <c r="D60" s="342"/>
      <c r="E60" s="342"/>
      <c r="F60" s="342"/>
      <c r="G60" s="342"/>
      <c r="H60" s="342"/>
      <c r="I60" s="342"/>
      <c r="J60" s="342"/>
      <c r="K60" s="342"/>
      <c r="L60" s="342"/>
      <c r="M60" s="342"/>
      <c r="N60" s="342"/>
      <c r="O60" s="343"/>
      <c r="P60" s="97"/>
    </row>
    <row r="61" spans="2:16">
      <c r="B61" s="86"/>
      <c r="C61" s="325" t="s">
        <v>78</v>
      </c>
      <c r="D61" s="326"/>
      <c r="E61" s="326"/>
      <c r="F61" s="326"/>
      <c r="G61" s="326"/>
      <c r="H61" s="326"/>
      <c r="I61" s="326"/>
      <c r="J61" s="42"/>
      <c r="K61" s="56"/>
      <c r="L61" s="48" t="s">
        <v>79</v>
      </c>
      <c r="M61" s="327" t="s">
        <v>80</v>
      </c>
      <c r="N61" s="328"/>
      <c r="O61" s="65"/>
      <c r="P61" s="101"/>
    </row>
    <row r="62" spans="2:16">
      <c r="B62" s="86"/>
      <c r="C62" s="306" t="s">
        <v>81</v>
      </c>
      <c r="D62" s="307"/>
      <c r="E62" s="307"/>
      <c r="F62" s="307"/>
      <c r="G62" s="307"/>
      <c r="H62" s="307"/>
      <c r="I62" s="307"/>
      <c r="J62" s="66"/>
      <c r="K62" s="67"/>
      <c r="L62" s="68"/>
      <c r="M62" s="308"/>
      <c r="N62" s="309"/>
      <c r="O62" s="69"/>
      <c r="P62" s="104"/>
    </row>
    <row r="63" spans="2:16">
      <c r="B63" s="86"/>
      <c r="C63" s="36" t="s">
        <v>82</v>
      </c>
      <c r="D63" s="37"/>
      <c r="E63" s="37"/>
      <c r="F63" s="37"/>
      <c r="G63" s="37"/>
      <c r="H63" s="37"/>
      <c r="I63" s="37"/>
      <c r="J63" s="66"/>
      <c r="K63" s="67"/>
      <c r="L63" s="68"/>
      <c r="M63" s="308"/>
      <c r="N63" s="309"/>
      <c r="O63" s="69"/>
      <c r="P63" s="104"/>
    </row>
    <row r="64" spans="2:16">
      <c r="B64" s="86"/>
      <c r="C64" s="20" t="s">
        <v>83</v>
      </c>
      <c r="D64" s="21"/>
      <c r="E64" s="21"/>
      <c r="F64" s="21"/>
      <c r="G64" s="21"/>
      <c r="H64" s="21"/>
      <c r="I64" s="21"/>
      <c r="J64" s="70"/>
      <c r="K64" s="71"/>
      <c r="L64" s="68"/>
      <c r="M64" s="310"/>
      <c r="N64" s="311"/>
      <c r="O64" s="69"/>
      <c r="P64" s="104"/>
    </row>
    <row r="65" spans="2:16">
      <c r="B65" s="86"/>
      <c r="C65" s="312" t="s">
        <v>62</v>
      </c>
      <c r="D65" s="313"/>
      <c r="E65" s="313"/>
      <c r="F65" s="313"/>
      <c r="G65" s="313"/>
      <c r="H65" s="313"/>
      <c r="I65" s="313"/>
      <c r="J65" s="313"/>
      <c r="K65" s="313"/>
      <c r="L65" s="313"/>
      <c r="M65" s="313"/>
      <c r="N65" s="314"/>
      <c r="O65" s="72"/>
      <c r="P65" s="105"/>
    </row>
    <row r="66" spans="2:16">
      <c r="B66" s="86"/>
      <c r="C66" s="26"/>
      <c r="O66" s="27"/>
      <c r="P66" s="88"/>
    </row>
    <row r="67" spans="2:16">
      <c r="B67" s="86"/>
      <c r="C67" s="315" t="s">
        <v>84</v>
      </c>
      <c r="D67" s="316"/>
      <c r="E67" s="316"/>
      <c r="F67" s="316"/>
      <c r="G67" s="316"/>
      <c r="H67" s="316"/>
      <c r="I67" s="316"/>
      <c r="J67" s="316"/>
      <c r="K67" s="316"/>
      <c r="L67" s="316"/>
      <c r="M67" s="316"/>
      <c r="N67" s="317"/>
      <c r="O67" s="73"/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85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86</v>
      </c>
      <c r="O72" s="27"/>
      <c r="P72" s="88"/>
    </row>
    <row r="73" spans="2:16">
      <c r="B73" s="86"/>
      <c r="C73" s="26"/>
      <c r="H73" s="74" t="s">
        <v>87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88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89</v>
      </c>
      <c r="O75" s="27"/>
      <c r="P75" s="88"/>
    </row>
    <row r="76" spans="2:16">
      <c r="B76" s="86"/>
      <c r="C76" s="77" t="s">
        <v>90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03"/>
      <c r="D77" s="304"/>
      <c r="E77" s="304"/>
      <c r="F77" s="304"/>
      <c r="G77" s="304"/>
      <c r="H77" s="304"/>
      <c r="I77" s="304"/>
      <c r="J77" s="304"/>
      <c r="K77" s="304"/>
      <c r="L77" s="304"/>
      <c r="M77" s="304"/>
      <c r="N77" s="304"/>
      <c r="O77" s="305"/>
      <c r="P77" s="93"/>
    </row>
    <row r="78" spans="2:16">
      <c r="B78" s="86"/>
      <c r="C78" s="303"/>
      <c r="D78" s="304"/>
      <c r="E78" s="304"/>
      <c r="F78" s="304"/>
      <c r="G78" s="304"/>
      <c r="H78" s="304"/>
      <c r="I78" s="304"/>
      <c r="J78" s="304"/>
      <c r="K78" s="304"/>
      <c r="L78" s="304"/>
      <c r="M78" s="304"/>
      <c r="N78" s="304"/>
      <c r="O78" s="305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91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00" t="s">
        <v>92</v>
      </c>
      <c r="D81" s="301"/>
      <c r="E81" s="301"/>
      <c r="F81" s="301"/>
      <c r="G81" s="301"/>
      <c r="H81" s="301"/>
      <c r="I81" s="301"/>
      <c r="J81" s="301"/>
      <c r="K81" s="301"/>
      <c r="L81" s="301"/>
      <c r="M81" s="301"/>
      <c r="N81" s="301"/>
      <c r="O81" s="302"/>
      <c r="P81" s="106"/>
    </row>
    <row r="82" spans="2:16" ht="28.5" customHeight="1">
      <c r="B82" s="86"/>
      <c r="C82" s="300"/>
      <c r="D82" s="301"/>
      <c r="E82" s="301"/>
      <c r="F82" s="301"/>
      <c r="G82" s="301"/>
      <c r="H82" s="301"/>
      <c r="I82" s="301"/>
      <c r="J82" s="301"/>
      <c r="K82" s="301"/>
      <c r="L82" s="301"/>
      <c r="M82" s="301"/>
      <c r="N82" s="301"/>
      <c r="O82" s="302"/>
      <c r="P82" s="106"/>
    </row>
    <row r="83" spans="2:16" ht="12.9" customHeight="1">
      <c r="B83" s="86"/>
      <c r="C83" s="318" t="s">
        <v>93</v>
      </c>
      <c r="D83" s="319"/>
      <c r="E83" s="319"/>
      <c r="F83" s="319"/>
      <c r="G83" s="319"/>
      <c r="H83" s="319"/>
      <c r="I83" s="319"/>
      <c r="J83" s="319"/>
      <c r="K83" s="319"/>
      <c r="L83" s="319"/>
      <c r="M83" s="319"/>
      <c r="N83" s="319"/>
      <c r="O83" s="320"/>
      <c r="P83" s="106"/>
    </row>
    <row r="84" spans="2:16" ht="32.25" customHeight="1">
      <c r="B84" s="86"/>
      <c r="C84" s="318"/>
      <c r="D84" s="319"/>
      <c r="E84" s="319"/>
      <c r="F84" s="319"/>
      <c r="G84" s="319"/>
      <c r="H84" s="319"/>
      <c r="I84" s="319"/>
      <c r="J84" s="319"/>
      <c r="K84" s="319"/>
      <c r="L84" s="319"/>
      <c r="M84" s="319"/>
      <c r="N84" s="319"/>
      <c r="O84" s="320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85</v>
      </c>
      <c r="O86" s="27"/>
      <c r="P86" s="88"/>
    </row>
    <row r="87" spans="2:16">
      <c r="B87" s="86"/>
      <c r="C87" s="26"/>
      <c r="H87" s="1" t="s">
        <v>86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94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88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292"/>
      <c r="L90" s="292"/>
      <c r="M90" s="292"/>
      <c r="N90" s="292"/>
      <c r="O90" s="293"/>
      <c r="P90" s="107"/>
    </row>
    <row r="91" spans="2:16" ht="18.75" customHeight="1">
      <c r="B91" s="86"/>
      <c r="C91" s="296"/>
      <c r="D91" s="297"/>
      <c r="E91" s="297"/>
      <c r="F91" s="54"/>
      <c r="G91" s="54"/>
      <c r="H91" s="54"/>
      <c r="I91" s="54"/>
      <c r="J91" s="54"/>
      <c r="K91" s="294"/>
      <c r="L91" s="294"/>
      <c r="M91" s="294"/>
      <c r="N91" s="294"/>
      <c r="O91" s="295"/>
      <c r="P91" s="107"/>
    </row>
    <row r="92" spans="2:16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B1:K1"/>
    <mergeCell ref="C5:O5"/>
    <mergeCell ref="M11:M13"/>
    <mergeCell ref="N11:N13"/>
    <mergeCell ref="D13:K13"/>
    <mergeCell ref="D11:K12"/>
    <mergeCell ref="D7:K7"/>
    <mergeCell ref="D8:K8"/>
    <mergeCell ref="D9:K9"/>
    <mergeCell ref="L9:L10"/>
    <mergeCell ref="C7:C13"/>
    <mergeCell ref="J28:K28"/>
    <mergeCell ref="M28:N28"/>
    <mergeCell ref="D24:L24"/>
    <mergeCell ref="C25:O27"/>
    <mergeCell ref="D23:L23"/>
    <mergeCell ref="M23:N23"/>
    <mergeCell ref="C21:O21"/>
    <mergeCell ref="C29:G29"/>
    <mergeCell ref="H29:I29"/>
    <mergeCell ref="J29:K29"/>
    <mergeCell ref="M29:N29"/>
    <mergeCell ref="M24:N24"/>
    <mergeCell ref="C28:G28"/>
    <mergeCell ref="H28:I28"/>
    <mergeCell ref="O11:O13"/>
    <mergeCell ref="L7:O8"/>
    <mergeCell ref="M9:O10"/>
    <mergeCell ref="D10:K10"/>
    <mergeCell ref="L11:L13"/>
    <mergeCell ref="C40:O42"/>
    <mergeCell ref="C47:O49"/>
    <mergeCell ref="M30:N30"/>
    <mergeCell ref="C38:J38"/>
    <mergeCell ref="M38:N38"/>
    <mergeCell ref="C37:J37"/>
    <mergeCell ref="M37:N37"/>
    <mergeCell ref="C31:G31"/>
    <mergeCell ref="H31:I31"/>
    <mergeCell ref="J31:K31"/>
    <mergeCell ref="M31:N31"/>
    <mergeCell ref="C32:N32"/>
    <mergeCell ref="C36:J36"/>
    <mergeCell ref="C39:N39"/>
    <mergeCell ref="M36:N36"/>
    <mergeCell ref="C33:O35"/>
    <mergeCell ref="C57:N57"/>
    <mergeCell ref="C61:I61"/>
    <mergeCell ref="M61:N61"/>
    <mergeCell ref="M53:N53"/>
    <mergeCell ref="C43:I43"/>
    <mergeCell ref="M43:N43"/>
    <mergeCell ref="C44:I44"/>
    <mergeCell ref="M44:N44"/>
    <mergeCell ref="C45:I45"/>
    <mergeCell ref="M45:N45"/>
    <mergeCell ref="C46:N46"/>
    <mergeCell ref="C50:I50"/>
    <mergeCell ref="M50:N50"/>
    <mergeCell ref="M51:N51"/>
    <mergeCell ref="M52:N52"/>
    <mergeCell ref="C58:O60"/>
    <mergeCell ref="K90:O91"/>
    <mergeCell ref="C91:E91"/>
    <mergeCell ref="C17:F17"/>
    <mergeCell ref="C81:O82"/>
    <mergeCell ref="C77:O77"/>
    <mergeCell ref="C78:O78"/>
    <mergeCell ref="C62:I62"/>
    <mergeCell ref="M62:N62"/>
    <mergeCell ref="M63:N63"/>
    <mergeCell ref="M64:N64"/>
    <mergeCell ref="C65:N65"/>
    <mergeCell ref="C67:N67"/>
    <mergeCell ref="C83:O84"/>
    <mergeCell ref="C54:I54"/>
    <mergeCell ref="M54:N54"/>
    <mergeCell ref="C55:N55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 (Entidad)</vt:lpstr>
      <vt:lpstr>PROPUESTA ECONOMICA(Proponente)</vt:lpstr>
      <vt:lpstr>INDICAR CÓDIGO DEL ITEM DE PAGO</vt:lpstr>
      <vt:lpstr>'INDICAR CÓDIGO DEL ITEM DE PAGO'!Área_de_impresión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Miguel Andres Capera Hernandez</cp:lastModifiedBy>
  <cp:revision/>
  <dcterms:created xsi:type="dcterms:W3CDTF">2006-06-27T16:47:25Z</dcterms:created>
  <dcterms:modified xsi:type="dcterms:W3CDTF">2026-04-21T15:20:29Z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