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trabajo\escritorio\CONTRATACION 2024-2027\CONTRATACION 2026\SASI\SASI-008-2026 - MATERIALES GESTION RIESGO\"/>
    </mc:Choice>
  </mc:AlternateContent>
  <xr:revisionPtr revIDLastSave="0" documentId="13_ncr:1_{2DB3935F-0B6C-4106-B016-542C0A02B92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4" r:id="rId1"/>
  </sheets>
  <definedNames>
    <definedName name="_xlnm._FilterDatabase" localSheetId="0" hidden="1">Hoja3!$A$4:$I$242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4" l="1"/>
  <c r="G9" i="4"/>
  <c r="D242" i="4"/>
  <c r="E242" i="4"/>
  <c r="G6" i="4"/>
  <c r="F6" i="4"/>
  <c r="G64" i="4"/>
  <c r="G14" i="4"/>
  <c r="F43" i="4"/>
  <c r="F20" i="4"/>
  <c r="F14" i="4"/>
  <c r="F9" i="4"/>
  <c r="G242" i="4" l="1"/>
  <c r="G213" i="4"/>
  <c r="F213" i="4"/>
  <c r="G7" i="4"/>
  <c r="G8" i="4"/>
  <c r="G11" i="4"/>
  <c r="G12" i="4"/>
  <c r="G13" i="4"/>
  <c r="G15" i="4"/>
  <c r="G16" i="4"/>
  <c r="G17" i="4"/>
  <c r="G18" i="4"/>
  <c r="G19" i="4"/>
  <c r="G20" i="4"/>
  <c r="G21" i="4"/>
  <c r="G22" i="4"/>
  <c r="G23" i="4"/>
  <c r="G24" i="4"/>
  <c r="G26" i="4"/>
  <c r="G27" i="4"/>
  <c r="G28" i="4"/>
  <c r="G29" i="4"/>
  <c r="G30" i="4"/>
  <c r="G31" i="4"/>
  <c r="G32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2" i="4"/>
  <c r="G63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4" i="4"/>
  <c r="G96" i="4"/>
  <c r="G97" i="4"/>
  <c r="G98" i="4"/>
  <c r="G99" i="4"/>
  <c r="G101" i="4"/>
  <c r="G102" i="4"/>
  <c r="G103" i="4"/>
  <c r="G104" i="4"/>
  <c r="G105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9" i="4"/>
  <c r="G160" i="4"/>
  <c r="G161" i="4"/>
  <c r="G162" i="4"/>
  <c r="G163" i="4"/>
  <c r="G165" i="4"/>
  <c r="G166" i="4"/>
  <c r="G167" i="4"/>
  <c r="G168" i="4"/>
  <c r="G169" i="4"/>
  <c r="G170" i="4"/>
  <c r="G171" i="4"/>
  <c r="G172" i="4"/>
  <c r="G174" i="4"/>
  <c r="G175" i="4"/>
  <c r="G176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4" i="4"/>
  <c r="G195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5" i="4"/>
  <c r="G216" i="4"/>
  <c r="G217" i="4"/>
  <c r="G218" i="4"/>
  <c r="G219" i="4"/>
  <c r="G220" i="4"/>
  <c r="G221" i="4"/>
  <c r="G222" i="4"/>
  <c r="G223" i="4"/>
  <c r="G224" i="4"/>
  <c r="G225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F7" i="4"/>
  <c r="F8" i="4"/>
  <c r="F11" i="4"/>
  <c r="F12" i="4"/>
  <c r="F13" i="4"/>
  <c r="F15" i="4"/>
  <c r="F16" i="4"/>
  <c r="F17" i="4"/>
  <c r="F18" i="4"/>
  <c r="F19" i="4"/>
  <c r="F21" i="4"/>
  <c r="F22" i="4"/>
  <c r="F23" i="4"/>
  <c r="F24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4" i="4"/>
  <c r="F96" i="4"/>
  <c r="F97" i="4"/>
  <c r="F98" i="4"/>
  <c r="F99" i="4"/>
  <c r="F101" i="4"/>
  <c r="F102" i="4"/>
  <c r="F103" i="4"/>
  <c r="F104" i="4"/>
  <c r="F105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9" i="4"/>
  <c r="F160" i="4"/>
  <c r="F161" i="4"/>
  <c r="F162" i="4"/>
  <c r="F163" i="4"/>
  <c r="F165" i="4"/>
  <c r="F166" i="4"/>
  <c r="F167" i="4"/>
  <c r="F168" i="4"/>
  <c r="F169" i="4"/>
  <c r="F170" i="4"/>
  <c r="F171" i="4"/>
  <c r="F172" i="4"/>
  <c r="F174" i="4"/>
  <c r="F175" i="4"/>
  <c r="F176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4" i="4"/>
  <c r="F195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5" i="4"/>
  <c r="F216" i="4"/>
  <c r="F217" i="4"/>
  <c r="F218" i="4"/>
  <c r="F219" i="4"/>
  <c r="F220" i="4"/>
  <c r="F221" i="4"/>
  <c r="F222" i="4"/>
  <c r="F223" i="4"/>
  <c r="F224" i="4"/>
  <c r="F225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</calcChain>
</file>

<file path=xl/sharedStrings.xml><?xml version="1.0" encoding="utf-8"?>
<sst xmlns="http://schemas.openxmlformats.org/spreadsheetml/2006/main" count="684" uniqueCount="497">
  <si>
    <t>TUBERIA SANITARIA AMARILLA</t>
  </si>
  <si>
    <t>TUBERIA PVC PRESION RD21</t>
  </si>
  <si>
    <t>ACCESORIOS SANITARIOS</t>
  </si>
  <si>
    <t>HERRAMIENTAS</t>
  </si>
  <si>
    <t>MADERA</t>
  </si>
  <si>
    <t>BROCHAS 2"</t>
  </si>
  <si>
    <t>VALOR TOTAL</t>
  </si>
  <si>
    <t xml:space="preserve">ALCALDIA MUNICIPAL DE NEIRA CALDAS   </t>
  </si>
  <si>
    <t>SECRETARIA DE PLANEACION</t>
  </si>
  <si>
    <t xml:space="preserve"> PINTURA Y ACCESORIOS</t>
  </si>
  <si>
    <t>ITEM</t>
  </si>
  <si>
    <t>UNIDAD</t>
  </si>
  <si>
    <t>und</t>
  </si>
  <si>
    <t>kilos</t>
  </si>
  <si>
    <t>DESCRIPCION</t>
  </si>
  <si>
    <t>kilos/paquete x5</t>
  </si>
  <si>
    <t>und/paquete x100</t>
  </si>
  <si>
    <t>ADAPTADOR HEMBRA 1/2"</t>
  </si>
  <si>
    <t>TANQUE DE ALMACENTAMIENTO POLIETILENO DE 1000 LT</t>
  </si>
  <si>
    <t>TANQUE DE ALMACENTAMIENTO POLIETILENO DE 500 LT</t>
  </si>
  <si>
    <t>ETERNIT Nº 8 (2,44)</t>
  </si>
  <si>
    <t xml:space="preserve">PLACA DE SUPERBOARD 6MM 1,22 X 2,44 </t>
  </si>
  <si>
    <t xml:space="preserve">ELEMENTOS DE SEGURIDAD </t>
  </si>
  <si>
    <t xml:space="preserve">LLAVE PARA LAVAMANOS </t>
  </si>
  <si>
    <t xml:space="preserve">UNION CANAL AMAZONAS </t>
  </si>
  <si>
    <t>ADAPTADOR MACHO 1/2"</t>
  </si>
  <si>
    <t>TAPONES ROSCADOS DE 1/2"</t>
  </si>
  <si>
    <t>CHIPAS</t>
  </si>
  <si>
    <t>MANGUERA DE RIEGO POLIETILENO 2" X 100 ML</t>
  </si>
  <si>
    <t>ELEMENTOS ELECTRICOS</t>
  </si>
  <si>
    <t xml:space="preserve">Panel led de 18w sobreponer </t>
  </si>
  <si>
    <t xml:space="preserve">Panel led 24w sobreponer </t>
  </si>
  <si>
    <t>UNION SANITARIA DE 6"</t>
  </si>
  <si>
    <t>SEMICODO SANITARIA 6"</t>
  </si>
  <si>
    <t>CODO SANITARIA 6"</t>
  </si>
  <si>
    <t>TEE SANITARIA 6"</t>
  </si>
  <si>
    <t>UNION SANITARIA 4"</t>
  </si>
  <si>
    <t>SEMICODO SANITARIA 4"</t>
  </si>
  <si>
    <t>CODO SANITARIA 4"</t>
  </si>
  <si>
    <t>TEE SANITARIA 4"</t>
  </si>
  <si>
    <t>SEMICODO SANITARIA 3"</t>
  </si>
  <si>
    <t>CODO SANITARIA 3"</t>
  </si>
  <si>
    <t>TEE SANITARIA 3"</t>
  </si>
  <si>
    <t>UNION SANITARIA 2"</t>
  </si>
  <si>
    <t>SEMICODO SANITARIA 2"</t>
  </si>
  <si>
    <t>CODO SANITARIA 2"</t>
  </si>
  <si>
    <t>TEE SANITARIA 2"</t>
  </si>
  <si>
    <t>TUBO FINO SANITARIO 6" x 6 mts</t>
  </si>
  <si>
    <t>TUBO FINO SANITARIO 2" x 6 mts</t>
  </si>
  <si>
    <t>YEE SANITARIA 4"</t>
  </si>
  <si>
    <t>SOLDADURA PVC 1/16 gl 240 ml</t>
  </si>
  <si>
    <t xml:space="preserve">REMOVEDOR  PVC 1/4 gl </t>
  </si>
  <si>
    <t>ALAMBRE DE AMARRE CALIBRE 16 x 1 kl</t>
  </si>
  <si>
    <t>PUNTILLA COMUN CON CABEZA 1"</t>
  </si>
  <si>
    <t>PUNTILLA COMUN CON CABEZA 1/2"</t>
  </si>
  <si>
    <t>PUNTILLA COMUN CON CABEZA 2"</t>
  </si>
  <si>
    <t>PUNTILLA COMUN CON CABEZA 2" 1/2</t>
  </si>
  <si>
    <t>PUNTILLA COMUN CON CABEZA 3"</t>
  </si>
  <si>
    <t xml:space="preserve">BALDE CONSTRUCCION PLASTICO </t>
  </si>
  <si>
    <t>PALA REDONDA CON CABO # 2</t>
  </si>
  <si>
    <t>PALIN HOYADOR CON CABO</t>
  </si>
  <si>
    <t xml:space="preserve">TUBERIA PRESIÓN PVC 1" x 6 mts </t>
  </si>
  <si>
    <t>TUBERIA PRESIÓN PVC 3/4" x 6 mts</t>
  </si>
  <si>
    <t>TUBERIA PRESIÓN PVC 1/2" x 6 mts</t>
  </si>
  <si>
    <t xml:space="preserve">COLLARIN DE DERIVACION CON INSERTO METALICO 2" x 1/2 </t>
  </si>
  <si>
    <t xml:space="preserve">MALLA ELECTROSOLDADA EN ROLLO 18 x 2 x 35 m HUECO 15 x 15 cm 4.00 mm </t>
  </si>
  <si>
    <t xml:space="preserve">MANGO SIERRA 12" AMARIILLA </t>
  </si>
  <si>
    <t xml:space="preserve">SEGUETA BIMETAL 18 DIENTES </t>
  </si>
  <si>
    <t>MANGUERA PF RDE 1/2" 21 x 90 ml</t>
  </si>
  <si>
    <t xml:space="preserve">ARENA DE REVOQUE  7 m3 VOLQUETA SUMINISTRO TRANSPORTE </t>
  </si>
  <si>
    <t xml:space="preserve">ARENA DE PEGA  7 m3 VOLQUETA SUMINISTRO TRANSPORTE </t>
  </si>
  <si>
    <t xml:space="preserve">AFIRMADO x 7 m3 VOLQUETA SUMINISTRO TRANSPORTE </t>
  </si>
  <si>
    <t>PERFIL METALICO  2" x 4"  CALIBRE 16 x 6 mts</t>
  </si>
  <si>
    <t xml:space="preserve">ACELERANTE PARA CONCRETO x 5 kl </t>
  </si>
  <si>
    <t>BROCHAS 4"</t>
  </si>
  <si>
    <t xml:space="preserve">TOMA CORRIENTES 110v DOBLE </t>
  </si>
  <si>
    <t xml:space="preserve">TICS </t>
  </si>
  <si>
    <t>ADAPTOR MANGUERA PF + UAD 1/2 RDE 21</t>
  </si>
  <si>
    <t xml:space="preserve">TEJA DE POLICARBONATO N° 8 </t>
  </si>
  <si>
    <t xml:space="preserve">VALOR PROMEDIO </t>
  </si>
  <si>
    <t xml:space="preserve">und </t>
  </si>
  <si>
    <t xml:space="preserve">MANGUERA DE RIEGO POLIETILENO 1" x 100 ML </t>
  </si>
  <si>
    <t xml:space="preserve">CANAL AMAZONAS x 3 ml </t>
  </si>
  <si>
    <t xml:space="preserve">VOLQUETA </t>
  </si>
  <si>
    <t xml:space="preserve">SACO </t>
  </si>
  <si>
    <t xml:space="preserve">und/paquete </t>
  </si>
  <si>
    <t>CINTA DE SEGURIDAD ( SEÑALIZACION) x 300 mts</t>
  </si>
  <si>
    <t>CONOS DE SEÑALIZACION DE 90 CM x h</t>
  </si>
  <si>
    <t>THINER x GALON</t>
  </si>
  <si>
    <t>und/libra</t>
  </si>
  <si>
    <t>SANITARIO COMPLETO CON  (TANQUE,TAPA DE TANQUE, TAPA DE SANITARIO, ACCESORIOS, ACOPLE, FLUID MASTER)</t>
  </si>
  <si>
    <t xml:space="preserve">ml/und </t>
  </si>
  <si>
    <t xml:space="preserve">und/ par </t>
  </si>
  <si>
    <t>CUCHILLA PARA GUADAÑA 350-1.8 mm</t>
  </si>
  <si>
    <t>ACCESORIOS</t>
  </si>
  <si>
    <t xml:space="preserve"> ALMACENAMIENTO DE AGUA</t>
  </si>
  <si>
    <t>PUNTILLA DE MADERA</t>
  </si>
  <si>
    <t>LLAVE JARDINERA METALICA</t>
  </si>
  <si>
    <t>GUANTES DE NITRILO x 2 unidades</t>
  </si>
  <si>
    <t>OVEROL ENTERIZO MANGALARGA</t>
  </si>
  <si>
    <t>BOTA DE SEGURIDAD PUNTERA</t>
  </si>
  <si>
    <t>m2</t>
  </si>
  <si>
    <t>Materiales Gestión del Riesgo-Equipamiento</t>
  </si>
  <si>
    <t>ETERNIT Nº 10 (3,05)</t>
  </si>
  <si>
    <t xml:space="preserve">PUNTILLON DE ACERO </t>
  </si>
  <si>
    <t>TEJA DE  ZINC ONDULADA 3.048x0.80mt</t>
  </si>
  <si>
    <t>UNIÓN DE REPARACIÓN 1/2"</t>
  </si>
  <si>
    <t xml:space="preserve">LLAVE DE PASO ( VALBULA BOLA) 1/2" METALICA </t>
  </si>
  <si>
    <t>Escalera Multipropósito 3.55mt 12 Pasos150kg+2 Plataformas</t>
  </si>
  <si>
    <t>JARDINERIA</t>
  </si>
  <si>
    <t>RASTRILLO DE JARDINERIA</t>
  </si>
  <si>
    <t>BROCAS CONCRETRO 1/2</t>
  </si>
  <si>
    <t>Pinza Porta Electrodo 500a</t>
  </si>
  <si>
    <t>Compresor 24 Litros 115PSI</t>
  </si>
  <si>
    <t>Pistola de Baja PARA COMPRESOR 45 Psi - 750 cc</t>
  </si>
  <si>
    <t>Taladro Percutor 1/2 pulgada 650W</t>
  </si>
  <si>
    <t>5.1</t>
  </si>
  <si>
    <t>TAPON LISO 1/2"</t>
  </si>
  <si>
    <t>SOPORTE PARA CANAL AMAZONAS</t>
  </si>
  <si>
    <t>UNION BAJANTE CANAL AMAZONAS</t>
  </si>
  <si>
    <t>TAPA EXTERNA DERECHA AMAZONAS</t>
  </si>
  <si>
    <t>TAPA EXTERNA IZQUIERDA AMAZONAS</t>
  </si>
  <si>
    <t>UNION DE PRESION 1"</t>
  </si>
  <si>
    <t>SEMICODO PRESION 1"</t>
  </si>
  <si>
    <t>CODO PRESION 1"</t>
  </si>
  <si>
    <t>TEE PRESION 1"</t>
  </si>
  <si>
    <t>UNION PRESION 1/2"</t>
  </si>
  <si>
    <t>SEMICODO PRESION 1/2"</t>
  </si>
  <si>
    <t>CODO PRESION 1/2"</t>
  </si>
  <si>
    <t>TEE PRESION 1/2"</t>
  </si>
  <si>
    <t>SACO DE CEMENTO x 50 Kg</t>
  </si>
  <si>
    <t xml:space="preserve">VARILLAS DE 1/2" corrugada x 6 mts </t>
  </si>
  <si>
    <t xml:space="preserve">VARILLAS DE 3/8" corrugada x 6 mts </t>
  </si>
  <si>
    <t>ACEITE 2 TIEMPOS 1/4 galon</t>
  </si>
  <si>
    <t>PLASTICO ROLLO x 100m calibre 4mm x 4 ml de ancho</t>
  </si>
  <si>
    <t>ENCHAPE tipo corona y/o similar</t>
  </si>
  <si>
    <t>CAL hidratada  AGRICOLA 10 Kg</t>
  </si>
  <si>
    <t>400 gramos</t>
  </si>
  <si>
    <t>GRIFERIA PARA TANQUE</t>
  </si>
  <si>
    <t xml:space="preserve">CINTA TEFLÓN ROLLO X 10 ML </t>
  </si>
  <si>
    <t>LLAVE DE PASO 1" PVC</t>
  </si>
  <si>
    <t>MACHETE 18"</t>
  </si>
  <si>
    <t>LIMA CON CABO 6"</t>
  </si>
  <si>
    <t>PICA CON CABO EN MADERA 5LBS</t>
  </si>
  <si>
    <t>SERRUCHO MEDIANOS 22"</t>
  </si>
  <si>
    <t>PALUSTRE MEDIANO 6"</t>
  </si>
  <si>
    <t>BARRAS METALICAS AGRICOLAS DE PUNTA 18"</t>
  </si>
  <si>
    <t>BROCAS PARA METAL 3/8"</t>
  </si>
  <si>
    <t>BROCAS MADERA 3/8"</t>
  </si>
  <si>
    <t>BROCAS CONCRETRO 3/8"</t>
  </si>
  <si>
    <t>CARRETA BUGGY ANTI PINCHAZO</t>
  </si>
  <si>
    <t>DISCOS DE CORTE SEGMENTADO 14 DIAMANTADO PARA  CONCRETO</t>
  </si>
  <si>
    <t xml:space="preserve">DISCO CORTE DE METAL 9 x 1/8 </t>
  </si>
  <si>
    <t>CANDADOS GRANDES 800 40mm tipo yale o similar</t>
  </si>
  <si>
    <t xml:space="preserve">CADENA ESLABONADA GALVANIZADA 3/8 x 1 ml  </t>
  </si>
  <si>
    <t xml:space="preserve">NASAS PARA LIMPIEZA DE PISCINA 50X 34.5 CM </t>
  </si>
  <si>
    <t xml:space="preserve">MALLA GALLINERO HUECOS DE 25X 30 MM, 180X 30 ML </t>
  </si>
  <si>
    <t xml:space="preserve">und/rollo </t>
  </si>
  <si>
    <t>RODILLOS GRANDES antigoteo 9"</t>
  </si>
  <si>
    <t>LIJAS No 120 agua</t>
  </si>
  <si>
    <t>LIJAS No 180 agua</t>
  </si>
  <si>
    <t>GALON DE PINTURA EN AGUA TIPO 1 lavable</t>
  </si>
  <si>
    <t>CUÑETE DE PINTURA EN AGUA TIPO 1 lavable</t>
  </si>
  <si>
    <t>GALON ANTICORROSIVO 3 EN 1 metal y maderas</t>
  </si>
  <si>
    <t>PINTURA EPOXICA GALON (COLORES SURTIDOS)</t>
  </si>
  <si>
    <t>BARNIZ PARA MADERA CAOBA X GALON</t>
  </si>
  <si>
    <t>TABLA CHAPA ORDINARIA DE A 0.30 cm x 2cmx 3 M</t>
  </si>
  <si>
    <t xml:space="preserve">LISTON PINO 1X2" X 3.2 ML CEPILLADO - 1.9X41 CM </t>
  </si>
  <si>
    <t xml:space="preserve">VARILLON DE MADERA  4x8.5x 3ml </t>
  </si>
  <si>
    <t xml:space="preserve">SOBREBASAS 6 ML </t>
  </si>
  <si>
    <t>GAFAS DE PROTECCIÓN X 5 UND, LENTE CLARO NITRO</t>
  </si>
  <si>
    <t xml:space="preserve">X5 PAQ/und </t>
  </si>
  <si>
    <t>TAPA OIDOS DE INCERSIÓN 26 DECIBELES PVC SOLICONADO</t>
  </si>
  <si>
    <t>ARNES DE SEGURIDAD EN V, ARGOLLAS ESTANDAR</t>
  </si>
  <si>
    <t>MARCO DE ANDAMIOS 152.4 CM X 152.4 (MARCO DE UN NIVEL EN ACERO, INCLUYE PASADORSES DE ACOPLAMIENTO Y BLOQUEO DE RESORTE)</t>
  </si>
  <si>
    <t>Careta FOTOSENSIBLE</t>
  </si>
  <si>
    <t xml:space="preserve">INTERUPTOR DOBLE BLANCO </t>
  </si>
  <si>
    <t>CANALETAS 20 x 12, con adhesivo</t>
  </si>
  <si>
    <t>TAPA FACE PLATE 2 PUERTOS x 5 UNIDADES</t>
  </si>
  <si>
    <t>CORTA FRIO 7.5"</t>
  </si>
  <si>
    <t>ALICATE 7"</t>
  </si>
  <si>
    <t>DESTORNILLADORES DE PALA Y ESTRIA SET x 4 PIEZAS</t>
  </si>
  <si>
    <t>SILICONA EN BARRA x 10 UND 5/16" x 30 cm</t>
  </si>
  <si>
    <t>SET TIJERA PODADORA Y PODA</t>
  </si>
  <si>
    <t>und/par</t>
  </si>
  <si>
    <t>RESPIRADOR PROFESIONAL MEDIA CARA CON CARTUCHOS</t>
  </si>
  <si>
    <t xml:space="preserve">OTROS </t>
  </si>
  <si>
    <t xml:space="preserve">GUANTES DE SEGURIDAD NEPTUNO PVC x PAR </t>
  </si>
  <si>
    <t xml:space="preserve">CANAL BASE 6 PAQUETE POR 24 UNIDADES 2-1/2" X 1" .38 MM 2.44 ML </t>
  </si>
  <si>
    <t xml:space="preserve">paquete 24 und </t>
  </si>
  <si>
    <t>PARAL BASE 6 x 24 UNIDADES 2-1/2 X 1-1/4" 0.38MM 2.44 ML</t>
  </si>
  <si>
    <t>paquete 5 und</t>
  </si>
  <si>
    <t>TORNILLO DRYWALL PUNTA AGUDA 6X 1"- 1/4 5 X 1000 UND</t>
  </si>
  <si>
    <t xml:space="preserve">TIJERA DE AVIACION RECTA REF 14-563 </t>
  </si>
  <si>
    <t xml:space="preserve">REMACHADORA PARA TRABAJO EXTRAPESADO </t>
  </si>
  <si>
    <t xml:space="preserve">TALADRO PERCUTOR ATORNILLADOR INALAMBRICO 1/2" 18V </t>
  </si>
  <si>
    <t>CINTA MALLA SELLA PANEL 2X150 ML</t>
  </si>
  <si>
    <t>ROLLO</t>
  </si>
  <si>
    <t>CINTA METALICA 30 ML X 50mm</t>
  </si>
  <si>
    <t>SIKADUR PANEL ADHESIVO MULTIPROPOSITO X 2 KG</t>
  </si>
  <si>
    <t>2 KG</t>
  </si>
  <si>
    <t xml:space="preserve">FLEXOMETRO MAGNETICO DE 8 ML </t>
  </si>
  <si>
    <t>CINTA METRICA 30 ML FIBRA DE VIDRIO</t>
  </si>
  <si>
    <t xml:space="preserve">CIELO RASO PVC 3.48 M2 LAMINA DE 2.9 ML X 30CM X 7 MM </t>
  </si>
  <si>
    <t>LAMINA</t>
  </si>
  <si>
    <t>OMEGA LISA 2-5/16 X 3/4" X 0.38 MM X 2.44 ML</t>
  </si>
  <si>
    <t xml:space="preserve">GEOTEXTIL NO TEJIDO NT 1600s - 3.5 ancho  x 1 mts X 160 ML </t>
  </si>
  <si>
    <t xml:space="preserve">TRITURADO DE 3/4 y/o 1/2 x 7 m3 VOLQUETA SUMINISTRO TRANSPORTE </t>
  </si>
  <si>
    <t>ESTOPAS DE FIBRA</t>
  </si>
  <si>
    <t xml:space="preserve">ORINAL PARA FLUXOMETRO </t>
  </si>
  <si>
    <t>LLANA LISA 11X5" MANGO PLASTICO</t>
  </si>
  <si>
    <t>CUARTONES 4x8  3 ml</t>
  </si>
  <si>
    <t>CAJAS DE SOBREPONER 40mm</t>
  </si>
  <si>
    <t xml:space="preserve">CINTA PAPEL 2"X 150 ML </t>
  </si>
  <si>
    <t>ALAMBRE DE PUA CALIBRE 12.5 X 350 ML 36 KG</t>
  </si>
  <si>
    <t>GRAPA CERCA X CAJA 1000 GRAMOS</t>
  </si>
  <si>
    <t>KILO</t>
  </si>
  <si>
    <t xml:space="preserve">CANECA PLASTICA AZULTAPA ROSCA,55 GALONES </t>
  </si>
  <si>
    <t>VARILLA ROSCADA 3/8"  X 1 ML</t>
  </si>
  <si>
    <t>paquete 10 und</t>
  </si>
  <si>
    <t>TUERCA HEXAGONAL Y ARENDELA PLANA 3/8" x 10 UND</t>
  </si>
  <si>
    <t>und/galon</t>
  </si>
  <si>
    <t xml:space="preserve">VARETA PINTURA IMPERMEABILIZANTE 5 GALONES PINTUCO O SIMILAR </t>
  </si>
  <si>
    <t xml:space="preserve">LLAVE 3/8" COMBINADA TIPO RATCHET </t>
  </si>
  <si>
    <t>CINTA AISLANTE NEGRA 19 MM X 20 MLS</t>
  </si>
  <si>
    <t>CABLE No 12 x 100 ML AZUL</t>
  </si>
  <si>
    <t>CABLE No 10 X 100 ML ROJO</t>
  </si>
  <si>
    <t xml:space="preserve">CABLE No 14 X 100 ML BLANCO </t>
  </si>
  <si>
    <t>CHIPA</t>
  </si>
  <si>
    <t>FERIA GANADERA/OTROS FALTANTES</t>
  </si>
  <si>
    <t>MATERIALES DE CONSTRUCCIÓN</t>
  </si>
  <si>
    <t>CEPILLO CANCHA DE TENNIS POLVO LADRILLO</t>
  </si>
  <si>
    <t>CUÑETE DE PINTURA EN ACEITE (COLORES SURTIDOS)</t>
  </si>
  <si>
    <t>GALON DE VARSOL</t>
  </si>
  <si>
    <t>BROCHAS 3"</t>
  </si>
  <si>
    <t>CINTA DE ENMASCARAR 2"</t>
  </si>
  <si>
    <t>MANGUERA DE PRESIÓN PSI 1/2 100 ML</t>
  </si>
  <si>
    <t>CABLE GALVANIZADO ACERO 1/2</t>
  </si>
  <si>
    <t>11.2</t>
  </si>
  <si>
    <t>11.5</t>
  </si>
  <si>
    <t>11.4</t>
  </si>
  <si>
    <t>11.3</t>
  </si>
  <si>
    <t>12.3</t>
  </si>
  <si>
    <t>12.5</t>
  </si>
  <si>
    <t>12.6</t>
  </si>
  <si>
    <t>12.7</t>
  </si>
  <si>
    <t>12.8</t>
  </si>
  <si>
    <t>13.1</t>
  </si>
  <si>
    <t>14.1</t>
  </si>
  <si>
    <t>14.2</t>
  </si>
  <si>
    <t>14.3</t>
  </si>
  <si>
    <t>14.4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</si>
  <si>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</si>
  <si>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</si>
  <si>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</si>
  <si>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</si>
  <si>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</si>
  <si>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</si>
  <si>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</si>
  <si>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</si>
  <si>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</si>
  <si>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15.1</t>
  </si>
  <si>
    <t>15.2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</si>
  <si>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</si>
  <si>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</si>
  <si>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</si>
  <si>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</si>
  <si>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</si>
  <si>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</si>
  <si>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</si>
  <si>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</si>
  <si>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</si>
  <si>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</si>
  <si>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16.12</t>
  </si>
  <si>
    <t>16.13</t>
  </si>
  <si>
    <t>16.14</t>
  </si>
  <si>
    <t>16.15</t>
  </si>
  <si>
    <t>16.16</t>
  </si>
  <si>
    <t>17.2</t>
  </si>
  <si>
    <t>17.1</t>
  </si>
  <si>
    <t>17.4</t>
  </si>
  <si>
    <t>17.3</t>
  </si>
  <si>
    <t>17.5</t>
  </si>
  <si>
    <t>17.6</t>
  </si>
  <si>
    <t>17.8</t>
  </si>
  <si>
    <t>17.9</t>
  </si>
  <si>
    <t>17.10</t>
  </si>
  <si>
    <t>2.5</t>
  </si>
  <si>
    <t>2.6</t>
  </si>
  <si>
    <t>2.7</t>
  </si>
  <si>
    <t>2.8</t>
  </si>
  <si>
    <t>3.5</t>
  </si>
  <si>
    <t>3.6</t>
  </si>
  <si>
    <t>3.8</t>
  </si>
  <si>
    <t>3.7</t>
  </si>
  <si>
    <t>3.9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</si>
  <si>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</si>
  <si>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</si>
  <si>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</si>
  <si>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</si>
  <si>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</si>
  <si>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</si>
  <si>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</si>
  <si>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</si>
  <si>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</si>
  <si>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</si>
  <si>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</si>
  <si>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</si>
  <si>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</si>
  <si>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</si>
  <si>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</si>
  <si>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3.29</t>
  </si>
  <si>
    <t>3.30</t>
  </si>
  <si>
    <t>3.31</t>
  </si>
  <si>
    <t>3.32</t>
  </si>
  <si>
    <t>3.33</t>
  </si>
  <si>
    <t>3.34</t>
  </si>
  <si>
    <t>3.35</t>
  </si>
  <si>
    <t>TUBO FINO SANITARIO 3" x 6 mts</t>
  </si>
  <si>
    <t xml:space="preserve">MATERIALES EPN </t>
  </si>
  <si>
    <t>18.1</t>
  </si>
  <si>
    <t>18.2</t>
  </si>
  <si>
    <t>18.3</t>
  </si>
  <si>
    <t>18.4</t>
  </si>
  <si>
    <t>18.5</t>
  </si>
  <si>
    <t>18.6</t>
  </si>
  <si>
    <t>18.7</t>
  </si>
  <si>
    <t>18.8</t>
  </si>
  <si>
    <t>LUMINARIAS FLOTANTE 100W</t>
  </si>
  <si>
    <t>PRENSA ESTOPA DE 1/2</t>
  </si>
  <si>
    <t>CAJA 4X4 EMT</t>
  </si>
  <si>
    <t>AMARRAS DE 1 1/2 METRICOS</t>
  </si>
  <si>
    <t>TAPAS LISAS 4X4 EMT</t>
  </si>
  <si>
    <t>CONECTORES RESORTES 18-8 AWG ROJO / AMARILLO R/Y</t>
  </si>
  <si>
    <t>TACOS UNIPOLARES DE 20 AMPERIOS</t>
  </si>
  <si>
    <t>UNIONES DE EMT DE 3/4</t>
  </si>
  <si>
    <t>CABLE 7 HILOS # 12 VERDE</t>
  </si>
  <si>
    <t>CABLE 7 HILOS # 12 NEGRO</t>
  </si>
  <si>
    <t>TORNILLOS CABEZA LENTEJA DE 1/2</t>
  </si>
  <si>
    <t>18.11</t>
  </si>
  <si>
    <t>18.10</t>
  </si>
  <si>
    <t>18.12</t>
  </si>
  <si>
    <t>18.13</t>
  </si>
  <si>
    <t>UND</t>
  </si>
  <si>
    <t>MTS</t>
  </si>
  <si>
    <t>13.2</t>
  </si>
  <si>
    <t>13.3</t>
  </si>
  <si>
    <t>Canaleta Plastica 32x12</t>
  </si>
  <si>
    <t>Cable Utp Cat6 Interior,Carrete x 305mts</t>
  </si>
  <si>
    <t>Carrete</t>
  </si>
  <si>
    <t>TUBO ALCANTARILLADO S4 200 MM 8" X6m NOVAFORT</t>
  </si>
  <si>
    <t>VARILLAS DE 1" corrugada x 6 mts</t>
  </si>
  <si>
    <t xml:space="preserve">UND </t>
  </si>
  <si>
    <t>Pulidora Angular Industrial 7 Pulgadas 2700W DWE4577-B3 Dewalt</t>
  </si>
  <si>
    <t>Vibrocompactadora Rana Zanjera 50 X 30 cm Motor Gasolina 6.5HP</t>
  </si>
  <si>
    <t xml:space="preserve">HOMECENTER </t>
  </si>
  <si>
    <t>Manguera Tipo Swan 1/2" X 50 Metros De Longitud Con Acoples Para La Llave Y La Pistola.</t>
  </si>
  <si>
    <t xml:space="preserve">NIPLE GALVANIZADO 1/2" 10 cm </t>
  </si>
  <si>
    <t>Amarre Teja Tapa Metalica 26cm Cal 18 100Und</t>
  </si>
  <si>
    <t xml:space="preserve">SC CONSTRUCCIONES </t>
  </si>
  <si>
    <t xml:space="preserve">ANGULO DE 3/16" 2 x 6 ml </t>
  </si>
  <si>
    <t xml:space="preserve">TORNILLO DRYWALL ESTRUCTURAL  7x7x16x 1000 UN </t>
  </si>
  <si>
    <t>ACEITE 4 TIEMPOS 1/4 galon</t>
  </si>
  <si>
    <t xml:space="preserve">SOLDADURA HO 6013 1/8" delgada  x 5 KILOS </t>
  </si>
  <si>
    <t xml:space="preserve">PUNTILLON 1/2" sin cabeza </t>
  </si>
  <si>
    <t>PUNTILLON 2 1/2" sin cabeza</t>
  </si>
  <si>
    <t xml:space="preserve">PUNTILLON 3" sin cabeza </t>
  </si>
  <si>
    <t xml:space="preserve">PUNTILLON 1" sin cabeza </t>
  </si>
  <si>
    <t xml:space="preserve">FLUIDMASTER valvula de llenado regulable SANITARIO </t>
  </si>
  <si>
    <t xml:space="preserve">CABLE ENCAUCHETADO AWM TC MTW 3X14 por metro lineal </t>
  </si>
  <si>
    <r>
      <t xml:space="preserve">CABLE 7 HILOS </t>
    </r>
    <r>
      <rPr>
        <i/>
        <sz val="10.5"/>
        <color theme="1"/>
        <rFont val="Arial"/>
        <family val="2"/>
      </rPr>
      <t># 12</t>
    </r>
    <r>
      <rPr>
        <sz val="10.5"/>
        <color theme="1"/>
        <rFont val="Arial"/>
        <family val="2"/>
      </rPr>
      <t xml:space="preserve"> ROJO</t>
    </r>
  </si>
  <si>
    <t>1.1</t>
  </si>
  <si>
    <t>1.2</t>
  </si>
  <si>
    <t>1.3</t>
  </si>
  <si>
    <t>1.4</t>
  </si>
  <si>
    <t>2.1</t>
  </si>
  <si>
    <t>2.2</t>
  </si>
  <si>
    <t>2.3</t>
  </si>
  <si>
    <t>2.4</t>
  </si>
  <si>
    <t>2.9</t>
  </si>
  <si>
    <t>2.10</t>
  </si>
  <si>
    <t>2.11</t>
  </si>
  <si>
    <t>2.12</t>
  </si>
  <si>
    <t>2.13</t>
  </si>
  <si>
    <t>2.14</t>
  </si>
  <si>
    <t>3.1</t>
  </si>
  <si>
    <t>3.2</t>
  </si>
  <si>
    <t>3.3</t>
  </si>
  <si>
    <t>3.4</t>
  </si>
  <si>
    <t>3.10</t>
  </si>
  <si>
    <t>3.11</t>
  </si>
  <si>
    <t>3.27</t>
  </si>
  <si>
    <t>3.28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</si>
  <si>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</si>
  <si>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</si>
  <si>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</si>
  <si>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</si>
  <si>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</si>
  <si>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</si>
  <si>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</si>
  <si>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</si>
  <si>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</si>
  <si>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</si>
  <si>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</si>
  <si>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</si>
  <si>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</si>
  <si>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</si>
  <si>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</si>
  <si>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</si>
  <si>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</si>
  <si>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</si>
  <si>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</si>
  <si>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</si>
  <si>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</si>
  <si>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</si>
  <si>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</si>
  <si>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</si>
  <si>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</si>
  <si>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</si>
  <si>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</si>
  <si>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</si>
  <si>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</si>
  <si>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</si>
  <si>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4.31</t>
  </si>
  <si>
    <t>6.1</t>
  </si>
  <si>
    <t>6.2</t>
  </si>
  <si>
    <t>6.3</t>
  </si>
  <si>
    <t>6.4</t>
  </si>
  <si>
    <t>7.1</t>
  </si>
  <si>
    <t>7.2</t>
  </si>
  <si>
    <t>7.3</t>
  </si>
  <si>
    <t>7.4</t>
  </si>
  <si>
    <t>7.5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</si>
  <si>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</si>
  <si>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</si>
  <si>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</si>
  <si>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</si>
  <si>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</si>
  <si>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</si>
  <si>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</si>
  <si>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</si>
  <si>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</si>
  <si>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</si>
  <si>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</si>
  <si>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</si>
  <si>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</si>
  <si>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</si>
  <si>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</si>
  <si>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</si>
  <si>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</si>
  <si>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</si>
  <si>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</si>
  <si>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</si>
  <si>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</si>
  <si>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</si>
  <si>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</si>
  <si>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</si>
  <si>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</si>
  <si>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</si>
  <si>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</si>
  <si>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</si>
  <si>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</si>
  <si>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</si>
  <si>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</si>
  <si>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</si>
  <si>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</si>
  <si>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</si>
  <si>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</si>
  <si>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</si>
  <si>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</si>
  <si>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</si>
  <si>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</si>
  <si>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</si>
  <si>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</si>
  <si>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</si>
  <si>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</si>
  <si>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</si>
  <si>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</si>
  <si>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</si>
  <si>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</si>
  <si>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</si>
  <si>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</si>
  <si>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11.1</t>
  </si>
  <si>
    <t>12.1</t>
  </si>
  <si>
    <t>12.2</t>
  </si>
  <si>
    <t>12.4</t>
  </si>
  <si>
    <t>14.5</t>
  </si>
  <si>
    <t>14.6</t>
  </si>
  <si>
    <t>16.11</t>
  </si>
  <si>
    <t>16.17</t>
  </si>
  <si>
    <t>17.7</t>
  </si>
  <si>
    <t>17.11</t>
  </si>
  <si>
    <t>18.9</t>
  </si>
  <si>
    <t>18.14</t>
  </si>
  <si>
    <t>18.15</t>
  </si>
  <si>
    <t>KG</t>
  </si>
  <si>
    <t>Ladrillo N5 Rayado 12x20x30cm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</si>
</sst>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.5"/>
      <color theme="1"/>
      <name val="Arial"/>
      <family val="2"/>
    </font>
    <font>
      <sz val="10.5"/>
      <color theme="1"/>
      <name val="Arial"/>
      <family val="2"/>
    </font>
    <font>
      <sz val="10.5"/>
      <name val="Arial"/>
      <family val="2"/>
    </font>
    <font>
      <sz val="10.5"/>
      <color rgb="FF333333"/>
      <name val="Arial"/>
      <family val="2"/>
    </font>
    <font>
      <i/>
      <sz val="10.5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4" fillId="0" borderId="0" xfId="0" applyFont="1"/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left" vertical="center"/>
    </xf>
    <xf numFmtId="43" fontId="4" fillId="0" borderId="1" xfId="1" applyFont="1" applyFill="1" applyBorder="1" applyAlignment="1">
      <alignment horizontal="center" vertical="center"/>
    </xf>
    <xf numFmtId="43" fontId="4" fillId="0" borderId="0" xfId="0" applyNumberFormat="1" applyFont="1"/>
    <xf numFmtId="43" fontId="4" fillId="0" borderId="0" xfId="1" applyFont="1" applyFill="1"/>
    <xf numFmtId="1" fontId="4" fillId="0" borderId="1" xfId="0" applyNumberFormat="1" applyFont="1" applyBorder="1" applyAlignment="1">
      <alignment vertical="center"/>
    </xf>
    <xf numFmtId="1" fontId="4" fillId="0" borderId="1" xfId="0" applyNumberFormat="1" applyFont="1" applyBorder="1" applyAlignment="1">
      <alignment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3" fontId="5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" fontId="4" fillId="0" borderId="2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" fontId="3" fillId="0" borderId="1" xfId="0" applyNumberFormat="1" applyFont="1" applyBorder="1"/>
    <xf numFmtId="43" fontId="3" fillId="0" borderId="1" xfId="1" applyFont="1" applyFill="1" applyBorder="1" applyAlignment="1"/>
    <xf numFmtId="1" fontId="3" fillId="3" borderId="2" xfId="0" applyNumberFormat="1" applyFont="1" applyFill="1" applyBorder="1" applyAlignment="1">
      <alignment vertical="center"/>
    </xf>
    <xf numFmtId="1" fontId="3" fillId="3" borderId="3" xfId="0" applyNumberFormat="1" applyFont="1" applyFill="1" applyBorder="1" applyAlignment="1">
      <alignment vertical="center"/>
    </xf>
    <xf numFmtId="1" fontId="3" fillId="3" borderId="4" xfId="0" applyNumberFormat="1" applyFont="1" applyFill="1" applyBorder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1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43" fontId="3" fillId="5" borderId="1" xfId="1" applyFont="1" applyFill="1" applyBorder="1" applyAlignment="1"/>
    <xf numFmtId="1" fontId="3" fillId="0" borderId="2" xfId="0" applyNumberFormat="1" applyFont="1" applyBorder="1" applyAlignment="1">
      <alignment horizontal="center" wrapText="1"/>
    </xf>
    <xf numFmtId="1" fontId="3" fillId="0" borderId="3" xfId="0" applyNumberFormat="1" applyFont="1" applyBorder="1" applyAlignment="1">
      <alignment horizontal="center" wrapText="1"/>
    </xf>
    <xf numFmtId="1" fontId="3" fillId="0" borderId="4" xfId="0" applyNumberFormat="1" applyFont="1" applyBorder="1" applyAlignment="1">
      <alignment horizontal="center" wrapText="1"/>
    </xf>
    <xf numFmtId="1" fontId="3" fillId="0" borderId="2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C8087-A73A-4213-8204-AA395F6A9BD9}">
  <dimension ref="A1:I242"/>
  <sheetViews>
    <sheetView tabSelected="1" topLeftCell="A217" zoomScale="90" zoomScaleNormal="90" workbookViewId="0">
      <selection activeCell="C245" sqref="C245"/>
    </sheetView>
  </sheetViews>
  <sheetFormatPr baseColWidth="10" defaultColWidth="11.42578125" defaultRowHeight="13.5" x14ac:dyDescent="0.2"/>
  <cols>
    <col min="1" max="1" width="11.140625" style="28" bestFit="1" customWidth="1"/>
    <col min="2" max="2" width="64.85546875" style="1" bestFit="1" customWidth="1"/>
    <col min="3" max="3" width="17.42578125" style="1" bestFit="1" customWidth="1"/>
    <col min="4" max="4" width="18" style="10" customWidth="1"/>
    <col min="5" max="5" width="20" style="10" customWidth="1"/>
    <col min="6" max="6" width="18.5703125" style="10" hidden="1" customWidth="1"/>
    <col min="7" max="7" width="17.7109375" style="10" customWidth="1"/>
    <col min="8" max="8" width="14.140625" style="1" customWidth="1"/>
    <col min="9" max="9" width="14.140625" style="1" bestFit="1" customWidth="1"/>
    <col min="10" max="16384" width="11.42578125" style="1"/>
  </cols>
  <sheetData>
    <row r="1" spans="1:9" x14ac:dyDescent="0.2">
      <c r="A1" s="32" t="s">
        <v>7</v>
      </c>
      <c r="B1" s="33"/>
      <c r="C1" s="33"/>
      <c r="D1" s="33"/>
      <c r="E1" s="33"/>
      <c r="F1" s="33"/>
      <c r="G1" s="34"/>
    </row>
    <row r="2" spans="1:9" x14ac:dyDescent="0.2">
      <c r="A2" s="35" t="s">
        <v>8</v>
      </c>
      <c r="B2" s="36"/>
      <c r="C2" s="36"/>
      <c r="D2" s="36"/>
      <c r="E2" s="36"/>
      <c r="F2" s="36"/>
      <c r="G2" s="37"/>
    </row>
    <row r="3" spans="1:9" x14ac:dyDescent="0.2">
      <c r="A3" s="32" t="s">
        <v>102</v>
      </c>
      <c r="B3" s="33"/>
      <c r="C3" s="33"/>
      <c r="D3" s="33"/>
      <c r="E3" s="33"/>
      <c r="F3" s="33"/>
      <c r="G3" s="34"/>
    </row>
    <row r="4" spans="1:9" ht="27" x14ac:dyDescent="0.2">
      <c r="A4" s="2" t="s">
        <v>10</v>
      </c>
      <c r="B4" s="3" t="s">
        <v>14</v>
      </c>
      <c r="C4" s="3" t="s">
        <v>11</v>
      </c>
      <c r="D4" s="4" t="s">
        <v>355</v>
      </c>
      <c r="E4" s="4" t="s">
        <v>359</v>
      </c>
      <c r="F4" s="4" t="s">
        <v>6</v>
      </c>
      <c r="G4" s="4" t="s">
        <v>79</v>
      </c>
    </row>
    <row r="5" spans="1:9" x14ac:dyDescent="0.2">
      <c r="A5" s="5">
        <v>1</v>
      </c>
      <c r="B5" s="23" t="s">
        <v>0</v>
      </c>
      <c r="C5" s="24"/>
      <c r="D5" s="24"/>
      <c r="E5" s="24"/>
      <c r="F5" s="24"/>
      <c r="G5" s="25"/>
    </row>
    <row r="6" spans="1:9" x14ac:dyDescent="0.2">
      <c r="A6" s="26" t="s">
        <v>371</v>
      </c>
      <c r="B6" s="13" t="s">
        <v>350</v>
      </c>
      <c r="C6" s="6" t="s">
        <v>12</v>
      </c>
      <c r="D6" s="8">
        <v>316790</v>
      </c>
      <c r="E6" s="8">
        <v>389833.34</v>
      </c>
      <c r="F6" s="8">
        <f>SUM(D6:E6)</f>
        <v>706623.34000000008</v>
      </c>
      <c r="G6" s="8">
        <f>AVERAGE(D6,E6)</f>
        <v>353311.67000000004</v>
      </c>
      <c r="H6" s="9"/>
      <c r="I6" s="10"/>
    </row>
    <row r="7" spans="1:9" x14ac:dyDescent="0.2">
      <c r="A7" s="26" t="s">
        <v>372</v>
      </c>
      <c r="B7" s="13" t="s">
        <v>47</v>
      </c>
      <c r="C7" s="6" t="s">
        <v>12</v>
      </c>
      <c r="D7" s="8">
        <v>193900</v>
      </c>
      <c r="E7" s="8">
        <v>269305.33</v>
      </c>
      <c r="F7" s="8">
        <f t="shared" ref="F7:F65" si="0">SUM(D7:E7)</f>
        <v>463205.33</v>
      </c>
      <c r="G7" s="8">
        <f t="shared" ref="G7:G65" si="1">AVERAGE(D7,E7)</f>
        <v>231602.66500000001</v>
      </c>
      <c r="H7" s="9"/>
    </row>
    <row r="8" spans="1:9" x14ac:dyDescent="0.2">
      <c r="A8" s="26" t="s">
        <v>373</v>
      </c>
      <c r="B8" s="13" t="s">
        <v>318</v>
      </c>
      <c r="C8" s="6" t="s">
        <v>12</v>
      </c>
      <c r="D8" s="8">
        <v>71900</v>
      </c>
      <c r="E8" s="8">
        <v>99860.04</v>
      </c>
      <c r="F8" s="8">
        <f t="shared" si="0"/>
        <v>171760.03999999998</v>
      </c>
      <c r="G8" s="8">
        <f t="shared" si="1"/>
        <v>85880.01999999999</v>
      </c>
      <c r="H8" s="9"/>
    </row>
    <row r="9" spans="1:9" x14ac:dyDescent="0.2">
      <c r="A9" s="26" t="s">
        <v>374</v>
      </c>
      <c r="B9" s="13" t="s">
        <v>48</v>
      </c>
      <c r="C9" s="6" t="s">
        <v>12</v>
      </c>
      <c r="D9" s="8">
        <v>53900</v>
      </c>
      <c r="E9" s="8">
        <v>83133.33</v>
      </c>
      <c r="F9" s="8">
        <f>SUM(D9:E9)</f>
        <v>137033.33000000002</v>
      </c>
      <c r="G9" s="8">
        <f>AVERAGE(D9,E9)</f>
        <v>68516.665000000008</v>
      </c>
      <c r="H9" s="9"/>
    </row>
    <row r="10" spans="1:9" x14ac:dyDescent="0.2">
      <c r="A10" s="5">
        <v>2</v>
      </c>
      <c r="B10" s="23" t="s">
        <v>1</v>
      </c>
      <c r="C10" s="24"/>
      <c r="D10" s="24"/>
      <c r="E10" s="24"/>
      <c r="F10" s="24"/>
      <c r="G10" s="25"/>
    </row>
    <row r="11" spans="1:9" x14ac:dyDescent="0.2">
      <c r="A11" s="26" t="s">
        <v>375</v>
      </c>
      <c r="B11" s="13" t="s">
        <v>61</v>
      </c>
      <c r="C11" s="6" t="s">
        <v>12</v>
      </c>
      <c r="D11" s="8">
        <v>29900</v>
      </c>
      <c r="E11" s="8">
        <v>40847.06</v>
      </c>
      <c r="F11" s="8">
        <f t="shared" si="0"/>
        <v>70747.06</v>
      </c>
      <c r="G11" s="8">
        <f t="shared" si="1"/>
        <v>35373.53</v>
      </c>
      <c r="H11" s="9"/>
    </row>
    <row r="12" spans="1:9" x14ac:dyDescent="0.2">
      <c r="A12" s="26" t="s">
        <v>376</v>
      </c>
      <c r="B12" s="13" t="s">
        <v>62</v>
      </c>
      <c r="C12" s="6" t="s">
        <v>12</v>
      </c>
      <c r="D12" s="8">
        <v>32900</v>
      </c>
      <c r="E12" s="8">
        <v>31882.35</v>
      </c>
      <c r="F12" s="8">
        <f t="shared" si="0"/>
        <v>64782.35</v>
      </c>
      <c r="G12" s="8">
        <f t="shared" si="1"/>
        <v>32391.174999999999</v>
      </c>
      <c r="H12" s="9"/>
    </row>
    <row r="13" spans="1:9" x14ac:dyDescent="0.2">
      <c r="A13" s="26" t="s">
        <v>377</v>
      </c>
      <c r="B13" s="13" t="s">
        <v>63</v>
      </c>
      <c r="C13" s="6" t="s">
        <v>12</v>
      </c>
      <c r="D13" s="8">
        <v>12900</v>
      </c>
      <c r="E13" s="8">
        <v>28788.23</v>
      </c>
      <c r="F13" s="8">
        <f t="shared" si="0"/>
        <v>41688.229999999996</v>
      </c>
      <c r="G13" s="8">
        <f t="shared" si="1"/>
        <v>20844.114999999998</v>
      </c>
      <c r="H13" s="9"/>
    </row>
    <row r="14" spans="1:9" x14ac:dyDescent="0.2">
      <c r="A14" s="26" t="s">
        <v>378</v>
      </c>
      <c r="B14" s="13" t="s">
        <v>68</v>
      </c>
      <c r="C14" s="6" t="s">
        <v>27</v>
      </c>
      <c r="D14" s="8">
        <v>246900</v>
      </c>
      <c r="E14" s="8">
        <v>363088.04</v>
      </c>
      <c r="F14" s="8">
        <f>SUM(D14:E14)</f>
        <v>609988.04</v>
      </c>
      <c r="G14" s="8">
        <f>AVERAGE(D14,E14)</f>
        <v>304994.02</v>
      </c>
      <c r="H14" s="9"/>
    </row>
    <row r="15" spans="1:9" x14ac:dyDescent="0.2">
      <c r="A15" s="26" t="s">
        <v>287</v>
      </c>
      <c r="B15" s="13" t="s">
        <v>81</v>
      </c>
      <c r="C15" s="6" t="s">
        <v>27</v>
      </c>
      <c r="D15" s="8">
        <v>288900</v>
      </c>
      <c r="E15" s="8">
        <v>310200</v>
      </c>
      <c r="F15" s="8">
        <f t="shared" si="0"/>
        <v>599100</v>
      </c>
      <c r="G15" s="8">
        <f t="shared" si="1"/>
        <v>299550</v>
      </c>
      <c r="H15" s="9"/>
    </row>
    <row r="16" spans="1:9" x14ac:dyDescent="0.2">
      <c r="A16" s="26" t="s">
        <v>288</v>
      </c>
      <c r="B16" s="13" t="s">
        <v>28</v>
      </c>
      <c r="C16" s="6" t="s">
        <v>27</v>
      </c>
      <c r="D16" s="8">
        <v>988900</v>
      </c>
      <c r="E16" s="8">
        <v>732341.17</v>
      </c>
      <c r="F16" s="8">
        <f t="shared" si="0"/>
        <v>1721241.17</v>
      </c>
      <c r="G16" s="8">
        <f t="shared" si="1"/>
        <v>860620.58499999996</v>
      </c>
      <c r="H16" s="9"/>
    </row>
    <row r="17" spans="1:8" ht="27" x14ac:dyDescent="0.2">
      <c r="A17" s="26" t="s">
        <v>289</v>
      </c>
      <c r="B17" s="13" t="s">
        <v>356</v>
      </c>
      <c r="C17" s="6" t="s">
        <v>27</v>
      </c>
      <c r="D17" s="8">
        <v>219900</v>
      </c>
      <c r="E17" s="8">
        <v>267070.59000000003</v>
      </c>
      <c r="F17" s="8">
        <f t="shared" si="0"/>
        <v>486970.59</v>
      </c>
      <c r="G17" s="8">
        <f t="shared" si="1"/>
        <v>243485.29500000001</v>
      </c>
      <c r="H17" s="9"/>
    </row>
    <row r="18" spans="1:8" x14ac:dyDescent="0.2">
      <c r="A18" s="26" t="s">
        <v>290</v>
      </c>
      <c r="B18" s="11" t="s">
        <v>236</v>
      </c>
      <c r="C18" s="6" t="s">
        <v>27</v>
      </c>
      <c r="D18" s="8">
        <v>139900</v>
      </c>
      <c r="E18" s="8">
        <v>139900.01</v>
      </c>
      <c r="F18" s="8">
        <f t="shared" si="0"/>
        <v>279800.01</v>
      </c>
      <c r="G18" s="8">
        <f t="shared" si="1"/>
        <v>139900.005</v>
      </c>
      <c r="H18" s="9"/>
    </row>
    <row r="19" spans="1:8" x14ac:dyDescent="0.2">
      <c r="A19" s="26" t="s">
        <v>379</v>
      </c>
      <c r="B19" s="11" t="s">
        <v>82</v>
      </c>
      <c r="C19" s="6" t="s">
        <v>80</v>
      </c>
      <c r="D19" s="8">
        <v>69900</v>
      </c>
      <c r="E19" s="8">
        <v>98173.81</v>
      </c>
      <c r="F19" s="8">
        <f t="shared" si="0"/>
        <v>168073.81</v>
      </c>
      <c r="G19" s="8">
        <f t="shared" si="1"/>
        <v>84036.904999999999</v>
      </c>
      <c r="H19" s="9"/>
    </row>
    <row r="20" spans="1:8" x14ac:dyDescent="0.2">
      <c r="A20" s="26" t="s">
        <v>380</v>
      </c>
      <c r="B20" s="11" t="s">
        <v>24</v>
      </c>
      <c r="C20" s="6" t="s">
        <v>80</v>
      </c>
      <c r="D20" s="8">
        <v>14000</v>
      </c>
      <c r="E20" s="8">
        <v>26388.240000000002</v>
      </c>
      <c r="F20" s="8">
        <f>SUM(D20:E20)</f>
        <v>40388.240000000005</v>
      </c>
      <c r="G20" s="8">
        <f t="shared" si="1"/>
        <v>20194.120000000003</v>
      </c>
      <c r="H20" s="9"/>
    </row>
    <row r="21" spans="1:8" x14ac:dyDescent="0.2">
      <c r="A21" s="26" t="s">
        <v>381</v>
      </c>
      <c r="B21" s="11" t="s">
        <v>118</v>
      </c>
      <c r="C21" s="6" t="s">
        <v>80</v>
      </c>
      <c r="D21" s="8">
        <v>1800</v>
      </c>
      <c r="E21" s="8">
        <v>3999.59</v>
      </c>
      <c r="F21" s="8">
        <f t="shared" si="0"/>
        <v>5799.59</v>
      </c>
      <c r="G21" s="8">
        <f t="shared" si="1"/>
        <v>2899.7950000000001</v>
      </c>
      <c r="H21" s="9"/>
    </row>
    <row r="22" spans="1:8" x14ac:dyDescent="0.2">
      <c r="A22" s="26" t="s">
        <v>382</v>
      </c>
      <c r="B22" s="11" t="s">
        <v>119</v>
      </c>
      <c r="C22" s="6" t="s">
        <v>80</v>
      </c>
      <c r="D22" s="8">
        <v>18900</v>
      </c>
      <c r="E22" s="8">
        <v>26235.3</v>
      </c>
      <c r="F22" s="8">
        <f t="shared" si="0"/>
        <v>45135.3</v>
      </c>
      <c r="G22" s="8">
        <f t="shared" si="1"/>
        <v>22567.65</v>
      </c>
      <c r="H22" s="9"/>
    </row>
    <row r="23" spans="1:8" x14ac:dyDescent="0.2">
      <c r="A23" s="26" t="s">
        <v>383</v>
      </c>
      <c r="B23" s="11" t="s">
        <v>120</v>
      </c>
      <c r="C23" s="6" t="s">
        <v>80</v>
      </c>
      <c r="D23" s="8">
        <v>6800</v>
      </c>
      <c r="E23" s="8">
        <v>13152.94</v>
      </c>
      <c r="F23" s="8">
        <f t="shared" si="0"/>
        <v>19952.940000000002</v>
      </c>
      <c r="G23" s="8">
        <f t="shared" si="1"/>
        <v>9976.4700000000012</v>
      </c>
      <c r="H23" s="9"/>
    </row>
    <row r="24" spans="1:8" x14ac:dyDescent="0.2">
      <c r="A24" s="26" t="s">
        <v>384</v>
      </c>
      <c r="B24" s="11" t="s">
        <v>121</v>
      </c>
      <c r="C24" s="6" t="s">
        <v>80</v>
      </c>
      <c r="D24" s="8">
        <v>6800</v>
      </c>
      <c r="E24" s="8">
        <v>13152.94</v>
      </c>
      <c r="F24" s="8">
        <f t="shared" si="0"/>
        <v>19952.940000000002</v>
      </c>
      <c r="G24" s="8">
        <f t="shared" si="1"/>
        <v>9976.4700000000012</v>
      </c>
      <c r="H24" s="9"/>
    </row>
    <row r="25" spans="1:8" x14ac:dyDescent="0.2">
      <c r="A25" s="5">
        <v>3</v>
      </c>
      <c r="B25" s="23" t="s">
        <v>2</v>
      </c>
      <c r="C25" s="24"/>
      <c r="D25" s="24"/>
      <c r="E25" s="24"/>
      <c r="F25" s="24"/>
      <c r="G25" s="25"/>
    </row>
    <row r="26" spans="1:8" x14ac:dyDescent="0.2">
      <c r="A26" s="26" t="s">
        <v>385</v>
      </c>
      <c r="B26" s="11" t="s">
        <v>32</v>
      </c>
      <c r="C26" s="6" t="s">
        <v>80</v>
      </c>
      <c r="D26" s="8">
        <v>78900</v>
      </c>
      <c r="E26" s="8">
        <v>55600</v>
      </c>
      <c r="F26" s="8">
        <f t="shared" si="0"/>
        <v>134500</v>
      </c>
      <c r="G26" s="8">
        <f t="shared" si="1"/>
        <v>67250</v>
      </c>
      <c r="H26" s="9"/>
    </row>
    <row r="27" spans="1:8" x14ac:dyDescent="0.2">
      <c r="A27" s="26" t="s">
        <v>386</v>
      </c>
      <c r="B27" s="11" t="s">
        <v>33</v>
      </c>
      <c r="C27" s="6" t="s">
        <v>80</v>
      </c>
      <c r="D27" s="8">
        <v>66900</v>
      </c>
      <c r="E27" s="8">
        <v>88373.34</v>
      </c>
      <c r="F27" s="8">
        <f t="shared" si="0"/>
        <v>155273.34</v>
      </c>
      <c r="G27" s="8">
        <f t="shared" si="1"/>
        <v>77636.67</v>
      </c>
      <c r="H27" s="9"/>
    </row>
    <row r="28" spans="1:8" x14ac:dyDescent="0.2">
      <c r="A28" s="26" t="s">
        <v>387</v>
      </c>
      <c r="B28" s="11" t="s">
        <v>34</v>
      </c>
      <c r="C28" s="6" t="s">
        <v>80</v>
      </c>
      <c r="D28" s="8">
        <v>68900</v>
      </c>
      <c r="E28" s="8">
        <v>101322.55</v>
      </c>
      <c r="F28" s="8">
        <f t="shared" si="0"/>
        <v>170222.55</v>
      </c>
      <c r="G28" s="8">
        <f t="shared" si="1"/>
        <v>85111.274999999994</v>
      </c>
      <c r="H28" s="9"/>
    </row>
    <row r="29" spans="1:8" x14ac:dyDescent="0.2">
      <c r="A29" s="26" t="s">
        <v>388</v>
      </c>
      <c r="B29" s="11" t="s">
        <v>35</v>
      </c>
      <c r="C29" s="6" t="s">
        <v>80</v>
      </c>
      <c r="D29" s="8">
        <v>92900</v>
      </c>
      <c r="E29" s="8">
        <v>116124.96</v>
      </c>
      <c r="F29" s="8">
        <f t="shared" si="0"/>
        <v>209024.96000000002</v>
      </c>
      <c r="G29" s="8">
        <f t="shared" si="1"/>
        <v>104512.48000000001</v>
      </c>
      <c r="H29" s="9"/>
    </row>
    <row r="30" spans="1:8" x14ac:dyDescent="0.2">
      <c r="A30" s="26" t="s">
        <v>291</v>
      </c>
      <c r="B30" s="11" t="s">
        <v>36</v>
      </c>
      <c r="C30" s="6" t="s">
        <v>80</v>
      </c>
      <c r="D30" s="8">
        <v>57900</v>
      </c>
      <c r="E30" s="8">
        <v>75685.19</v>
      </c>
      <c r="F30" s="8">
        <f t="shared" si="0"/>
        <v>133585.19</v>
      </c>
      <c r="G30" s="8">
        <f t="shared" si="1"/>
        <v>66792.595000000001</v>
      </c>
      <c r="H30" s="9"/>
    </row>
    <row r="31" spans="1:8" x14ac:dyDescent="0.2">
      <c r="A31" s="26" t="s">
        <v>292</v>
      </c>
      <c r="B31" s="11" t="s">
        <v>49</v>
      </c>
      <c r="C31" s="6" t="s">
        <v>80</v>
      </c>
      <c r="D31" s="8">
        <v>17900</v>
      </c>
      <c r="E31" s="8">
        <v>25570.720000000001</v>
      </c>
      <c r="F31" s="8">
        <f t="shared" si="0"/>
        <v>43470.720000000001</v>
      </c>
      <c r="G31" s="8">
        <f t="shared" si="1"/>
        <v>21735.360000000001</v>
      </c>
      <c r="H31" s="9"/>
    </row>
    <row r="32" spans="1:8" x14ac:dyDescent="0.2">
      <c r="A32" s="26" t="s">
        <v>294</v>
      </c>
      <c r="B32" s="11" t="s">
        <v>37</v>
      </c>
      <c r="C32" s="6" t="s">
        <v>80</v>
      </c>
      <c r="D32" s="8">
        <v>14650</v>
      </c>
      <c r="E32" s="8">
        <v>21813.33</v>
      </c>
      <c r="F32" s="8">
        <f t="shared" si="0"/>
        <v>36463.33</v>
      </c>
      <c r="G32" s="8">
        <f t="shared" si="1"/>
        <v>18231.665000000001</v>
      </c>
      <c r="H32" s="9"/>
    </row>
    <row r="33" spans="1:8" x14ac:dyDescent="0.2">
      <c r="A33" s="26" t="s">
        <v>293</v>
      </c>
      <c r="B33" s="11" t="s">
        <v>38</v>
      </c>
      <c r="C33" s="6" t="s">
        <v>80</v>
      </c>
      <c r="D33" s="8">
        <v>9200</v>
      </c>
      <c r="E33" s="8">
        <v>17613.330000000002</v>
      </c>
      <c r="F33" s="8">
        <f t="shared" si="0"/>
        <v>26813.33</v>
      </c>
      <c r="G33" s="8">
        <f>AVERAGE(D33,E33)</f>
        <v>13406.665000000001</v>
      </c>
      <c r="H33" s="9"/>
    </row>
    <row r="34" spans="1:8" x14ac:dyDescent="0.2">
      <c r="A34" s="26" t="s">
        <v>295</v>
      </c>
      <c r="B34" s="11" t="s">
        <v>39</v>
      </c>
      <c r="C34" s="6" t="s">
        <v>80</v>
      </c>
      <c r="D34" s="8">
        <v>10700</v>
      </c>
      <c r="E34" s="8">
        <v>28466.67</v>
      </c>
      <c r="F34" s="8">
        <f t="shared" si="0"/>
        <v>39166.67</v>
      </c>
      <c r="G34" s="8">
        <f t="shared" si="1"/>
        <v>19583.334999999999</v>
      </c>
      <c r="H34" s="9"/>
    </row>
    <row r="35" spans="1:8" x14ac:dyDescent="0.2">
      <c r="A35" s="26" t="s">
        <v>389</v>
      </c>
      <c r="B35" s="11" t="s">
        <v>40</v>
      </c>
      <c r="C35" s="6" t="s">
        <v>80</v>
      </c>
      <c r="D35" s="8">
        <v>7950</v>
      </c>
      <c r="E35" s="8">
        <v>13426.66</v>
      </c>
      <c r="F35" s="8">
        <f t="shared" si="0"/>
        <v>21376.66</v>
      </c>
      <c r="G35" s="8">
        <f t="shared" si="1"/>
        <v>10688.33</v>
      </c>
      <c r="H35" s="9"/>
    </row>
    <row r="36" spans="1:8" x14ac:dyDescent="0.2">
      <c r="A36" s="26" t="s">
        <v>390</v>
      </c>
      <c r="B36" s="11" t="s">
        <v>41</v>
      </c>
      <c r="C36" s="6" t="s">
        <v>80</v>
      </c>
      <c r="D36" s="8">
        <v>5600</v>
      </c>
      <c r="E36" s="8">
        <v>10253.24</v>
      </c>
      <c r="F36" s="8">
        <f t="shared" si="0"/>
        <v>15853.24</v>
      </c>
      <c r="G36" s="8">
        <f t="shared" si="1"/>
        <v>7926.62</v>
      </c>
      <c r="H36" s="9"/>
    </row>
    <row r="37" spans="1:8" x14ac:dyDescent="0.2">
      <c r="A37" s="26" t="s">
        <v>296</v>
      </c>
      <c r="B37" s="11" t="s">
        <v>42</v>
      </c>
      <c r="C37" s="6" t="s">
        <v>80</v>
      </c>
      <c r="D37" s="8">
        <v>7900</v>
      </c>
      <c r="E37" s="8">
        <v>13293.34</v>
      </c>
      <c r="F37" s="8">
        <f t="shared" si="0"/>
        <v>21193.34</v>
      </c>
      <c r="G37" s="8">
        <f t="shared" si="1"/>
        <v>10596.67</v>
      </c>
      <c r="H37" s="9"/>
    </row>
    <row r="38" spans="1:8" x14ac:dyDescent="0.2">
      <c r="A38" s="26" t="s">
        <v>297</v>
      </c>
      <c r="B38" s="11" t="s">
        <v>43</v>
      </c>
      <c r="C38" s="6" t="s">
        <v>80</v>
      </c>
      <c r="D38" s="8">
        <v>3900</v>
      </c>
      <c r="E38" s="8">
        <v>4030.77</v>
      </c>
      <c r="F38" s="8">
        <f t="shared" si="0"/>
        <v>7930.77</v>
      </c>
      <c r="G38" s="8">
        <f t="shared" si="1"/>
        <v>3965.3850000000002</v>
      </c>
      <c r="H38" s="9"/>
    </row>
    <row r="39" spans="1:8" x14ac:dyDescent="0.2">
      <c r="A39" s="26" t="s">
        <v>298</v>
      </c>
      <c r="B39" s="11" t="s">
        <v>44</v>
      </c>
      <c r="C39" s="6" t="s">
        <v>80</v>
      </c>
      <c r="D39" s="8">
        <v>4000</v>
      </c>
      <c r="E39" s="8">
        <v>5933.33</v>
      </c>
      <c r="F39" s="8">
        <f t="shared" si="0"/>
        <v>9933.33</v>
      </c>
      <c r="G39" s="8">
        <f t="shared" si="1"/>
        <v>4966.665</v>
      </c>
      <c r="H39" s="9"/>
    </row>
    <row r="40" spans="1:8" x14ac:dyDescent="0.2">
      <c r="A40" s="26" t="s">
        <v>299</v>
      </c>
      <c r="B40" s="11" t="s">
        <v>45</v>
      </c>
      <c r="C40" s="6" t="s">
        <v>80</v>
      </c>
      <c r="D40" s="8">
        <v>2950</v>
      </c>
      <c r="E40" s="8">
        <v>4642.8599999999997</v>
      </c>
      <c r="F40" s="8">
        <f t="shared" si="0"/>
        <v>7592.86</v>
      </c>
      <c r="G40" s="8">
        <f t="shared" si="1"/>
        <v>3796.43</v>
      </c>
      <c r="H40" s="9"/>
    </row>
    <row r="41" spans="1:8" x14ac:dyDescent="0.2">
      <c r="A41" s="26" t="s">
        <v>300</v>
      </c>
      <c r="B41" s="11" t="s">
        <v>46</v>
      </c>
      <c r="C41" s="6" t="s">
        <v>80</v>
      </c>
      <c r="D41" s="8">
        <v>8200</v>
      </c>
      <c r="E41" s="8">
        <v>10480</v>
      </c>
      <c r="F41" s="8">
        <f t="shared" si="0"/>
        <v>18680</v>
      </c>
      <c r="G41" s="8">
        <f t="shared" si="1"/>
        <v>9340</v>
      </c>
      <c r="H41" s="9"/>
    </row>
    <row r="42" spans="1:8" x14ac:dyDescent="0.2">
      <c r="A42" s="26" t="s">
        <v>301</v>
      </c>
      <c r="B42" s="11" t="s">
        <v>122</v>
      </c>
      <c r="C42" s="6" t="s">
        <v>80</v>
      </c>
      <c r="D42" s="8">
        <v>1350</v>
      </c>
      <c r="E42" s="8">
        <v>2066.66</v>
      </c>
      <c r="F42" s="8">
        <f t="shared" si="0"/>
        <v>3416.66</v>
      </c>
      <c r="G42" s="8">
        <f t="shared" si="1"/>
        <v>1708.33</v>
      </c>
      <c r="H42" s="9"/>
    </row>
    <row r="43" spans="1:8" x14ac:dyDescent="0.2">
      <c r="A43" s="26" t="s">
        <v>302</v>
      </c>
      <c r="B43" s="11" t="s">
        <v>123</v>
      </c>
      <c r="C43" s="6" t="s">
        <v>80</v>
      </c>
      <c r="D43" s="8">
        <v>2000</v>
      </c>
      <c r="E43" s="8">
        <v>3076.15</v>
      </c>
      <c r="F43" s="8">
        <f>SUM(D43:E43)</f>
        <v>5076.1499999999996</v>
      </c>
      <c r="G43" s="8">
        <f t="shared" si="1"/>
        <v>2538.0749999999998</v>
      </c>
      <c r="H43" s="9"/>
    </row>
    <row r="44" spans="1:8" x14ac:dyDescent="0.2">
      <c r="A44" s="26" t="s">
        <v>303</v>
      </c>
      <c r="B44" s="11" t="s">
        <v>124</v>
      </c>
      <c r="C44" s="6" t="s">
        <v>80</v>
      </c>
      <c r="D44" s="8">
        <v>2000</v>
      </c>
      <c r="E44" s="8">
        <v>4750</v>
      </c>
      <c r="F44" s="8">
        <f t="shared" si="0"/>
        <v>6750</v>
      </c>
      <c r="G44" s="8">
        <f t="shared" si="1"/>
        <v>3375</v>
      </c>
      <c r="H44" s="9"/>
    </row>
    <row r="45" spans="1:8" x14ac:dyDescent="0.2">
      <c r="A45" s="26" t="s">
        <v>304</v>
      </c>
      <c r="B45" s="11" t="s">
        <v>125</v>
      </c>
      <c r="C45" s="6" t="s">
        <v>80</v>
      </c>
      <c r="D45" s="8">
        <v>3650</v>
      </c>
      <c r="E45" s="8">
        <v>5883.34</v>
      </c>
      <c r="F45" s="8">
        <f t="shared" si="0"/>
        <v>9533.34</v>
      </c>
      <c r="G45" s="8">
        <f t="shared" si="1"/>
        <v>4766.67</v>
      </c>
      <c r="H45" s="9"/>
    </row>
    <row r="46" spans="1:8" x14ac:dyDescent="0.2">
      <c r="A46" s="26" t="s">
        <v>305</v>
      </c>
      <c r="B46" s="11" t="s">
        <v>126</v>
      </c>
      <c r="C46" s="6" t="s">
        <v>80</v>
      </c>
      <c r="D46" s="8">
        <v>300</v>
      </c>
      <c r="E46" s="8">
        <v>683.33</v>
      </c>
      <c r="F46" s="8">
        <f t="shared" si="0"/>
        <v>983.33</v>
      </c>
      <c r="G46" s="8">
        <f t="shared" si="1"/>
        <v>491.66500000000002</v>
      </c>
      <c r="H46" s="9"/>
    </row>
    <row r="47" spans="1:8" x14ac:dyDescent="0.2">
      <c r="A47" s="26" t="s">
        <v>306</v>
      </c>
      <c r="B47" s="11" t="s">
        <v>127</v>
      </c>
      <c r="C47" s="6" t="s">
        <v>80</v>
      </c>
      <c r="D47" s="8">
        <v>2000</v>
      </c>
      <c r="E47" s="8">
        <v>2666.67</v>
      </c>
      <c r="F47" s="8">
        <f t="shared" si="0"/>
        <v>4666.67</v>
      </c>
      <c r="G47" s="8">
        <f t="shared" si="1"/>
        <v>2333.335</v>
      </c>
      <c r="H47" s="9"/>
    </row>
    <row r="48" spans="1:8" x14ac:dyDescent="0.2">
      <c r="A48" s="26" t="s">
        <v>307</v>
      </c>
      <c r="B48" s="11" t="s">
        <v>128</v>
      </c>
      <c r="C48" s="6" t="s">
        <v>80</v>
      </c>
      <c r="D48" s="8">
        <v>450</v>
      </c>
      <c r="E48" s="8">
        <v>691.39</v>
      </c>
      <c r="F48" s="8">
        <f t="shared" si="0"/>
        <v>1141.3899999999999</v>
      </c>
      <c r="G48" s="8">
        <f t="shared" si="1"/>
        <v>570.69499999999994</v>
      </c>
      <c r="H48" s="9"/>
    </row>
    <row r="49" spans="1:8" x14ac:dyDescent="0.2">
      <c r="A49" s="26" t="s">
        <v>308</v>
      </c>
      <c r="B49" s="11" t="s">
        <v>129</v>
      </c>
      <c r="C49" s="6" t="s">
        <v>80</v>
      </c>
      <c r="D49" s="8">
        <v>600</v>
      </c>
      <c r="E49" s="8">
        <v>922.25</v>
      </c>
      <c r="F49" s="8">
        <f t="shared" si="0"/>
        <v>1522.25</v>
      </c>
      <c r="G49" s="8">
        <f t="shared" si="1"/>
        <v>761.125</v>
      </c>
      <c r="H49" s="9"/>
    </row>
    <row r="50" spans="1:8" x14ac:dyDescent="0.2">
      <c r="A50" s="26" t="s">
        <v>309</v>
      </c>
      <c r="B50" s="11" t="s">
        <v>106</v>
      </c>
      <c r="C50" s="6" t="s">
        <v>80</v>
      </c>
      <c r="D50" s="8">
        <v>7500</v>
      </c>
      <c r="E50" s="8">
        <v>13466.67</v>
      </c>
      <c r="F50" s="8">
        <f t="shared" si="0"/>
        <v>20966.669999999998</v>
      </c>
      <c r="G50" s="8">
        <f t="shared" si="1"/>
        <v>10483.334999999999</v>
      </c>
      <c r="H50" s="9"/>
    </row>
    <row r="51" spans="1:8" x14ac:dyDescent="0.2">
      <c r="A51" s="26" t="s">
        <v>310</v>
      </c>
      <c r="B51" s="11" t="s">
        <v>117</v>
      </c>
      <c r="C51" s="6" t="s">
        <v>80</v>
      </c>
      <c r="D51" s="8">
        <v>400</v>
      </c>
      <c r="E51" s="8">
        <v>683.33</v>
      </c>
      <c r="F51" s="8">
        <f t="shared" si="0"/>
        <v>1083.33</v>
      </c>
      <c r="G51" s="8">
        <f t="shared" si="1"/>
        <v>541.66499999999996</v>
      </c>
      <c r="H51" s="9"/>
    </row>
    <row r="52" spans="1:8" x14ac:dyDescent="0.2">
      <c r="A52" s="26" t="s">
        <v>391</v>
      </c>
      <c r="B52" s="11" t="s">
        <v>25</v>
      </c>
      <c r="C52" s="6" t="s">
        <v>80</v>
      </c>
      <c r="D52" s="8">
        <v>300</v>
      </c>
      <c r="E52" s="8">
        <v>716.67</v>
      </c>
      <c r="F52" s="8">
        <f t="shared" si="0"/>
        <v>1016.67</v>
      </c>
      <c r="G52" s="8">
        <f t="shared" si="1"/>
        <v>508.33499999999998</v>
      </c>
      <c r="H52" s="9"/>
    </row>
    <row r="53" spans="1:8" x14ac:dyDescent="0.2">
      <c r="A53" s="26" t="s">
        <v>392</v>
      </c>
      <c r="B53" s="11" t="s">
        <v>17</v>
      </c>
      <c r="C53" s="6" t="s">
        <v>80</v>
      </c>
      <c r="D53" s="8">
        <v>450</v>
      </c>
      <c r="E53" s="8">
        <v>691.39</v>
      </c>
      <c r="F53" s="8">
        <f t="shared" si="0"/>
        <v>1141.3899999999999</v>
      </c>
      <c r="G53" s="8">
        <f t="shared" si="1"/>
        <v>570.69499999999994</v>
      </c>
      <c r="H53" s="9"/>
    </row>
    <row r="54" spans="1:8" x14ac:dyDescent="0.2">
      <c r="A54" s="26" t="s">
        <v>311</v>
      </c>
      <c r="B54" s="12" t="s">
        <v>64</v>
      </c>
      <c r="C54" s="6" t="s">
        <v>80</v>
      </c>
      <c r="D54" s="8">
        <v>36900</v>
      </c>
      <c r="E54" s="8">
        <v>43760</v>
      </c>
      <c r="F54" s="8">
        <f t="shared" si="0"/>
        <v>80660</v>
      </c>
      <c r="G54" s="8">
        <f t="shared" si="1"/>
        <v>40330</v>
      </c>
      <c r="H54" s="9"/>
    </row>
    <row r="55" spans="1:8" x14ac:dyDescent="0.2">
      <c r="A55" s="26" t="s">
        <v>312</v>
      </c>
      <c r="B55" s="11" t="s">
        <v>357</v>
      </c>
      <c r="C55" s="6" t="s">
        <v>80</v>
      </c>
      <c r="D55" s="8">
        <v>6350</v>
      </c>
      <c r="E55" s="8">
        <v>9768.7099999999991</v>
      </c>
      <c r="F55" s="8">
        <f t="shared" si="0"/>
        <v>16118.71</v>
      </c>
      <c r="G55" s="8">
        <f t="shared" si="1"/>
        <v>8059.3549999999996</v>
      </c>
      <c r="H55" s="9"/>
    </row>
    <row r="56" spans="1:8" x14ac:dyDescent="0.2">
      <c r="A56" s="26" t="s">
        <v>313</v>
      </c>
      <c r="B56" s="11" t="s">
        <v>26</v>
      </c>
      <c r="C56" s="6" t="s">
        <v>80</v>
      </c>
      <c r="D56" s="8">
        <v>500</v>
      </c>
      <c r="E56" s="8">
        <v>893.33</v>
      </c>
      <c r="F56" s="8">
        <f t="shared" si="0"/>
        <v>1393.33</v>
      </c>
      <c r="G56" s="8">
        <f t="shared" si="1"/>
        <v>696.66499999999996</v>
      </c>
      <c r="H56" s="9"/>
    </row>
    <row r="57" spans="1:8" x14ac:dyDescent="0.2">
      <c r="A57" s="26" t="s">
        <v>314</v>
      </c>
      <c r="B57" s="11" t="s">
        <v>231</v>
      </c>
      <c r="C57" s="6" t="s">
        <v>80</v>
      </c>
      <c r="D57" s="8">
        <v>260000</v>
      </c>
      <c r="E57" s="8">
        <v>350000.42</v>
      </c>
      <c r="F57" s="8">
        <f t="shared" si="0"/>
        <v>610000.41999999993</v>
      </c>
      <c r="G57" s="8">
        <f t="shared" si="1"/>
        <v>305000.20999999996</v>
      </c>
      <c r="H57" s="9"/>
    </row>
    <row r="58" spans="1:8" x14ac:dyDescent="0.2">
      <c r="A58" s="26" t="s">
        <v>315</v>
      </c>
      <c r="B58" s="11" t="s">
        <v>77</v>
      </c>
      <c r="C58" s="6" t="s">
        <v>80</v>
      </c>
      <c r="D58" s="8">
        <v>7500</v>
      </c>
      <c r="E58" s="8">
        <v>7073.53</v>
      </c>
      <c r="F58" s="8">
        <f t="shared" si="0"/>
        <v>14573.529999999999</v>
      </c>
      <c r="G58" s="8">
        <f t="shared" si="1"/>
        <v>7286.7649999999994</v>
      </c>
      <c r="H58" s="9"/>
    </row>
    <row r="59" spans="1:8" x14ac:dyDescent="0.2">
      <c r="A59" s="26" t="s">
        <v>316</v>
      </c>
      <c r="B59" s="11" t="s">
        <v>50</v>
      </c>
      <c r="C59" s="6" t="s">
        <v>12</v>
      </c>
      <c r="D59" s="8">
        <v>47900</v>
      </c>
      <c r="E59" s="8">
        <v>61642.86</v>
      </c>
      <c r="F59" s="8">
        <f t="shared" si="0"/>
        <v>109542.86</v>
      </c>
      <c r="G59" s="8">
        <f t="shared" si="1"/>
        <v>54771.43</v>
      </c>
      <c r="H59" s="9"/>
    </row>
    <row r="60" spans="1:8" x14ac:dyDescent="0.2">
      <c r="A60" s="26" t="s">
        <v>317</v>
      </c>
      <c r="B60" s="11" t="s">
        <v>51</v>
      </c>
      <c r="C60" s="6" t="s">
        <v>12</v>
      </c>
      <c r="D60" s="8">
        <v>35050</v>
      </c>
      <c r="E60" s="8">
        <v>48680.56</v>
      </c>
      <c r="F60" s="8">
        <f t="shared" si="0"/>
        <v>83730.559999999998</v>
      </c>
      <c r="G60" s="8">
        <f t="shared" si="1"/>
        <v>41865.279999999999</v>
      </c>
      <c r="H60" s="9"/>
    </row>
    <row r="61" spans="1:8" x14ac:dyDescent="0.2">
      <c r="A61" s="5">
        <v>4</v>
      </c>
      <c r="B61" s="23" t="s">
        <v>230</v>
      </c>
      <c r="C61" s="24"/>
      <c r="D61" s="24"/>
      <c r="E61" s="24"/>
      <c r="F61" s="24"/>
      <c r="G61" s="25"/>
    </row>
    <row r="62" spans="1:8" x14ac:dyDescent="0.2">
      <c r="A62" s="27" t="s">
        <v>393</v>
      </c>
      <c r="B62" s="12" t="s">
        <v>206</v>
      </c>
      <c r="C62" s="6" t="s">
        <v>197</v>
      </c>
      <c r="D62" s="8">
        <v>2064000</v>
      </c>
      <c r="E62" s="8">
        <v>2638378.9500000002</v>
      </c>
      <c r="F62" s="8">
        <f t="shared" si="0"/>
        <v>4702378.95</v>
      </c>
      <c r="G62" s="8">
        <f t="shared" si="1"/>
        <v>2351189.4750000001</v>
      </c>
      <c r="H62" s="9"/>
    </row>
    <row r="63" spans="1:8" ht="27" x14ac:dyDescent="0.2">
      <c r="A63" s="27" t="s">
        <v>394</v>
      </c>
      <c r="B63" s="13" t="s">
        <v>69</v>
      </c>
      <c r="C63" s="6" t="s">
        <v>83</v>
      </c>
      <c r="D63" s="8">
        <v>829500</v>
      </c>
      <c r="E63" s="8">
        <v>1079121.75</v>
      </c>
      <c r="F63" s="8">
        <f t="shared" si="0"/>
        <v>1908621.75</v>
      </c>
      <c r="G63" s="8">
        <f t="shared" si="1"/>
        <v>954310.875</v>
      </c>
      <c r="H63" s="9"/>
    </row>
    <row r="64" spans="1:8" x14ac:dyDescent="0.2">
      <c r="A64" s="27" t="s">
        <v>395</v>
      </c>
      <c r="B64" s="13" t="s">
        <v>70</v>
      </c>
      <c r="C64" s="6" t="s">
        <v>83</v>
      </c>
      <c r="D64" s="8">
        <v>829500</v>
      </c>
      <c r="E64" s="8">
        <v>1030722.22</v>
      </c>
      <c r="F64" s="8">
        <f t="shared" si="0"/>
        <v>1860222.22</v>
      </c>
      <c r="G64" s="8">
        <f>AVERAGE(D64,E64)</f>
        <v>930111.11</v>
      </c>
      <c r="H64" s="9"/>
    </row>
    <row r="65" spans="1:8" ht="27" x14ac:dyDescent="0.2">
      <c r="A65" s="27" t="s">
        <v>396</v>
      </c>
      <c r="B65" s="13" t="s">
        <v>207</v>
      </c>
      <c r="C65" s="6" t="s">
        <v>83</v>
      </c>
      <c r="D65" s="8">
        <v>934500</v>
      </c>
      <c r="E65" s="8">
        <v>1391477.71</v>
      </c>
      <c r="F65" s="8">
        <f t="shared" si="0"/>
        <v>2325977.71</v>
      </c>
      <c r="G65" s="8">
        <f t="shared" si="1"/>
        <v>1162988.855</v>
      </c>
      <c r="H65" s="9"/>
    </row>
    <row r="66" spans="1:8" x14ac:dyDescent="0.2">
      <c r="A66" s="27" t="s">
        <v>397</v>
      </c>
      <c r="B66" s="13" t="s">
        <v>71</v>
      </c>
      <c r="C66" s="6" t="s">
        <v>83</v>
      </c>
      <c r="D66" s="8">
        <v>700000</v>
      </c>
      <c r="E66" s="8">
        <v>931066.66</v>
      </c>
      <c r="F66" s="8">
        <f t="shared" ref="F66:F129" si="2">SUM(D66:E66)</f>
        <v>1631066.6600000001</v>
      </c>
      <c r="G66" s="8">
        <f t="shared" ref="G66:G129" si="3">AVERAGE(D66,E66)</f>
        <v>815533.33000000007</v>
      </c>
      <c r="H66" s="9"/>
    </row>
    <row r="67" spans="1:8" x14ac:dyDescent="0.2">
      <c r="A67" s="27" t="s">
        <v>398</v>
      </c>
      <c r="B67" s="11" t="s">
        <v>130</v>
      </c>
      <c r="C67" s="6" t="s">
        <v>84</v>
      </c>
      <c r="D67" s="8">
        <v>32000</v>
      </c>
      <c r="E67" s="8">
        <v>44290.61</v>
      </c>
      <c r="F67" s="8">
        <f t="shared" si="2"/>
        <v>76290.61</v>
      </c>
      <c r="G67" s="8">
        <f t="shared" si="3"/>
        <v>38145.305</v>
      </c>
      <c r="H67" s="9"/>
    </row>
    <row r="68" spans="1:8" x14ac:dyDescent="0.2">
      <c r="A68" s="27" t="s">
        <v>399</v>
      </c>
      <c r="B68" s="30" t="s">
        <v>496</v>
      </c>
      <c r="C68" s="6" t="s">
        <v>12</v>
      </c>
      <c r="D68" s="8">
        <v>1700</v>
      </c>
      <c r="E68" s="8">
        <v>3846.15</v>
      </c>
      <c r="F68" s="8">
        <f t="shared" si="2"/>
        <v>5546.15</v>
      </c>
      <c r="G68" s="8">
        <f t="shared" si="3"/>
        <v>2773.0749999999998</v>
      </c>
      <c r="H68" s="9"/>
    </row>
    <row r="69" spans="1:8" x14ac:dyDescent="0.2">
      <c r="A69" s="27" t="s">
        <v>400</v>
      </c>
      <c r="B69" s="11" t="s">
        <v>20</v>
      </c>
      <c r="C69" s="6" t="s">
        <v>12</v>
      </c>
      <c r="D69" s="8">
        <v>44200</v>
      </c>
      <c r="E69" s="8">
        <v>57776.88</v>
      </c>
      <c r="F69" s="8">
        <f t="shared" si="2"/>
        <v>101976.88</v>
      </c>
      <c r="G69" s="8">
        <f t="shared" si="3"/>
        <v>50988.44</v>
      </c>
      <c r="H69" s="9"/>
    </row>
    <row r="70" spans="1:8" x14ac:dyDescent="0.2">
      <c r="A70" s="27" t="s">
        <v>401</v>
      </c>
      <c r="B70" s="11" t="s">
        <v>103</v>
      </c>
      <c r="C70" s="6" t="s">
        <v>12</v>
      </c>
      <c r="D70" s="8">
        <v>55400</v>
      </c>
      <c r="E70" s="8">
        <v>66467.45</v>
      </c>
      <c r="F70" s="8">
        <f t="shared" si="2"/>
        <v>121867.45</v>
      </c>
      <c r="G70" s="8">
        <f t="shared" si="3"/>
        <v>60933.724999999999</v>
      </c>
      <c r="H70" s="9"/>
    </row>
    <row r="71" spans="1:8" x14ac:dyDescent="0.2">
      <c r="A71" s="27" t="s">
        <v>402</v>
      </c>
      <c r="B71" s="11" t="s">
        <v>78</v>
      </c>
      <c r="C71" s="6" t="s">
        <v>12</v>
      </c>
      <c r="D71" s="8">
        <v>53600</v>
      </c>
      <c r="E71" s="8">
        <v>65304.82</v>
      </c>
      <c r="F71" s="8">
        <f t="shared" si="2"/>
        <v>118904.82</v>
      </c>
      <c r="G71" s="8">
        <f t="shared" si="3"/>
        <v>59452.41</v>
      </c>
      <c r="H71" s="9"/>
    </row>
    <row r="72" spans="1:8" x14ac:dyDescent="0.2">
      <c r="A72" s="27" t="s">
        <v>403</v>
      </c>
      <c r="B72" s="11" t="s">
        <v>105</v>
      </c>
      <c r="C72" s="6" t="s">
        <v>12</v>
      </c>
      <c r="D72" s="8">
        <v>36900</v>
      </c>
      <c r="E72" s="8">
        <v>48234.27</v>
      </c>
      <c r="F72" s="8">
        <f t="shared" si="2"/>
        <v>85134.26999999999</v>
      </c>
      <c r="G72" s="8">
        <f t="shared" si="3"/>
        <v>42567.134999999995</v>
      </c>
      <c r="H72" s="9"/>
    </row>
    <row r="73" spans="1:8" x14ac:dyDescent="0.2">
      <c r="A73" s="27" t="s">
        <v>404</v>
      </c>
      <c r="B73" s="11" t="s">
        <v>358</v>
      </c>
      <c r="C73" s="15" t="s">
        <v>16</v>
      </c>
      <c r="D73" s="8">
        <v>42900</v>
      </c>
      <c r="E73" s="8">
        <v>32679.99</v>
      </c>
      <c r="F73" s="8">
        <f t="shared" si="2"/>
        <v>75579.990000000005</v>
      </c>
      <c r="G73" s="8">
        <f t="shared" si="3"/>
        <v>37789.995000000003</v>
      </c>
      <c r="H73" s="9"/>
    </row>
    <row r="74" spans="1:8" x14ac:dyDescent="0.2">
      <c r="A74" s="27" t="s">
        <v>405</v>
      </c>
      <c r="B74" s="11" t="s">
        <v>52</v>
      </c>
      <c r="C74" s="6" t="s">
        <v>13</v>
      </c>
      <c r="D74" s="8">
        <v>13980</v>
      </c>
      <c r="E74" s="8">
        <v>15247.05</v>
      </c>
      <c r="F74" s="8">
        <f t="shared" si="2"/>
        <v>29227.05</v>
      </c>
      <c r="G74" s="8">
        <f t="shared" si="3"/>
        <v>14613.525</v>
      </c>
      <c r="H74" s="9"/>
    </row>
    <row r="75" spans="1:8" x14ac:dyDescent="0.2">
      <c r="A75" s="27" t="s">
        <v>406</v>
      </c>
      <c r="B75" s="11" t="s">
        <v>131</v>
      </c>
      <c r="C75" s="6" t="s">
        <v>12</v>
      </c>
      <c r="D75" s="8">
        <v>24550</v>
      </c>
      <c r="E75" s="8">
        <v>34097.07</v>
      </c>
      <c r="F75" s="8">
        <f t="shared" si="2"/>
        <v>58647.07</v>
      </c>
      <c r="G75" s="8">
        <f t="shared" si="3"/>
        <v>29323.535</v>
      </c>
      <c r="H75" s="9"/>
    </row>
    <row r="76" spans="1:8" x14ac:dyDescent="0.2">
      <c r="A76" s="27" t="s">
        <v>407</v>
      </c>
      <c r="B76" s="11" t="s">
        <v>132</v>
      </c>
      <c r="C76" s="6" t="s">
        <v>12</v>
      </c>
      <c r="D76" s="8">
        <v>14550</v>
      </c>
      <c r="E76" s="8">
        <v>28666.67</v>
      </c>
      <c r="F76" s="8">
        <f t="shared" si="2"/>
        <v>43216.67</v>
      </c>
      <c r="G76" s="8">
        <f t="shared" si="3"/>
        <v>21608.334999999999</v>
      </c>
      <c r="H76" s="9"/>
    </row>
    <row r="77" spans="1:8" x14ac:dyDescent="0.2">
      <c r="A77" s="27" t="s">
        <v>408</v>
      </c>
      <c r="B77" s="11" t="s">
        <v>351</v>
      </c>
      <c r="C77" s="6" t="s">
        <v>12</v>
      </c>
      <c r="D77" s="8">
        <v>126900</v>
      </c>
      <c r="E77" s="8">
        <v>165881.24</v>
      </c>
      <c r="F77" s="8">
        <f t="shared" si="2"/>
        <v>292781.24</v>
      </c>
      <c r="G77" s="8">
        <f t="shared" si="3"/>
        <v>146390.62</v>
      </c>
      <c r="H77" s="9"/>
    </row>
    <row r="78" spans="1:8" ht="27" x14ac:dyDescent="0.2">
      <c r="A78" s="27" t="s">
        <v>409</v>
      </c>
      <c r="B78" s="12" t="s">
        <v>65</v>
      </c>
      <c r="C78" s="6" t="s">
        <v>80</v>
      </c>
      <c r="D78" s="8">
        <v>269900</v>
      </c>
      <c r="E78" s="8">
        <v>355130.51</v>
      </c>
      <c r="F78" s="8">
        <f t="shared" si="2"/>
        <v>625030.51</v>
      </c>
      <c r="G78" s="8">
        <f t="shared" si="3"/>
        <v>312515.255</v>
      </c>
      <c r="H78" s="9"/>
    </row>
    <row r="79" spans="1:8" x14ac:dyDescent="0.2">
      <c r="A79" s="27" t="s">
        <v>410</v>
      </c>
      <c r="B79" s="11" t="s">
        <v>363</v>
      </c>
      <c r="C79" s="6" t="s">
        <v>15</v>
      </c>
      <c r="D79" s="8">
        <v>89900</v>
      </c>
      <c r="E79" s="8">
        <v>143110.59</v>
      </c>
      <c r="F79" s="8">
        <f t="shared" si="2"/>
        <v>233010.59</v>
      </c>
      <c r="G79" s="8">
        <f t="shared" si="3"/>
        <v>116505.295</v>
      </c>
      <c r="H79" s="9"/>
    </row>
    <row r="80" spans="1:8" x14ac:dyDescent="0.2">
      <c r="A80" s="27" t="s">
        <v>411</v>
      </c>
      <c r="B80" s="11" t="s">
        <v>360</v>
      </c>
      <c r="C80" s="6" t="s">
        <v>12</v>
      </c>
      <c r="D80" s="8">
        <v>135700</v>
      </c>
      <c r="E80" s="8">
        <v>169625</v>
      </c>
      <c r="F80" s="8">
        <f t="shared" si="2"/>
        <v>305325</v>
      </c>
      <c r="G80" s="8">
        <f t="shared" si="3"/>
        <v>152662.5</v>
      </c>
      <c r="H80" s="9"/>
    </row>
    <row r="81" spans="1:8" x14ac:dyDescent="0.2">
      <c r="A81" s="27" t="s">
        <v>412</v>
      </c>
      <c r="B81" s="11" t="s">
        <v>21</v>
      </c>
      <c r="C81" s="6" t="s">
        <v>12</v>
      </c>
      <c r="D81" s="8">
        <v>60400</v>
      </c>
      <c r="E81" s="8">
        <v>108813.34</v>
      </c>
      <c r="F81" s="8">
        <f t="shared" si="2"/>
        <v>169213.34</v>
      </c>
      <c r="G81" s="8">
        <f t="shared" si="3"/>
        <v>84606.67</v>
      </c>
      <c r="H81" s="9"/>
    </row>
    <row r="82" spans="1:8" x14ac:dyDescent="0.2">
      <c r="A82" s="27" t="s">
        <v>413</v>
      </c>
      <c r="B82" s="11" t="s">
        <v>361</v>
      </c>
      <c r="C82" s="6" t="s">
        <v>85</v>
      </c>
      <c r="D82" s="8">
        <v>35900</v>
      </c>
      <c r="E82" s="8">
        <v>44666.66</v>
      </c>
      <c r="F82" s="8">
        <f t="shared" si="2"/>
        <v>80566.66</v>
      </c>
      <c r="G82" s="8">
        <f t="shared" si="3"/>
        <v>40283.33</v>
      </c>
      <c r="H82" s="9"/>
    </row>
    <row r="83" spans="1:8" x14ac:dyDescent="0.2">
      <c r="A83" s="27" t="s">
        <v>414</v>
      </c>
      <c r="B83" s="11" t="s">
        <v>133</v>
      </c>
      <c r="C83" s="6" t="s">
        <v>12</v>
      </c>
      <c r="D83" s="8">
        <v>41900</v>
      </c>
      <c r="E83" s="8">
        <v>52626.67</v>
      </c>
      <c r="F83" s="8">
        <f t="shared" si="2"/>
        <v>94526.67</v>
      </c>
      <c r="G83" s="8">
        <f t="shared" si="3"/>
        <v>47263.334999999999</v>
      </c>
      <c r="H83" s="9"/>
    </row>
    <row r="84" spans="1:8" x14ac:dyDescent="0.2">
      <c r="A84" s="27" t="s">
        <v>415</v>
      </c>
      <c r="B84" s="11" t="s">
        <v>362</v>
      </c>
      <c r="C84" s="6" t="s">
        <v>12</v>
      </c>
      <c r="D84" s="8">
        <v>79900</v>
      </c>
      <c r="E84" s="8">
        <v>110972.26</v>
      </c>
      <c r="F84" s="8">
        <f t="shared" si="2"/>
        <v>190872.26</v>
      </c>
      <c r="G84" s="8">
        <f t="shared" si="3"/>
        <v>95436.13</v>
      </c>
      <c r="H84" s="9"/>
    </row>
    <row r="85" spans="1:8" x14ac:dyDescent="0.2">
      <c r="A85" s="27" t="s">
        <v>416</v>
      </c>
      <c r="B85" s="11" t="s">
        <v>93</v>
      </c>
      <c r="C85" s="6" t="s">
        <v>12</v>
      </c>
      <c r="D85" s="8">
        <v>18900</v>
      </c>
      <c r="E85" s="8">
        <v>26185.71</v>
      </c>
      <c r="F85" s="8">
        <f t="shared" si="2"/>
        <v>45085.71</v>
      </c>
      <c r="G85" s="8">
        <f t="shared" si="3"/>
        <v>22542.855</v>
      </c>
      <c r="H85" s="9"/>
    </row>
    <row r="86" spans="1:8" x14ac:dyDescent="0.2">
      <c r="A86" s="27" t="s">
        <v>417</v>
      </c>
      <c r="B86" s="11" t="s">
        <v>86</v>
      </c>
      <c r="C86" s="6" t="s">
        <v>12</v>
      </c>
      <c r="D86" s="8">
        <v>67900</v>
      </c>
      <c r="E86" s="8">
        <v>93986.66</v>
      </c>
      <c r="F86" s="8">
        <f t="shared" si="2"/>
        <v>161886.66</v>
      </c>
      <c r="G86" s="8">
        <f t="shared" si="3"/>
        <v>80943.33</v>
      </c>
      <c r="H86" s="9"/>
    </row>
    <row r="87" spans="1:8" x14ac:dyDescent="0.2">
      <c r="A87" s="27" t="s">
        <v>418</v>
      </c>
      <c r="B87" s="11" t="s">
        <v>87</v>
      </c>
      <c r="C87" s="6" t="s">
        <v>12</v>
      </c>
      <c r="D87" s="8">
        <v>199900</v>
      </c>
      <c r="E87" s="8">
        <v>176346.67</v>
      </c>
      <c r="F87" s="8">
        <f t="shared" si="2"/>
        <v>376246.67000000004</v>
      </c>
      <c r="G87" s="8">
        <f t="shared" si="3"/>
        <v>188123.33500000002</v>
      </c>
      <c r="H87" s="9"/>
    </row>
    <row r="88" spans="1:8" x14ac:dyDescent="0.2">
      <c r="A88" s="27" t="s">
        <v>419</v>
      </c>
      <c r="B88" s="11" t="s">
        <v>73</v>
      </c>
      <c r="C88" s="6" t="s">
        <v>12</v>
      </c>
      <c r="D88" s="8">
        <v>139900</v>
      </c>
      <c r="E88" s="8">
        <v>185520</v>
      </c>
      <c r="F88" s="8">
        <f t="shared" si="2"/>
        <v>325420</v>
      </c>
      <c r="G88" s="8">
        <f t="shared" si="3"/>
        <v>162710</v>
      </c>
      <c r="H88" s="9"/>
    </row>
    <row r="89" spans="1:8" x14ac:dyDescent="0.2">
      <c r="A89" s="27" t="s">
        <v>420</v>
      </c>
      <c r="B89" s="11" t="s">
        <v>208</v>
      </c>
      <c r="C89" s="6" t="s">
        <v>12</v>
      </c>
      <c r="D89" s="8">
        <v>850</v>
      </c>
      <c r="E89" s="8">
        <v>1133.33</v>
      </c>
      <c r="F89" s="8">
        <f t="shared" si="2"/>
        <v>1983.33</v>
      </c>
      <c r="G89" s="8">
        <f t="shared" si="3"/>
        <v>991.66499999999996</v>
      </c>
      <c r="H89" s="9"/>
    </row>
    <row r="90" spans="1:8" x14ac:dyDescent="0.2">
      <c r="A90" s="27" t="s">
        <v>421</v>
      </c>
      <c r="B90" s="11" t="s">
        <v>134</v>
      </c>
      <c r="C90" s="6" t="s">
        <v>12</v>
      </c>
      <c r="D90" s="8">
        <v>404900</v>
      </c>
      <c r="E90" s="8">
        <v>578428.56999999995</v>
      </c>
      <c r="F90" s="8">
        <f t="shared" si="2"/>
        <v>983328.57</v>
      </c>
      <c r="G90" s="8">
        <f t="shared" si="3"/>
        <v>491664.28499999997</v>
      </c>
      <c r="H90" s="9"/>
    </row>
    <row r="91" spans="1:8" x14ac:dyDescent="0.2">
      <c r="A91" s="27" t="s">
        <v>422</v>
      </c>
      <c r="B91" s="11" t="s">
        <v>135</v>
      </c>
      <c r="C91" s="6" t="s">
        <v>101</v>
      </c>
      <c r="D91" s="8">
        <v>29900</v>
      </c>
      <c r="E91" s="8">
        <v>59800</v>
      </c>
      <c r="F91" s="8">
        <f t="shared" si="2"/>
        <v>89700</v>
      </c>
      <c r="G91" s="8">
        <f t="shared" si="3"/>
        <v>44850</v>
      </c>
      <c r="H91" s="9"/>
    </row>
    <row r="92" spans="1:8" x14ac:dyDescent="0.2">
      <c r="A92" s="27" t="s">
        <v>423</v>
      </c>
      <c r="B92" s="11" t="s">
        <v>72</v>
      </c>
      <c r="C92" s="6" t="s">
        <v>80</v>
      </c>
      <c r="D92" s="8">
        <v>136000</v>
      </c>
      <c r="E92" s="8">
        <v>163666.66</v>
      </c>
      <c r="F92" s="8">
        <f t="shared" si="2"/>
        <v>299666.66000000003</v>
      </c>
      <c r="G92" s="8">
        <f t="shared" si="3"/>
        <v>149833.33000000002</v>
      </c>
      <c r="H92" s="9"/>
    </row>
    <row r="93" spans="1:8" x14ac:dyDescent="0.2">
      <c r="A93" s="5">
        <v>5</v>
      </c>
      <c r="B93" s="23" t="s">
        <v>94</v>
      </c>
      <c r="C93" s="24"/>
      <c r="D93" s="24"/>
      <c r="E93" s="24"/>
      <c r="F93" s="24"/>
      <c r="G93" s="25"/>
    </row>
    <row r="94" spans="1:8" x14ac:dyDescent="0.2">
      <c r="A94" s="26" t="s">
        <v>116</v>
      </c>
      <c r="B94" s="7" t="s">
        <v>136</v>
      </c>
      <c r="C94" s="6" t="s">
        <v>12</v>
      </c>
      <c r="D94" s="8">
        <v>19900</v>
      </c>
      <c r="E94" s="8">
        <v>33142.86</v>
      </c>
      <c r="F94" s="8">
        <f t="shared" si="2"/>
        <v>53042.86</v>
      </c>
      <c r="G94" s="8">
        <f t="shared" si="3"/>
        <v>26521.43</v>
      </c>
      <c r="H94" s="9"/>
    </row>
    <row r="95" spans="1:8" x14ac:dyDescent="0.2">
      <c r="A95" s="5">
        <v>6</v>
      </c>
      <c r="B95" s="23" t="s">
        <v>104</v>
      </c>
      <c r="C95" s="24"/>
      <c r="D95" s="24"/>
      <c r="E95" s="24"/>
      <c r="F95" s="24"/>
      <c r="G95" s="25"/>
    </row>
    <row r="96" spans="1:8" x14ac:dyDescent="0.2">
      <c r="A96" s="27" t="s">
        <v>424</v>
      </c>
      <c r="B96" s="11" t="s">
        <v>367</v>
      </c>
      <c r="C96" s="6" t="s">
        <v>137</v>
      </c>
      <c r="D96" s="8">
        <v>6200</v>
      </c>
      <c r="E96" s="8">
        <v>13124.51</v>
      </c>
      <c r="F96" s="8">
        <f t="shared" si="2"/>
        <v>19324.510000000002</v>
      </c>
      <c r="G96" s="8">
        <f t="shared" si="3"/>
        <v>9662.255000000001</v>
      </c>
      <c r="H96" s="9"/>
    </row>
    <row r="97" spans="1:8" x14ac:dyDescent="0.2">
      <c r="A97" s="27" t="s">
        <v>425</v>
      </c>
      <c r="B97" s="11" t="s">
        <v>364</v>
      </c>
      <c r="C97" s="6" t="s">
        <v>89</v>
      </c>
      <c r="D97" s="8">
        <v>7300</v>
      </c>
      <c r="E97" s="8">
        <v>13124.51</v>
      </c>
      <c r="F97" s="8">
        <f t="shared" si="2"/>
        <v>20424.510000000002</v>
      </c>
      <c r="G97" s="8">
        <f t="shared" si="3"/>
        <v>10212.255000000001</v>
      </c>
      <c r="H97" s="9"/>
    </row>
    <row r="98" spans="1:8" x14ac:dyDescent="0.2">
      <c r="A98" s="27" t="s">
        <v>426</v>
      </c>
      <c r="B98" s="11" t="s">
        <v>365</v>
      </c>
      <c r="C98" s="6" t="s">
        <v>89</v>
      </c>
      <c r="D98" s="8">
        <v>5100</v>
      </c>
      <c r="E98" s="8">
        <v>13124.51</v>
      </c>
      <c r="F98" s="8">
        <f t="shared" si="2"/>
        <v>18224.510000000002</v>
      </c>
      <c r="G98" s="8">
        <f t="shared" si="3"/>
        <v>9112.255000000001</v>
      </c>
      <c r="H98" s="9"/>
    </row>
    <row r="99" spans="1:8" x14ac:dyDescent="0.2">
      <c r="A99" s="27" t="s">
        <v>427</v>
      </c>
      <c r="B99" s="11" t="s">
        <v>366</v>
      </c>
      <c r="C99" s="6" t="s">
        <v>89</v>
      </c>
      <c r="D99" s="8">
        <v>5100</v>
      </c>
      <c r="E99" s="8">
        <v>13124.51</v>
      </c>
      <c r="F99" s="8">
        <f t="shared" si="2"/>
        <v>18224.510000000002</v>
      </c>
      <c r="G99" s="8">
        <f t="shared" si="3"/>
        <v>9112.255000000001</v>
      </c>
      <c r="H99" s="9"/>
    </row>
    <row r="100" spans="1:8" x14ac:dyDescent="0.2">
      <c r="A100" s="5">
        <v>7</v>
      </c>
      <c r="B100" s="23" t="s">
        <v>96</v>
      </c>
      <c r="C100" s="24"/>
      <c r="D100" s="24"/>
      <c r="E100" s="24"/>
      <c r="F100" s="24"/>
      <c r="G100" s="25"/>
    </row>
    <row r="101" spans="1:8" x14ac:dyDescent="0.2">
      <c r="A101" s="27" t="s">
        <v>428</v>
      </c>
      <c r="B101" s="11" t="s">
        <v>53</v>
      </c>
      <c r="C101" s="6" t="s">
        <v>89</v>
      </c>
      <c r="D101" s="8">
        <v>7200</v>
      </c>
      <c r="E101" s="8">
        <v>8470.59</v>
      </c>
      <c r="F101" s="8">
        <f t="shared" si="2"/>
        <v>15670.59</v>
      </c>
      <c r="G101" s="8">
        <f t="shared" si="3"/>
        <v>7835.2950000000001</v>
      </c>
      <c r="H101" s="9"/>
    </row>
    <row r="102" spans="1:8" x14ac:dyDescent="0.2">
      <c r="A102" s="27" t="s">
        <v>429</v>
      </c>
      <c r="B102" s="11" t="s">
        <v>54</v>
      </c>
      <c r="C102" s="6" t="s">
        <v>137</v>
      </c>
      <c r="D102" s="8">
        <v>7300</v>
      </c>
      <c r="E102" s="8">
        <v>7442.86</v>
      </c>
      <c r="F102" s="8">
        <f t="shared" si="2"/>
        <v>14742.86</v>
      </c>
      <c r="G102" s="8">
        <f t="shared" si="3"/>
        <v>7371.43</v>
      </c>
      <c r="H102" s="9"/>
    </row>
    <row r="103" spans="1:8" x14ac:dyDescent="0.2">
      <c r="A103" s="27" t="s">
        <v>430</v>
      </c>
      <c r="B103" s="11" t="s">
        <v>55</v>
      </c>
      <c r="C103" s="6" t="s">
        <v>89</v>
      </c>
      <c r="D103" s="8">
        <v>7300</v>
      </c>
      <c r="E103" s="8">
        <v>8733.34</v>
      </c>
      <c r="F103" s="8">
        <f t="shared" si="2"/>
        <v>16033.34</v>
      </c>
      <c r="G103" s="8">
        <f t="shared" si="3"/>
        <v>8016.67</v>
      </c>
      <c r="H103" s="9"/>
    </row>
    <row r="104" spans="1:8" x14ac:dyDescent="0.2">
      <c r="A104" s="27" t="s">
        <v>431</v>
      </c>
      <c r="B104" s="11" t="s">
        <v>56</v>
      </c>
      <c r="C104" s="6" t="s">
        <v>89</v>
      </c>
      <c r="D104" s="8">
        <v>5100</v>
      </c>
      <c r="E104" s="8">
        <v>8733.34</v>
      </c>
      <c r="F104" s="8">
        <f t="shared" si="2"/>
        <v>13833.34</v>
      </c>
      <c r="G104" s="8">
        <f t="shared" si="3"/>
        <v>6916.67</v>
      </c>
      <c r="H104" s="9"/>
    </row>
    <row r="105" spans="1:8" x14ac:dyDescent="0.2">
      <c r="A105" s="27" t="s">
        <v>432</v>
      </c>
      <c r="B105" s="11" t="s">
        <v>57</v>
      </c>
      <c r="C105" s="6" t="s">
        <v>137</v>
      </c>
      <c r="D105" s="8">
        <v>5100</v>
      </c>
      <c r="E105" s="8">
        <v>7442.86</v>
      </c>
      <c r="F105" s="8">
        <f t="shared" si="2"/>
        <v>12542.86</v>
      </c>
      <c r="G105" s="8">
        <f t="shared" si="3"/>
        <v>6271.43</v>
      </c>
      <c r="H105" s="9"/>
    </row>
    <row r="106" spans="1:8" x14ac:dyDescent="0.2">
      <c r="A106" s="5">
        <v>8</v>
      </c>
      <c r="B106" s="23" t="s">
        <v>95</v>
      </c>
      <c r="C106" s="24"/>
      <c r="D106" s="24"/>
      <c r="E106" s="24"/>
      <c r="F106" s="24"/>
      <c r="G106" s="25"/>
    </row>
    <row r="107" spans="1:8" ht="27" x14ac:dyDescent="0.2">
      <c r="A107" s="27" t="s">
        <v>433</v>
      </c>
      <c r="B107" s="13" t="s">
        <v>90</v>
      </c>
      <c r="C107" s="6" t="s">
        <v>12</v>
      </c>
      <c r="D107" s="8">
        <v>519900</v>
      </c>
      <c r="E107" s="8">
        <v>811764.45</v>
      </c>
      <c r="F107" s="8">
        <f t="shared" si="2"/>
        <v>1331664.45</v>
      </c>
      <c r="G107" s="8">
        <f t="shared" si="3"/>
        <v>665832.22499999998</v>
      </c>
      <c r="H107" s="9"/>
    </row>
    <row r="108" spans="1:8" x14ac:dyDescent="0.2">
      <c r="A108" s="27" t="s">
        <v>434</v>
      </c>
      <c r="B108" s="13" t="s">
        <v>209</v>
      </c>
      <c r="C108" s="6" t="s">
        <v>12</v>
      </c>
      <c r="D108" s="8">
        <v>414900</v>
      </c>
      <c r="E108" s="8">
        <v>547461.88</v>
      </c>
      <c r="F108" s="8">
        <f t="shared" si="2"/>
        <v>962361.88</v>
      </c>
      <c r="G108" s="8">
        <f t="shared" si="3"/>
        <v>481180.94</v>
      </c>
      <c r="H108" s="9"/>
    </row>
    <row r="109" spans="1:8" x14ac:dyDescent="0.2">
      <c r="A109" s="27" t="s">
        <v>435</v>
      </c>
      <c r="B109" s="11" t="s">
        <v>138</v>
      </c>
      <c r="C109" s="6" t="s">
        <v>12</v>
      </c>
      <c r="D109" s="8">
        <v>59900</v>
      </c>
      <c r="E109" s="8">
        <v>98720</v>
      </c>
      <c r="F109" s="8">
        <f t="shared" si="2"/>
        <v>158620</v>
      </c>
      <c r="G109" s="8">
        <f t="shared" si="3"/>
        <v>79310</v>
      </c>
      <c r="H109" s="9"/>
    </row>
    <row r="110" spans="1:8" x14ac:dyDescent="0.2">
      <c r="A110" s="27" t="s">
        <v>436</v>
      </c>
      <c r="B110" s="12" t="s">
        <v>107</v>
      </c>
      <c r="C110" s="6" t="s">
        <v>12</v>
      </c>
      <c r="D110" s="8">
        <v>31900</v>
      </c>
      <c r="E110" s="8">
        <v>47906.66</v>
      </c>
      <c r="F110" s="8">
        <f t="shared" si="2"/>
        <v>79806.66</v>
      </c>
      <c r="G110" s="8">
        <f t="shared" si="3"/>
        <v>39903.33</v>
      </c>
      <c r="H110" s="9"/>
    </row>
    <row r="111" spans="1:8" x14ac:dyDescent="0.2">
      <c r="A111" s="27" t="s">
        <v>437</v>
      </c>
      <c r="B111" s="12" t="s">
        <v>18</v>
      </c>
      <c r="C111" s="6" t="s">
        <v>12</v>
      </c>
      <c r="D111" s="8">
        <v>536900</v>
      </c>
      <c r="E111" s="8">
        <v>671125</v>
      </c>
      <c r="F111" s="8">
        <f t="shared" si="2"/>
        <v>1208025</v>
      </c>
      <c r="G111" s="8">
        <f t="shared" si="3"/>
        <v>604012.5</v>
      </c>
      <c r="H111" s="9"/>
    </row>
    <row r="112" spans="1:8" x14ac:dyDescent="0.2">
      <c r="A112" s="27" t="s">
        <v>438</v>
      </c>
      <c r="B112" s="12" t="s">
        <v>19</v>
      </c>
      <c r="C112" s="6" t="s">
        <v>12</v>
      </c>
      <c r="D112" s="8">
        <v>289900</v>
      </c>
      <c r="E112" s="8">
        <v>362375</v>
      </c>
      <c r="F112" s="8">
        <f t="shared" si="2"/>
        <v>652275</v>
      </c>
      <c r="G112" s="8">
        <f t="shared" si="3"/>
        <v>326137.5</v>
      </c>
      <c r="H112" s="9"/>
    </row>
    <row r="113" spans="1:8" x14ac:dyDescent="0.2">
      <c r="A113" s="27" t="s">
        <v>439</v>
      </c>
      <c r="B113" s="11" t="s">
        <v>23</v>
      </c>
      <c r="C113" s="6" t="s">
        <v>12</v>
      </c>
      <c r="D113" s="8">
        <v>24000</v>
      </c>
      <c r="E113" s="8">
        <v>34285.71</v>
      </c>
      <c r="F113" s="8">
        <f t="shared" si="2"/>
        <v>58285.71</v>
      </c>
      <c r="G113" s="8">
        <f t="shared" si="3"/>
        <v>29142.855</v>
      </c>
      <c r="H113" s="9"/>
    </row>
    <row r="114" spans="1:8" x14ac:dyDescent="0.2">
      <c r="A114" s="27" t="s">
        <v>440</v>
      </c>
      <c r="B114" s="11" t="s">
        <v>139</v>
      </c>
      <c r="C114" s="6" t="s">
        <v>12</v>
      </c>
      <c r="D114" s="8">
        <v>2900</v>
      </c>
      <c r="E114" s="8">
        <v>15033.33</v>
      </c>
      <c r="F114" s="8">
        <f t="shared" si="2"/>
        <v>17933.330000000002</v>
      </c>
      <c r="G114" s="8">
        <f t="shared" si="3"/>
        <v>8966.6650000000009</v>
      </c>
      <c r="H114" s="9"/>
    </row>
    <row r="115" spans="1:8" x14ac:dyDescent="0.2">
      <c r="A115" s="27" t="s">
        <v>441</v>
      </c>
      <c r="B115" s="11" t="s">
        <v>235</v>
      </c>
      <c r="C115" s="6" t="s">
        <v>197</v>
      </c>
      <c r="D115" s="8">
        <v>31900</v>
      </c>
      <c r="E115" s="8">
        <v>18533.330000000002</v>
      </c>
      <c r="F115" s="8">
        <f t="shared" si="2"/>
        <v>50433.33</v>
      </c>
      <c r="G115" s="8">
        <f t="shared" si="3"/>
        <v>25216.665000000001</v>
      </c>
      <c r="H115" s="9"/>
    </row>
    <row r="116" spans="1:8" x14ac:dyDescent="0.2">
      <c r="A116" s="27" t="s">
        <v>442</v>
      </c>
      <c r="B116" s="11" t="s">
        <v>140</v>
      </c>
      <c r="C116" s="6" t="s">
        <v>12</v>
      </c>
      <c r="D116" s="8">
        <v>16900</v>
      </c>
      <c r="E116" s="8">
        <v>28320</v>
      </c>
      <c r="F116" s="8">
        <f t="shared" si="2"/>
        <v>45220</v>
      </c>
      <c r="G116" s="8">
        <f t="shared" si="3"/>
        <v>22610</v>
      </c>
      <c r="H116" s="9"/>
    </row>
    <row r="117" spans="1:8" x14ac:dyDescent="0.2">
      <c r="A117" s="27" t="s">
        <v>443</v>
      </c>
      <c r="B117" s="11" t="s">
        <v>97</v>
      </c>
      <c r="C117" s="6" t="s">
        <v>12</v>
      </c>
      <c r="D117" s="8">
        <v>46900</v>
      </c>
      <c r="E117" s="8">
        <v>63933.33</v>
      </c>
      <c r="F117" s="8">
        <f t="shared" si="2"/>
        <v>110833.33</v>
      </c>
      <c r="G117" s="8">
        <f t="shared" si="3"/>
        <v>55416.665000000001</v>
      </c>
      <c r="H117" s="9"/>
    </row>
    <row r="118" spans="1:8" x14ac:dyDescent="0.2">
      <c r="A118" s="27" t="s">
        <v>444</v>
      </c>
      <c r="B118" s="11" t="s">
        <v>368</v>
      </c>
      <c r="C118" s="6" t="s">
        <v>343</v>
      </c>
      <c r="D118" s="8">
        <v>89900</v>
      </c>
      <c r="E118" s="8">
        <v>41200</v>
      </c>
      <c r="F118" s="8">
        <f t="shared" si="2"/>
        <v>131100</v>
      </c>
      <c r="G118" s="8">
        <f t="shared" si="3"/>
        <v>65550</v>
      </c>
      <c r="H118" s="9"/>
    </row>
    <row r="119" spans="1:8" x14ac:dyDescent="0.2">
      <c r="A119" s="5">
        <v>9</v>
      </c>
      <c r="B119" s="23" t="s">
        <v>3</v>
      </c>
      <c r="C119" s="24"/>
      <c r="D119" s="24"/>
      <c r="E119" s="24"/>
      <c r="F119" s="24"/>
      <c r="G119" s="25"/>
    </row>
    <row r="120" spans="1:8" x14ac:dyDescent="0.2">
      <c r="A120" s="27" t="s">
        <v>445</v>
      </c>
      <c r="B120" s="11" t="s">
        <v>141</v>
      </c>
      <c r="C120" s="6" t="s">
        <v>12</v>
      </c>
      <c r="D120" s="8">
        <v>29900</v>
      </c>
      <c r="E120" s="8">
        <v>37375</v>
      </c>
      <c r="F120" s="8">
        <f t="shared" si="2"/>
        <v>67275</v>
      </c>
      <c r="G120" s="8">
        <f t="shared" si="3"/>
        <v>33637.5</v>
      </c>
      <c r="H120" s="9"/>
    </row>
    <row r="121" spans="1:8" x14ac:dyDescent="0.2">
      <c r="A121" s="27" t="s">
        <v>446</v>
      </c>
      <c r="B121" s="11" t="s">
        <v>142</v>
      </c>
      <c r="C121" s="6" t="s">
        <v>12</v>
      </c>
      <c r="D121" s="8">
        <v>13900</v>
      </c>
      <c r="E121" s="8">
        <v>17375</v>
      </c>
      <c r="F121" s="8">
        <f t="shared" si="2"/>
        <v>31275</v>
      </c>
      <c r="G121" s="8">
        <f t="shared" si="3"/>
        <v>15637.5</v>
      </c>
      <c r="H121" s="9"/>
    </row>
    <row r="122" spans="1:8" x14ac:dyDescent="0.2">
      <c r="A122" s="27" t="s">
        <v>447</v>
      </c>
      <c r="B122" s="11" t="s">
        <v>143</v>
      </c>
      <c r="C122" s="6" t="s">
        <v>12</v>
      </c>
      <c r="D122" s="8">
        <v>72900</v>
      </c>
      <c r="E122" s="8">
        <v>85764.7</v>
      </c>
      <c r="F122" s="8">
        <f t="shared" si="2"/>
        <v>158664.70000000001</v>
      </c>
      <c r="G122" s="8">
        <f t="shared" si="3"/>
        <v>79332.350000000006</v>
      </c>
      <c r="H122" s="9"/>
    </row>
    <row r="123" spans="1:8" x14ac:dyDescent="0.2">
      <c r="A123" s="27" t="s">
        <v>448</v>
      </c>
      <c r="B123" s="11" t="s">
        <v>59</v>
      </c>
      <c r="C123" s="6" t="s">
        <v>12</v>
      </c>
      <c r="D123" s="8">
        <v>76900</v>
      </c>
      <c r="E123" s="8">
        <v>85444.44</v>
      </c>
      <c r="F123" s="8">
        <f t="shared" si="2"/>
        <v>162344.44</v>
      </c>
      <c r="G123" s="8">
        <f t="shared" si="3"/>
        <v>81172.22</v>
      </c>
      <c r="H123" s="9"/>
    </row>
    <row r="124" spans="1:8" x14ac:dyDescent="0.2">
      <c r="A124" s="27" t="s">
        <v>449</v>
      </c>
      <c r="B124" s="11" t="s">
        <v>144</v>
      </c>
      <c r="C124" s="6" t="s">
        <v>12</v>
      </c>
      <c r="D124" s="8">
        <v>61900</v>
      </c>
      <c r="E124" s="8">
        <v>67106.67</v>
      </c>
      <c r="F124" s="8">
        <f t="shared" si="2"/>
        <v>129006.67</v>
      </c>
      <c r="G124" s="8">
        <f t="shared" si="3"/>
        <v>64503.334999999999</v>
      </c>
      <c r="H124" s="9"/>
    </row>
    <row r="125" spans="1:8" x14ac:dyDescent="0.2">
      <c r="A125" s="27" t="s">
        <v>450</v>
      </c>
      <c r="B125" s="11" t="s">
        <v>145</v>
      </c>
      <c r="C125" s="6" t="s">
        <v>12</v>
      </c>
      <c r="D125" s="8">
        <v>11900</v>
      </c>
      <c r="E125" s="8">
        <v>13222.22</v>
      </c>
      <c r="F125" s="8">
        <f t="shared" si="2"/>
        <v>25122.22</v>
      </c>
      <c r="G125" s="8">
        <f t="shared" si="3"/>
        <v>12561.11</v>
      </c>
      <c r="H125" s="9"/>
    </row>
    <row r="126" spans="1:8" x14ac:dyDescent="0.2">
      <c r="A126" s="27" t="s">
        <v>451</v>
      </c>
      <c r="B126" s="11" t="s">
        <v>210</v>
      </c>
      <c r="C126" s="6" t="s">
        <v>12</v>
      </c>
      <c r="D126" s="8">
        <v>17900</v>
      </c>
      <c r="E126" s="8">
        <v>19888.89</v>
      </c>
      <c r="F126" s="8">
        <f t="shared" si="2"/>
        <v>37788.89</v>
      </c>
      <c r="G126" s="8">
        <f t="shared" si="3"/>
        <v>18894.445</v>
      </c>
      <c r="H126" s="9"/>
    </row>
    <row r="127" spans="1:8" x14ac:dyDescent="0.2">
      <c r="A127" s="27" t="s">
        <v>452</v>
      </c>
      <c r="B127" s="11" t="s">
        <v>146</v>
      </c>
      <c r="C127" s="6" t="s">
        <v>12</v>
      </c>
      <c r="D127" s="8">
        <v>155000</v>
      </c>
      <c r="E127" s="8">
        <v>151960.79</v>
      </c>
      <c r="F127" s="8">
        <f t="shared" si="2"/>
        <v>306960.79000000004</v>
      </c>
      <c r="G127" s="8">
        <f t="shared" si="3"/>
        <v>153480.39500000002</v>
      </c>
      <c r="H127" s="9"/>
    </row>
    <row r="128" spans="1:8" x14ac:dyDescent="0.2">
      <c r="A128" s="27" t="s">
        <v>453</v>
      </c>
      <c r="B128" s="11" t="s">
        <v>147</v>
      </c>
      <c r="C128" s="6" t="s">
        <v>12</v>
      </c>
      <c r="D128" s="8">
        <v>6990</v>
      </c>
      <c r="E128" s="8">
        <v>7766.67</v>
      </c>
      <c r="F128" s="8">
        <f t="shared" si="2"/>
        <v>14756.67</v>
      </c>
      <c r="G128" s="8">
        <f t="shared" si="3"/>
        <v>7378.335</v>
      </c>
      <c r="H128" s="9"/>
    </row>
    <row r="129" spans="1:8" x14ac:dyDescent="0.2">
      <c r="A129" s="27" t="s">
        <v>454</v>
      </c>
      <c r="B129" s="11" t="s">
        <v>148</v>
      </c>
      <c r="C129" s="6" t="s">
        <v>12</v>
      </c>
      <c r="D129" s="8">
        <v>9650</v>
      </c>
      <c r="E129" s="8">
        <v>13613.34</v>
      </c>
      <c r="F129" s="8">
        <f t="shared" si="2"/>
        <v>23263.34</v>
      </c>
      <c r="G129" s="8">
        <f t="shared" si="3"/>
        <v>11631.67</v>
      </c>
      <c r="H129" s="9"/>
    </row>
    <row r="130" spans="1:8" x14ac:dyDescent="0.2">
      <c r="A130" s="27" t="s">
        <v>455</v>
      </c>
      <c r="B130" s="11" t="s">
        <v>149</v>
      </c>
      <c r="C130" s="6" t="s">
        <v>12</v>
      </c>
      <c r="D130" s="8">
        <v>29900</v>
      </c>
      <c r="E130" s="8">
        <v>19280</v>
      </c>
      <c r="F130" s="8">
        <f t="shared" ref="F130:F192" si="4">SUM(D130:E130)</f>
        <v>49180</v>
      </c>
      <c r="G130" s="8">
        <f t="shared" ref="G130:G192" si="5">AVERAGE(D130,E130)</f>
        <v>24590</v>
      </c>
      <c r="H130" s="9"/>
    </row>
    <row r="131" spans="1:8" x14ac:dyDescent="0.2">
      <c r="A131" s="27" t="s">
        <v>456</v>
      </c>
      <c r="B131" s="11" t="s">
        <v>111</v>
      </c>
      <c r="C131" s="6" t="s">
        <v>12</v>
      </c>
      <c r="D131" s="8">
        <v>34900</v>
      </c>
      <c r="E131" s="8">
        <v>27866.67</v>
      </c>
      <c r="F131" s="8">
        <f t="shared" si="4"/>
        <v>62766.67</v>
      </c>
      <c r="G131" s="8">
        <f t="shared" si="5"/>
        <v>31383.334999999999</v>
      </c>
      <c r="H131" s="9"/>
    </row>
    <row r="132" spans="1:8" x14ac:dyDescent="0.2">
      <c r="A132" s="27" t="s">
        <v>457</v>
      </c>
      <c r="B132" s="11" t="s">
        <v>150</v>
      </c>
      <c r="C132" s="6" t="s">
        <v>12</v>
      </c>
      <c r="D132" s="8">
        <v>325900</v>
      </c>
      <c r="E132" s="8">
        <v>436773.33</v>
      </c>
      <c r="F132" s="8">
        <f t="shared" si="4"/>
        <v>762673.33000000007</v>
      </c>
      <c r="G132" s="8">
        <f t="shared" si="5"/>
        <v>381336.66500000004</v>
      </c>
      <c r="H132" s="9"/>
    </row>
    <row r="133" spans="1:8" ht="27" x14ac:dyDescent="0.2">
      <c r="A133" s="27" t="s">
        <v>458</v>
      </c>
      <c r="B133" s="12" t="s">
        <v>151</v>
      </c>
      <c r="C133" s="6" t="s">
        <v>12</v>
      </c>
      <c r="D133" s="8">
        <v>599900</v>
      </c>
      <c r="E133" s="8">
        <v>749875</v>
      </c>
      <c r="F133" s="8">
        <f t="shared" si="4"/>
        <v>1349775</v>
      </c>
      <c r="G133" s="8">
        <f t="shared" si="5"/>
        <v>674887.5</v>
      </c>
      <c r="H133" s="9"/>
    </row>
    <row r="134" spans="1:8" x14ac:dyDescent="0.2">
      <c r="A134" s="27" t="s">
        <v>459</v>
      </c>
      <c r="B134" s="11" t="s">
        <v>152</v>
      </c>
      <c r="C134" s="6" t="s">
        <v>12</v>
      </c>
      <c r="D134" s="8">
        <v>11900</v>
      </c>
      <c r="E134" s="8">
        <v>29093.33</v>
      </c>
      <c r="F134" s="8">
        <f t="shared" si="4"/>
        <v>40993.33</v>
      </c>
      <c r="G134" s="8">
        <f t="shared" si="5"/>
        <v>20496.665000000001</v>
      </c>
      <c r="H134" s="9"/>
    </row>
    <row r="135" spans="1:8" x14ac:dyDescent="0.2">
      <c r="A135" s="27" t="s">
        <v>460</v>
      </c>
      <c r="B135" s="11" t="s">
        <v>58</v>
      </c>
      <c r="C135" s="6" t="s">
        <v>12</v>
      </c>
      <c r="D135" s="8">
        <v>23900</v>
      </c>
      <c r="E135" s="8">
        <v>14560</v>
      </c>
      <c r="F135" s="8">
        <f t="shared" si="4"/>
        <v>38460</v>
      </c>
      <c r="G135" s="8">
        <f t="shared" si="5"/>
        <v>19230</v>
      </c>
      <c r="H135" s="9"/>
    </row>
    <row r="136" spans="1:8" x14ac:dyDescent="0.2">
      <c r="A136" s="27" t="s">
        <v>461</v>
      </c>
      <c r="B136" s="11" t="s">
        <v>66</v>
      </c>
      <c r="C136" s="6" t="s">
        <v>12</v>
      </c>
      <c r="D136" s="8">
        <v>27900</v>
      </c>
      <c r="E136" s="8">
        <v>37200</v>
      </c>
      <c r="F136" s="8">
        <f t="shared" si="4"/>
        <v>65100</v>
      </c>
      <c r="G136" s="8">
        <f t="shared" si="5"/>
        <v>32550</v>
      </c>
      <c r="H136" s="9"/>
    </row>
    <row r="137" spans="1:8" x14ac:dyDescent="0.2">
      <c r="A137" s="27" t="s">
        <v>462</v>
      </c>
      <c r="B137" s="11" t="s">
        <v>60</v>
      </c>
      <c r="C137" s="6" t="s">
        <v>12</v>
      </c>
      <c r="D137" s="8">
        <v>49900</v>
      </c>
      <c r="E137" s="8">
        <v>44500</v>
      </c>
      <c r="F137" s="8">
        <f t="shared" si="4"/>
        <v>94400</v>
      </c>
      <c r="G137" s="8">
        <f t="shared" si="5"/>
        <v>47200</v>
      </c>
      <c r="H137" s="9"/>
    </row>
    <row r="138" spans="1:8" x14ac:dyDescent="0.2">
      <c r="A138" s="27" t="s">
        <v>463</v>
      </c>
      <c r="B138" s="11" t="s">
        <v>67</v>
      </c>
      <c r="C138" s="6" t="s">
        <v>12</v>
      </c>
      <c r="D138" s="8">
        <v>6900</v>
      </c>
      <c r="E138" s="8">
        <v>9857.14</v>
      </c>
      <c r="F138" s="8">
        <f t="shared" si="4"/>
        <v>16757.14</v>
      </c>
      <c r="G138" s="8">
        <f t="shared" si="5"/>
        <v>8378.57</v>
      </c>
      <c r="H138" s="9"/>
    </row>
    <row r="139" spans="1:8" x14ac:dyDescent="0.2">
      <c r="A139" s="27" t="s">
        <v>464</v>
      </c>
      <c r="B139" s="11" t="s">
        <v>153</v>
      </c>
      <c r="C139" s="6" t="s">
        <v>12</v>
      </c>
      <c r="D139" s="8">
        <v>76900</v>
      </c>
      <c r="E139" s="8">
        <v>90980</v>
      </c>
      <c r="F139" s="8">
        <f t="shared" si="4"/>
        <v>167880</v>
      </c>
      <c r="G139" s="8">
        <f t="shared" si="5"/>
        <v>83940</v>
      </c>
      <c r="H139" s="9"/>
    </row>
    <row r="140" spans="1:8" x14ac:dyDescent="0.2">
      <c r="A140" s="27" t="s">
        <v>465</v>
      </c>
      <c r="B140" s="11" t="s">
        <v>154</v>
      </c>
      <c r="C140" s="6" t="s">
        <v>91</v>
      </c>
      <c r="D140" s="8">
        <v>10413</v>
      </c>
      <c r="E140" s="8">
        <v>14875.75</v>
      </c>
      <c r="F140" s="8">
        <f t="shared" si="4"/>
        <v>25288.75</v>
      </c>
      <c r="G140" s="8">
        <f t="shared" si="5"/>
        <v>12644.375</v>
      </c>
      <c r="H140" s="9"/>
    </row>
    <row r="141" spans="1:8" x14ac:dyDescent="0.2">
      <c r="A141" s="27" t="s">
        <v>466</v>
      </c>
      <c r="B141" s="11" t="s">
        <v>155</v>
      </c>
      <c r="C141" s="6" t="s">
        <v>12</v>
      </c>
      <c r="D141" s="8">
        <v>54900</v>
      </c>
      <c r="E141" s="8">
        <v>62671.23</v>
      </c>
      <c r="F141" s="8">
        <f t="shared" si="4"/>
        <v>117571.23000000001</v>
      </c>
      <c r="G141" s="8">
        <f t="shared" si="5"/>
        <v>58785.615000000005</v>
      </c>
      <c r="H141" s="9"/>
    </row>
    <row r="142" spans="1:8" x14ac:dyDescent="0.2">
      <c r="A142" s="27" t="s">
        <v>467</v>
      </c>
      <c r="B142" s="11" t="s">
        <v>156</v>
      </c>
      <c r="C142" s="6" t="s">
        <v>157</v>
      </c>
      <c r="D142" s="8">
        <v>106900</v>
      </c>
      <c r="E142" s="8">
        <v>187336.94</v>
      </c>
      <c r="F142" s="8">
        <f t="shared" si="4"/>
        <v>294236.94</v>
      </c>
      <c r="G142" s="8">
        <f t="shared" si="5"/>
        <v>147118.47</v>
      </c>
      <c r="H142" s="9"/>
    </row>
    <row r="143" spans="1:8" x14ac:dyDescent="0.2">
      <c r="A143" s="5">
        <v>10</v>
      </c>
      <c r="B143" s="23" t="s">
        <v>9</v>
      </c>
      <c r="C143" s="24"/>
      <c r="D143" s="24"/>
      <c r="E143" s="24"/>
      <c r="F143" s="24"/>
      <c r="G143" s="25"/>
    </row>
    <row r="144" spans="1:8" x14ac:dyDescent="0.2">
      <c r="A144" s="27" t="s">
        <v>468</v>
      </c>
      <c r="B144" s="11" t="s">
        <v>5</v>
      </c>
      <c r="C144" s="6" t="s">
        <v>12</v>
      </c>
      <c r="D144" s="8">
        <v>8529</v>
      </c>
      <c r="E144" s="8">
        <v>11372</v>
      </c>
      <c r="F144" s="8">
        <f t="shared" si="4"/>
        <v>19901</v>
      </c>
      <c r="G144" s="8">
        <f t="shared" si="5"/>
        <v>9950.5</v>
      </c>
      <c r="H144" s="9"/>
    </row>
    <row r="145" spans="1:8" x14ac:dyDescent="0.2">
      <c r="A145" s="27" t="s">
        <v>469</v>
      </c>
      <c r="B145" s="11" t="s">
        <v>234</v>
      </c>
      <c r="C145" s="6"/>
      <c r="D145" s="8">
        <v>10900</v>
      </c>
      <c r="E145" s="8">
        <v>14533.34</v>
      </c>
      <c r="F145" s="8">
        <f t="shared" si="4"/>
        <v>25433.34</v>
      </c>
      <c r="G145" s="8">
        <f t="shared" si="5"/>
        <v>12716.67</v>
      </c>
      <c r="H145" s="9"/>
    </row>
    <row r="146" spans="1:8" x14ac:dyDescent="0.2">
      <c r="A146" s="27" t="s">
        <v>470</v>
      </c>
      <c r="B146" s="11" t="s">
        <v>74</v>
      </c>
      <c r="C146" s="6" t="s">
        <v>12</v>
      </c>
      <c r="D146" s="8">
        <v>13900</v>
      </c>
      <c r="E146" s="8">
        <v>22666.67</v>
      </c>
      <c r="F146" s="8">
        <f t="shared" si="4"/>
        <v>36566.67</v>
      </c>
      <c r="G146" s="8">
        <f t="shared" si="5"/>
        <v>18283.334999999999</v>
      </c>
      <c r="H146" s="9"/>
    </row>
    <row r="147" spans="1:8" x14ac:dyDescent="0.2">
      <c r="A147" s="27" t="s">
        <v>471</v>
      </c>
      <c r="B147" s="11" t="s">
        <v>158</v>
      </c>
      <c r="C147" s="6" t="s">
        <v>12</v>
      </c>
      <c r="D147" s="8">
        <v>15900</v>
      </c>
      <c r="E147" s="8">
        <v>21200</v>
      </c>
      <c r="F147" s="8">
        <f t="shared" si="4"/>
        <v>37100</v>
      </c>
      <c r="G147" s="8">
        <f t="shared" si="5"/>
        <v>18550</v>
      </c>
      <c r="H147" s="9"/>
    </row>
    <row r="148" spans="1:8" x14ac:dyDescent="0.2">
      <c r="A148" s="27" t="s">
        <v>472</v>
      </c>
      <c r="B148" s="11" t="s">
        <v>159</v>
      </c>
      <c r="C148" s="6" t="s">
        <v>12</v>
      </c>
      <c r="D148" s="8">
        <v>1990</v>
      </c>
      <c r="E148" s="8">
        <v>2653.33</v>
      </c>
      <c r="F148" s="8">
        <f t="shared" si="4"/>
        <v>4643.33</v>
      </c>
      <c r="G148" s="8">
        <f t="shared" si="5"/>
        <v>2321.665</v>
      </c>
      <c r="H148" s="9"/>
    </row>
    <row r="149" spans="1:8" x14ac:dyDescent="0.2">
      <c r="A149" s="27" t="s">
        <v>473</v>
      </c>
      <c r="B149" s="11" t="s">
        <v>160</v>
      </c>
      <c r="C149" s="6" t="s">
        <v>12</v>
      </c>
      <c r="D149" s="8">
        <v>1700</v>
      </c>
      <c r="E149" s="8">
        <v>2266.66</v>
      </c>
      <c r="F149" s="8">
        <f t="shared" si="4"/>
        <v>3966.66</v>
      </c>
      <c r="G149" s="8">
        <f t="shared" si="5"/>
        <v>1983.33</v>
      </c>
      <c r="H149" s="9"/>
    </row>
    <row r="150" spans="1:8" x14ac:dyDescent="0.2">
      <c r="A150" s="27" t="s">
        <v>474</v>
      </c>
      <c r="B150" s="11" t="s">
        <v>161</v>
      </c>
      <c r="C150" s="6" t="s">
        <v>12</v>
      </c>
      <c r="D150" s="8">
        <v>75900</v>
      </c>
      <c r="E150" s="8">
        <v>101200</v>
      </c>
      <c r="F150" s="8">
        <f t="shared" si="4"/>
        <v>177100</v>
      </c>
      <c r="G150" s="8">
        <f t="shared" si="5"/>
        <v>88550</v>
      </c>
      <c r="H150" s="9"/>
    </row>
    <row r="151" spans="1:8" x14ac:dyDescent="0.2">
      <c r="A151" s="27" t="s">
        <v>475</v>
      </c>
      <c r="B151" s="11" t="s">
        <v>162</v>
      </c>
      <c r="C151" s="6" t="s">
        <v>12</v>
      </c>
      <c r="D151" s="8">
        <v>354900</v>
      </c>
      <c r="E151" s="8">
        <v>443625</v>
      </c>
      <c r="F151" s="8">
        <f t="shared" si="4"/>
        <v>798525</v>
      </c>
      <c r="G151" s="8">
        <f t="shared" si="5"/>
        <v>399262.5</v>
      </c>
      <c r="H151" s="9"/>
    </row>
    <row r="152" spans="1:8" x14ac:dyDescent="0.2">
      <c r="A152" s="27" t="s">
        <v>476</v>
      </c>
      <c r="B152" s="11" t="s">
        <v>163</v>
      </c>
      <c r="C152" s="6" t="s">
        <v>12</v>
      </c>
      <c r="D152" s="8">
        <v>101900</v>
      </c>
      <c r="E152" s="8">
        <v>127375.01</v>
      </c>
      <c r="F152" s="8">
        <f t="shared" si="4"/>
        <v>229275.01</v>
      </c>
      <c r="G152" s="8">
        <f t="shared" si="5"/>
        <v>114637.505</v>
      </c>
      <c r="H152" s="9"/>
    </row>
    <row r="153" spans="1:8" x14ac:dyDescent="0.2">
      <c r="A153" s="27" t="s">
        <v>477</v>
      </c>
      <c r="B153" s="11" t="s">
        <v>164</v>
      </c>
      <c r="C153" s="6" t="s">
        <v>12</v>
      </c>
      <c r="D153" s="8">
        <v>239900</v>
      </c>
      <c r="E153" s="8">
        <v>342714.29</v>
      </c>
      <c r="F153" s="8">
        <f t="shared" si="4"/>
        <v>582614.29</v>
      </c>
      <c r="G153" s="8">
        <f t="shared" si="5"/>
        <v>291307.14500000002</v>
      </c>
      <c r="H153" s="9"/>
    </row>
    <row r="154" spans="1:8" x14ac:dyDescent="0.2">
      <c r="A154" s="27" t="s">
        <v>478</v>
      </c>
      <c r="B154" s="11" t="s">
        <v>232</v>
      </c>
      <c r="C154" s="6" t="s">
        <v>12</v>
      </c>
      <c r="D154" s="8">
        <v>310990</v>
      </c>
      <c r="E154" s="8">
        <v>395146.66</v>
      </c>
      <c r="F154" s="8">
        <f t="shared" si="4"/>
        <v>706136.65999999992</v>
      </c>
      <c r="G154" s="8">
        <f t="shared" si="5"/>
        <v>353068.32999999996</v>
      </c>
      <c r="H154" s="9"/>
    </row>
    <row r="155" spans="1:8" x14ac:dyDescent="0.2">
      <c r="A155" s="27" t="s">
        <v>479</v>
      </c>
      <c r="B155" s="11" t="s">
        <v>233</v>
      </c>
      <c r="C155" s="6" t="s">
        <v>12</v>
      </c>
      <c r="D155" s="8">
        <v>53900</v>
      </c>
      <c r="E155" s="8">
        <v>36000</v>
      </c>
      <c r="F155" s="8">
        <f t="shared" si="4"/>
        <v>89900</v>
      </c>
      <c r="G155" s="8">
        <f t="shared" si="5"/>
        <v>44950</v>
      </c>
      <c r="H155" s="9"/>
    </row>
    <row r="156" spans="1:8" x14ac:dyDescent="0.2">
      <c r="A156" s="27" t="s">
        <v>480</v>
      </c>
      <c r="B156" s="11" t="s">
        <v>88</v>
      </c>
      <c r="C156" s="6" t="s">
        <v>12</v>
      </c>
      <c r="D156" s="8">
        <v>45990</v>
      </c>
      <c r="E156" s="8">
        <v>47999.99</v>
      </c>
      <c r="F156" s="8">
        <f t="shared" si="4"/>
        <v>93989.989999999991</v>
      </c>
      <c r="G156" s="8">
        <f t="shared" si="5"/>
        <v>46994.994999999995</v>
      </c>
      <c r="H156" s="9"/>
    </row>
    <row r="157" spans="1:8" x14ac:dyDescent="0.2">
      <c r="A157" s="27" t="s">
        <v>481</v>
      </c>
      <c r="B157" s="11" t="s">
        <v>165</v>
      </c>
      <c r="C157" s="6" t="s">
        <v>12</v>
      </c>
      <c r="D157" s="8">
        <v>105900</v>
      </c>
      <c r="E157" s="8">
        <v>177411.77</v>
      </c>
      <c r="F157" s="8">
        <f t="shared" si="4"/>
        <v>283311.77</v>
      </c>
      <c r="G157" s="8">
        <f t="shared" si="5"/>
        <v>141655.88500000001</v>
      </c>
      <c r="H157" s="9"/>
    </row>
    <row r="158" spans="1:8" x14ac:dyDescent="0.2">
      <c r="A158" s="5">
        <v>11</v>
      </c>
      <c r="B158" s="23" t="s">
        <v>4</v>
      </c>
      <c r="C158" s="24"/>
      <c r="D158" s="24"/>
      <c r="E158" s="24"/>
      <c r="F158" s="24"/>
      <c r="G158" s="25"/>
    </row>
    <row r="159" spans="1:8" x14ac:dyDescent="0.2">
      <c r="A159" s="27" t="s">
        <v>482</v>
      </c>
      <c r="B159" s="11" t="s">
        <v>166</v>
      </c>
      <c r="C159" s="6" t="s">
        <v>12</v>
      </c>
      <c r="D159" s="8">
        <v>26775</v>
      </c>
      <c r="E159" s="8">
        <v>38250</v>
      </c>
      <c r="F159" s="8">
        <f t="shared" si="4"/>
        <v>65025</v>
      </c>
      <c r="G159" s="8">
        <f t="shared" si="5"/>
        <v>32512.5</v>
      </c>
      <c r="H159" s="9"/>
    </row>
    <row r="160" spans="1:8" x14ac:dyDescent="0.2">
      <c r="A160" s="27" t="s">
        <v>238</v>
      </c>
      <c r="B160" s="11" t="s">
        <v>167</v>
      </c>
      <c r="C160" s="6" t="s">
        <v>12</v>
      </c>
      <c r="D160" s="8">
        <v>8900</v>
      </c>
      <c r="E160" s="8">
        <v>11218.48</v>
      </c>
      <c r="F160" s="8">
        <f t="shared" si="4"/>
        <v>20118.48</v>
      </c>
      <c r="G160" s="8">
        <f t="shared" si="5"/>
        <v>10059.24</v>
      </c>
      <c r="H160" s="9"/>
    </row>
    <row r="161" spans="1:8" x14ac:dyDescent="0.2">
      <c r="A161" s="27" t="s">
        <v>241</v>
      </c>
      <c r="B161" s="11" t="s">
        <v>168</v>
      </c>
      <c r="C161" s="6" t="s">
        <v>12</v>
      </c>
      <c r="D161" s="8">
        <v>3750</v>
      </c>
      <c r="E161" s="8">
        <v>4726.8900000000003</v>
      </c>
      <c r="F161" s="8">
        <f t="shared" si="4"/>
        <v>8476.89</v>
      </c>
      <c r="G161" s="8">
        <f t="shared" si="5"/>
        <v>4238.4449999999997</v>
      </c>
      <c r="H161" s="9"/>
    </row>
    <row r="162" spans="1:8" x14ac:dyDescent="0.2">
      <c r="A162" s="27" t="s">
        <v>240</v>
      </c>
      <c r="B162" s="11" t="s">
        <v>211</v>
      </c>
      <c r="C162" s="6" t="s">
        <v>12</v>
      </c>
      <c r="D162" s="8">
        <v>13514</v>
      </c>
      <c r="E162" s="8">
        <v>17034.45</v>
      </c>
      <c r="F162" s="8">
        <f t="shared" si="4"/>
        <v>30548.45</v>
      </c>
      <c r="G162" s="8">
        <f t="shared" si="5"/>
        <v>15274.225</v>
      </c>
      <c r="H162" s="9"/>
    </row>
    <row r="163" spans="1:8" x14ac:dyDescent="0.2">
      <c r="A163" s="27" t="s">
        <v>239</v>
      </c>
      <c r="B163" s="11" t="s">
        <v>169</v>
      </c>
      <c r="C163" s="6" t="s">
        <v>12</v>
      </c>
      <c r="D163" s="8">
        <v>22000</v>
      </c>
      <c r="E163" s="8">
        <v>30335.3</v>
      </c>
      <c r="F163" s="8">
        <f t="shared" si="4"/>
        <v>52335.3</v>
      </c>
      <c r="G163" s="8">
        <f t="shared" si="5"/>
        <v>26167.65</v>
      </c>
      <c r="H163" s="9"/>
    </row>
    <row r="164" spans="1:8" x14ac:dyDescent="0.2">
      <c r="A164" s="5">
        <v>12</v>
      </c>
      <c r="B164" s="23" t="s">
        <v>22</v>
      </c>
      <c r="C164" s="24"/>
      <c r="D164" s="24"/>
      <c r="E164" s="24"/>
      <c r="F164" s="24"/>
      <c r="G164" s="25"/>
    </row>
    <row r="165" spans="1:8" x14ac:dyDescent="0.2">
      <c r="A165" s="27" t="s">
        <v>483</v>
      </c>
      <c r="B165" s="11" t="s">
        <v>98</v>
      </c>
      <c r="C165" s="6" t="s">
        <v>92</v>
      </c>
      <c r="D165" s="8">
        <v>8900</v>
      </c>
      <c r="E165" s="8">
        <v>11413.34</v>
      </c>
      <c r="F165" s="8">
        <f t="shared" si="4"/>
        <v>20313.34</v>
      </c>
      <c r="G165" s="8">
        <f t="shared" si="5"/>
        <v>10156.67</v>
      </c>
      <c r="H165" s="9"/>
    </row>
    <row r="166" spans="1:8" x14ac:dyDescent="0.2">
      <c r="A166" s="27" t="s">
        <v>484</v>
      </c>
      <c r="B166" s="11" t="s">
        <v>170</v>
      </c>
      <c r="C166" s="6" t="s">
        <v>171</v>
      </c>
      <c r="D166" s="8">
        <v>44900</v>
      </c>
      <c r="E166" s="8">
        <v>44085.72</v>
      </c>
      <c r="F166" s="8">
        <f t="shared" si="4"/>
        <v>88985.72</v>
      </c>
      <c r="G166" s="8">
        <f t="shared" si="5"/>
        <v>44492.86</v>
      </c>
      <c r="H166" s="9"/>
    </row>
    <row r="167" spans="1:8" x14ac:dyDescent="0.2">
      <c r="A167" s="27" t="s">
        <v>242</v>
      </c>
      <c r="B167" s="11" t="s">
        <v>172</v>
      </c>
      <c r="C167" s="6" t="s">
        <v>80</v>
      </c>
      <c r="D167" s="8">
        <v>5100</v>
      </c>
      <c r="E167" s="8">
        <v>5000</v>
      </c>
      <c r="F167" s="8">
        <f t="shared" si="4"/>
        <v>10100</v>
      </c>
      <c r="G167" s="8">
        <f t="shared" si="5"/>
        <v>5050</v>
      </c>
      <c r="H167" s="9"/>
    </row>
    <row r="168" spans="1:8" x14ac:dyDescent="0.2">
      <c r="A168" s="27" t="s">
        <v>485</v>
      </c>
      <c r="B168" s="11" t="s">
        <v>173</v>
      </c>
      <c r="C168" s="6" t="s">
        <v>80</v>
      </c>
      <c r="D168" s="8">
        <v>239900</v>
      </c>
      <c r="E168" s="8">
        <v>288814.28999999998</v>
      </c>
      <c r="F168" s="8">
        <f t="shared" si="4"/>
        <v>528714.29</v>
      </c>
      <c r="G168" s="8">
        <f t="shared" si="5"/>
        <v>264357.14500000002</v>
      </c>
      <c r="H168" s="9"/>
    </row>
    <row r="169" spans="1:8" x14ac:dyDescent="0.2">
      <c r="A169" s="27" t="s">
        <v>243</v>
      </c>
      <c r="B169" s="11" t="s">
        <v>99</v>
      </c>
      <c r="C169" s="6" t="s">
        <v>12</v>
      </c>
      <c r="D169" s="8">
        <v>94900</v>
      </c>
      <c r="E169" s="8">
        <v>134425.97</v>
      </c>
      <c r="F169" s="8">
        <f t="shared" si="4"/>
        <v>229325.97</v>
      </c>
      <c r="G169" s="8">
        <f t="shared" si="5"/>
        <v>114662.985</v>
      </c>
      <c r="H169" s="9"/>
    </row>
    <row r="170" spans="1:8" x14ac:dyDescent="0.2">
      <c r="A170" s="27" t="s">
        <v>244</v>
      </c>
      <c r="B170" s="11" t="s">
        <v>100</v>
      </c>
      <c r="C170" s="6" t="s">
        <v>12</v>
      </c>
      <c r="D170" s="8">
        <v>92900</v>
      </c>
      <c r="E170" s="8">
        <v>132019.79</v>
      </c>
      <c r="F170" s="8">
        <f t="shared" si="4"/>
        <v>224919.79</v>
      </c>
      <c r="G170" s="8">
        <f t="shared" si="5"/>
        <v>112459.895</v>
      </c>
      <c r="H170" s="9"/>
    </row>
    <row r="171" spans="1:8" ht="40.5" x14ac:dyDescent="0.2">
      <c r="A171" s="27" t="s">
        <v>245</v>
      </c>
      <c r="B171" s="12" t="s">
        <v>174</v>
      </c>
      <c r="C171" s="6" t="s">
        <v>12</v>
      </c>
      <c r="D171" s="8">
        <v>540900</v>
      </c>
      <c r="E171" s="8">
        <v>901500.01</v>
      </c>
      <c r="F171" s="8">
        <f t="shared" si="4"/>
        <v>1442400.01</v>
      </c>
      <c r="G171" s="8">
        <f t="shared" si="5"/>
        <v>721200.005</v>
      </c>
      <c r="H171" s="9"/>
    </row>
    <row r="172" spans="1:8" x14ac:dyDescent="0.2">
      <c r="A172" s="27" t="s">
        <v>246</v>
      </c>
      <c r="B172" s="11" t="s">
        <v>175</v>
      </c>
      <c r="C172" s="6" t="s">
        <v>12</v>
      </c>
      <c r="D172" s="8">
        <v>149900</v>
      </c>
      <c r="E172" s="8">
        <v>199866.66</v>
      </c>
      <c r="F172" s="8">
        <f t="shared" si="4"/>
        <v>349766.66000000003</v>
      </c>
      <c r="G172" s="8">
        <f t="shared" si="5"/>
        <v>174883.33000000002</v>
      </c>
      <c r="H172" s="9"/>
    </row>
    <row r="173" spans="1:8" x14ac:dyDescent="0.2">
      <c r="A173" s="5">
        <v>13</v>
      </c>
      <c r="B173" s="23" t="s">
        <v>76</v>
      </c>
      <c r="C173" s="24"/>
      <c r="D173" s="24"/>
      <c r="E173" s="24"/>
      <c r="F173" s="24"/>
      <c r="G173" s="25"/>
    </row>
    <row r="174" spans="1:8" x14ac:dyDescent="0.2">
      <c r="A174" s="27" t="s">
        <v>247</v>
      </c>
      <c r="B174" s="16" t="s">
        <v>108</v>
      </c>
      <c r="C174" s="6" t="s">
        <v>80</v>
      </c>
      <c r="D174" s="8">
        <v>339900</v>
      </c>
      <c r="E174" s="17">
        <v>522923.08</v>
      </c>
      <c r="F174" s="8">
        <f t="shared" si="4"/>
        <v>862823.08000000007</v>
      </c>
      <c r="G174" s="8">
        <f t="shared" si="5"/>
        <v>431411.54000000004</v>
      </c>
      <c r="H174" s="9"/>
    </row>
    <row r="175" spans="1:8" x14ac:dyDescent="0.2">
      <c r="A175" s="27" t="s">
        <v>345</v>
      </c>
      <c r="B175" s="16" t="s">
        <v>347</v>
      </c>
      <c r="C175" s="6" t="s">
        <v>12</v>
      </c>
      <c r="D175" s="8">
        <v>21900</v>
      </c>
      <c r="E175" s="17">
        <v>29200.01</v>
      </c>
      <c r="F175" s="8">
        <f t="shared" si="4"/>
        <v>51100.009999999995</v>
      </c>
      <c r="G175" s="8">
        <f t="shared" si="5"/>
        <v>25550.004999999997</v>
      </c>
      <c r="H175" s="9"/>
    </row>
    <row r="176" spans="1:8" x14ac:dyDescent="0.2">
      <c r="A176" s="27" t="s">
        <v>346</v>
      </c>
      <c r="B176" s="16" t="s">
        <v>348</v>
      </c>
      <c r="C176" s="6" t="s">
        <v>349</v>
      </c>
      <c r="D176" s="8">
        <v>490000</v>
      </c>
      <c r="E176" s="17">
        <v>816666.67</v>
      </c>
      <c r="F176" s="8">
        <f t="shared" si="4"/>
        <v>1306666.67</v>
      </c>
      <c r="G176" s="8">
        <f t="shared" si="5"/>
        <v>653333.33499999996</v>
      </c>
      <c r="H176" s="9"/>
    </row>
    <row r="177" spans="1:8" x14ac:dyDescent="0.2">
      <c r="A177" s="5">
        <v>14</v>
      </c>
      <c r="B177" s="23" t="s">
        <v>29</v>
      </c>
      <c r="C177" s="24"/>
      <c r="D177" s="24"/>
      <c r="E177" s="24"/>
      <c r="F177" s="24"/>
      <c r="G177" s="25"/>
    </row>
    <row r="178" spans="1:8" x14ac:dyDescent="0.2">
      <c r="A178" s="27" t="s">
        <v>248</v>
      </c>
      <c r="B178" s="14" t="s">
        <v>75</v>
      </c>
      <c r="C178" s="6" t="s">
        <v>80</v>
      </c>
      <c r="D178" s="8">
        <v>22900</v>
      </c>
      <c r="E178" s="8">
        <v>12800</v>
      </c>
      <c r="F178" s="8">
        <f t="shared" si="4"/>
        <v>35700</v>
      </c>
      <c r="G178" s="8">
        <f t="shared" si="5"/>
        <v>17850</v>
      </c>
      <c r="H178" s="9"/>
    </row>
    <row r="179" spans="1:8" x14ac:dyDescent="0.2">
      <c r="A179" s="27" t="s">
        <v>249</v>
      </c>
      <c r="B179" s="14" t="s">
        <v>30</v>
      </c>
      <c r="C179" s="6" t="s">
        <v>80</v>
      </c>
      <c r="D179" s="8">
        <v>16900</v>
      </c>
      <c r="E179" s="8">
        <v>19882.349999999999</v>
      </c>
      <c r="F179" s="8">
        <f t="shared" si="4"/>
        <v>36782.35</v>
      </c>
      <c r="G179" s="8">
        <f t="shared" si="5"/>
        <v>18391.174999999999</v>
      </c>
      <c r="H179" s="9"/>
    </row>
    <row r="180" spans="1:8" x14ac:dyDescent="0.2">
      <c r="A180" s="27" t="s">
        <v>250</v>
      </c>
      <c r="B180" s="14" t="s">
        <v>31</v>
      </c>
      <c r="C180" s="6" t="s">
        <v>80</v>
      </c>
      <c r="D180" s="8">
        <v>27900</v>
      </c>
      <c r="E180" s="8">
        <v>40766.660000000003</v>
      </c>
      <c r="F180" s="8">
        <f t="shared" si="4"/>
        <v>68666.66</v>
      </c>
      <c r="G180" s="8">
        <f t="shared" si="5"/>
        <v>34333.33</v>
      </c>
      <c r="H180" s="9"/>
    </row>
    <row r="181" spans="1:8" x14ac:dyDescent="0.2">
      <c r="A181" s="27" t="s">
        <v>251</v>
      </c>
      <c r="B181" s="14" t="s">
        <v>176</v>
      </c>
      <c r="C181" s="6" t="s">
        <v>80</v>
      </c>
      <c r="D181" s="8">
        <v>7900</v>
      </c>
      <c r="E181" s="8">
        <v>9875</v>
      </c>
      <c r="F181" s="8">
        <f t="shared" si="4"/>
        <v>17775</v>
      </c>
      <c r="G181" s="8">
        <f t="shared" si="5"/>
        <v>8887.5</v>
      </c>
      <c r="H181" s="9"/>
    </row>
    <row r="182" spans="1:8" x14ac:dyDescent="0.2">
      <c r="A182" s="27" t="s">
        <v>486</v>
      </c>
      <c r="B182" s="14" t="s">
        <v>177</v>
      </c>
      <c r="C182" s="6" t="s">
        <v>80</v>
      </c>
      <c r="D182" s="8">
        <v>11900</v>
      </c>
      <c r="E182" s="8">
        <v>14875</v>
      </c>
      <c r="F182" s="8">
        <f t="shared" si="4"/>
        <v>26775</v>
      </c>
      <c r="G182" s="8">
        <f t="shared" si="5"/>
        <v>13387.5</v>
      </c>
      <c r="H182" s="9"/>
    </row>
    <row r="183" spans="1:8" x14ac:dyDescent="0.2">
      <c r="A183" s="27" t="s">
        <v>487</v>
      </c>
      <c r="B183" s="11" t="s">
        <v>212</v>
      </c>
      <c r="C183" s="6" t="s">
        <v>80</v>
      </c>
      <c r="D183" s="8">
        <v>14900</v>
      </c>
      <c r="E183" s="8">
        <v>11164.71</v>
      </c>
      <c r="F183" s="8">
        <f t="shared" si="4"/>
        <v>26064.71</v>
      </c>
      <c r="G183" s="8">
        <f t="shared" si="5"/>
        <v>13032.355</v>
      </c>
      <c r="H183" s="9"/>
    </row>
    <row r="184" spans="1:8" x14ac:dyDescent="0.2">
      <c r="A184" s="27" t="s">
        <v>252</v>
      </c>
      <c r="B184" s="14" t="s">
        <v>178</v>
      </c>
      <c r="C184" s="6" t="s">
        <v>80</v>
      </c>
      <c r="D184" s="8">
        <v>28900</v>
      </c>
      <c r="E184" s="8">
        <v>51466.67</v>
      </c>
      <c r="F184" s="8">
        <f t="shared" si="4"/>
        <v>80366.67</v>
      </c>
      <c r="G184" s="8">
        <f t="shared" si="5"/>
        <v>40183.334999999999</v>
      </c>
      <c r="H184" s="9"/>
    </row>
    <row r="185" spans="1:8" x14ac:dyDescent="0.2">
      <c r="A185" s="27" t="s">
        <v>253</v>
      </c>
      <c r="B185" s="14" t="s">
        <v>179</v>
      </c>
      <c r="C185" s="6" t="s">
        <v>80</v>
      </c>
      <c r="D185" s="8">
        <v>40900</v>
      </c>
      <c r="E185" s="8">
        <v>51160</v>
      </c>
      <c r="F185" s="8">
        <f t="shared" si="4"/>
        <v>92060</v>
      </c>
      <c r="G185" s="8">
        <f t="shared" si="5"/>
        <v>46030</v>
      </c>
      <c r="H185" s="9"/>
    </row>
    <row r="186" spans="1:8" x14ac:dyDescent="0.2">
      <c r="A186" s="27" t="s">
        <v>254</v>
      </c>
      <c r="B186" s="14" t="s">
        <v>180</v>
      </c>
      <c r="C186" s="6" t="s">
        <v>80</v>
      </c>
      <c r="D186" s="8">
        <v>63900</v>
      </c>
      <c r="E186" s="8">
        <v>26533.33</v>
      </c>
      <c r="F186" s="8">
        <f t="shared" si="4"/>
        <v>90433.33</v>
      </c>
      <c r="G186" s="8">
        <f t="shared" si="5"/>
        <v>45216.665000000001</v>
      </c>
      <c r="H186" s="9"/>
    </row>
    <row r="187" spans="1:8" x14ac:dyDescent="0.2">
      <c r="A187" s="27" t="s">
        <v>255</v>
      </c>
      <c r="B187" s="14" t="s">
        <v>181</v>
      </c>
      <c r="C187" s="6" t="s">
        <v>80</v>
      </c>
      <c r="D187" s="8">
        <v>65900</v>
      </c>
      <c r="E187" s="8">
        <v>34533.339999999997</v>
      </c>
      <c r="F187" s="8">
        <f t="shared" si="4"/>
        <v>100433.34</v>
      </c>
      <c r="G187" s="8">
        <f t="shared" si="5"/>
        <v>50216.67</v>
      </c>
      <c r="H187" s="9"/>
    </row>
    <row r="188" spans="1:8" x14ac:dyDescent="0.2">
      <c r="A188" s="27" t="s">
        <v>256</v>
      </c>
      <c r="B188" s="14" t="s">
        <v>182</v>
      </c>
      <c r="C188" s="6" t="s">
        <v>80</v>
      </c>
      <c r="D188" s="8">
        <v>18900</v>
      </c>
      <c r="E188" s="8">
        <v>23625</v>
      </c>
      <c r="F188" s="8">
        <f t="shared" si="4"/>
        <v>42525</v>
      </c>
      <c r="G188" s="8">
        <f t="shared" si="5"/>
        <v>21262.5</v>
      </c>
      <c r="H188" s="9"/>
    </row>
    <row r="189" spans="1:8" x14ac:dyDescent="0.2">
      <c r="A189" s="27" t="s">
        <v>257</v>
      </c>
      <c r="B189" s="14" t="s">
        <v>112</v>
      </c>
      <c r="C189" s="6" t="s">
        <v>80</v>
      </c>
      <c r="D189" s="8">
        <v>59900</v>
      </c>
      <c r="E189" s="8">
        <v>74875</v>
      </c>
      <c r="F189" s="8">
        <f t="shared" si="4"/>
        <v>134775</v>
      </c>
      <c r="G189" s="8">
        <f t="shared" si="5"/>
        <v>67387.5</v>
      </c>
      <c r="H189" s="9"/>
    </row>
    <row r="190" spans="1:8" x14ac:dyDescent="0.2">
      <c r="A190" s="27" t="s">
        <v>258</v>
      </c>
      <c r="B190" s="14" t="s">
        <v>113</v>
      </c>
      <c r="C190" s="6" t="s">
        <v>80</v>
      </c>
      <c r="D190" s="8">
        <v>899900</v>
      </c>
      <c r="E190" s="8">
        <v>747836.46</v>
      </c>
      <c r="F190" s="8">
        <f t="shared" si="4"/>
        <v>1647736.46</v>
      </c>
      <c r="G190" s="8">
        <f t="shared" si="5"/>
        <v>823868.23</v>
      </c>
      <c r="H190" s="9"/>
    </row>
    <row r="191" spans="1:8" x14ac:dyDescent="0.2">
      <c r="A191" s="27" t="s">
        <v>259</v>
      </c>
      <c r="B191" s="14" t="s">
        <v>114</v>
      </c>
      <c r="C191" s="6" t="s">
        <v>80</v>
      </c>
      <c r="D191" s="8">
        <v>109900</v>
      </c>
      <c r="E191" s="8">
        <v>119146.67</v>
      </c>
      <c r="F191" s="8">
        <f t="shared" si="4"/>
        <v>229046.66999999998</v>
      </c>
      <c r="G191" s="8">
        <f t="shared" si="5"/>
        <v>114523.33499999999</v>
      </c>
      <c r="H191" s="9"/>
    </row>
    <row r="192" spans="1:8" x14ac:dyDescent="0.2">
      <c r="A192" s="27" t="s">
        <v>260</v>
      </c>
      <c r="B192" s="14" t="s">
        <v>115</v>
      </c>
      <c r="C192" s="6" t="s">
        <v>80</v>
      </c>
      <c r="D192" s="8">
        <v>198900</v>
      </c>
      <c r="E192" s="8">
        <v>386093.12</v>
      </c>
      <c r="F192" s="8">
        <f t="shared" si="4"/>
        <v>584993.12</v>
      </c>
      <c r="G192" s="8">
        <f t="shared" si="5"/>
        <v>292496.56</v>
      </c>
      <c r="H192" s="9"/>
    </row>
    <row r="193" spans="1:8" x14ac:dyDescent="0.2">
      <c r="A193" s="5">
        <v>15</v>
      </c>
      <c r="B193" s="23" t="s">
        <v>109</v>
      </c>
      <c r="C193" s="24"/>
      <c r="D193" s="24"/>
      <c r="E193" s="24"/>
      <c r="F193" s="24"/>
      <c r="G193" s="25"/>
    </row>
    <row r="194" spans="1:8" x14ac:dyDescent="0.2">
      <c r="A194" s="27" t="s">
        <v>261</v>
      </c>
      <c r="B194" s="14" t="s">
        <v>183</v>
      </c>
      <c r="C194" s="6" t="s">
        <v>80</v>
      </c>
      <c r="D194" s="8">
        <v>99900</v>
      </c>
      <c r="E194" s="8">
        <v>146666.67000000001</v>
      </c>
      <c r="F194" s="8">
        <f t="shared" ref="F194:F241" si="6">SUM(D194:E194)</f>
        <v>246566.67</v>
      </c>
      <c r="G194" s="8">
        <f t="shared" ref="G194:G241" si="7">AVERAGE(D194,E194)</f>
        <v>123283.33500000001</v>
      </c>
      <c r="H194" s="9"/>
    </row>
    <row r="195" spans="1:8" x14ac:dyDescent="0.2">
      <c r="A195" s="27" t="s">
        <v>262</v>
      </c>
      <c r="B195" s="14" t="s">
        <v>110</v>
      </c>
      <c r="C195" s="6" t="s">
        <v>80</v>
      </c>
      <c r="D195" s="8">
        <v>59900</v>
      </c>
      <c r="E195" s="8">
        <v>70470.59</v>
      </c>
      <c r="F195" s="8">
        <f t="shared" si="6"/>
        <v>130370.59</v>
      </c>
      <c r="G195" s="8">
        <f t="shared" si="7"/>
        <v>65185.294999999998</v>
      </c>
      <c r="H195" s="9"/>
    </row>
    <row r="196" spans="1:8" x14ac:dyDescent="0.2">
      <c r="A196" s="5">
        <v>16</v>
      </c>
      <c r="B196" s="23" t="s">
        <v>186</v>
      </c>
      <c r="C196" s="24"/>
      <c r="D196" s="24"/>
      <c r="E196" s="24"/>
      <c r="F196" s="24"/>
      <c r="G196" s="25"/>
    </row>
    <row r="197" spans="1:8" x14ac:dyDescent="0.2">
      <c r="A197" s="27" t="s">
        <v>263</v>
      </c>
      <c r="B197" s="18" t="s">
        <v>187</v>
      </c>
      <c r="C197" s="6" t="s">
        <v>184</v>
      </c>
      <c r="D197" s="8">
        <v>56900</v>
      </c>
      <c r="E197" s="8">
        <v>66941.179999999993</v>
      </c>
      <c r="F197" s="8">
        <f t="shared" si="6"/>
        <v>123841.18</v>
      </c>
      <c r="G197" s="8">
        <f t="shared" si="7"/>
        <v>61920.59</v>
      </c>
      <c r="H197" s="9"/>
    </row>
    <row r="198" spans="1:8" x14ac:dyDescent="0.2">
      <c r="A198" s="27" t="s">
        <v>264</v>
      </c>
      <c r="B198" s="12" t="s">
        <v>185</v>
      </c>
      <c r="C198" s="6" t="s">
        <v>12</v>
      </c>
      <c r="D198" s="8">
        <v>176900</v>
      </c>
      <c r="E198" s="8">
        <v>208117.65</v>
      </c>
      <c r="F198" s="8">
        <f t="shared" si="6"/>
        <v>385017.65</v>
      </c>
      <c r="G198" s="8">
        <f t="shared" si="7"/>
        <v>192508.82500000001</v>
      </c>
      <c r="H198" s="9"/>
    </row>
    <row r="199" spans="1:8" ht="27" x14ac:dyDescent="0.2">
      <c r="A199" s="27" t="s">
        <v>265</v>
      </c>
      <c r="B199" s="12" t="s">
        <v>188</v>
      </c>
      <c r="C199" s="6" t="s">
        <v>189</v>
      </c>
      <c r="D199" s="8">
        <v>158400</v>
      </c>
      <c r="E199" s="8">
        <v>186352.94</v>
      </c>
      <c r="F199" s="8">
        <f t="shared" si="6"/>
        <v>344752.94</v>
      </c>
      <c r="G199" s="8">
        <f t="shared" si="7"/>
        <v>172376.47</v>
      </c>
      <c r="H199" s="9"/>
    </row>
    <row r="200" spans="1:8" x14ac:dyDescent="0.2">
      <c r="A200" s="27" t="s">
        <v>266</v>
      </c>
      <c r="B200" s="12" t="s">
        <v>190</v>
      </c>
      <c r="C200" s="6" t="s">
        <v>189</v>
      </c>
      <c r="D200" s="8">
        <v>189600</v>
      </c>
      <c r="E200" s="8">
        <v>223058.82</v>
      </c>
      <c r="F200" s="8">
        <f t="shared" si="6"/>
        <v>412658.82</v>
      </c>
      <c r="G200" s="8">
        <f t="shared" si="7"/>
        <v>206329.41</v>
      </c>
      <c r="H200" s="9"/>
    </row>
    <row r="201" spans="1:8" x14ac:dyDescent="0.2">
      <c r="A201" s="27" t="s">
        <v>267</v>
      </c>
      <c r="B201" s="12" t="s">
        <v>192</v>
      </c>
      <c r="C201" s="6" t="s">
        <v>191</v>
      </c>
      <c r="D201" s="8">
        <v>56900</v>
      </c>
      <c r="E201" s="8">
        <v>86666.66</v>
      </c>
      <c r="F201" s="8">
        <f t="shared" si="6"/>
        <v>143566.66</v>
      </c>
      <c r="G201" s="8">
        <f t="shared" si="7"/>
        <v>71783.33</v>
      </c>
      <c r="H201" s="9"/>
    </row>
    <row r="202" spans="1:8" x14ac:dyDescent="0.2">
      <c r="A202" s="27" t="s">
        <v>268</v>
      </c>
      <c r="B202" s="12" t="s">
        <v>193</v>
      </c>
      <c r="C202" s="6" t="s">
        <v>12</v>
      </c>
      <c r="D202" s="8">
        <v>75900</v>
      </c>
      <c r="E202" s="8">
        <v>89294.11</v>
      </c>
      <c r="F202" s="8">
        <f t="shared" si="6"/>
        <v>165194.10999999999</v>
      </c>
      <c r="G202" s="8">
        <f t="shared" si="7"/>
        <v>82597.054999999993</v>
      </c>
      <c r="H202" s="9"/>
    </row>
    <row r="203" spans="1:8" x14ac:dyDescent="0.2">
      <c r="A203" s="27" t="s">
        <v>269</v>
      </c>
      <c r="B203" s="12" t="s">
        <v>194</v>
      </c>
      <c r="C203" s="6" t="s">
        <v>12</v>
      </c>
      <c r="D203" s="8">
        <v>242900</v>
      </c>
      <c r="E203" s="8">
        <v>285764.71000000002</v>
      </c>
      <c r="F203" s="8">
        <f t="shared" si="6"/>
        <v>528664.71</v>
      </c>
      <c r="G203" s="8">
        <f t="shared" si="7"/>
        <v>264332.35499999998</v>
      </c>
      <c r="H203" s="9"/>
    </row>
    <row r="204" spans="1:8" x14ac:dyDescent="0.2">
      <c r="A204" s="27" t="s">
        <v>270</v>
      </c>
      <c r="B204" s="12" t="s">
        <v>195</v>
      </c>
      <c r="C204" s="6" t="s">
        <v>12</v>
      </c>
      <c r="D204" s="8">
        <v>199900</v>
      </c>
      <c r="E204" s="8">
        <v>235176.48</v>
      </c>
      <c r="F204" s="8">
        <f t="shared" si="6"/>
        <v>435076.48</v>
      </c>
      <c r="G204" s="8">
        <f t="shared" si="7"/>
        <v>217538.24</v>
      </c>
      <c r="H204" s="9"/>
    </row>
    <row r="205" spans="1:8" x14ac:dyDescent="0.2">
      <c r="A205" s="27" t="s">
        <v>271</v>
      </c>
      <c r="B205" s="12" t="s">
        <v>196</v>
      </c>
      <c r="C205" s="6" t="s">
        <v>197</v>
      </c>
      <c r="D205" s="8">
        <v>44600</v>
      </c>
      <c r="E205" s="8">
        <v>52470.59</v>
      </c>
      <c r="F205" s="8">
        <f t="shared" si="6"/>
        <v>97070.59</v>
      </c>
      <c r="G205" s="8">
        <f t="shared" si="7"/>
        <v>48535.294999999998</v>
      </c>
      <c r="H205" s="9"/>
    </row>
    <row r="206" spans="1:8" x14ac:dyDescent="0.2">
      <c r="A206" s="27" t="s">
        <v>272</v>
      </c>
      <c r="B206" s="12" t="s">
        <v>198</v>
      </c>
      <c r="C206" s="6" t="s">
        <v>197</v>
      </c>
      <c r="D206" s="8">
        <v>30900</v>
      </c>
      <c r="E206" s="8">
        <v>36352.94</v>
      </c>
      <c r="F206" s="8">
        <f t="shared" si="6"/>
        <v>67252.94</v>
      </c>
      <c r="G206" s="8">
        <f t="shared" si="7"/>
        <v>33626.47</v>
      </c>
      <c r="H206" s="9"/>
    </row>
    <row r="207" spans="1:8" x14ac:dyDescent="0.2">
      <c r="A207" s="27" t="s">
        <v>488</v>
      </c>
      <c r="B207" s="12" t="s">
        <v>213</v>
      </c>
      <c r="C207" s="6" t="s">
        <v>197</v>
      </c>
      <c r="D207" s="8">
        <v>40000</v>
      </c>
      <c r="E207" s="8">
        <v>47058.82</v>
      </c>
      <c r="F207" s="8">
        <f t="shared" si="6"/>
        <v>87058.82</v>
      </c>
      <c r="G207" s="8">
        <f t="shared" si="7"/>
        <v>43529.41</v>
      </c>
      <c r="H207" s="9"/>
    </row>
    <row r="208" spans="1:8" x14ac:dyDescent="0.2">
      <c r="A208" s="27" t="s">
        <v>273</v>
      </c>
      <c r="B208" s="12" t="s">
        <v>199</v>
      </c>
      <c r="C208" s="6" t="s">
        <v>200</v>
      </c>
      <c r="D208" s="8">
        <v>214900</v>
      </c>
      <c r="E208" s="8">
        <v>268625</v>
      </c>
      <c r="F208" s="8">
        <f t="shared" si="6"/>
        <v>483525</v>
      </c>
      <c r="G208" s="8">
        <f t="shared" si="7"/>
        <v>241762.5</v>
      </c>
      <c r="H208" s="9"/>
    </row>
    <row r="209" spans="1:8" x14ac:dyDescent="0.2">
      <c r="A209" s="27" t="s">
        <v>274</v>
      </c>
      <c r="B209" s="12" t="s">
        <v>201</v>
      </c>
      <c r="C209" s="6" t="s">
        <v>12</v>
      </c>
      <c r="D209" s="8">
        <v>32900</v>
      </c>
      <c r="E209" s="8">
        <v>38705.879999999997</v>
      </c>
      <c r="F209" s="8">
        <f t="shared" si="6"/>
        <v>71605.88</v>
      </c>
      <c r="G209" s="8">
        <f t="shared" si="7"/>
        <v>35802.94</v>
      </c>
      <c r="H209" s="9"/>
    </row>
    <row r="210" spans="1:8" x14ac:dyDescent="0.2">
      <c r="A210" s="27" t="s">
        <v>275</v>
      </c>
      <c r="B210" s="12" t="s">
        <v>202</v>
      </c>
      <c r="C210" s="6" t="s">
        <v>12</v>
      </c>
      <c r="D210" s="8">
        <v>92900</v>
      </c>
      <c r="E210" s="8">
        <v>109294.12</v>
      </c>
      <c r="F210" s="8">
        <f t="shared" si="6"/>
        <v>202194.12</v>
      </c>
      <c r="G210" s="8">
        <f t="shared" si="7"/>
        <v>101097.06</v>
      </c>
      <c r="H210" s="9"/>
    </row>
    <row r="211" spans="1:8" x14ac:dyDescent="0.2">
      <c r="A211" s="27" t="s">
        <v>276</v>
      </c>
      <c r="B211" s="12" t="s">
        <v>203</v>
      </c>
      <c r="C211" s="6" t="s">
        <v>204</v>
      </c>
      <c r="D211" s="8">
        <v>79692</v>
      </c>
      <c r="E211" s="8">
        <v>116773.33</v>
      </c>
      <c r="F211" s="8">
        <f t="shared" si="6"/>
        <v>196465.33000000002</v>
      </c>
      <c r="G211" s="8">
        <f t="shared" si="7"/>
        <v>98232.665000000008</v>
      </c>
      <c r="H211" s="9"/>
    </row>
    <row r="212" spans="1:8" x14ac:dyDescent="0.2">
      <c r="A212" s="27" t="s">
        <v>277</v>
      </c>
      <c r="B212" s="12" t="s">
        <v>205</v>
      </c>
      <c r="C212" s="6" t="s">
        <v>12</v>
      </c>
      <c r="D212" s="8">
        <v>4739</v>
      </c>
      <c r="E212" s="8">
        <v>5923.75</v>
      </c>
      <c r="F212" s="8">
        <f t="shared" si="6"/>
        <v>10662.75</v>
      </c>
      <c r="G212" s="8">
        <f t="shared" si="7"/>
        <v>5331.375</v>
      </c>
      <c r="H212" s="9"/>
    </row>
    <row r="213" spans="1:8" x14ac:dyDescent="0.2">
      <c r="A213" s="27" t="s">
        <v>489</v>
      </c>
      <c r="B213" s="19" t="s">
        <v>237</v>
      </c>
      <c r="C213" s="29" t="s">
        <v>495</v>
      </c>
      <c r="D213" s="8">
        <v>13150</v>
      </c>
      <c r="E213" s="8">
        <v>15470.58</v>
      </c>
      <c r="F213" s="8">
        <f t="shared" si="6"/>
        <v>28620.58</v>
      </c>
      <c r="G213" s="8">
        <f t="shared" si="7"/>
        <v>14310.29</v>
      </c>
      <c r="H213" s="9"/>
    </row>
    <row r="214" spans="1:8" x14ac:dyDescent="0.2">
      <c r="A214" s="5">
        <v>17</v>
      </c>
      <c r="B214" s="23" t="s">
        <v>229</v>
      </c>
      <c r="C214" s="24"/>
      <c r="D214" s="24"/>
      <c r="E214" s="24"/>
      <c r="F214" s="24"/>
      <c r="G214" s="25"/>
    </row>
    <row r="215" spans="1:8" x14ac:dyDescent="0.2">
      <c r="A215" s="27" t="s">
        <v>279</v>
      </c>
      <c r="B215" s="12" t="s">
        <v>214</v>
      </c>
      <c r="C215" s="6" t="s">
        <v>157</v>
      </c>
      <c r="D215" s="8">
        <v>292900</v>
      </c>
      <c r="E215" s="8">
        <v>366125</v>
      </c>
      <c r="F215" s="8">
        <f t="shared" si="6"/>
        <v>659025</v>
      </c>
      <c r="G215" s="8">
        <f t="shared" si="7"/>
        <v>329512.5</v>
      </c>
      <c r="H215" s="9"/>
    </row>
    <row r="216" spans="1:8" x14ac:dyDescent="0.2">
      <c r="A216" s="27" t="s">
        <v>278</v>
      </c>
      <c r="B216" s="12" t="s">
        <v>215</v>
      </c>
      <c r="C216" s="6" t="s">
        <v>216</v>
      </c>
      <c r="D216" s="8">
        <v>15900</v>
      </c>
      <c r="E216" s="8">
        <v>33333.33</v>
      </c>
      <c r="F216" s="8">
        <f t="shared" si="6"/>
        <v>49233.33</v>
      </c>
      <c r="G216" s="8">
        <f t="shared" si="7"/>
        <v>24616.665000000001</v>
      </c>
      <c r="H216" s="9"/>
    </row>
    <row r="217" spans="1:8" x14ac:dyDescent="0.2">
      <c r="A217" s="27" t="s">
        <v>281</v>
      </c>
      <c r="B217" s="12" t="s">
        <v>217</v>
      </c>
      <c r="C217" s="6" t="s">
        <v>12</v>
      </c>
      <c r="D217" s="8">
        <v>260000</v>
      </c>
      <c r="E217" s="8">
        <v>305882.34999999998</v>
      </c>
      <c r="F217" s="8">
        <f t="shared" si="6"/>
        <v>565882.35</v>
      </c>
      <c r="G217" s="8">
        <f t="shared" si="7"/>
        <v>282941.17499999999</v>
      </c>
      <c r="H217" s="9"/>
    </row>
    <row r="218" spans="1:8" x14ac:dyDescent="0.2">
      <c r="A218" s="27" t="s">
        <v>280</v>
      </c>
      <c r="B218" s="12" t="s">
        <v>218</v>
      </c>
      <c r="C218" s="6" t="s">
        <v>12</v>
      </c>
      <c r="D218" s="8">
        <v>11900</v>
      </c>
      <c r="E218" s="8">
        <v>14000</v>
      </c>
      <c r="F218" s="8">
        <f t="shared" si="6"/>
        <v>25900</v>
      </c>
      <c r="G218" s="8">
        <f t="shared" si="7"/>
        <v>12950</v>
      </c>
      <c r="H218" s="9"/>
    </row>
    <row r="219" spans="1:8" x14ac:dyDescent="0.2">
      <c r="A219" s="27" t="s">
        <v>282</v>
      </c>
      <c r="B219" s="12" t="s">
        <v>220</v>
      </c>
      <c r="C219" s="15" t="s">
        <v>219</v>
      </c>
      <c r="D219" s="8">
        <v>9500</v>
      </c>
      <c r="E219" s="8">
        <v>11176.47</v>
      </c>
      <c r="F219" s="8">
        <f t="shared" si="6"/>
        <v>20676.47</v>
      </c>
      <c r="G219" s="8">
        <f t="shared" si="7"/>
        <v>10338.235000000001</v>
      </c>
      <c r="H219" s="9"/>
    </row>
    <row r="220" spans="1:8" ht="27" x14ac:dyDescent="0.2">
      <c r="A220" s="27" t="s">
        <v>283</v>
      </c>
      <c r="B220" s="12" t="s">
        <v>222</v>
      </c>
      <c r="C220" s="6" t="s">
        <v>221</v>
      </c>
      <c r="D220" s="8">
        <v>219900</v>
      </c>
      <c r="E220" s="8">
        <v>312500</v>
      </c>
      <c r="F220" s="8">
        <f t="shared" si="6"/>
        <v>532400</v>
      </c>
      <c r="G220" s="8">
        <f t="shared" si="7"/>
        <v>266200</v>
      </c>
      <c r="H220" s="9"/>
    </row>
    <row r="221" spans="1:8" x14ac:dyDescent="0.2">
      <c r="A221" s="27" t="s">
        <v>490</v>
      </c>
      <c r="B221" s="12" t="s">
        <v>223</v>
      </c>
      <c r="C221" s="6" t="s">
        <v>12</v>
      </c>
      <c r="D221" s="8">
        <v>24500</v>
      </c>
      <c r="E221" s="8">
        <v>28823.53</v>
      </c>
      <c r="F221" s="8">
        <f t="shared" si="6"/>
        <v>53323.53</v>
      </c>
      <c r="G221" s="8">
        <f t="shared" si="7"/>
        <v>26661.764999999999</v>
      </c>
      <c r="H221" s="9"/>
    </row>
    <row r="222" spans="1:8" x14ac:dyDescent="0.2">
      <c r="A222" s="27" t="s">
        <v>284</v>
      </c>
      <c r="B222" s="12" t="s">
        <v>224</v>
      </c>
      <c r="C222" s="6" t="s">
        <v>12</v>
      </c>
      <c r="D222" s="8">
        <v>5600</v>
      </c>
      <c r="E222" s="8">
        <v>6588.23</v>
      </c>
      <c r="F222" s="8">
        <f t="shared" si="6"/>
        <v>12188.23</v>
      </c>
      <c r="G222" s="8">
        <f t="shared" si="7"/>
        <v>6094.1149999999998</v>
      </c>
      <c r="H222" s="9"/>
    </row>
    <row r="223" spans="1:8" x14ac:dyDescent="0.2">
      <c r="A223" s="27" t="s">
        <v>285</v>
      </c>
      <c r="B223" s="12" t="s">
        <v>226</v>
      </c>
      <c r="C223" s="6" t="s">
        <v>228</v>
      </c>
      <c r="D223" s="8">
        <v>433900</v>
      </c>
      <c r="E223" s="8">
        <v>558749.03</v>
      </c>
      <c r="F223" s="8">
        <f t="shared" si="6"/>
        <v>992649.03</v>
      </c>
      <c r="G223" s="8">
        <f t="shared" si="7"/>
        <v>496324.51500000001</v>
      </c>
      <c r="H223" s="9"/>
    </row>
    <row r="224" spans="1:8" x14ac:dyDescent="0.2">
      <c r="A224" s="27" t="s">
        <v>286</v>
      </c>
      <c r="B224" s="12" t="s">
        <v>225</v>
      </c>
      <c r="C224" s="6" t="s">
        <v>228</v>
      </c>
      <c r="D224" s="8">
        <v>269900</v>
      </c>
      <c r="E224" s="8">
        <v>393335.33</v>
      </c>
      <c r="F224" s="8">
        <f t="shared" si="6"/>
        <v>663235.33000000007</v>
      </c>
      <c r="G224" s="8">
        <f t="shared" si="7"/>
        <v>331617.66500000004</v>
      </c>
      <c r="H224" s="9"/>
    </row>
    <row r="225" spans="1:8" x14ac:dyDescent="0.2">
      <c r="A225" s="27" t="s">
        <v>491</v>
      </c>
      <c r="B225" s="12" t="s">
        <v>227</v>
      </c>
      <c r="C225" s="6" t="s">
        <v>228</v>
      </c>
      <c r="D225" s="8">
        <v>196900</v>
      </c>
      <c r="E225" s="8">
        <v>231647.05</v>
      </c>
      <c r="F225" s="8">
        <f t="shared" si="6"/>
        <v>428547.05</v>
      </c>
      <c r="G225" s="8">
        <f t="shared" si="7"/>
        <v>214273.52499999999</v>
      </c>
      <c r="H225" s="9"/>
    </row>
    <row r="226" spans="1:8" x14ac:dyDescent="0.2">
      <c r="A226" s="5">
        <v>18</v>
      </c>
      <c r="B226" s="23" t="s">
        <v>319</v>
      </c>
      <c r="C226" s="24"/>
      <c r="D226" s="24"/>
      <c r="E226" s="24"/>
      <c r="F226" s="24"/>
      <c r="G226" s="25"/>
    </row>
    <row r="227" spans="1:8" x14ac:dyDescent="0.2">
      <c r="A227" s="27" t="s">
        <v>320</v>
      </c>
      <c r="B227" s="12" t="s">
        <v>328</v>
      </c>
      <c r="C227" s="20" t="s">
        <v>343</v>
      </c>
      <c r="D227" s="8">
        <v>164900</v>
      </c>
      <c r="E227" s="8">
        <v>226666.67</v>
      </c>
      <c r="F227" s="8">
        <f t="shared" si="6"/>
        <v>391566.67000000004</v>
      </c>
      <c r="G227" s="8">
        <f t="shared" si="7"/>
        <v>195783.33500000002</v>
      </c>
      <c r="H227" s="9"/>
    </row>
    <row r="228" spans="1:8" x14ac:dyDescent="0.2">
      <c r="A228" s="27" t="s">
        <v>321</v>
      </c>
      <c r="B228" s="12" t="s">
        <v>329</v>
      </c>
      <c r="C228" s="6" t="s">
        <v>343</v>
      </c>
      <c r="D228" s="8">
        <v>3650</v>
      </c>
      <c r="E228" s="8">
        <v>4866.67</v>
      </c>
      <c r="F228" s="8">
        <f t="shared" si="6"/>
        <v>8516.67</v>
      </c>
      <c r="G228" s="8">
        <f t="shared" si="7"/>
        <v>4258.335</v>
      </c>
      <c r="H228" s="9"/>
    </row>
    <row r="229" spans="1:8" x14ac:dyDescent="0.2">
      <c r="A229" s="27" t="s">
        <v>322</v>
      </c>
      <c r="B229" s="12" t="s">
        <v>330</v>
      </c>
      <c r="C229" s="20" t="s">
        <v>343</v>
      </c>
      <c r="D229" s="8">
        <v>2500</v>
      </c>
      <c r="E229" s="8">
        <v>3125</v>
      </c>
      <c r="F229" s="8">
        <f t="shared" si="6"/>
        <v>5625</v>
      </c>
      <c r="G229" s="8">
        <f t="shared" si="7"/>
        <v>2812.5</v>
      </c>
      <c r="H229" s="9"/>
    </row>
    <row r="230" spans="1:8" x14ac:dyDescent="0.2">
      <c r="A230" s="27" t="s">
        <v>323</v>
      </c>
      <c r="B230" s="12" t="s">
        <v>331</v>
      </c>
      <c r="C230" s="6" t="s">
        <v>343</v>
      </c>
      <c r="D230" s="8">
        <v>2900</v>
      </c>
      <c r="E230" s="8">
        <v>9333.34</v>
      </c>
      <c r="F230" s="8">
        <f t="shared" si="6"/>
        <v>12233.34</v>
      </c>
      <c r="G230" s="8">
        <f t="shared" si="7"/>
        <v>6116.67</v>
      </c>
      <c r="H230" s="9"/>
    </row>
    <row r="231" spans="1:8" x14ac:dyDescent="0.2">
      <c r="A231" s="27" t="s">
        <v>324</v>
      </c>
      <c r="B231" s="12" t="s">
        <v>332</v>
      </c>
      <c r="C231" s="6" t="s">
        <v>343</v>
      </c>
      <c r="D231" s="8">
        <v>1200</v>
      </c>
      <c r="E231" s="8">
        <v>2181.8200000000002</v>
      </c>
      <c r="F231" s="8">
        <f t="shared" si="6"/>
        <v>3381.82</v>
      </c>
      <c r="G231" s="8">
        <f t="shared" si="7"/>
        <v>1690.91</v>
      </c>
      <c r="H231" s="9"/>
    </row>
    <row r="232" spans="1:8" x14ac:dyDescent="0.2">
      <c r="A232" s="27" t="s">
        <v>325</v>
      </c>
      <c r="B232" s="12" t="s">
        <v>333</v>
      </c>
      <c r="C232" s="6" t="s">
        <v>343</v>
      </c>
      <c r="D232" s="8">
        <v>1200</v>
      </c>
      <c r="E232" s="8">
        <v>2181.8200000000002</v>
      </c>
      <c r="F232" s="8">
        <f t="shared" si="6"/>
        <v>3381.82</v>
      </c>
      <c r="G232" s="8">
        <f t="shared" si="7"/>
        <v>1690.91</v>
      </c>
      <c r="H232" s="9"/>
    </row>
    <row r="233" spans="1:8" x14ac:dyDescent="0.2">
      <c r="A233" s="27" t="s">
        <v>326</v>
      </c>
      <c r="B233" s="12" t="s">
        <v>369</v>
      </c>
      <c r="C233" s="6" t="s">
        <v>344</v>
      </c>
      <c r="D233" s="8">
        <v>7300</v>
      </c>
      <c r="E233" s="8">
        <v>21920</v>
      </c>
      <c r="F233" s="8">
        <f t="shared" si="6"/>
        <v>29220</v>
      </c>
      <c r="G233" s="8">
        <f t="shared" si="7"/>
        <v>14610</v>
      </c>
      <c r="H233" s="9"/>
    </row>
    <row r="234" spans="1:8" x14ac:dyDescent="0.2">
      <c r="A234" s="27" t="s">
        <v>327</v>
      </c>
      <c r="B234" s="12" t="s">
        <v>334</v>
      </c>
      <c r="C234" s="6" t="s">
        <v>343</v>
      </c>
      <c r="D234" s="8">
        <v>22900</v>
      </c>
      <c r="E234" s="8">
        <v>33333.33</v>
      </c>
      <c r="F234" s="8">
        <f t="shared" si="6"/>
        <v>56233.33</v>
      </c>
      <c r="G234" s="8">
        <f t="shared" si="7"/>
        <v>28116.665000000001</v>
      </c>
      <c r="H234" s="9"/>
    </row>
    <row r="235" spans="1:8" x14ac:dyDescent="0.2">
      <c r="A235" s="27" t="s">
        <v>492</v>
      </c>
      <c r="B235" s="12" t="s">
        <v>335</v>
      </c>
      <c r="C235" s="6" t="s">
        <v>343</v>
      </c>
      <c r="D235" s="8">
        <v>2300</v>
      </c>
      <c r="E235" s="8">
        <v>3066.67</v>
      </c>
      <c r="F235" s="8">
        <f t="shared" si="6"/>
        <v>5366.67</v>
      </c>
      <c r="G235" s="8">
        <f t="shared" si="7"/>
        <v>2683.335</v>
      </c>
      <c r="H235" s="9"/>
    </row>
    <row r="236" spans="1:8" x14ac:dyDescent="0.2">
      <c r="A236" s="27" t="s">
        <v>340</v>
      </c>
      <c r="B236" s="12" t="s">
        <v>370</v>
      </c>
      <c r="C236" s="6" t="s">
        <v>344</v>
      </c>
      <c r="D236" s="8">
        <v>2549</v>
      </c>
      <c r="E236" s="8">
        <v>11349.33</v>
      </c>
      <c r="F236" s="8">
        <f t="shared" si="6"/>
        <v>13898.33</v>
      </c>
      <c r="G236" s="8">
        <f t="shared" si="7"/>
        <v>6949.165</v>
      </c>
      <c r="H236" s="9"/>
    </row>
    <row r="237" spans="1:8" x14ac:dyDescent="0.2">
      <c r="A237" s="27" t="s">
        <v>339</v>
      </c>
      <c r="B237" s="12" t="s">
        <v>336</v>
      </c>
      <c r="C237" s="6" t="s">
        <v>344</v>
      </c>
      <c r="D237" s="8">
        <v>2549</v>
      </c>
      <c r="E237" s="8">
        <v>11349.33</v>
      </c>
      <c r="F237" s="8">
        <f t="shared" si="6"/>
        <v>13898.33</v>
      </c>
      <c r="G237" s="8">
        <f t="shared" si="7"/>
        <v>6949.165</v>
      </c>
      <c r="H237" s="9"/>
    </row>
    <row r="238" spans="1:8" x14ac:dyDescent="0.2">
      <c r="A238" s="27" t="s">
        <v>341</v>
      </c>
      <c r="B238" s="12" t="s">
        <v>337</v>
      </c>
      <c r="C238" s="6" t="s">
        <v>344</v>
      </c>
      <c r="D238" s="8">
        <v>2549</v>
      </c>
      <c r="E238" s="8">
        <v>11349.33</v>
      </c>
      <c r="F238" s="8">
        <f t="shared" si="6"/>
        <v>13898.33</v>
      </c>
      <c r="G238" s="8">
        <f t="shared" si="7"/>
        <v>6949.165</v>
      </c>
      <c r="H238" s="9"/>
    </row>
    <row r="239" spans="1:8" x14ac:dyDescent="0.2">
      <c r="A239" s="27" t="s">
        <v>342</v>
      </c>
      <c r="B239" s="12" t="s">
        <v>338</v>
      </c>
      <c r="C239" s="6" t="s">
        <v>343</v>
      </c>
      <c r="D239" s="8">
        <v>4500</v>
      </c>
      <c r="E239" s="8">
        <v>1600</v>
      </c>
      <c r="F239" s="8">
        <f t="shared" si="6"/>
        <v>6100</v>
      </c>
      <c r="G239" s="8">
        <f t="shared" si="7"/>
        <v>3050</v>
      </c>
      <c r="H239" s="9"/>
    </row>
    <row r="240" spans="1:8" x14ac:dyDescent="0.2">
      <c r="A240" s="27" t="s">
        <v>493</v>
      </c>
      <c r="B240" s="12" t="s">
        <v>353</v>
      </c>
      <c r="C240" s="6" t="s">
        <v>352</v>
      </c>
      <c r="D240" s="8">
        <v>1365900</v>
      </c>
      <c r="E240" s="8">
        <v>1102374.3500000001</v>
      </c>
      <c r="F240" s="8">
        <f t="shared" si="6"/>
        <v>2468274.35</v>
      </c>
      <c r="G240" s="8">
        <f t="shared" si="7"/>
        <v>1234137.175</v>
      </c>
      <c r="H240" s="9"/>
    </row>
    <row r="241" spans="1:8" x14ac:dyDescent="0.2">
      <c r="A241" s="27" t="s">
        <v>494</v>
      </c>
      <c r="B241" s="12" t="s">
        <v>354</v>
      </c>
      <c r="C241" s="6" t="s">
        <v>352</v>
      </c>
      <c r="D241" s="8">
        <v>3526900</v>
      </c>
      <c r="E241" s="8">
        <v>1799999.95</v>
      </c>
      <c r="F241" s="8">
        <f t="shared" si="6"/>
        <v>5326899.95</v>
      </c>
      <c r="G241" s="8">
        <f t="shared" si="7"/>
        <v>2663449.9750000001</v>
      </c>
      <c r="H241" s="9"/>
    </row>
    <row r="242" spans="1:8" x14ac:dyDescent="0.2">
      <c r="A242" s="38"/>
      <c r="B242" s="38"/>
      <c r="C242" s="21"/>
      <c r="D242" s="22">
        <f>SUM(D6:D241)</f>
        <v>28824839</v>
      </c>
      <c r="E242" s="22">
        <f>SUM(E6:E241)</f>
        <v>33437203.110000011</v>
      </c>
      <c r="F242" s="22"/>
      <c r="G242" s="31">
        <f>SUM(G6:G241)</f>
        <v>31131021.054999992</v>
      </c>
      <c r="H242" s="9"/>
    </row>
  </sheetData>
  <mergeCells count="4">
    <mergeCell ref="A1:G1"/>
    <mergeCell ref="A2:G2"/>
    <mergeCell ref="A3:G3"/>
    <mergeCell ref="A242:B242"/>
  </mergeCells>
  <phoneticPr fontId="2" type="noConversion"/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Contratación Neira</cp:lastModifiedBy>
  <cp:lastPrinted>2026-07-08T19:59:29Z</cp:lastPrinted>
  <dcterms:created xsi:type="dcterms:W3CDTF">2020-03-06T13:12:19Z</dcterms:created>
  <dcterms:modified xsi:type="dcterms:W3CDTF">2026-07-08T20:00:43Z</dcterms:modified>
</cp:coreProperties>
</file>