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0" yWindow="600" windowWidth="25600" windowHeight="21000" tabRatio="600" firstSheet="0" activeTab="0" autoFilterDateGrouping="1"/>
  </bookViews>
  <sheets>
    <sheet xmlns:r="http://schemas.openxmlformats.org/officeDocument/2006/relationships" name="Matriz Interventoría" sheetId="1" state="visible" r:id="rId1"/>
  </sheets>
  <definedNames/>
  <calcPr calcId="191028" fullCalcOnLoad="1"/>
</workbook>
</file>

<file path=xl/styles.xml><?xml version="1.0" encoding="utf-8"?>
<styleSheet xmlns="http://schemas.openxmlformats.org/spreadsheetml/2006/main">
  <numFmts count="0"/>
  <fonts count="13">
    <font>
      <name val="Calibri"/>
      <family val="2"/>
      <color theme="1"/>
      <sz val="11"/>
      <scheme val="minor"/>
    </font>
    <font>
      <name val="Arial"/>
      <family val="2"/>
      <sz val="10"/>
    </font>
    <font>
      <name val="Arial Narrow"/>
      <family val="2"/>
      <b val="1"/>
      <sz val="16"/>
    </font>
    <font>
      <name val="Arial Narrow"/>
      <family val="2"/>
      <sz val="10"/>
    </font>
    <font>
      <name val="Arial Narrow"/>
      <family val="2"/>
      <color theme="1"/>
      <sz val="11"/>
    </font>
    <font>
      <name val="Arial Narrow"/>
      <family val="2"/>
      <sz val="16"/>
    </font>
    <font>
      <name val="Arial Narrow"/>
      <family val="2"/>
      <color indexed="8"/>
      <sz val="11"/>
    </font>
    <font>
      <name val="Arial Narrow"/>
      <family val="2"/>
      <sz val="11"/>
    </font>
    <font>
      <name val="Arial Narrow"/>
      <family val="2"/>
      <color rgb="FFC00000"/>
      <sz val="11"/>
    </font>
    <font>
      <name val="Calibri"/>
      <family val="2"/>
      <color theme="1"/>
      <sz val="11"/>
      <scheme val="minor"/>
    </font>
    <font>
      <name val="Calibri (Body)"/>
      <b val="1"/>
      <color theme="1"/>
      <sz val="11"/>
    </font>
    <font>
      <name val="Calibri (Body)"/>
      <color theme="1"/>
      <sz val="11"/>
    </font>
    <font>
      <name val="Calibri"/>
      <family val="2"/>
      <b val="1"/>
      <color theme="1"/>
      <sz val="11"/>
    </font>
  </fonts>
  <fills count="7">
    <fill>
      <patternFill/>
    </fill>
    <fill>
      <patternFill patternType="gray125"/>
    </fill>
    <fill>
      <patternFill patternType="solid">
        <fgColor theme="0"/>
        <bgColor indexed="64"/>
      </patternFill>
    </fill>
    <fill>
      <patternFill patternType="solid">
        <fgColor rgb="FFFF6161"/>
        <bgColor indexed="64"/>
      </patternFill>
    </fill>
    <fill>
      <patternFill patternType="solid">
        <fgColor theme="5"/>
        <bgColor indexed="64"/>
      </patternFill>
    </fill>
    <fill>
      <patternFill patternType="solid">
        <fgColor theme="9" tint="0.3999755851924192"/>
        <bgColor indexed="64"/>
      </patternFill>
    </fill>
    <fill>
      <patternFill patternType="solid">
        <fgColor theme="7" tint="0.399975585192419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style="medium">
        <color indexed="64"/>
      </top>
      <bottom/>
      <diagonal/>
    </border>
    <border>
      <left/>
      <right style="thin">
        <color indexed="64"/>
      </right>
      <top style="medium">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diagonal/>
    </border>
    <border>
      <left style="thin">
        <color indexed="64"/>
      </left>
      <right style="thin">
        <color indexed="64"/>
      </right>
      <top/>
      <bottom/>
      <diagonal/>
    </border>
    <border>
      <left style="medium">
        <color indexed="64"/>
      </left>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9" fillId="0" borderId="0"/>
    <xf numFmtId="0" fontId="1" fillId="0" borderId="0"/>
    <xf numFmtId="9" fontId="1" fillId="0" borderId="0"/>
  </cellStyleXfs>
  <cellXfs count="57">
    <xf numFmtId="0" fontId="0" fillId="0" borderId="0" pivotButton="0" quotePrefix="0" xfId="0"/>
    <xf numFmtId="0" fontId="4" fillId="0" borderId="0" pivotButton="0" quotePrefix="0" xfId="0"/>
    <xf numFmtId="9" fontId="6" fillId="2" borderId="6" applyAlignment="1" pivotButton="0" quotePrefix="0" xfId="2">
      <alignment horizontal="center" vertical="center" wrapText="1"/>
    </xf>
    <xf numFmtId="0" fontId="3" fillId="2" borderId="0" applyAlignment="1" pivotButton="0" quotePrefix="0" xfId="0">
      <alignment horizontal="center" vertical="center" wrapText="1"/>
    </xf>
    <xf numFmtId="0" fontId="7" fillId="3" borderId="1" applyAlignment="1" pivotButton="0" quotePrefix="0" xfId="0">
      <alignment horizontal="center" vertical="center" textRotation="90" wrapText="1"/>
    </xf>
    <xf numFmtId="0" fontId="7" fillId="3" borderId="1" applyAlignment="1" pivotButton="0" quotePrefix="0" xfId="0">
      <alignment horizontal="center" vertical="center" wrapText="1"/>
    </xf>
    <xf numFmtId="0" fontId="7" fillId="5" borderId="1" applyAlignment="1" pivotButton="0" quotePrefix="0" xfId="0">
      <alignment horizontal="center" vertical="center" textRotation="90" wrapText="1"/>
    </xf>
    <xf numFmtId="0" fontId="7" fillId="5" borderId="1" applyAlignment="1" pivotButton="0" quotePrefix="0" xfId="0">
      <alignment horizontal="center" vertical="center" wrapText="1"/>
    </xf>
    <xf numFmtId="0" fontId="7" fillId="6" borderId="1" applyAlignment="1" pivotButton="0" quotePrefix="0" xfId="0">
      <alignment horizontal="center" vertical="center" textRotation="90" wrapText="1"/>
    </xf>
    <xf numFmtId="0" fontId="7" fillId="6" borderId="1" applyAlignment="1" pivotButton="0" quotePrefix="0" xfId="0">
      <alignment horizontal="center" vertical="center" wrapText="1"/>
    </xf>
    <xf numFmtId="0" fontId="7" fillId="3" borderId="1" applyAlignment="1" pivotButton="0" quotePrefix="1" xfId="0">
      <alignment horizontal="center" vertical="center" textRotation="90" wrapText="1"/>
    </xf>
    <xf numFmtId="0" fontId="4" fillId="2" borderId="0" pivotButton="0" quotePrefix="0" xfId="0"/>
    <xf numFmtId="0" fontId="7" fillId="2" borderId="0" pivotButton="0" quotePrefix="0" xfId="0"/>
    <xf numFmtId="0" fontId="7" fillId="2" borderId="0" applyAlignment="1" pivotButton="0" quotePrefix="0" xfId="0">
      <alignment horizontal="center" vertical="center"/>
    </xf>
    <xf numFmtId="0" fontId="4" fillId="5" borderId="1" applyAlignment="1" pivotButton="0" quotePrefix="0" xfId="0">
      <alignment horizontal="center" vertical="center" textRotation="90" wrapText="1"/>
    </xf>
    <xf numFmtId="0" fontId="4" fillId="5" borderId="1" applyAlignment="1" pivotButton="0" quotePrefix="0" xfId="0">
      <alignment horizontal="center" vertical="center" wrapText="1"/>
    </xf>
    <xf numFmtId="0" fontId="8" fillId="2" borderId="0" pivotButton="0" quotePrefix="0" xfId="0"/>
    <xf numFmtId="0" fontId="7" fillId="4" borderId="1" applyAlignment="1" pivotButton="0" quotePrefix="0" xfId="0">
      <alignment horizontal="center" vertical="center" textRotation="90" wrapText="1"/>
    </xf>
    <xf numFmtId="0" fontId="7" fillId="4" borderId="1" applyAlignment="1" pivotButton="0" quotePrefix="0" xfId="0">
      <alignment horizontal="center" vertical="center" wrapText="1"/>
    </xf>
    <xf numFmtId="0" fontId="6" fillId="2" borderId="9" applyAlignment="1" pivotButton="0" quotePrefix="0" xfId="1">
      <alignment horizontal="center" vertical="center" textRotation="90" wrapText="1"/>
    </xf>
    <xf numFmtId="9" fontId="6" fillId="2" borderId="5" applyAlignment="1" pivotButton="0" quotePrefix="0" xfId="2">
      <alignment horizontal="center" vertical="center" wrapText="1"/>
    </xf>
    <xf numFmtId="0" fontId="7" fillId="6" borderId="2" applyAlignment="1" pivotButton="0" quotePrefix="0" xfId="0">
      <alignment horizontal="center" vertical="center" textRotation="90" wrapText="1"/>
    </xf>
    <xf numFmtId="0" fontId="7" fillId="6" borderId="2" applyAlignment="1" pivotButton="0" quotePrefix="0" xfId="0">
      <alignment horizontal="center" vertical="center" wrapText="1"/>
    </xf>
    <xf numFmtId="0" fontId="4" fillId="0" borderId="4" applyAlignment="1" pivotButton="0" quotePrefix="0" xfId="0">
      <alignment horizontal="center" vertical="center" wrapText="1"/>
    </xf>
    <xf numFmtId="0" fontId="0" fillId="0" borderId="4" pivotButton="0" quotePrefix="0" xfId="0"/>
    <xf numFmtId="0" fontId="0" fillId="0" borderId="15" pivotButton="0" quotePrefix="0" xfId="0"/>
    <xf numFmtId="0" fontId="6" fillId="2" borderId="8" applyAlignment="1" pivotButton="0" quotePrefix="0" xfId="1">
      <alignment horizontal="center" vertical="center" textRotation="90" wrapText="1"/>
    </xf>
    <xf numFmtId="0" fontId="0" fillId="0" borderId="5" pivotButton="0" quotePrefix="0" xfId="0"/>
    <xf numFmtId="0" fontId="6" fillId="2" borderId="4" applyAlignment="1" pivotButton="0" quotePrefix="0" xfId="1">
      <alignment horizontal="center" vertical="center" textRotation="90" wrapText="1"/>
    </xf>
    <xf numFmtId="9" fontId="6" fillId="2" borderId="4" applyAlignment="1" pivotButton="0" quotePrefix="0" xfId="2">
      <alignment horizontal="center" vertical="center" wrapText="1"/>
    </xf>
    <xf numFmtId="0" fontId="0" fillId="0" borderId="11" pivotButton="0" quotePrefix="0" xfId="0"/>
    <xf numFmtId="0" fontId="0" fillId="0" borderId="10" pivotButton="0" quotePrefix="0" xfId="0"/>
    <xf numFmtId="0" fontId="4" fillId="0" borderId="1" applyAlignment="1" pivotButton="0" quotePrefix="0" xfId="0">
      <alignment horizontal="center" vertical="center" wrapText="1"/>
    </xf>
    <xf numFmtId="0" fontId="0" fillId="0" borderId="1" pivotButton="0" quotePrefix="0" xfId="0"/>
    <xf numFmtId="0" fontId="0" fillId="0" borderId="17" pivotButton="0" quotePrefix="0" xfId="0"/>
    <xf numFmtId="0" fontId="4" fillId="4" borderId="16" applyAlignment="1" pivotButton="0" quotePrefix="0" xfId="0">
      <alignment horizontal="center"/>
    </xf>
    <xf numFmtId="0" fontId="4" fillId="6" borderId="3" applyAlignment="1" pivotButton="0" quotePrefix="0" xfId="0">
      <alignment horizontal="center"/>
    </xf>
    <xf numFmtId="0" fontId="6" fillId="2" borderId="8" applyAlignment="1" pivotButton="0" quotePrefix="0" xfId="1">
      <alignment horizontal="center" vertical="center" wrapText="1"/>
    </xf>
    <xf numFmtId="9" fontId="6" fillId="2" borderId="8" applyAlignment="1" pivotButton="0" quotePrefix="0" xfId="2">
      <alignment horizontal="center" vertical="center" wrapText="1"/>
    </xf>
    <xf numFmtId="0" fontId="5" fillId="2" borderId="8" applyAlignment="1" pivotButton="0" quotePrefix="0" xfId="0">
      <alignment horizontal="center" vertical="center" wrapText="1"/>
    </xf>
    <xf numFmtId="0" fontId="0" fillId="0" borderId="13" pivotButton="0" quotePrefix="0" xfId="0"/>
    <xf numFmtId="0" fontId="4" fillId="5" borderId="18" applyAlignment="1" pivotButton="0" quotePrefix="0" xfId="0">
      <alignment horizontal="center"/>
    </xf>
    <xf numFmtId="0" fontId="0" fillId="0" borderId="9" pivotButton="0" quotePrefix="0" xfId="0"/>
    <xf numFmtId="0" fontId="0" fillId="0" borderId="14" pivotButton="0" quotePrefix="0" xfId="0"/>
    <xf numFmtId="0" fontId="4" fillId="0" borderId="9" applyAlignment="1" pivotButton="0" quotePrefix="0" xfId="0">
      <alignment horizontal="center" vertical="center" wrapText="1"/>
    </xf>
    <xf numFmtId="0" fontId="0" fillId="0" borderId="19" pivotButton="0" quotePrefix="0" xfId="0"/>
    <xf numFmtId="0" fontId="2" fillId="2" borderId="7" applyAlignment="1" pivotButton="0" quotePrefix="0" xfId="0">
      <alignment horizontal="center" vertical="center" wrapText="1"/>
    </xf>
    <xf numFmtId="0" fontId="0" fillId="0" borderId="12" pivotButton="0" quotePrefix="0" xfId="0"/>
    <xf numFmtId="0" fontId="6" fillId="2" borderId="3" applyAlignment="1" pivotButton="0" quotePrefix="0" xfId="1">
      <alignment horizontal="center" vertical="center" textRotation="90" wrapText="1"/>
    </xf>
    <xf numFmtId="0" fontId="0" fillId="0" borderId="20" pivotButton="0" quotePrefix="0" xfId="0"/>
    <xf numFmtId="0" fontId="0" fillId="5" borderId="1" applyAlignment="1" pivotButton="0" quotePrefix="0" xfId="0">
      <alignment horizontal="center" vertical="center" wrapText="1"/>
    </xf>
    <xf numFmtId="0" fontId="0" fillId="0" borderId="32" pivotButton="0" quotePrefix="0" xfId="0"/>
    <xf numFmtId="0" fontId="0" fillId="0" borderId="33" pivotButton="0" quotePrefix="0" xfId="0"/>
    <xf numFmtId="0" fontId="0" fillId="0" borderId="25" pivotButton="0" quotePrefix="0" xfId="0"/>
    <xf numFmtId="0" fontId="0" fillId="0" borderId="26" pivotButton="0" quotePrefix="0" xfId="0"/>
    <xf numFmtId="0" fontId="0" fillId="0" borderId="31" pivotButton="0" quotePrefix="0" xfId="0"/>
    <xf numFmtId="0" fontId="0" fillId="0" borderId="2" pivotButton="0" quotePrefix="0" xfId="0"/>
  </cellXfs>
  <cellStyles count="3">
    <cellStyle name="Normal" xfId="0" builtinId="0"/>
    <cellStyle name="Normal 2" xfId="1"/>
    <cellStyle name="Porcentual 2" xfId="2"/>
  </cellStyles>
  <dxfs count="40">
    <dxf>
      <font>
        <color theme="0"/>
      </font>
      <fill>
        <patternFill>
          <bgColor theme="9" tint="-0.499984740745262"/>
        </patternFill>
      </fill>
    </dxf>
    <dxf>
      <fill>
        <patternFill>
          <bgColor rgb="FFF0EA00"/>
        </patternFill>
      </fill>
    </dxf>
    <dxf>
      <fill>
        <patternFill>
          <bgColor rgb="FFFFC000"/>
        </patternFill>
      </fill>
    </dxf>
    <dxf>
      <font>
        <color theme="0"/>
      </font>
      <fill>
        <patternFill>
          <bgColor rgb="FFC00000"/>
        </patternFill>
      </fill>
    </dxf>
    <dxf>
      <font>
        <color theme="0"/>
      </font>
      <fill>
        <patternFill>
          <bgColor theme="9" tint="-0.499984740745262"/>
        </patternFill>
      </fill>
    </dxf>
    <dxf>
      <fill>
        <patternFill>
          <bgColor rgb="FFF0EA00"/>
        </patternFill>
      </fill>
    </dxf>
    <dxf>
      <fill>
        <patternFill>
          <bgColor rgb="FFFFC000"/>
        </patternFill>
      </fill>
    </dxf>
    <dxf>
      <font>
        <color theme="0"/>
      </font>
      <fill>
        <patternFill>
          <bgColor rgb="FFC00000"/>
        </patternFill>
      </fill>
    </dxf>
    <dxf>
      <font>
        <color theme="0"/>
      </font>
      <fill>
        <patternFill>
          <bgColor theme="9" tint="-0.499984740745262"/>
        </patternFill>
      </fill>
    </dxf>
    <dxf>
      <fill>
        <patternFill>
          <bgColor rgb="FFF0EA00"/>
        </patternFill>
      </fill>
    </dxf>
    <dxf>
      <fill>
        <patternFill>
          <bgColor rgb="FFFFC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theme="9" tint="-0.499984740745262"/>
        </patternFill>
      </fill>
    </dxf>
    <dxf>
      <fill>
        <patternFill>
          <bgColor rgb="FFF0EA00"/>
        </patternFill>
      </fill>
    </dxf>
    <dxf>
      <fill>
        <patternFill>
          <bgColor rgb="FFFFC000"/>
        </patternFill>
      </fill>
    </dxf>
    <dxf>
      <font>
        <color theme="0"/>
      </font>
      <fill>
        <patternFill>
          <bgColor rgb="FFC00000"/>
        </patternFill>
      </fill>
    </dxf>
    <dxf>
      <font>
        <color theme="0"/>
      </font>
      <fill>
        <patternFill>
          <bgColor theme="9" tint="-0.499984740745262"/>
        </patternFill>
      </fill>
    </dxf>
    <dxf>
      <fill>
        <patternFill>
          <bgColor rgb="FFF0EA00"/>
        </patternFill>
      </fill>
    </dxf>
    <dxf>
      <fill>
        <patternFill>
          <bgColor rgb="FFFFC000"/>
        </patternFill>
      </fill>
    </dxf>
    <dxf>
      <font>
        <color theme="0"/>
      </font>
      <fill>
        <patternFill>
          <bgColor rgb="FFC00000"/>
        </patternFill>
      </fill>
    </dxf>
    <dxf>
      <font>
        <color theme="0"/>
      </font>
      <fill>
        <patternFill>
          <bgColor rgb="FFC00000"/>
        </patternFill>
      </fill>
    </dxf>
    <dxf>
      <font>
        <color theme="0"/>
      </font>
      <fill>
        <patternFill>
          <bgColor theme="9" tint="-0.499984740745262"/>
        </patternFill>
      </fill>
    </dxf>
    <dxf>
      <fill>
        <patternFill>
          <bgColor rgb="FFF0EA00"/>
        </patternFill>
      </fill>
    </dxf>
    <dxf>
      <fill>
        <patternFill>
          <bgColor rgb="FFFFC000"/>
        </patternFill>
      </fill>
    </dxf>
    <dxf>
      <font>
        <color theme="0"/>
      </font>
      <fill>
        <patternFill>
          <bgColor theme="9" tint="-0.499984740745262"/>
        </patternFill>
      </fill>
    </dxf>
    <dxf>
      <fill>
        <patternFill>
          <bgColor rgb="FFF0EA00"/>
        </patternFill>
      </fill>
    </dxf>
    <dxf>
      <fill>
        <patternFill>
          <bgColor rgb="FFFFC000"/>
        </patternFill>
      </fill>
    </dxf>
    <dxf>
      <font>
        <color theme="0"/>
      </font>
      <fill>
        <patternFill>
          <bgColor rgb="FFC00000"/>
        </patternFill>
      </fill>
    </dxf>
    <dxf>
      <font>
        <color theme="0"/>
      </font>
      <fill>
        <patternFill>
          <bgColor theme="9" tint="-0.499984740745262"/>
        </patternFill>
      </fill>
    </dxf>
    <dxf>
      <fill>
        <patternFill>
          <bgColor rgb="FFF0EA00"/>
        </patternFill>
      </fill>
    </dxf>
    <dxf>
      <fill>
        <patternFill>
          <bgColor rgb="FFFFC000"/>
        </patternFill>
      </fill>
    </dxf>
    <dxf>
      <font>
        <color theme="0"/>
      </font>
      <fill>
        <patternFill>
          <bgColor theme="9" tint="-0.499984740745262"/>
        </patternFill>
      </fill>
    </dxf>
    <dxf>
      <fill>
        <patternFill>
          <bgColor rgb="FFF0EA00"/>
        </patternFill>
      </fill>
    </dxf>
    <dxf>
      <fill>
        <patternFill>
          <bgColor rgb="FFFFC000"/>
        </patternFill>
      </fill>
    </dxf>
    <dxf>
      <font>
        <color theme="0"/>
      </font>
      <fill>
        <patternFill>
          <bgColor theme="9" tint="-0.499984740745262"/>
        </patternFill>
      </fill>
    </dxf>
    <dxf>
      <fill>
        <patternFill>
          <bgColor rgb="FFF0EA00"/>
        </patternFill>
      </fill>
    </dxf>
    <dxf>
      <fill>
        <patternFill>
          <bgColor rgb="FFFFC0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drawings/_rels/drawing1.xml.rels><Relationships xmlns="http://schemas.openxmlformats.org/package/2006/relationships"><Relationship Type="http://schemas.openxmlformats.org/officeDocument/2006/relationships/image" Target="/xl/media/image1.jpeg" Id="rId1"/></Relationships>
</file>

<file path=xl/drawings/drawing1.xml><?xml version="1.0" encoding="utf-8"?>
<wsDr xmlns="http://schemas.openxmlformats.org/drawingml/2006/spreadsheetDrawing">
  <twoCellAnchor editAs="oneCell">
    <from>
      <col>0</col>
      <colOff>57150</colOff>
      <row>5</row>
      <rowOff>142875</rowOff>
    </from>
    <to>
      <col>4</col>
      <colOff>31750</colOff>
      <row>5</row>
      <rowOff>1095375</rowOff>
    </to>
    <pic>
      <nvPicPr>
        <cNvPr id="2" name="Imagen 1"/>
        <cNvPicPr>
          <a:picLocks xmlns:a="http://schemas.openxmlformats.org/drawingml/2006/main" noChangeAspect="1" noChangeArrowheads="1"/>
        </cNvPicPr>
      </nvPicPr>
      <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blipFill>
      <spPr bwMode="auto">
        <a:xfrm xmlns:a="http://schemas.openxmlformats.org/drawingml/2006/main">
          <a:off x="57150" y="1809750"/>
          <a:ext cx="1117600" cy="952500"/>
        </a:xfrm>
        <a:prstGeom xmlns:a="http://schemas.openxmlformats.org/drawingml/2006/main" prst="rect">
          <avLst/>
        </a:prstGeom>
        <a:noFill xmlns:a="http://schemas.openxmlformats.org/drawingml/2006/main"/>
        <a:ln xmlns:a="http://schemas.openxmlformats.org/drawingml/2006/main">
          <a:noFill/>
          <a:prstDash val="solid"/>
        </a:ln>
      </spPr>
    </pic>
    <clientData/>
  </twoCellAnchor>
</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Relationships xmlns="http://schemas.openxmlformats.org/package/2006/relationships"><Relationship Type="http://schemas.openxmlformats.org/officeDocument/2006/relationships/drawing" Target="/xl/drawings/drawing1.xml" Id="rId1"/></Relationships>
</file>

<file path=xl/worksheets/sheet1.xml><?xml version="1.0" encoding="utf-8"?>
<worksheet xmlns="http://schemas.openxmlformats.org/spreadsheetml/2006/main">
  <sheetPr>
    <outlinePr summaryBelow="1" summaryRight="1"/>
    <pageSetUpPr/>
  </sheetPr>
  <dimension ref="A1:X34"/>
  <sheetViews>
    <sheetView tabSelected="1" zoomScale="107" zoomScaleNormal="137" workbookViewId="0">
      <selection activeCell="O34" sqref="O34"/>
    </sheetView>
  </sheetViews>
  <sheetFormatPr baseColWidth="10" defaultColWidth="11.5" defaultRowHeight="14" outlineLevelRow="1"/>
  <cols>
    <col width="4.33203125" customWidth="1" style="1" min="1" max="5"/>
    <col width="24.33203125" customWidth="1" style="1" min="6" max="7"/>
    <col width="4.33203125" customWidth="1" style="1" min="8" max="11"/>
    <col width="12.1640625" bestFit="1" customWidth="1" style="1" min="12" max="12"/>
    <col width="24.33203125" customWidth="1" style="1" min="13" max="13"/>
    <col width="4.33203125" customWidth="1" style="1" min="14" max="17"/>
    <col width="20" bestFit="1" customWidth="1" style="1" min="18" max="18"/>
    <col width="22.5" bestFit="1" customWidth="1" style="1" min="19" max="19"/>
    <col width="19.83203125" bestFit="1" customWidth="1" style="1" min="20" max="20"/>
    <col width="22.1640625" bestFit="1" customWidth="1" style="1" min="21" max="21"/>
    <col width="19.5" customWidth="1" style="1" min="22" max="22"/>
    <col width="16.83203125" customWidth="1" style="1" min="23" max="23"/>
    <col width="11.5" customWidth="1" style="11" min="24" max="25"/>
    <col width="11.5" customWidth="1" style="11" min="26" max="16384"/>
  </cols>
  <sheetData>
    <row r="1" ht="17.25" customHeight="1" thickBot="1">
      <c r="A1" s="11" t="n"/>
      <c r="B1" s="11" t="n"/>
      <c r="C1" s="11" t="n"/>
      <c r="D1" s="11" t="n"/>
      <c r="E1" s="11" t="n"/>
      <c r="F1" s="11" t="n"/>
      <c r="G1" s="11" t="n"/>
      <c r="H1" s="11" t="n"/>
      <c r="I1" s="11" t="n"/>
      <c r="J1" s="11" t="n"/>
      <c r="K1" s="11" t="n"/>
      <c r="L1" s="11" t="n"/>
      <c r="M1" s="11" t="n"/>
      <c r="N1" s="11" t="n"/>
      <c r="O1" s="11" t="n"/>
      <c r="P1" s="11" t="n"/>
      <c r="Q1" s="11" t="n"/>
      <c r="R1" s="11" t="n"/>
      <c r="S1" s="11" t="n"/>
      <c r="T1" s="11" t="n"/>
      <c r="U1" s="11" t="n"/>
      <c r="V1" s="11" t="n"/>
      <c r="W1" s="11" t="n"/>
    </row>
    <row r="2" ht="32.25" customHeight="1">
      <c r="A2" s="11" t="n"/>
      <c r="B2" s="36" t="n"/>
      <c r="C2" s="30" t="n"/>
      <c r="D2" s="31" t="n"/>
      <c r="E2" s="23" t="inlineStr">
        <is>
          <t>Riesgos recomendados por la Dirección de Contratación que deberán mantenerse en todas las matrices de riesgos.</t>
        </is>
      </c>
      <c r="F2" s="30" t="n"/>
      <c r="G2" s="30" t="n"/>
      <c r="H2" s="30" t="n"/>
      <c r="I2" s="30" t="n"/>
      <c r="J2" s="30" t="n"/>
      <c r="K2" s="30" t="n"/>
      <c r="L2" s="30" t="n"/>
      <c r="M2" s="31" t="n"/>
      <c r="N2" s="11" t="n"/>
      <c r="O2" s="11" t="n"/>
      <c r="P2" s="11" t="n"/>
      <c r="Q2" s="11" t="n"/>
      <c r="R2" s="11" t="n"/>
      <c r="S2" s="11" t="n"/>
      <c r="T2" s="11" t="n"/>
      <c r="U2" s="11" t="n"/>
      <c r="V2" s="11" t="n"/>
      <c r="W2" s="11" t="n"/>
    </row>
    <row r="3" ht="32.25" customHeight="1">
      <c r="A3" s="11" t="n"/>
      <c r="B3" s="35" t="n"/>
      <c r="C3" s="51" t="n"/>
      <c r="D3" s="52" t="n"/>
      <c r="E3" s="32" t="inlineStr">
        <is>
          <t>Riesgos cubiertos bajo el régimen de garantías; su inclusión en la matriz de riesgos queda a criterio del equipo estructurador.</t>
        </is>
      </c>
      <c r="F3" s="51" t="n"/>
      <c r="G3" s="51" t="n"/>
      <c r="H3" s="51" t="n"/>
      <c r="I3" s="51" t="n"/>
      <c r="J3" s="51" t="n"/>
      <c r="K3" s="51" t="n"/>
      <c r="L3" s="51" t="n"/>
      <c r="M3" s="52" t="n"/>
      <c r="N3" s="11" t="n"/>
      <c r="O3" s="11" t="n"/>
      <c r="P3" s="11" t="n"/>
      <c r="Q3" s="11" t="n"/>
      <c r="R3" s="11" t="n"/>
      <c r="S3" s="11" t="n"/>
      <c r="T3" s="11" t="n"/>
      <c r="U3" s="11" t="n"/>
      <c r="V3" s="11" t="n"/>
      <c r="W3" s="11" t="n"/>
    </row>
    <row r="4" ht="32.25" customHeight="1" thickBot="1">
      <c r="A4" s="11" t="n"/>
      <c r="B4" s="41" t="n"/>
      <c r="C4" s="53" t="n"/>
      <c r="D4" s="54" t="n"/>
      <c r="E4" s="44" t="inlineStr">
        <is>
          <t>Riesgos previsibles de carácter general; su aplicación y/o ajuste dependerá de las particularidades del proceso y será definida por el equipo estructurador.</t>
        </is>
      </c>
      <c r="F4" s="53" t="n"/>
      <c r="G4" s="53" t="n"/>
      <c r="H4" s="53" t="n"/>
      <c r="I4" s="53" t="n"/>
      <c r="J4" s="53" t="n"/>
      <c r="K4" s="53" t="n"/>
      <c r="L4" s="53" t="n"/>
      <c r="M4" s="54" t="n"/>
      <c r="N4" s="11" t="n"/>
      <c r="O4" s="11" t="n"/>
      <c r="P4" s="11" t="n"/>
      <c r="Q4" s="11" t="n"/>
      <c r="R4" s="11" t="n"/>
      <c r="S4" s="11" t="n"/>
      <c r="T4" s="11" t="n"/>
      <c r="U4" s="11" t="n"/>
      <c r="V4" s="11" t="n"/>
      <c r="W4" s="11" t="n"/>
    </row>
    <row r="5" ht="17.25" customHeight="1" thickBot="1">
      <c r="A5" s="11" t="n"/>
      <c r="B5" s="11" t="n"/>
      <c r="C5" s="11" t="n"/>
      <c r="D5" s="11" t="n"/>
      <c r="E5" s="11" t="n"/>
      <c r="F5" s="11" t="n"/>
      <c r="G5" s="11" t="n"/>
      <c r="H5" s="11" t="n"/>
      <c r="I5" s="11" t="n"/>
      <c r="J5" s="11" t="n"/>
      <c r="K5" s="11" t="n"/>
      <c r="L5" s="11" t="n"/>
      <c r="M5" s="11" t="n"/>
      <c r="N5" s="11" t="n"/>
      <c r="O5" s="11" t="n"/>
      <c r="P5" s="11" t="n"/>
      <c r="Q5" s="11" t="n"/>
      <c r="R5" s="11" t="n"/>
      <c r="S5" s="11" t="n"/>
      <c r="T5" s="11" t="n"/>
      <c r="U5" s="11" t="n"/>
      <c r="V5" s="11" t="n"/>
      <c r="W5" s="11" t="n"/>
    </row>
    <row r="6" ht="99" customFormat="1" customHeight="1" s="3" thickBot="1">
      <c r="A6" s="46" t="inlineStr">
        <is>
          <t>MATRIZ DE RIESGOS – CONCURSO DE MERITOS</t>
        </is>
      </c>
      <c r="B6" s="47" t="n"/>
      <c r="C6" s="47" t="n"/>
      <c r="D6" s="47" t="n"/>
      <c r="E6" s="47" t="n"/>
      <c r="F6" s="47" t="n"/>
      <c r="G6" s="47" t="n"/>
      <c r="H6" s="47" t="n"/>
      <c r="I6" s="47" t="n"/>
      <c r="J6" s="47" t="n"/>
      <c r="K6" s="47" t="n"/>
      <c r="L6" s="47" t="n"/>
      <c r="M6" s="47" t="n"/>
      <c r="N6" s="47" t="n"/>
      <c r="O6" s="47" t="n"/>
      <c r="P6" s="47" t="n"/>
      <c r="Q6" s="47" t="n"/>
      <c r="R6" s="47" t="n"/>
      <c r="S6" s="47" t="n"/>
      <c r="T6" s="47" t="n"/>
      <c r="U6" s="40" t="n"/>
      <c r="V6" s="39" t="inlineStr">
        <is>
          <t>FECHA:
Abril 2026</t>
        </is>
      </c>
      <c r="W6" s="40" t="n"/>
    </row>
    <row r="7" ht="44.25" customHeight="1" thickBot="1">
      <c r="A7" s="48" t="inlineStr">
        <is>
          <t>No.</t>
        </is>
      </c>
      <c r="B7" s="28" t="inlineStr">
        <is>
          <t>Clase</t>
        </is>
      </c>
      <c r="C7" s="28" t="inlineStr">
        <is>
          <t>Fuente</t>
        </is>
      </c>
      <c r="D7" s="26" t="inlineStr">
        <is>
          <t>Etapa</t>
        </is>
      </c>
      <c r="E7" s="28" t="inlineStr">
        <is>
          <t>Tipo de Riesgo</t>
        </is>
      </c>
      <c r="F7" s="37" t="inlineStr">
        <is>
          <t>Descripción (Que puede pasar y como puede ocurrir)</t>
        </is>
      </c>
      <c r="G7" s="37" t="inlineStr">
        <is>
          <t xml:space="preserve">Consecuencia de la ocurrencia del evento </t>
        </is>
      </c>
      <c r="H7" s="28" t="inlineStr">
        <is>
          <t>Probabilidad</t>
        </is>
      </c>
      <c r="I7" s="28" t="inlineStr">
        <is>
          <t>Impacto</t>
        </is>
      </c>
      <c r="J7" s="28" t="inlineStr">
        <is>
          <t>Valoración</t>
        </is>
      </c>
      <c r="K7" s="28" t="inlineStr">
        <is>
          <t>Categoría</t>
        </is>
      </c>
      <c r="L7" s="38" t="inlineStr">
        <is>
          <t>¿A quién se le asigna?</t>
        </is>
      </c>
      <c r="M7" s="38" t="inlineStr">
        <is>
          <t>Tratamiento/Control a ser implementado</t>
        </is>
      </c>
      <c r="N7" s="29" t="inlineStr">
        <is>
          <t>Impacto después del tratamiento</t>
        </is>
      </c>
      <c r="O7" s="30" t="n"/>
      <c r="P7" s="30" t="n"/>
      <c r="Q7" s="31" t="n"/>
      <c r="R7" s="38" t="inlineStr">
        <is>
          <t>¿Afecta la ejecución del contrato?</t>
        </is>
      </c>
      <c r="S7" s="38" t="inlineStr">
        <is>
          <t>Responsable por implementar el tratamiento</t>
        </is>
      </c>
      <c r="T7" s="38" t="inlineStr">
        <is>
          <t>Fecha estimada en que se inicia el tratamiento</t>
        </is>
      </c>
      <c r="U7" s="38" t="inlineStr">
        <is>
          <t>Fecha estimada en que se completa el tratamiento</t>
        </is>
      </c>
      <c r="V7" s="29" t="inlineStr">
        <is>
          <t>Monitoreo y revisión</t>
        </is>
      </c>
      <c r="W7" s="31" t="n"/>
    </row>
    <row r="8" ht="58.5" customHeight="1" thickBot="1">
      <c r="A8" s="55" t="n"/>
      <c r="B8" s="56" t="n"/>
      <c r="C8" s="56" t="n"/>
      <c r="D8" s="27" t="n"/>
      <c r="E8" s="56" t="n"/>
      <c r="F8" s="27" t="n"/>
      <c r="G8" s="27" t="n"/>
      <c r="H8" s="56" t="n"/>
      <c r="I8" s="56" t="n"/>
      <c r="J8" s="56" t="n"/>
      <c r="K8" s="56" t="n"/>
      <c r="L8" s="27" t="n"/>
      <c r="M8" s="27" t="n"/>
      <c r="N8" s="19" t="inlineStr">
        <is>
          <t>Probabilidad</t>
        </is>
      </c>
      <c r="O8" s="19" t="inlineStr">
        <is>
          <t>Impacto</t>
        </is>
      </c>
      <c r="P8" s="19" t="inlineStr">
        <is>
          <t>Valoración</t>
        </is>
      </c>
      <c r="Q8" s="19" t="inlineStr">
        <is>
          <t>Categoría</t>
        </is>
      </c>
      <c r="R8" s="27" t="n"/>
      <c r="S8" s="27" t="n"/>
      <c r="T8" s="27" t="n"/>
      <c r="U8" s="27" t="n"/>
      <c r="V8" s="20" t="inlineStr">
        <is>
          <t>¿Cómo se realiza el monitoreo?</t>
        </is>
      </c>
      <c r="W8" s="2" t="inlineStr">
        <is>
          <t>Periodicidad</t>
        </is>
      </c>
    </row>
    <row r="9" ht="148.5" customFormat="1" customHeight="1" s="12">
      <c r="A9" s="21" t="n">
        <v>1</v>
      </c>
      <c r="B9" s="21" t="inlineStr">
        <is>
          <t>General</t>
        </is>
      </c>
      <c r="C9" s="21" t="inlineStr">
        <is>
          <t>Interno</t>
        </is>
      </c>
      <c r="D9" s="21" t="inlineStr">
        <is>
          <t>Planeación</t>
        </is>
      </c>
      <c r="E9" s="21" t="inlineStr">
        <is>
          <t>Operacional</t>
        </is>
      </c>
      <c r="F9" s="22" t="inlineStr">
        <is>
          <t xml:space="preserve">Determinación inadecuada de los requisitos habilitantes, no consistentes con el Proceso de Contratación y con el sector económico de los posibles oferentes. </t>
        </is>
      </c>
      <c r="G9" s="22" t="inlineStr">
        <is>
          <t>Nulidad del proceso de selección, retrasos significativos en la contratación o necesidad de reiniciar la etapa precontractual.</t>
        </is>
      </c>
      <c r="H9" s="22" t="n">
        <v>2</v>
      </c>
      <c r="I9" s="22" t="n">
        <v>3</v>
      </c>
      <c r="J9" s="22">
        <f>H9+I9</f>
        <v/>
      </c>
      <c r="K9" s="21">
        <f>IF(J9&lt;=4,"Bajo",IF(J9=5,"Medio",IF(AND(J9&gt;=6,J9&lt;=7),"Alto","Extremo")))</f>
        <v/>
      </c>
      <c r="L9" s="21" t="inlineStr">
        <is>
          <t>TRANSMILENIO S.A.</t>
        </is>
      </c>
      <c r="M9" s="22" t="inlineStr">
        <is>
          <t>Verificación por parte del equipo estructurador de los aspectos técnicos, jurídicos y de mercado, para garantizar que los requisitos habilitantes sean coherentes con el objeto del proceso, el sector económico y la normatividad vigente.</t>
        </is>
      </c>
      <c r="N9" s="22" t="n">
        <v>1</v>
      </c>
      <c r="O9" s="22" t="n">
        <v>2</v>
      </c>
      <c r="P9" s="22">
        <f>N9+O9</f>
        <v/>
      </c>
      <c r="Q9" s="21">
        <f>IF(P9&lt;=4,"Bajo",IF(P9=5,"Medio",IF(AND(P9&gt;=6,P9&lt;=7),"Alto","Extremo")))</f>
        <v/>
      </c>
      <c r="R9" s="21" t="inlineStr">
        <is>
          <t>No</t>
        </is>
      </c>
      <c r="S9" s="21" t="inlineStr">
        <is>
          <t>Dirección de contratación – áreas estructuradoras del proceso</t>
        </is>
      </c>
      <c r="T9" s="22" t="inlineStr">
        <is>
          <t>Elaboración de documentos precontractuales</t>
        </is>
      </c>
      <c r="U9" s="22" t="inlineStr">
        <is>
          <t>Hasta la etapa de prepliegos</t>
        </is>
      </c>
      <c r="V9" s="22" t="inlineStr">
        <is>
          <t>Verificación periódica de la norma contractual en relación con el proceso</t>
        </is>
      </c>
      <c r="W9" s="22" t="inlineStr">
        <is>
          <t>Por cada proceso</t>
        </is>
      </c>
    </row>
    <row r="10" ht="99" customFormat="1" customHeight="1" s="16">
      <c r="A10" s="8" t="n">
        <v>2</v>
      </c>
      <c r="B10" s="8" t="inlineStr">
        <is>
          <t>General</t>
        </is>
      </c>
      <c r="C10" s="8" t="inlineStr">
        <is>
          <t>Interno</t>
        </is>
      </c>
      <c r="D10" s="8" t="inlineStr">
        <is>
          <t>Selección</t>
        </is>
      </c>
      <c r="E10" s="8" t="inlineStr">
        <is>
          <t>Operacional</t>
        </is>
      </c>
      <c r="F10" s="9" t="inlineStr">
        <is>
          <t>Incumplimiento por parte de todos los proponentes, de los requisitos establecidos en el pliego de condiciones</t>
        </is>
      </c>
      <c r="G10" s="9" t="inlineStr">
        <is>
          <t>Declaratoria desierta del proceso de selección y retrasos contractuales</t>
        </is>
      </c>
      <c r="H10" s="9" t="n">
        <v>3</v>
      </c>
      <c r="I10" s="9" t="n">
        <v>4</v>
      </c>
      <c r="J10" s="9">
        <f>H10+I10</f>
        <v/>
      </c>
      <c r="K10" s="8">
        <f>IF(J10&lt;=4,"Bajo",IF(J10=5,"Medio",IF(AND(J10&gt;=6,J10&lt;=7),"Alto","Extremo")))</f>
        <v/>
      </c>
      <c r="L10" s="8" t="inlineStr">
        <is>
          <t>TRANSMILENIO S.A.</t>
        </is>
      </c>
      <c r="M10" s="9" t="inlineStr">
        <is>
          <t>Establecer requisitos generales y específicos de participación, que cumplan con la normatividad vigente pasando por varios filtros de revisión.</t>
        </is>
      </c>
      <c r="N10" s="9" t="n">
        <v>2</v>
      </c>
      <c r="O10" s="9" t="n">
        <v>2</v>
      </c>
      <c r="P10" s="9">
        <f>N10+O10</f>
        <v/>
      </c>
      <c r="Q10" s="8">
        <f>IF(P10&lt;=4,"Bajo",IF(P10=5,"Medio",IF(AND(P10&gt;=6,P10&lt;=7),"Alto","Extremo")))</f>
        <v/>
      </c>
      <c r="R10" s="8" t="inlineStr">
        <is>
          <t>No</t>
        </is>
      </c>
      <c r="S10" s="8" t="inlineStr">
        <is>
          <t>Dirección de contratación – áreas estructuradoras del proceso</t>
        </is>
      </c>
      <c r="T10" s="9" t="inlineStr">
        <is>
          <t xml:space="preserve">Estructuración </t>
        </is>
      </c>
      <c r="U10" s="9" t="inlineStr">
        <is>
          <t>Adjudicación</t>
        </is>
      </c>
      <c r="V10" s="9" t="inlineStr">
        <is>
          <t>Evaluar las propuestas presentadas por los proponentes.</t>
        </is>
      </c>
      <c r="W10" s="9" t="inlineStr">
        <is>
          <t>Evaluación de propuestas</t>
        </is>
      </c>
    </row>
    <row r="11" ht="165" customHeight="1">
      <c r="A11" s="8" t="n">
        <v>3</v>
      </c>
      <c r="B11" s="8" t="inlineStr">
        <is>
          <t>General</t>
        </is>
      </c>
      <c r="C11" s="8" t="inlineStr">
        <is>
          <t>Interno</t>
        </is>
      </c>
      <c r="D11" s="8" t="inlineStr">
        <is>
          <t>Selección</t>
        </is>
      </c>
      <c r="E11" s="8" t="inlineStr">
        <is>
          <t>Operacional</t>
        </is>
      </c>
      <c r="F11" s="9" t="inlineStr">
        <is>
          <t>Adjudicación de la oferta a un proponente que no cumple los requisitos habilitantes o que se encuentra incurso en inhabilidades o incompatibilidades legales.</t>
        </is>
      </c>
      <c r="G11" s="9" t="inlineStr">
        <is>
          <t>Posible nulidad del contrato. Investigaciones administrativas, fiscales, disciplinarias y penales.</t>
        </is>
      </c>
      <c r="H11" s="9" t="n">
        <v>2</v>
      </c>
      <c r="I11" s="9" t="n">
        <v>4</v>
      </c>
      <c r="J11" s="9">
        <f>H11+I11</f>
        <v/>
      </c>
      <c r="K11" s="8">
        <f>IF(J11&lt;=4,"Bajo",IF(J11=5,"Medio",IF(AND(J11&gt;=6,J11&lt;=7),"Alto","Extremo")))</f>
        <v/>
      </c>
      <c r="L11" s="8" t="inlineStr">
        <is>
          <t>TRANSMILENIO S.A.</t>
        </is>
      </c>
      <c r="M11" s="9" t="inlineStr">
        <is>
          <t>Verificar los requisitos habilitantes y verificar antecedentes del proponente o al de la estructura plural y del Representante Legal de estas.
Esta verificación se realizará mediante la aplicación de una lista de chequeo.</t>
        </is>
      </c>
      <c r="N11" s="9" t="n">
        <v>1</v>
      </c>
      <c r="O11" s="9" t="n">
        <v>2</v>
      </c>
      <c r="P11" s="9">
        <f>N11+O11</f>
        <v/>
      </c>
      <c r="Q11" s="8">
        <f>IF(P11&lt;=4,"Bajo",IF(P11=5,"Medio",IF(AND(P11&gt;=6,P11&lt;=7),"Alto","Extremo")))</f>
        <v/>
      </c>
      <c r="R11" s="8" t="inlineStr">
        <is>
          <t>No</t>
        </is>
      </c>
      <c r="S11" s="8" t="inlineStr">
        <is>
          <t>Dirección de contratación – áreas estructuradoras del proceso</t>
        </is>
      </c>
      <c r="T11" s="9" t="inlineStr">
        <is>
          <t xml:space="preserve">Apertura del proceso </t>
        </is>
      </c>
      <c r="U11" s="9" t="inlineStr">
        <is>
          <t>Adjudicación</t>
        </is>
      </c>
      <c r="V11" s="9" t="inlineStr">
        <is>
          <t>Evaluar las propuestas presentadas por los proponentes.</t>
        </is>
      </c>
      <c r="W11" s="9" t="inlineStr">
        <is>
          <t>Evaluación de propuestas</t>
        </is>
      </c>
    </row>
    <row r="12" hidden="1" outlineLevel="1" ht="185.25" customFormat="1" customHeight="1" s="12">
      <c r="A12" s="10" t="inlineStr">
        <is>
          <t>-</t>
        </is>
      </c>
      <c r="B12" s="4" t="inlineStr">
        <is>
          <t>General</t>
        </is>
      </c>
      <c r="C12" s="4" t="inlineStr">
        <is>
          <t>Externo</t>
        </is>
      </c>
      <c r="D12" s="4" t="inlineStr">
        <is>
          <t>Selección</t>
        </is>
      </c>
      <c r="E12" s="4" t="inlineStr">
        <is>
          <t>Operacional</t>
        </is>
      </c>
      <c r="F12" s="5" t="inlineStr">
        <is>
          <t>Selección de un contratista que incurre en prácticas colusorias.</t>
        </is>
      </c>
      <c r="G12" s="5" t="inlineStr">
        <is>
          <t>Posible nulidad del proceso y afectación en la selección objetiva.</t>
        </is>
      </c>
      <c r="H12" s="5" t="n">
        <v>2</v>
      </c>
      <c r="I12" s="5" t="n">
        <v>3</v>
      </c>
      <c r="J12" s="5">
        <f>H12+I12</f>
        <v/>
      </c>
      <c r="K12" s="4">
        <f>IF(J12&lt;=4,"Bajo",IF(J12=5,"Medio",IF(AND(J12&gt;=6,J12&lt;=7),"Alto","Extremo")))</f>
        <v/>
      </c>
      <c r="L12" s="4" t="inlineStr">
        <is>
          <t>TRANSMILENIO S.A. - Contratista</t>
        </is>
      </c>
      <c r="M12" s="5" t="inlineStr">
        <is>
          <t>Durante el proceso de selección se surten múltiples filtros para evitar este riesgo - (se debe oficiar a entes de control competentes) Ordenador del gasto – Equipo Evaluador</t>
        </is>
      </c>
      <c r="N12" s="5" t="n">
        <v>1</v>
      </c>
      <c r="O12" s="5" t="n">
        <v>2</v>
      </c>
      <c r="P12" s="5">
        <f>N12+O12</f>
        <v/>
      </c>
      <c r="Q12" s="4">
        <f>IF(P12&lt;=4,"Bajo",IF(P12=5,"Medio",IF(AND(P12&gt;=6,P12&lt;=7),"Alto","Extremo")))</f>
        <v/>
      </c>
      <c r="R12" s="4" t="inlineStr">
        <is>
          <t>SI</t>
        </is>
      </c>
      <c r="S12" s="4" t="inlineStr">
        <is>
          <t>DIRECCION CORPORATIVA – ABOGADO RESPONSABLE - COMITÉ EVALUADOR – POTENCIALES PROPONENTES</t>
        </is>
      </c>
      <c r="T12" s="5" t="inlineStr">
        <is>
          <t>DESDE LA PROBLICACIÓN DEL PROYECTO DE PLIGOS O INVITACION PARA PROCESOS CON CONVOCATORIA PUBLICA O DESDE LA INVITACIÓN PARA LOS PROCESOS SIN CONVOCATORIA PUBLICA</t>
        </is>
      </c>
      <c r="U12" s="5" t="inlineStr">
        <is>
          <t>PREVIO A LA FIRMA DEL NEGOCIO</t>
        </is>
      </c>
      <c r="V12" s="5" t="inlineStr">
        <is>
          <t>FILTROS INTERNOS (Abogado Responsable – Subgerente Jurídico – Comité Evaluador) Y OFERENTES</t>
        </is>
      </c>
      <c r="W12" s="5" t="inlineStr">
        <is>
          <t>POR CADA PROCESO</t>
        </is>
      </c>
    </row>
    <row r="13" hidden="1" outlineLevel="1" ht="124.5" customHeight="1">
      <c r="A13" s="10" t="inlineStr">
        <is>
          <t>-</t>
        </is>
      </c>
      <c r="B13" s="4" t="inlineStr">
        <is>
          <t>General</t>
        </is>
      </c>
      <c r="C13" s="4" t="inlineStr">
        <is>
          <t>Interno - Externo</t>
        </is>
      </c>
      <c r="D13" s="4" t="inlineStr">
        <is>
          <t>Selección</t>
        </is>
      </c>
      <c r="E13" s="4" t="inlineStr">
        <is>
          <t>Operacional</t>
        </is>
      </c>
      <c r="F13" s="5" t="inlineStr">
        <is>
          <t>Selección de un contratista mediante acuerdos indebidos entre funcionarios y particulares.</t>
        </is>
      </c>
      <c r="G13" s="5" t="inlineStr">
        <is>
          <t>Nulidad del proceso y/o posibles sanciones disciplinarias.</t>
        </is>
      </c>
      <c r="H13" s="5" t="n">
        <v>2</v>
      </c>
      <c r="I13" s="5" t="n">
        <v>4</v>
      </c>
      <c r="J13" s="5">
        <f>H13+I13</f>
        <v/>
      </c>
      <c r="K13" s="4">
        <f>IF(J13&lt;=4,"Bajo",IF(J13=5,"Medio",IF(AND(J13&gt;=6,J13&lt;=7),"Alto","Extremo")))</f>
        <v/>
      </c>
      <c r="L13" s="4" t="inlineStr">
        <is>
          <t>TRANSMILENIO S.A.</t>
        </is>
      </c>
      <c r="M13" s="5" t="inlineStr">
        <is>
          <t>Durante el proceso de selección se surten múltiples filtros para evitar este riesgo - (se debe oficiar a entes de control competentes) Ordenador del gasto – Equipo Evaluador</t>
        </is>
      </c>
      <c r="N13" s="5" t="n">
        <v>2</v>
      </c>
      <c r="O13" s="5" t="n">
        <v>1</v>
      </c>
      <c r="P13" s="5">
        <f>N13+O13</f>
        <v/>
      </c>
      <c r="Q13" s="4">
        <f>IF(P13&lt;=4,"Bajo",IF(P13=5,"Medio",IF(AND(P13&gt;=6,P13&lt;=7),"Alto","Extremo")))</f>
        <v/>
      </c>
      <c r="R13" s="4" t="inlineStr">
        <is>
          <t>NO</t>
        </is>
      </c>
      <c r="S13" s="4" t="inlineStr">
        <is>
          <t>DIRECCION CORPORATIVA – ABOGADO RESPONSABLE - COMITÉ EVALUADOR – POTENCIALES PROPONENTES</t>
        </is>
      </c>
      <c r="T13" s="5" t="inlineStr">
        <is>
          <t xml:space="preserve">DESDE LA ADJUDICACIÓN PARA PROCESOS CON CONVOCATORIA PUBLICA </t>
        </is>
      </c>
      <c r="U13" s="5" t="inlineStr">
        <is>
          <t>PREVIO A LA FIRMA DEL NEGOCIO</t>
        </is>
      </c>
      <c r="V13" s="5" t="inlineStr">
        <is>
          <t>FILTROS INTERNOS (Abogado Responsable – Subgerente Jurídico – Comité Evaluador) Y OFERENTES</t>
        </is>
      </c>
      <c r="W13" s="5" t="inlineStr">
        <is>
          <t>POR CADA PROCESO</t>
        </is>
      </c>
    </row>
    <row r="14" collapsed="1" ht="66" customHeight="1">
      <c r="A14" s="17" t="n">
        <v>5</v>
      </c>
      <c r="B14" s="17" t="inlineStr">
        <is>
          <t>General</t>
        </is>
      </c>
      <c r="C14" s="17" t="inlineStr">
        <is>
          <t>Externo</t>
        </is>
      </c>
      <c r="D14" s="17" t="inlineStr">
        <is>
          <t>Contratación</t>
        </is>
      </c>
      <c r="E14" s="17" t="inlineStr">
        <is>
          <t>Operacional</t>
        </is>
      </c>
      <c r="F14" s="18" t="inlineStr">
        <is>
          <t>Que el adjudicatario no suscriba el contrato.</t>
        </is>
      </c>
      <c r="G14" s="18" t="inlineStr">
        <is>
          <t>Retrasos en el proceso de contratación.</t>
        </is>
      </c>
      <c r="H14" s="18" t="n">
        <v>2</v>
      </c>
      <c r="I14" s="18" t="n">
        <v>3</v>
      </c>
      <c r="J14" s="18">
        <f>H14+I14</f>
        <v/>
      </c>
      <c r="K14" s="17">
        <f>IF(J14&lt;=4,"Bajo",IF(J14=5,"Medio",IF(AND(J14&gt;=6,J14&lt;=7),"Alto","Extremo")))</f>
        <v/>
      </c>
      <c r="L14" s="17" t="inlineStr">
        <is>
          <t>TRANSMILENIO S.A.</t>
        </is>
      </c>
      <c r="M14" s="18" t="inlineStr">
        <is>
          <t>Ejecutar la Garantía de seriedad de la oferta y/o adjudicarlo al segundo.</t>
        </is>
      </c>
      <c r="N14" s="18" t="n">
        <v>2</v>
      </c>
      <c r="O14" s="18" t="n">
        <v>1</v>
      </c>
      <c r="P14" s="18">
        <f>N14+O14</f>
        <v/>
      </c>
      <c r="Q14" s="17">
        <f>IF(P14&lt;=4,"Bajo",IF(P14=5,"Medio",IF(AND(P14&gt;=6,P14&lt;=7),"Alto","Extremo")))</f>
        <v/>
      </c>
      <c r="R14" s="17" t="inlineStr">
        <is>
          <t>SI</t>
        </is>
      </c>
      <c r="S14" s="17" t="inlineStr">
        <is>
          <t>Área o dependencia de Contratación</t>
        </is>
      </c>
      <c r="T14" s="18" t="inlineStr">
        <is>
          <t>Desde la Expedición del Acto administrativo que adjudica</t>
        </is>
      </c>
      <c r="U14" s="18" t="inlineStr">
        <is>
          <t>Previo a la suscripción del contrato</t>
        </is>
      </c>
      <c r="V14" s="18" t="inlineStr">
        <is>
          <t>Verificando el cumplimiento del cronograma del proceso.</t>
        </is>
      </c>
      <c r="W14" s="18" t="inlineStr">
        <is>
          <t>Por cada proceso</t>
        </is>
      </c>
    </row>
    <row r="15" ht="82.5" customHeight="1">
      <c r="A15" s="17" t="n">
        <v>6</v>
      </c>
      <c r="B15" s="17" t="inlineStr">
        <is>
          <t>General</t>
        </is>
      </c>
      <c r="C15" s="17" t="inlineStr">
        <is>
          <t>Externo</t>
        </is>
      </c>
      <c r="D15" s="17" t="inlineStr">
        <is>
          <t>Contratación</t>
        </is>
      </c>
      <c r="E15" s="17" t="inlineStr">
        <is>
          <t>Operacional</t>
        </is>
      </c>
      <c r="F15" s="18" t="inlineStr">
        <is>
          <t>Posibilidad de que las garantías contractuales no sean constituidas.</t>
        </is>
      </c>
      <c r="G15" s="18" t="inlineStr">
        <is>
          <t>Retraso en el perfeccionamiento y/o inicio de la ejecución del contrato y afectación de la necesidad institucional.</t>
        </is>
      </c>
      <c r="H15" s="18" t="n">
        <v>2</v>
      </c>
      <c r="I15" s="18" t="n">
        <v>3</v>
      </c>
      <c r="J15" s="18">
        <f>H15+I15</f>
        <v/>
      </c>
      <c r="K15" s="17">
        <f>IF(J15&lt;=4,"Bajo",IF(J15=5,"Medio",IF(AND(J15&gt;=6,J15&lt;=7),"Alto","Extremo")))</f>
        <v/>
      </c>
      <c r="L15" s="17" t="inlineStr">
        <is>
          <t>TRANSMILENIO S.A.</t>
        </is>
      </c>
      <c r="M15" s="18" t="inlineStr">
        <is>
          <t>Ejecutar la Garantía de seriedad de la oferta.</t>
        </is>
      </c>
      <c r="N15" s="18" t="n">
        <v>2</v>
      </c>
      <c r="O15" s="18" t="n">
        <v>1</v>
      </c>
      <c r="P15" s="18">
        <f>N15+O15</f>
        <v/>
      </c>
      <c r="Q15" s="17">
        <f>IF(P15&lt;=4,"Bajo",IF(P15=5,"Medio",IF(AND(P15&gt;=6,P15&lt;=7),"Alto","Extremo")))</f>
        <v/>
      </c>
      <c r="R15" s="17" t="inlineStr">
        <is>
          <t>SI</t>
        </is>
      </c>
      <c r="S15" s="17" t="inlineStr">
        <is>
          <t>Área o dependencia de Contratación</t>
        </is>
      </c>
      <c r="T15" s="18" t="inlineStr">
        <is>
          <t>Desde la Expedición del Acto administrativo que adjudica</t>
        </is>
      </c>
      <c r="U15" s="18" t="inlineStr">
        <is>
          <t>Previo a la suscripción del contrato</t>
        </is>
      </c>
      <c r="V15" s="18" t="inlineStr">
        <is>
          <t>Verificando el cumplimiento del cronograma del proceso.</t>
        </is>
      </c>
      <c r="W15" s="18" t="inlineStr">
        <is>
          <t>Por cada proceso</t>
        </is>
      </c>
    </row>
    <row r="16" ht="214.5" customFormat="1" customHeight="1" s="12">
      <c r="A16" s="14" t="n">
        <v>7</v>
      </c>
      <c r="B16" s="14" t="inlineStr">
        <is>
          <t>General</t>
        </is>
      </c>
      <c r="C16" s="14" t="inlineStr">
        <is>
          <t>Interna</t>
        </is>
      </c>
      <c r="D16" s="14" t="inlineStr">
        <is>
          <t>Contratación</t>
        </is>
      </c>
      <c r="E16" s="14" t="inlineStr">
        <is>
          <t>Operacional</t>
        </is>
      </c>
      <c r="F16" s="15" t="inlineStr">
        <is>
          <t>Retraso en el inicio de la ejecución del contrato por situaciones no imputables al contratista (Permisos, aprobación de pólizas y expedición de CRP, y demás documentos necesarios para el inicio.</t>
        </is>
      </c>
      <c r="G16" s="15" t="inlineStr">
        <is>
          <t xml:space="preserve">Retraso en el inicio de la ejecución y posibles afectaciones al cronograma del contrato. </t>
        </is>
      </c>
      <c r="H16" s="15" t="n">
        <v>2</v>
      </c>
      <c r="I16" s="15" t="n">
        <v>3</v>
      </c>
      <c r="J16" s="15">
        <f>H16+I16</f>
        <v/>
      </c>
      <c r="K16" s="14">
        <f>IF(J16&lt;=4,"Bajo",IF(J16=5,"Medio",IF(AND(J16&gt;=6,J16&lt;=7),"Alto","Extremo")))</f>
        <v/>
      </c>
      <c r="L16" s="14" t="inlineStr">
        <is>
          <t>TRANSMILENIO S.A.</t>
        </is>
      </c>
      <c r="M16" s="15" t="inlineStr">
        <is>
          <t>La Entidad deberá definir y verificar el cumplimiento de los requisitos previos a la suscripción del acta de inicio, incluyendo los permisos, las pólizas y la demás documentación exigida.</t>
        </is>
      </c>
      <c r="N16" s="15" t="n">
        <v>1</v>
      </c>
      <c r="O16" s="15" t="n">
        <v>2</v>
      </c>
      <c r="P16" s="15">
        <f>N16+O16</f>
        <v/>
      </c>
      <c r="Q16" s="14">
        <f>IF(P16&lt;=4,"Bajo",IF(P16=5,"Medio",IF(AND(P16&gt;=6,P16&lt;=7),"Alto","Extremo")))</f>
        <v/>
      </c>
      <c r="R16" s="14" t="inlineStr">
        <is>
          <t>SI</t>
        </is>
      </c>
      <c r="S16" s="14" t="inlineStr">
        <is>
          <t>TRANSMILENIO S.A. – Área o Dependencia de Contratación</t>
        </is>
      </c>
      <c r="T16" s="15" t="inlineStr">
        <is>
          <t>Desde la adjudicación del contrato.</t>
        </is>
      </c>
      <c r="U16" s="15" t="inlineStr">
        <is>
          <t>Hasta la suscripción del acta de inicio del contrato.</t>
        </is>
      </c>
      <c r="V16" s="15" t="inlineStr">
        <is>
          <t>Mediante la verificación documental y seguimiento por parte del área de contratación y del supervisor al cumplimiento de los requisitos previos al inicio (permisos, pólizas y la demás documentación exigida).</t>
        </is>
      </c>
      <c r="W16" s="15" t="inlineStr">
        <is>
          <t>Durante el período previo al inicio de la ejecución, hasta la suscripción del acta de inicio.</t>
        </is>
      </c>
      <c r="X16" s="13" t="n"/>
    </row>
    <row r="17" ht="330" customFormat="1" customHeight="1" s="12">
      <c r="A17" s="6" t="n">
        <v>8</v>
      </c>
      <c r="B17" s="6" t="inlineStr">
        <is>
          <t>General</t>
        </is>
      </c>
      <c r="C17" s="6" t="inlineStr">
        <is>
          <t>Interna</t>
        </is>
      </c>
      <c r="D17" s="6" t="inlineStr">
        <is>
          <t>Contratación</t>
        </is>
      </c>
      <c r="E17" s="6" t="inlineStr">
        <is>
          <t>Operacional</t>
        </is>
      </c>
      <c r="F17" s="7" t="inlineStr">
        <is>
          <t>No suscripción oportuna del contrato de obra objeto de interventoría requerido para la ejecución del contrato</t>
        </is>
      </c>
      <c r="G17" s="7" t="inlineStr">
        <is>
          <t>Retrasos en el inicio del contrato.</t>
        </is>
      </c>
      <c r="H17" s="7" t="n">
        <v>3</v>
      </c>
      <c r="I17" s="7" t="n">
        <v>3</v>
      </c>
      <c r="J17" s="7">
        <f>H17+I17</f>
        <v/>
      </c>
      <c r="K17" s="6">
        <f>IF(J17&lt;=4,"Bajo",IF(J17=5,"Medio",IF(AND(J17&gt;=6,J17&lt;=7),"Alto","Extremo")))</f>
        <v/>
      </c>
      <c r="L17" s="6" t="inlineStr">
        <is>
          <t>Interventor - TRANSMILENIO S.A.</t>
        </is>
      </c>
      <c r="M17" s="7" t="inlineStr">
        <is>
          <t>*El interventor no deberá incurrir en gastos y costos diferentes a los necesarios para perfeccionar el contrato, hasta no tener la confirmación de firma del acta de inicio del contrato de obra y de interventoría por parte de TRANSMILENIO S.A.
* En caso de materializarse el riesgo, adelantar de manera oportuna un nuevo proceso de contratación con los ajustes correspondientes. Así mismo el interventor deberá esperar la contratación del nuevo proceso sin realizar reclamaciones hacia TRANSMILENIO S.A.</t>
        </is>
      </c>
      <c r="N17" s="7" t="n">
        <v>2</v>
      </c>
      <c r="O17" s="7" t="n">
        <v>2</v>
      </c>
      <c r="P17" s="7">
        <f>N17+O17</f>
        <v/>
      </c>
      <c r="Q17" s="6">
        <f>IF(P17&lt;=4,"Bajo",IF(P17=5,"Medio",IF(AND(P17&gt;=6,P17&lt;=7),"Alto","Extremo")))</f>
        <v/>
      </c>
      <c r="R17" s="6" t="inlineStr">
        <is>
          <t>Si</t>
        </is>
      </c>
      <c r="S17" s="6" t="inlineStr">
        <is>
          <t>Interventor - TRANSMILENIO S.A. (Dirección de Contratación - Áreas estructuradoras del proceso)</t>
        </is>
      </c>
      <c r="T17" s="7" t="inlineStr">
        <is>
          <t>Suscripción del contrato</t>
        </is>
      </c>
      <c r="U17" s="7" t="inlineStr">
        <is>
          <t>Suscripción de acta de inicio</t>
        </is>
      </c>
      <c r="V17" s="7" t="inlineStr">
        <is>
          <t>Seguimiento al proceso de selección y contratación del contrato de obra</t>
        </is>
      </c>
      <c r="W17" s="7" t="inlineStr">
        <is>
          <t>De manera permanente hasta el perfeccionamiento de los contratos de obra e interventoría.</t>
        </is>
      </c>
    </row>
    <row r="18" ht="330" customHeight="1">
      <c r="A18" s="6" t="n">
        <v>10</v>
      </c>
      <c r="B18" s="6" t="inlineStr">
        <is>
          <t>Especifico</t>
        </is>
      </c>
      <c r="C18" s="6" t="inlineStr">
        <is>
          <t>Externa</t>
        </is>
      </c>
      <c r="D18" s="6" t="inlineStr">
        <is>
          <t>Ejecución</t>
        </is>
      </c>
      <c r="E18" s="6" t="inlineStr">
        <is>
          <t>Operacional</t>
        </is>
      </c>
      <c r="F18" s="7" t="inlineStr">
        <is>
          <t>Reclamación de indemnizaciones y reparaciones por parte de empleados del interventor, derivados de daños a bienes o personas por accidentes de trabajo (AT) que ocurran.</t>
        </is>
      </c>
      <c r="G18" s="7" t="inlineStr">
        <is>
          <t>Afectación patrimonial al interventor y eventual llamamiento solidario a Transmilenio S.A.</t>
        </is>
      </c>
      <c r="H18" s="7" t="n">
        <v>2</v>
      </c>
      <c r="I18" s="7" t="n">
        <v>3</v>
      </c>
      <c r="J18" s="7">
        <f>H18+I18</f>
        <v/>
      </c>
      <c r="K18" s="6">
        <f>IF(J18&lt;=4,"Bajo",IF(J18=5,"Medio",IF(AND(J18&gt;=6,J18&lt;=7),"Alto","Extremo")))</f>
        <v/>
      </c>
      <c r="L18" s="6" t="inlineStr">
        <is>
          <t>Interventor</t>
        </is>
      </c>
      <c r="M18" s="15" t="inlineStr">
        <is>
          <t>*Exigir la constitución y aprobación de la garantía de Responsabilidad Civil Extracontractual (RCE) en la cuantía y vigencia indicada en el contrato, incluyendo el amparo patronal.
* El interventor implementará un plan de gestión de seguridad operativa que contemple señalización preventiva y capacitación del personal, orientado a prevenir accidentes de trabajo (AT).
* Garantizar la afiliación del personal al sistema de seguridad social y el pago oportuno de los aportes correspondientes.</t>
        </is>
      </c>
      <c r="N18" s="7" t="n">
        <v>1</v>
      </c>
      <c r="O18" s="7" t="n">
        <v>2</v>
      </c>
      <c r="P18" s="7">
        <f>N18+O18</f>
        <v/>
      </c>
      <c r="Q18" s="6">
        <f>IF(P18&lt;=4,"Bajo",IF(P18=5,"Medio",IF(AND(P18&gt;=6,P18&lt;=7),"Alto","Extremo")))</f>
        <v/>
      </c>
      <c r="R18" s="6" t="inlineStr">
        <is>
          <t>Si</t>
        </is>
      </c>
      <c r="S18" s="6" t="inlineStr">
        <is>
          <t>Interventor</t>
        </is>
      </c>
      <c r="T18" s="7" t="inlineStr">
        <is>
          <t>Inicio de la etapa de ejecución.</t>
        </is>
      </c>
      <c r="U18" s="7" t="inlineStr">
        <is>
          <t>Fin de la etapa de ejecución.</t>
        </is>
      </c>
      <c r="V18" s="7" t="inlineStr">
        <is>
          <t>El interventor y/o supervisor realizarán el seguimiento a través de los comités de obra.</t>
        </is>
      </c>
      <c r="W18" s="7" t="inlineStr">
        <is>
          <t>De manera periódica durante el plazo previsto para la etapa de ejecución del contrato.</t>
        </is>
      </c>
    </row>
    <row r="19" ht="198" customHeight="1">
      <c r="A19" s="6" t="n">
        <v>11</v>
      </c>
      <c r="B19" s="6" t="inlineStr">
        <is>
          <t>Especifico</t>
        </is>
      </c>
      <c r="C19" s="6" t="inlineStr">
        <is>
          <t>Externa</t>
        </is>
      </c>
      <c r="D19" s="6" t="inlineStr">
        <is>
          <t>Ejecución</t>
        </is>
      </c>
      <c r="E19" s="6" t="inlineStr">
        <is>
          <t>Operacional</t>
        </is>
      </c>
      <c r="F19" s="7" t="inlineStr">
        <is>
          <t>Reclamación de indemnizaciones y reparaciones por parte de terceros, derivados de daños a bienes o personas por accidentes o actividades generados en las labores de interventoría. Lo anterior, en el marco de las labores de interventoría de las obras de adecuación del Portal 20 de Julio e integración modal con la estación TransMiCable San Cristóbal.</t>
        </is>
      </c>
      <c r="G19" s="7" t="inlineStr">
        <is>
          <t>Afectación patrimonial al interventor y eventual llamamiento solidario a Transmilenio S.A.</t>
        </is>
      </c>
      <c r="H19" s="7" t="n">
        <v>3</v>
      </c>
      <c r="I19" s="7" t="n">
        <v>4</v>
      </c>
      <c r="J19" s="7">
        <f>H19+I19</f>
        <v/>
      </c>
      <c r="K19" s="6">
        <f>IF(J19&lt;=4,"Bajo",IF(J19=5,"Medio",IF(AND(J19&gt;=6,J19&lt;=7),"Alto","Extremo")))</f>
        <v/>
      </c>
      <c r="L19" s="6" t="inlineStr">
        <is>
          <t>Interventor</t>
        </is>
      </c>
      <c r="M19" s="15" t="inlineStr">
        <is>
          <t>*Exigir la constitución y aprobación de la garantía de Responsabilidad Civil Extracontractual (RCE) en la cuantía y vigencia indicada en el contrato.
*El interventor deberá implementar un plan de gestión de seguridad operativa y salud en el trabajo conforme con la normatividad vigente.</t>
        </is>
      </c>
      <c r="N19" s="7" t="n">
        <v>2</v>
      </c>
      <c r="O19" s="7" t="n">
        <v>2</v>
      </c>
      <c r="P19" s="7">
        <f>N19+O19</f>
        <v/>
      </c>
      <c r="Q19" s="6">
        <f>IF(P19&lt;=4,"Bajo",IF(P19=5,"Medio",IF(AND(P19&gt;=6,P19&lt;=7),"Alto","Extremo")))</f>
        <v/>
      </c>
      <c r="R19" s="6" t="inlineStr">
        <is>
          <t>Si</t>
        </is>
      </c>
      <c r="S19" s="6" t="inlineStr">
        <is>
          <t>Interventor</t>
        </is>
      </c>
      <c r="T19" s="7" t="inlineStr">
        <is>
          <t>Inicio de la etapa de ejecución.</t>
        </is>
      </c>
      <c r="U19" s="7" t="inlineStr">
        <is>
          <t>Fin de la etapa de ejecución.</t>
        </is>
      </c>
      <c r="V19" s="7" t="inlineStr">
        <is>
          <t>El interventor y/o supervisor realizarán el seguimiento a través de los comités de obra.</t>
        </is>
      </c>
      <c r="W19" s="7" t="inlineStr">
        <is>
          <t>De manera periódica durante el plazo previsto para la etapa de ejecución del contrato.</t>
        </is>
      </c>
    </row>
    <row r="20" ht="409.5" customHeight="1">
      <c r="A20" s="6" t="n">
        <v>12</v>
      </c>
      <c r="B20" s="6" t="inlineStr">
        <is>
          <t>Específico</t>
        </is>
      </c>
      <c r="C20" s="6" t="inlineStr">
        <is>
          <t>Interna</t>
        </is>
      </c>
      <c r="D20" s="6" t="inlineStr">
        <is>
          <t>Ejecución</t>
        </is>
      </c>
      <c r="E20" s="6" t="inlineStr">
        <is>
          <t>Operacional</t>
        </is>
      </c>
      <c r="F20" s="7" t="inlineStr">
        <is>
          <t>Interferencias con otros contratos, tanto de TRANSMILENIO S.A. como de terceros, que se ejecuten en la misma zona de intervención de las obras de adecuación del Portal 20 de Julio e integración con la estación TransMiCable San Cristóbal.</t>
        </is>
      </c>
      <c r="G20" s="7" t="inlineStr">
        <is>
          <t>Retrasos, reprogramaciones y/o suspensiones en el cronograma de ejecución de obra y por ende en el de interventoría.</t>
        </is>
      </c>
      <c r="H20" s="7" t="n">
        <v>3</v>
      </c>
      <c r="I20" s="7" t="n">
        <v>3</v>
      </c>
      <c r="J20" s="7">
        <f>H20+I20</f>
        <v/>
      </c>
      <c r="K20" s="6">
        <f>IF(J20&lt;=4,"Bajo",IF(J20=5,"Medio",IF(AND(J20&gt;=6,J20&lt;=7),"Alto","Extremo")))</f>
        <v/>
      </c>
      <c r="L20" s="6" t="inlineStr">
        <is>
          <t>Interventor - TRANSMILENIO S.A.</t>
        </is>
      </c>
      <c r="M20" s="7" t="inlineStr">
        <is>
          <t>El interventor deberá verificar, durante la ejecución del contrato, que el contratista mantenga adecuados canales de comunicación y coordinación con los demás proyectos que puedan generar interferencias, así como la implementación de medidas de contingencia, incluyendo la identificación y seguimiento de las actividades críticas dentro del Plan Detallado de Trabajo (PDT).
Los retrasos derivados de dichas interferencias serán asumidos por el contratista cuando no superen 10 días hábiles acumulados. En caso de que excedan dicho plazo, TRANSMILENIO S.A. evaluará la procedencia de las acciones contractuales a que haya lugar.</t>
        </is>
      </c>
      <c r="N20" s="7" t="n">
        <v>2</v>
      </c>
      <c r="O20" s="7" t="n">
        <v>2</v>
      </c>
      <c r="P20" s="7">
        <f>N20+O20</f>
        <v/>
      </c>
      <c r="Q20" s="6">
        <f>IF(P20&lt;=4,"Bajo",IF(P20=5,"Medio",IF(AND(P20&gt;=6,P20&lt;=7),"Alto","Extremo")))</f>
        <v/>
      </c>
      <c r="R20" s="6" t="inlineStr">
        <is>
          <t>Si</t>
        </is>
      </c>
      <c r="S20" s="6" t="inlineStr">
        <is>
          <t>Interventor</t>
        </is>
      </c>
      <c r="T20" s="7" t="inlineStr">
        <is>
          <t>Inicio de la etapa de construcción.</t>
        </is>
      </c>
      <c r="U20" s="7" t="inlineStr">
        <is>
          <t>Fin de la etapa de construcción.</t>
        </is>
      </c>
      <c r="V20" s="7" t="inlineStr">
        <is>
          <t>El contratista, supervisor y/o interventor realizarán el seguimiento a cualquier novedad que pueda afectar el normal desarrollo de las actividades, a través de los comités de obra.</t>
        </is>
      </c>
      <c r="W20" s="7" t="inlineStr">
        <is>
          <t>De manera periódica durante el plazo previsto para la etapa de construcción del contrato.</t>
        </is>
      </c>
    </row>
    <row r="21" ht="181.5" customFormat="1" customHeight="1" s="12">
      <c r="A21" s="6" t="n">
        <v>13</v>
      </c>
      <c r="B21" s="6" t="inlineStr">
        <is>
          <t>Específico</t>
        </is>
      </c>
      <c r="C21" s="6" t="inlineStr">
        <is>
          <t>Externa</t>
        </is>
      </c>
      <c r="D21" s="6" t="inlineStr">
        <is>
          <t>Ejecución</t>
        </is>
      </c>
      <c r="E21" s="6" t="inlineStr">
        <is>
          <t>Operacional</t>
        </is>
      </c>
      <c r="F21" s="7" t="inlineStr">
        <is>
          <t>Daños, perjuicios o pérdidas en los bienes, elementos o equipos propios del interventor destinados a la ejecución del contrato, ocasionados por actos terroristas o vandálicos, eventos de la naturaleza y, en general, por hechos de fuerza mayor asegurables que afecten su ejecución.</t>
        </is>
      </c>
      <c r="G21" s="7" t="inlineStr">
        <is>
          <t>Necesidad de reparar o reponer las bienes afectados ocasionando sobrecostos al interventor. Y eventual pérdida de información</t>
        </is>
      </c>
      <c r="H21" s="7" t="n">
        <v>3</v>
      </c>
      <c r="I21" s="7" t="n">
        <v>3</v>
      </c>
      <c r="J21" s="7">
        <f>H21+I21</f>
        <v/>
      </c>
      <c r="K21" s="6">
        <f>IF(J21&lt;=4,"Bajo",IF(J21=5,"Medio",IF(AND(J21&gt;=6,J21&lt;=7),"Alto","Extremo")))</f>
        <v/>
      </c>
      <c r="L21" s="6" t="inlineStr">
        <is>
          <t>Interventor</t>
        </is>
      </c>
      <c r="M21" s="7" t="inlineStr">
        <is>
          <t>* Exigir la constitución y aprobación de los seguros que amparen adecuadamente los daños o perjuicios a los bienes.
* El interventor deberá contar con planes de contingencia y continuidad así como los mecanismos necesarios de respaldo de la información.</t>
        </is>
      </c>
      <c r="N21" s="7" t="n">
        <v>2</v>
      </c>
      <c r="O21" s="7" t="n">
        <v>2</v>
      </c>
      <c r="P21" s="7">
        <f>N21+O21</f>
        <v/>
      </c>
      <c r="Q21" s="6">
        <f>IF(P21&lt;=4,"Bajo",IF(P21=5,"Medio",IF(AND(P21&gt;=6,P21&lt;=7),"Alto","Extremo")))</f>
        <v/>
      </c>
      <c r="R21" s="6" t="inlineStr">
        <is>
          <t>SI</t>
        </is>
      </c>
      <c r="S21" s="6" t="inlineStr">
        <is>
          <t>Interventor</t>
        </is>
      </c>
      <c r="T21" s="7" t="inlineStr">
        <is>
          <t>Inicio de la etapa de ejecución.</t>
        </is>
      </c>
      <c r="U21" s="7" t="inlineStr">
        <is>
          <t>Fin de la etapa de ejecución.</t>
        </is>
      </c>
      <c r="V21" s="7" t="inlineStr">
        <is>
          <t>El supervisor y interventor realizarán el seguimiento a través de los comités de obra.</t>
        </is>
      </c>
      <c r="W21" s="7" t="inlineStr">
        <is>
          <t>De manera periódica durante el plazo previsto para la etapa de ejecución del contrato.</t>
        </is>
      </c>
    </row>
    <row r="22" ht="115.5" customHeight="1">
      <c r="A22" s="6" t="n">
        <v>15</v>
      </c>
      <c r="B22" s="6" t="inlineStr">
        <is>
          <t>Especifico</t>
        </is>
      </c>
      <c r="C22" s="6" t="inlineStr">
        <is>
          <t>Externa</t>
        </is>
      </c>
      <c r="D22" s="6" t="inlineStr">
        <is>
          <t>Ejecución</t>
        </is>
      </c>
      <c r="E22" s="6" t="inlineStr">
        <is>
          <t>Operacional</t>
        </is>
      </c>
      <c r="F22" s="7" t="inlineStr">
        <is>
          <t>Defectos o daños en la maquinaría, equipos o herramientas utilizados por el contratista del contrato principal para la ejecución del contrato.</t>
        </is>
      </c>
      <c r="G22" s="7" t="inlineStr">
        <is>
          <t>Eventuales retrasos y reprogramaciones en el desarrollo de actividades del contrato.</t>
        </is>
      </c>
      <c r="H22" s="7" t="n">
        <v>2</v>
      </c>
      <c r="I22" s="7" t="n">
        <v>2</v>
      </c>
      <c r="J22" s="7">
        <f>H22+I22</f>
        <v/>
      </c>
      <c r="K22" s="6">
        <f>IF(J22&lt;=4,"Bajo",IF(J22=5,"Medio",IF(AND(J22&gt;=6,J22&lt;=7),"Alto","Extremo")))</f>
        <v/>
      </c>
      <c r="L22" s="6" t="inlineStr">
        <is>
          <t>Interventor</t>
        </is>
      </c>
      <c r="M22" s="7" t="inlineStr">
        <is>
          <t>El interventor deberá verificar y revisar que la maquinaría, equipos y/o herramientas estén en niveles óptimos.</t>
        </is>
      </c>
      <c r="N22" s="7" t="n">
        <v>1</v>
      </c>
      <c r="O22" s="7" t="n">
        <v>1</v>
      </c>
      <c r="P22" s="7">
        <f>N22+O22</f>
        <v/>
      </c>
      <c r="Q22" s="6">
        <f>IF(P22&lt;=4,"Bajo",IF(P22=5,"Medio",IF(AND(P22&gt;=6,P22&lt;=7),"Alto","Extremo")))</f>
        <v/>
      </c>
      <c r="R22" s="6" t="inlineStr">
        <is>
          <t>Si</t>
        </is>
      </c>
      <c r="S22" s="6" t="inlineStr">
        <is>
          <t>Interventor</t>
        </is>
      </c>
      <c r="T22" s="7" t="inlineStr">
        <is>
          <t>Inicio de la etapa de ejecución.</t>
        </is>
      </c>
      <c r="U22" s="7" t="inlineStr">
        <is>
          <t>Acta de terminación del contrato</t>
        </is>
      </c>
      <c r="V22" s="7" t="inlineStr">
        <is>
          <t>El contratista, supervisor y/o interventor realizarán el seguimiento a través de los comités de obra o cada vez que surja la necesidad.</t>
        </is>
      </c>
      <c r="W22" s="7" t="inlineStr">
        <is>
          <t>De manera periódica durante el plazo previsto para la etapa de ejecución del contrato.</t>
        </is>
      </c>
    </row>
    <row r="23" ht="181.5" customHeight="1">
      <c r="A23" s="6" t="n">
        <v>16</v>
      </c>
      <c r="B23" s="6" t="inlineStr">
        <is>
          <t>Especifico</t>
        </is>
      </c>
      <c r="C23" s="6" t="inlineStr">
        <is>
          <t>Externa</t>
        </is>
      </c>
      <c r="D23" s="6" t="inlineStr">
        <is>
          <t>Ejecución</t>
        </is>
      </c>
      <c r="E23" s="6" t="inlineStr">
        <is>
          <t>Operacional</t>
        </is>
      </c>
      <c r="F23" s="7" t="inlineStr">
        <is>
          <t>Demoras en la aprobación de las obras ejecutadas del contrato principal, así como en la obtención o cierre de trámites, licencias, permisos, maniobras y demás gestiones requeridas ante las Empresas de Servicios Públicos (ESP) y las Entidades Distritales., particularmente las relacionadas con el traslado y conexión de redes eléctricas, hidrosanitarias y de datos del Portal 20 de Julio.</t>
        </is>
      </c>
      <c r="G23" s="7" t="inlineStr">
        <is>
          <t>* Eventuales retrasos y reprogramaciones en el desarrollo de actividades del contrato.</t>
        </is>
      </c>
      <c r="H23" s="7" t="n">
        <v>4</v>
      </c>
      <c r="I23" s="7" t="n">
        <v>3</v>
      </c>
      <c r="J23" s="7">
        <f>H23+I23</f>
        <v/>
      </c>
      <c r="K23" s="6">
        <f>IF(J23&lt;=4,"Bajo",IF(J23=5,"Medio",IF(AND(J23&gt;=6,J23&lt;=7),"Alto","Extremo")))</f>
        <v/>
      </c>
      <c r="L23" s="6" t="inlineStr">
        <is>
          <t>Interventor</t>
        </is>
      </c>
      <c r="M23" s="7" t="inlineStr">
        <is>
          <t>El interventor deberá revisar y verificar que el contratista gestione de manera oportuna todas las aprobaciones, trámites, licencias, permisos, maniobras y demás gestiones requeridas ante las Empresas de Servicios Públicos (ESP) y las Entidades Distritales.</t>
        </is>
      </c>
      <c r="N23" s="7" t="n">
        <v>3</v>
      </c>
      <c r="O23" s="7" t="n">
        <v>2</v>
      </c>
      <c r="P23" s="7">
        <f>N23+O23</f>
        <v/>
      </c>
      <c r="Q23" s="6">
        <f>IF(P23&lt;=4,"Bajo",IF(P23=5,"Medio",IF(AND(P23&gt;=6,P23&lt;=7),"Alto","Extremo")))</f>
        <v/>
      </c>
      <c r="R23" s="6" t="inlineStr">
        <is>
          <t>Si</t>
        </is>
      </c>
      <c r="S23" s="6" t="inlineStr">
        <is>
          <t>Interventor</t>
        </is>
      </c>
      <c r="T23" s="7" t="inlineStr">
        <is>
          <t>Inicio de la etapa de ejecución.</t>
        </is>
      </c>
      <c r="U23" s="7" t="inlineStr">
        <is>
          <t>Acta de terminación del contrato</t>
        </is>
      </c>
      <c r="V23" s="7" t="inlineStr">
        <is>
          <t>El contratista, supervisor y/o interventor realizarán el seguimiento a través de los comités de obra.</t>
        </is>
      </c>
      <c r="W23" s="7" t="inlineStr">
        <is>
          <t>De manera periódica durante el plazo previsto para la etapa de ejecución del contrato.</t>
        </is>
      </c>
    </row>
    <row r="24" ht="363" customHeight="1">
      <c r="A24" s="14" t="n">
        <v>17</v>
      </c>
      <c r="B24" s="14" t="inlineStr">
        <is>
          <t>Específico</t>
        </is>
      </c>
      <c r="C24" s="14" t="inlineStr">
        <is>
          <t>Externa</t>
        </is>
      </c>
      <c r="D24" s="14" t="inlineStr">
        <is>
          <t>Ejecución</t>
        </is>
      </c>
      <c r="E24" s="14" t="inlineStr">
        <is>
          <t>Social o Político</t>
        </is>
      </c>
      <c r="F24" s="15" t="inlineStr">
        <is>
          <t>Alteraciones de orden público que afectan la ejecución de las actividades del contrato.</t>
        </is>
      </c>
      <c r="G24" s="15" t="inlineStr">
        <is>
          <t xml:space="preserve">Reprogramaciones y/o retrasos en el cronograma de obra y por ende en el de interventoría.
</t>
        </is>
      </c>
      <c r="H24" s="15" t="n">
        <v>3</v>
      </c>
      <c r="I24" s="15" t="n">
        <v>3</v>
      </c>
      <c r="J24" s="15">
        <f>H24+I24</f>
        <v/>
      </c>
      <c r="K24" s="14">
        <f>IF(J24&lt;=4,"Bajo",IF(J24=5,"Medio",IF(AND(J24&gt;=6,J24&lt;=7),"Alto","Extremo")))</f>
        <v/>
      </c>
      <c r="L24" s="14" t="inlineStr">
        <is>
          <t>Interventor - TRANSMILENIO S.A.</t>
        </is>
      </c>
      <c r="M24" s="50" t="inlineStr">
        <is>
          <t xml:space="preserve">
TRANSMILENIO S.A., durante la ejecución del contrato, asumirá los efectos derivados de cualquier alteración de orden público que afecte la ejecución de las actividades del contrato. El interventor deberá revisar y recomendar a TRANSMILENIO S.A. las medidas a implementar si el riesgo se llegará a materializar.</t>
        </is>
      </c>
      <c r="N24" s="15" t="n">
        <v>3</v>
      </c>
      <c r="O24" s="15" t="n">
        <v>2</v>
      </c>
      <c r="P24" s="15">
        <f>N24+O24</f>
        <v/>
      </c>
      <c r="Q24" s="14">
        <f>IF(P24&lt;=4,"Bajo",IF(P24=5,"Medio",IF(AND(P24&gt;=6,P24&lt;=7),"Alto","Extremo")))</f>
        <v/>
      </c>
      <c r="R24" s="14" t="inlineStr">
        <is>
          <t>SI</t>
        </is>
      </c>
      <c r="S24" s="14" t="inlineStr">
        <is>
          <t>Interventor</t>
        </is>
      </c>
      <c r="T24" s="15" t="inlineStr">
        <is>
          <t>Inicio de la etapa de ejecución.</t>
        </is>
      </c>
      <c r="U24" s="15" t="inlineStr">
        <is>
          <t>Fin de la etapa de ejecución.</t>
        </is>
      </c>
      <c r="V24" s="15" t="inlineStr">
        <is>
          <t>El contratista, supervisor y/o interventor realizarán el seguimiento a cualquier novedad que pueda afectar el normal desarrollo de las actividades, a través de los comités de obra.</t>
        </is>
      </c>
      <c r="W24" s="15" t="inlineStr">
        <is>
          <t>De manera periódica durante el plazo previsto para la etapa de ejecución del contrato.</t>
        </is>
      </c>
    </row>
    <row r="25" ht="409.5" customHeight="1">
      <c r="A25" s="14" t="n">
        <v>18</v>
      </c>
      <c r="B25" s="14" t="inlineStr">
        <is>
          <t>Específico</t>
        </is>
      </c>
      <c r="C25" s="14" t="inlineStr">
        <is>
          <t>Externa</t>
        </is>
      </c>
      <c r="D25" s="14" t="inlineStr">
        <is>
          <t>Ejecución</t>
        </is>
      </c>
      <c r="E25" s="14" t="inlineStr">
        <is>
          <t>Social o Político</t>
        </is>
      </c>
      <c r="F25" s="15" t="inlineStr">
        <is>
          <t>Sentencias y/o órdenes ejecutoriadas de autoridades externas que requieran la suspensión de las obras para adelantar trámites relacionados a requerimientos de terceros</t>
        </is>
      </c>
      <c r="G25" s="15" t="inlineStr">
        <is>
          <t>Se pueden presentar retrasos en el inicio de la ejecución o dificultades o interferencias en el normal desarrollo de la obra ocasionando modificaciones o retrasos en el cronograma de obra.</t>
        </is>
      </c>
      <c r="H25" s="15" t="n">
        <v>2</v>
      </c>
      <c r="I25" s="15" t="n">
        <v>4</v>
      </c>
      <c r="J25" s="15">
        <f>H25+I25</f>
        <v/>
      </c>
      <c r="K25" s="14">
        <f>IF(J25&lt;=4,"Bajo",IF(J25=5,"Medio",IF(AND(J25&gt;=6,J25&lt;=7),"Alto","Extremo")))</f>
        <v/>
      </c>
      <c r="L25" s="14" t="inlineStr">
        <is>
          <t>Interventor</t>
        </is>
      </c>
      <c r="M25" s="15" t="inlineStr">
        <is>
          <t xml:space="preserve">* Los retrasos inferiores a 10 días hábiles serán asumidos por el interventor y no darán lugar a pagos adicionales. Si el retraso supera dicho plazo, TRANSMILENIO S.A. evaluará la procedencia de eventuales modificaciones al contrato.
* Será labor del interventor, acompañar de manera adecuada las labores de dialogo ciudadano y comunicación estratégica de manera eficiente, oportuna y fluida con la comunidad del entorno de la zona de obra.
* Será labor de TRASNMILENIO S.A., el contratista y el interventor establecer los canales de comunicación con las autoridades competentes frente a las acciones judiciales y/o requerimientos de terceros relacionados con el área del proyecto.
* TRANSMILENIO S.A. realizará el seguimiento permanente al estado de los procesos judiciales vigentes que puedan afectar la ejecución del proyecto, liderando y coordinando la estrategia jurídica para la atención de las acciones, incluyendo la representación ante las autoridades correspondientes, en defensa de la legalidad y continuidad del contrato.
</t>
        </is>
      </c>
      <c r="N25" s="15" t="n">
        <v>2</v>
      </c>
      <c r="O25" s="15" t="n">
        <v>2</v>
      </c>
      <c r="P25" s="15">
        <f>N25+O25</f>
        <v/>
      </c>
      <c r="Q25" s="14">
        <f>IF(P25&lt;=4,"Bajo",IF(P25=5,"Medio",IF(AND(P25&gt;=6,P25&lt;=7),"Alto","Extremo")))</f>
        <v/>
      </c>
      <c r="R25" s="14" t="inlineStr">
        <is>
          <t>Si</t>
        </is>
      </c>
      <c r="S25" s="14" t="inlineStr">
        <is>
          <t>Interventor – TRANSMILENIO S.A.</t>
        </is>
      </c>
      <c r="T25" s="15" t="inlineStr">
        <is>
          <t>Inicio de la etapa de ejecución.</t>
        </is>
      </c>
      <c r="U25" s="15" t="inlineStr">
        <is>
          <t>Fin de la etapa de ejecución.</t>
        </is>
      </c>
      <c r="V25" s="15" t="inlineStr">
        <is>
          <t>Realizar el seguimiento en los comités de obra y verificar la efectividad de la gestión realizada, atendiendo los protocolos y procedimientos respectivos.</t>
        </is>
      </c>
      <c r="W25" s="15" t="inlineStr">
        <is>
          <t>De manera periódica durante el plazo previsto para la etapa de ejecución del contrato.</t>
        </is>
      </c>
    </row>
    <row r="26" ht="214.5" customHeight="1">
      <c r="A26" s="6" t="n">
        <v>19</v>
      </c>
      <c r="B26" s="6" t="inlineStr">
        <is>
          <t>Especifico</t>
        </is>
      </c>
      <c r="C26" s="6" t="inlineStr">
        <is>
          <t>Externa</t>
        </is>
      </c>
      <c r="D26" s="6" t="inlineStr">
        <is>
          <t>Ejecución</t>
        </is>
      </c>
      <c r="E26" s="6" t="inlineStr">
        <is>
          <t>Social o Político</t>
        </is>
      </c>
      <c r="F26" s="7" t="inlineStr">
        <is>
          <t>Oposición o condicionamiento de la comunidad a la ejecución de las obras de adecuación del Portal 20 de Julio e integración con la estación TransMiCable San Cristóbal.</t>
        </is>
      </c>
      <c r="G26" s="7" t="inlineStr">
        <is>
          <t>Se pueden presentar retrasos en el inicio de la ejecución o dificultades o interferencias en el normal desarrollo de la obra ocasionando modificaciones o retrasos en el cronograma de obra.</t>
        </is>
      </c>
      <c r="H26" s="7" t="n">
        <v>2</v>
      </c>
      <c r="I26" s="7" t="n">
        <v>2</v>
      </c>
      <c r="J26" s="7">
        <f>H26+I26</f>
        <v/>
      </c>
      <c r="K26" s="6">
        <f>IF(J26&lt;=4,"Bajo",IF(J26=5,"Medio",IF(AND(J26&gt;=6,J26&lt;=7),"Alto","Extremo")))</f>
        <v/>
      </c>
      <c r="L26" s="6" t="inlineStr">
        <is>
          <t>Interventor - TRANSMILENIO S.A.</t>
        </is>
      </c>
      <c r="M26" s="7" t="inlineStr">
        <is>
          <t>El interventor acompañará al contratista en las labores de diálogo ciudadano y comunicación estratégica con la comunidad del entorno de la zona de obra, garantizando que estas se desarrollen de manera eficiente, oportuna y fluida. Asimismo, deberá realizar el seguimiento al cumplimiento de los acuerdos y compromisos adquiridos.</t>
        </is>
      </c>
      <c r="N26" s="7" t="n">
        <v>1</v>
      </c>
      <c r="O26" s="7" t="n">
        <v>1</v>
      </c>
      <c r="P26" s="7">
        <f>N26+O26</f>
        <v/>
      </c>
      <c r="Q26" s="6">
        <f>IF(P26&lt;=4,"Bajo",IF(P26=5,"Medio",IF(AND(P26&gt;=6,P26&lt;=7),"Alto","Extremo")))</f>
        <v/>
      </c>
      <c r="R26" s="6" t="inlineStr">
        <is>
          <t>Si</t>
        </is>
      </c>
      <c r="S26" s="6" t="inlineStr">
        <is>
          <t>Interventor</t>
        </is>
      </c>
      <c r="T26" s="7" t="inlineStr">
        <is>
          <t>Inicio de la etapa de ejecución.</t>
        </is>
      </c>
      <c r="U26" s="7" t="inlineStr">
        <is>
          <t>Acta de terminación del contrato</t>
        </is>
      </c>
      <c r="V26" s="7" t="inlineStr">
        <is>
          <t>El contratista, supervisor y/o interventor realizarán el seguimiento a través de los comités de obra.</t>
        </is>
      </c>
      <c r="W26" s="7" t="inlineStr">
        <is>
          <t>De manera periódica durante el plazo previsto para la etapa de ejecución del contrato.</t>
        </is>
      </c>
    </row>
    <row r="27" ht="409.5" customHeight="1">
      <c r="A27" s="6" t="n">
        <v>20</v>
      </c>
      <c r="B27" s="6" t="inlineStr">
        <is>
          <t>Específico</t>
        </is>
      </c>
      <c r="C27" s="6" t="inlineStr">
        <is>
          <t>Externa</t>
        </is>
      </c>
      <c r="D27" s="6" t="inlineStr">
        <is>
          <t>Ejecución</t>
        </is>
      </c>
      <c r="E27" s="6" t="inlineStr">
        <is>
          <t>Financiero</t>
        </is>
      </c>
      <c r="F27" s="7" t="inlineStr">
        <is>
          <t>Atrasos en la ejecución del contrato de obra que generen variaciones en el flujo de caja y en las dedicaciones mínimas establecidas en el contrato de interventoría.</t>
        </is>
      </c>
      <c r="G27" s="7" t="inlineStr">
        <is>
          <t>Posibles afectaciones en el PAC de la interventoría</t>
        </is>
      </c>
      <c r="H27" s="7" t="n">
        <v>3</v>
      </c>
      <c r="I27" s="7" t="n">
        <v>3</v>
      </c>
      <c r="J27" s="7">
        <f>H27+I27</f>
        <v/>
      </c>
      <c r="K27" s="6">
        <f>IF(J27&lt;=4,"Bajo",IF(J27=5,"Medio",IF(AND(J27&gt;=6,J27&lt;=7),"Alto","Extremo")))</f>
        <v/>
      </c>
      <c r="L27" s="6" t="inlineStr">
        <is>
          <t>Interventor</t>
        </is>
      </c>
      <c r="M27" s="7" t="inlineStr">
        <is>
          <t>El interventor deberá contar con los instrumentos y mecanismos necesarios para garantizar el cumplimiento de sus obligaciones, evitando tiempos muertos u ociosos. Así mismo, deberá hacer uso de las herramientas contractuales disponibles para exigir al contratista la ejecución y finalización de la obra dentro de los plazos establecidos.
En caso de que, pese a la debida diligencia del interventor, se generen mayores costos no imputables a este, el TRANSMILENIO S.A. evaluará su reconocimiento y, de ser procedente, aplicará los mecanismos contractuales correspondientes para su traslado al contratista.</t>
        </is>
      </c>
      <c r="N27" s="7" t="n">
        <v>2</v>
      </c>
      <c r="O27" s="7" t="n">
        <v>3</v>
      </c>
      <c r="P27" s="7">
        <f>N27+O27</f>
        <v/>
      </c>
      <c r="Q27" s="6">
        <f>IF(P27&lt;=4,"Bajo",IF(P27=5,"Medio",IF(AND(P27&gt;=6,P27&lt;=7),"Alto","Extremo")))</f>
        <v/>
      </c>
      <c r="R27" s="6" t="inlineStr">
        <is>
          <t>SI</t>
        </is>
      </c>
      <c r="S27" s="6" t="inlineStr">
        <is>
          <t>Interventor - TRANSMILENIO S.A.</t>
        </is>
      </c>
      <c r="T27" s="7" t="inlineStr">
        <is>
          <t>Inicio de la etapa de ejecución.</t>
        </is>
      </c>
      <c r="U27" s="7" t="inlineStr">
        <is>
          <t>Fin de la etapa de ejecución.</t>
        </is>
      </c>
      <c r="V27" s="7" t="inlineStr">
        <is>
          <t>El contratista, supervisor y/o interventor realizarán el seguimiento a cualquier novedad que pueda afectar el normal desarrollo de las actividades, a través de los comités de obra.</t>
        </is>
      </c>
      <c r="W27" s="7" t="inlineStr">
        <is>
          <t>De manera periódica durante el plazo previsto para la etapa de ejecución del contrato.</t>
        </is>
      </c>
    </row>
    <row r="28" collapsed="1" ht="409.5" customHeight="1">
      <c r="A28" s="6" t="n">
        <v>21</v>
      </c>
      <c r="B28" s="6" t="inlineStr">
        <is>
          <t>Especifico</t>
        </is>
      </c>
      <c r="C28" s="6" t="inlineStr">
        <is>
          <t>Externa</t>
        </is>
      </c>
      <c r="D28" s="6" t="inlineStr">
        <is>
          <t>Ejecución</t>
        </is>
      </c>
      <c r="E28" s="6" t="inlineStr">
        <is>
          <t>Financiero</t>
        </is>
      </c>
      <c r="F28" s="7" t="inlineStr">
        <is>
          <t>Cambios en la Regulación o Normatividad Tributaría durante el plazo del contrato.</t>
        </is>
      </c>
      <c r="G28" s="7" t="inlineStr">
        <is>
          <t>Afectación a las condiciones económicas del contrato.</t>
        </is>
      </c>
      <c r="H28" s="7" t="n">
        <v>1</v>
      </c>
      <c r="I28" s="7" t="n">
        <v>3</v>
      </c>
      <c r="J28" s="7">
        <f>H28+I28</f>
        <v/>
      </c>
      <c r="K28" s="6">
        <f>IF(J28&lt;=4,"Bajo",IF(J28=5,"Medio",IF(AND(J28&gt;=6,J28&lt;=7),"Alto","Extremo")))</f>
        <v/>
      </c>
      <c r="L28" s="6" t="inlineStr">
        <is>
          <t>Interventor</t>
        </is>
      </c>
      <c r="M28" s="7" t="inlineStr">
        <is>
          <t xml:space="preserve">
* El interventor, durante la ejecución del contrato, asumirá los efectos derivados de cualquier evento que modifique las condiciones tributarías existentes al momento de presentar la oferta.</t>
        </is>
      </c>
      <c r="N28" s="7" t="n">
        <v>1</v>
      </c>
      <c r="O28" s="7" t="n">
        <v>2</v>
      </c>
      <c r="P28" s="7">
        <f>N28+O28</f>
        <v/>
      </c>
      <c r="Q28" s="6">
        <f>IF(P28&lt;=4,"Bajo",IF(P28=5,"Medio",IF(AND(P28&gt;=6,P28&lt;=7),"Alto","Extremo")))</f>
        <v/>
      </c>
      <c r="R28" s="6" t="inlineStr">
        <is>
          <t>Si</t>
        </is>
      </c>
      <c r="S28" s="6" t="inlineStr">
        <is>
          <t>Interventor - TRANSMILENIO S.A.</t>
        </is>
      </c>
      <c r="T28" s="7" t="inlineStr">
        <is>
          <t>Inicio de la etapa de ejecución.</t>
        </is>
      </c>
      <c r="U28" s="7" t="inlineStr">
        <is>
          <t>Acta de terminación del contrato</t>
        </is>
      </c>
      <c r="V28" s="7" t="inlineStr">
        <is>
          <t>El interventor y TRANSMILENIO S.A. realizarán el seguimiento a través de los comités de obra.</t>
        </is>
      </c>
      <c r="W28" s="7" t="inlineStr">
        <is>
          <t>De manera periódica durante el plazo previsto para la etapa de ejecución del contrato.</t>
        </is>
      </c>
    </row>
    <row r="29" ht="409" customHeight="1">
      <c r="A29" s="14" t="n">
        <v>22</v>
      </c>
      <c r="B29" s="14" t="inlineStr">
        <is>
          <t>General</t>
        </is>
      </c>
      <c r="C29" s="14" t="inlineStr">
        <is>
          <t>Externa</t>
        </is>
      </c>
      <c r="D29" s="14" t="inlineStr">
        <is>
          <t>Ejecución</t>
        </is>
      </c>
      <c r="E29" s="14" t="inlineStr">
        <is>
          <t>Financiero</t>
        </is>
      </c>
      <c r="F29" s="15" t="inlineStr">
        <is>
          <t>Variación del salario mínimo mensual legal vigente</t>
        </is>
      </c>
      <c r="G29" s="15" t="inlineStr">
        <is>
          <t>Sobrecostos en el contrato de interventoría</t>
        </is>
      </c>
      <c r="H29" s="15" t="n">
        <v>2</v>
      </c>
      <c r="I29" s="15" t="n">
        <v>3</v>
      </c>
      <c r="J29" s="15">
        <f>H29+I29</f>
        <v/>
      </c>
      <c r="K29" s="14">
        <f>IF(J29&lt;=4,"Bajo",IF(J29=5,"Medio",IF(AND(J29&gt;=6,J29&lt;=7),"Alto","Extremo")))</f>
        <v/>
      </c>
      <c r="L29" s="14" t="inlineStr">
        <is>
          <t>Interventor</t>
        </is>
      </c>
      <c r="M29" s="15" t="inlineStr">
        <is>
          <t>El interventor deberá incorporar en su oferta los costos laborales y eventuales incrementos previsibles asociados a la ejecución del contrato, de acuerdo con su experiencia, capacidad y posibilidades para la adecuada administración de este riesgo. En atención al plazo estimado del contrato y al esquema sin reajustes, no se reconocerán ajustes por variación del salario mínimo salvo que los documentos del proceso o una modificación contractual aprobada dispongan expresamente lo contrario..</t>
        </is>
      </c>
      <c r="N29" s="15" t="n">
        <v>2</v>
      </c>
      <c r="O29" s="15" t="n">
        <v>1</v>
      </c>
      <c r="P29" s="15">
        <f>N29+O29</f>
        <v/>
      </c>
      <c r="Q29" s="14">
        <f>IF(P29&lt;=4,"Bajo",IF(P29=5,"Medio",IF(AND(P29&gt;=6,P29&lt;=7),"Alto","Extremo")))</f>
        <v/>
      </c>
      <c r="R29" s="14" t="inlineStr">
        <is>
          <t>Si</t>
        </is>
      </c>
      <c r="S29" s="14" t="inlineStr">
        <is>
          <t>Interventor</t>
        </is>
      </c>
      <c r="T29" s="15" t="inlineStr">
        <is>
          <t>Inicio de la etapa de ejecución.</t>
        </is>
      </c>
      <c r="U29" s="15" t="inlineStr">
        <is>
          <t>Acta de terminación del contrato</t>
        </is>
      </c>
      <c r="V29" s="15" t="inlineStr">
        <is>
          <t>El contratista, supervisor y/o interventor realizarán el seguimiento a través de los comités de obra.</t>
        </is>
      </c>
      <c r="W29" s="15" t="inlineStr">
        <is>
          <t>De manera periódica durante el plazo previsto para la etapa de ejecución del contrato.</t>
        </is>
      </c>
    </row>
    <row r="30" ht="115.5" customHeight="1">
      <c r="A30" s="6" t="n">
        <v>23</v>
      </c>
      <c r="B30" s="6" t="inlineStr">
        <is>
          <t>Específico</t>
        </is>
      </c>
      <c r="C30" s="6" t="inlineStr">
        <is>
          <t>Interno</t>
        </is>
      </c>
      <c r="D30" s="6" t="inlineStr">
        <is>
          <t>Ejecución</t>
        </is>
      </c>
      <c r="E30" s="6" t="inlineStr">
        <is>
          <t>Ambientales</t>
        </is>
      </c>
      <c r="F30" s="7" t="inlineStr">
        <is>
          <t>Daños ambientales por inadecuadas prácticas en el proceso constructivo.</t>
        </is>
      </c>
      <c r="G30" s="7" t="inlineStr">
        <is>
          <t>Posibles sobrecostos por rediseños, reprocesos, reformas y/o pasivos ambientales.</t>
        </is>
      </c>
      <c r="H30" s="7" t="n">
        <v>1</v>
      </c>
      <c r="I30" s="7" t="n">
        <v>4</v>
      </c>
      <c r="J30" s="7">
        <f>H30+I30</f>
        <v/>
      </c>
      <c r="K30" s="6">
        <f>IF(J30&lt;=4,"Bajo",IF(J30=5,"Medio",IF(AND(J30&gt;=6,J30&lt;=7),"Alto","Extremo")))</f>
        <v/>
      </c>
      <c r="L30" s="6" t="inlineStr">
        <is>
          <t>Interventor</t>
        </is>
      </c>
      <c r="M30" s="7" t="inlineStr">
        <is>
          <t>La interventoría revisará permanentemente los procesos constructivos y su adecuada ejecución desde el punto de vista ambiental</t>
        </is>
      </c>
      <c r="N30" s="7" t="n">
        <v>1</v>
      </c>
      <c r="O30" s="7" t="n">
        <v>3</v>
      </c>
      <c r="P30" s="7">
        <f>N30+O30</f>
        <v/>
      </c>
      <c r="Q30" s="6">
        <f>IF(P30&lt;=4,"Bajo",IF(P30=5,"Medio",IF(AND(P30&gt;=6,P30&lt;=7),"Alto","Extremo")))</f>
        <v/>
      </c>
      <c r="R30" s="6" t="inlineStr">
        <is>
          <t>Si</t>
        </is>
      </c>
      <c r="S30" s="6" t="inlineStr">
        <is>
          <t>Interventor</t>
        </is>
      </c>
      <c r="T30" s="7" t="inlineStr">
        <is>
          <t>Inicio de la etapa de ejecución.</t>
        </is>
      </c>
      <c r="U30" s="7" t="inlineStr">
        <is>
          <t>Acta de terminación del contrato</t>
        </is>
      </c>
      <c r="V30" s="7" t="inlineStr">
        <is>
          <t>El contratista, supervisor y/o interventor realizarán el seguimiento a los procesos constructivos a través de los comités de obra.</t>
        </is>
      </c>
      <c r="W30" s="7" t="inlineStr">
        <is>
          <t>De manera periódica durante el plazo previsto para la etapa de ejecución del contrato.</t>
        </is>
      </c>
    </row>
    <row r="31" ht="148.5" customHeight="1">
      <c r="A31" s="6" t="n">
        <v>24</v>
      </c>
      <c r="B31" s="6" t="inlineStr">
        <is>
          <t>Específico</t>
        </is>
      </c>
      <c r="C31" s="6" t="inlineStr">
        <is>
          <t>Interno</t>
        </is>
      </c>
      <c r="D31" s="6" t="inlineStr">
        <is>
          <t>Ejecución</t>
        </is>
      </c>
      <c r="E31" s="6" t="inlineStr">
        <is>
          <t>Ambientales</t>
        </is>
      </c>
      <c r="F31" s="7" t="inlineStr">
        <is>
          <t>Incumplimiento o inadecuada implementación del Manejo Ambiental durante la ejecución del contrato., incluyendo el adecuado manejo y disposición de Residuos de Construcción y Demolición (RCD) conforme a la Resolución 0472 de 2017, durante las obras de adecuación del Portal 20 de Julio.</t>
        </is>
      </c>
      <c r="G31" s="7" t="inlineStr">
        <is>
          <t>* Posibles afectaciones en el cronograma por suspensión de actividades.
* Posibles sobrecostos por rediseños, reprocesos y/o reformas.</t>
        </is>
      </c>
      <c r="H31" s="7" t="n">
        <v>1</v>
      </c>
      <c r="I31" s="7" t="n">
        <v>4</v>
      </c>
      <c r="J31" s="7">
        <f>H31+I31</f>
        <v/>
      </c>
      <c r="K31" s="6">
        <f>IF(J31&lt;=4,"Bajo",IF(J31=5,"Medio",IF(AND(J31&gt;=6,J31&lt;=7),"Alto","Extremo")))</f>
        <v/>
      </c>
      <c r="L31" s="6" t="inlineStr">
        <is>
          <t>Interventor</t>
        </is>
      </c>
      <c r="M31" s="7" t="inlineStr">
        <is>
          <t>La interventoría verificará el cumplimiento del Manejo Ambiental por parte del Contratista de Obra de ser solicitado, incluyendo la verificación del registro y disposición certificada de Residuos de Construcción y Demolición (RCD) en el aplicativo de la autoridad ambiental competente, conforme a la Resolución 0472 de 2017. Deberá reportar oportunamente a TRANSMILENIO S.A. cualquier incumplimiento o desviación identificada.</t>
        </is>
      </c>
      <c r="N31" s="7" t="n">
        <v>1</v>
      </c>
      <c r="O31" s="7" t="n">
        <v>3</v>
      </c>
      <c r="P31" s="7">
        <f>N31+O31</f>
        <v/>
      </c>
      <c r="Q31" s="6">
        <f>IF(P31&lt;=4,"Bajo",IF(P31=5,"Medio",IF(AND(P31&gt;=6,P31&lt;=7),"Alto","Extremo")))</f>
        <v/>
      </c>
      <c r="R31" s="6" t="inlineStr">
        <is>
          <t>SI</t>
        </is>
      </c>
      <c r="S31" s="6" t="inlineStr">
        <is>
          <t>Interventor</t>
        </is>
      </c>
      <c r="T31" s="7" t="inlineStr">
        <is>
          <t>Inicio de la etapa de ejecución.</t>
        </is>
      </c>
      <c r="U31" s="7" t="inlineStr">
        <is>
          <t>Acta de terminación del contrato</t>
        </is>
      </c>
      <c r="V31" s="7" t="inlineStr">
        <is>
          <t>El contratista, supervisor y/o interventor realizarán el seguimiento a la implementación del Plan de Manejo Ambiental (PMA) a través de los comités de obra.</t>
        </is>
      </c>
      <c r="W31" s="7" t="inlineStr">
        <is>
          <t>De manera periódica durante el plazo previsto para la etapa de ejecución del contrato.</t>
        </is>
      </c>
    </row>
    <row r="32" collapsed="1" ht="194.25" customHeight="1">
      <c r="A32" s="6" t="n">
        <v>25</v>
      </c>
      <c r="B32" s="6" t="inlineStr">
        <is>
          <t>General</t>
        </is>
      </c>
      <c r="C32" s="6" t="inlineStr">
        <is>
          <t>Interna</t>
        </is>
      </c>
      <c r="D32" s="6" t="inlineStr">
        <is>
          <t>Ejecución</t>
        </is>
      </c>
      <c r="E32" s="6" t="inlineStr">
        <is>
          <t>Regulatorio</t>
        </is>
      </c>
      <c r="F32" s="7" t="inlineStr">
        <is>
          <t>Cambios en la regulación, parámetros y/o normatividad técnica durante la ejecución del proyecto (de carácter ambiental, SST, urbanístico, de las redes de servicio público y demás que apliquen), en particular las normativas RETIE y RETILAP (redes eléctricas), RAS 2000 (redes hidrosanitarias) y NSR-10 (estructuras), aplicables a las obras de adecuación del Portal 20 de Julio.</t>
        </is>
      </c>
      <c r="G32" s="7" t="inlineStr">
        <is>
          <t>Necesidad de realizar modificaciones de las condiciones técnicas que pueden ocasionar retrasos en el cronograma y afectaciones en las condiciones económicas del contrato.</t>
        </is>
      </c>
      <c r="H32" s="7" t="n">
        <v>1</v>
      </c>
      <c r="I32" s="7" t="n">
        <v>3</v>
      </c>
      <c r="J32" s="7">
        <f>H32+I32</f>
        <v/>
      </c>
      <c r="K32" s="6">
        <f>IF(J32&lt;=4,"Bajo",IF(J32=5,"Medio",IF(AND(J32&gt;=6,J32&lt;=7),"Alto","Extremo")))</f>
        <v/>
      </c>
      <c r="L32" s="6" t="inlineStr">
        <is>
          <t>Interventor - TRANSMILENIO S.A.</t>
        </is>
      </c>
      <c r="M32" s="7" t="inlineStr">
        <is>
          <t>* El interventor deberá revisar y validar la ejecución por parte del contratista, de los diseños basados en la normatividad técnica vigente. El interventor verificará especialmente la validez y aplicación de las normas RETIE y RETILAP para las instalaciones eléctricas, el RAS 2000 para las redes hidrosanitarias y la NSR-10 para las estructuras intervenidas en el Portal 20 de Julio.</t>
        </is>
      </c>
      <c r="N32" s="7" t="n">
        <v>1</v>
      </c>
      <c r="O32" s="7" t="n">
        <v>2</v>
      </c>
      <c r="P32" s="7">
        <f>N32+O32</f>
        <v/>
      </c>
      <c r="Q32" s="6">
        <f>IF(P32&lt;=4,"Bajo",IF(P32=5,"Medio",IF(AND(P32&gt;=6,P32&lt;=7),"Alto","Extremo")))</f>
        <v/>
      </c>
      <c r="R32" s="6" t="inlineStr">
        <is>
          <t>Si</t>
        </is>
      </c>
      <c r="S32" s="6" t="inlineStr">
        <is>
          <t>Interventor - TRANSMILENIO S.A.</t>
        </is>
      </c>
      <c r="T32" s="7" t="inlineStr">
        <is>
          <t>Inicio de la etapa de ejecución.</t>
        </is>
      </c>
      <c r="U32" s="7" t="inlineStr">
        <is>
          <t>Acta de terminación del contrato</t>
        </is>
      </c>
      <c r="V32" s="7" t="inlineStr">
        <is>
          <t>El contratista, supervisor y/o interventor y TRANSMILENIO S.A. realizarán el seguimiento a través de los comités de obra.</t>
        </is>
      </c>
      <c r="W32" s="7" t="inlineStr">
        <is>
          <t>De manera periódica durante el plazo previsto para la etapa de ejecución del contrato.</t>
        </is>
      </c>
    </row>
    <row r="33" ht="255" customHeight="1">
      <c r="A33" s="6" t="n">
        <v>26</v>
      </c>
      <c r="B33" s="6" t="inlineStr">
        <is>
          <t>Específico</t>
        </is>
      </c>
      <c r="C33" s="6" t="inlineStr">
        <is>
          <t>Interno</t>
        </is>
      </c>
      <c r="D33" s="6" t="inlineStr">
        <is>
          <t>Ejecución</t>
        </is>
      </c>
      <c r="E33" s="6" t="inlineStr">
        <is>
          <t>Operacional</t>
        </is>
      </c>
      <c r="F33" s="7" t="inlineStr">
        <is>
          <t>Que las actividades de seguimiento y control de las obras de adecuación del Portal 20 de Julio generen afectaciones a la continuidad operacional del sistema de transporte, incluyendo interrupciones no programadas en el servicio, obstáculos en los flujos peatonales, restricciones de accesibilidad para los usuarios o incumplimiento de los estándares de seguridad operacional establecidos por TRANSMILENIO S.A.</t>
        </is>
      </c>
      <c r="G33" s="7" t="inlineStr">
        <is>
          <t>Afectación a los usuarios del sistema TransMilenio, eventuales reclamaciones por parte del operador del Portal 20 de Julio, sanciones o requerimientos por parte de TRANSMILENIO S.A., y afectación a los plazos del proceso de integración con la estación TransMiCable San Cristóbal.</t>
        </is>
      </c>
      <c r="H33" s="7" t="n">
        <v>3</v>
      </c>
      <c r="I33" s="7" t="n">
        <v>4</v>
      </c>
      <c r="J33" s="7">
        <f>H33+I33</f>
        <v/>
      </c>
      <c r="K33" s="6">
        <f>IF(J33&lt;=4,"Bajo",IF(J33=5,"Medio",IF(AND(J33&gt;=6,J33&lt;=7),"Alto","Extremo")))</f>
        <v/>
      </c>
      <c r="L33" s="6" t="inlineStr">
        <is>
          <t>Interventor - TRANSMILENIO S.A.</t>
        </is>
      </c>
      <c r="M33" s="7" t="inlineStr">
        <is>
          <t>El interventor deberá verificar que el Contratista de Obra implemente todas las medidas de protección, señalización y desvíos peatonales requeridas para minimizar las afectaciones a la operación del portal. Verificar el cumplimiento del Plan de Manejo de Tráfico (PMT) y coordinar con TRANSMILENIO S.A. los horarios de intervención en jornadas de menor demanda. Reportar de manera inmediata cualquier afectación a la operación y emitir alerta temprana con recomendaciones de contingencia.</t>
        </is>
      </c>
      <c r="N33" s="7" t="n">
        <v>2</v>
      </c>
      <c r="O33" s="7" t="n">
        <v>3</v>
      </c>
      <c r="P33" s="7">
        <f>N33+O33</f>
        <v/>
      </c>
      <c r="Q33" s="6">
        <f>IF(P33&lt;=4,"Bajo",IF(P33=5,"Medio",IF(AND(P33&gt;=6,P33&lt;=7),"Alto","Extremo")))</f>
        <v/>
      </c>
      <c r="R33" s="6" t="inlineStr">
        <is>
          <t>SI</t>
        </is>
      </c>
      <c r="S33" s="6" t="inlineStr">
        <is>
          <t>Interventor</t>
        </is>
      </c>
      <c r="T33" s="7" t="inlineStr">
        <is>
          <t>Inicio de la etapa de ejecución.</t>
        </is>
      </c>
      <c r="U33" s="7" t="inlineStr">
        <is>
          <t>Acta de terminación del contrato</t>
        </is>
      </c>
      <c r="V33" s="7" t="inlineStr">
        <is>
          <t>Verificación permanente durante toda la etapa de ejecución del Contrato Principal de Obra.</t>
        </is>
      </c>
      <c r="W33" s="7" t="inlineStr">
        <is>
          <t>Permanente — con reporte semanal a TRANSMILENIO S.A.</t>
        </is>
      </c>
    </row>
    <row r="34" ht="285" customHeight="1">
      <c r="A34" s="6" t="n">
        <v>27</v>
      </c>
      <c r="B34" s="6" t="inlineStr">
        <is>
          <t>Específico</t>
        </is>
      </c>
      <c r="C34" s="6" t="inlineStr">
        <is>
          <t>Interno</t>
        </is>
      </c>
      <c r="D34" s="6" t="inlineStr">
        <is>
          <t>Ejecución</t>
        </is>
      </c>
      <c r="E34" s="6" t="inlineStr">
        <is>
          <t>Técnico</t>
        </is>
      </c>
      <c r="F34" s="7" t="inlineStr">
        <is>
          <t>Que durante la ejecución de las obras de adecuación del Portal 20 de Julio se identifiquen redes técnicas existentes (eléctricas, hidrosanitarias, de datos, de protección contra incendios u otras) no documentadas o no identificadas en el diagnóstico previo, que generen interferencias con las actividades de demolición, excavación o instalación de nuevas redes.</t>
        </is>
      </c>
      <c r="G34" s="7" t="inlineStr">
        <is>
          <t>Retrasos en el cronograma del Contrato Principal de Obra y en el plazo de la interventoría, necesidad de rediseños de urgencia, sobrecostos, daños a infraestructura existente del Portal 20 de Julio o afectación a la continuidad de servicios del sistema.</t>
        </is>
      </c>
      <c r="H34" s="7" t="n">
        <v>3</v>
      </c>
      <c r="I34" s="7" t="n">
        <v>4</v>
      </c>
      <c r="J34" s="7">
        <f>H34+I34</f>
        <v/>
      </c>
      <c r="K34" s="6">
        <f>IF(J34&lt;=4,"Bajo",IF(J34=5,"Medio",IF(AND(J34&gt;=6,J34&lt;=7),"Alto","Extremo")))</f>
        <v/>
      </c>
      <c r="L34" s="6" t="inlineStr">
        <is>
          <t>Interventor - TRANSMILENIO S.A.</t>
        </is>
      </c>
      <c r="M34" s="15" t="inlineStr">
        <is>
          <t>El interventor deberá verificar que el contratista de obra realice, previo al inicio de las actividades de demolición, excavación o instalación, el replanteo e identificación de las redes existentes, así como la incorporación de los puntos críticos dentro del Plan Detallado de Trabajo (PDT).
En caso de identificarse redes no documentadas, el interventor deberá emitir alerta temprana a TRANSMILENIO S.A., verificar la suspensión de las actividades afectadas y validar la elaboración de los ajustes técnicos o de diseño requeridos antes de su reinicio.</t>
        </is>
      </c>
      <c r="N34" s="7" t="n">
        <v>2</v>
      </c>
      <c r="O34" s="7" t="n">
        <v>3</v>
      </c>
      <c r="P34" s="7">
        <f>N34+O34</f>
        <v/>
      </c>
      <c r="Q34" s="6">
        <f>IF(P34&lt;=4,"Bajo",IF(P34=5,"Medio",IF(AND(P34&gt;=6,P34&lt;=7),"Alto","Extremo")))</f>
        <v/>
      </c>
      <c r="R34" s="6" t="inlineStr">
        <is>
          <t>SI</t>
        </is>
      </c>
      <c r="S34" s="6" t="inlineStr">
        <is>
          <t>Interventor</t>
        </is>
      </c>
      <c r="T34" s="7" t="inlineStr">
        <is>
          <t>Inicio de la etapa de ejecución.</t>
        </is>
      </c>
      <c r="U34" s="7" t="inlineStr">
        <is>
          <t>Acta de terminación del contrato</t>
        </is>
      </c>
      <c r="V34" s="7" t="inlineStr">
        <is>
          <t>Verificación permanente durante las etapas de demolición, excavación e instalación de nuevas redes.</t>
        </is>
      </c>
      <c r="W34" s="7" t="inlineStr">
        <is>
          <t>Por cada intervención que implique demolición, excavación o instalación de nuevas redes.</t>
        </is>
      </c>
    </row>
  </sheetData>
  <mergeCells count="27">
    <mergeCell ref="R7:R8"/>
    <mergeCell ref="G7:G8"/>
    <mergeCell ref="A7:A8"/>
    <mergeCell ref="I7:I8"/>
    <mergeCell ref="M7:M8"/>
    <mergeCell ref="S7:S8"/>
    <mergeCell ref="U7:U8"/>
    <mergeCell ref="E2:M2"/>
    <mergeCell ref="D7:D8"/>
    <mergeCell ref="H7:H8"/>
    <mergeCell ref="J7:J8"/>
    <mergeCell ref="N7:Q7"/>
    <mergeCell ref="V6:W6"/>
    <mergeCell ref="B4:D4"/>
    <mergeCell ref="T7:T8"/>
    <mergeCell ref="C7:C8"/>
    <mergeCell ref="E7:E8"/>
    <mergeCell ref="K7:K8"/>
    <mergeCell ref="E3:M3"/>
    <mergeCell ref="V7:W7"/>
    <mergeCell ref="B3:D3"/>
    <mergeCell ref="B7:B8"/>
    <mergeCell ref="F7:F8"/>
    <mergeCell ref="L7:L8"/>
    <mergeCell ref="E4:M4"/>
    <mergeCell ref="B2:D2"/>
    <mergeCell ref="A6:U6"/>
  </mergeCells>
  <conditionalFormatting sqref="J9:J34 P9:P34">
    <cfRule type="cellIs" priority="74" operator="between" dxfId="2" stopIfTrue="1">
      <formula>6</formula>
      <formula>7</formula>
    </cfRule>
    <cfRule type="cellIs" priority="75" operator="equal" dxfId="1" stopIfTrue="1">
      <formula>5</formula>
    </cfRule>
    <cfRule type="cellIs" priority="76" operator="between" dxfId="0" stopIfTrue="1">
      <formula>2</formula>
      <formula>4</formula>
    </cfRule>
    <cfRule type="cellIs" priority="73" operator="between" dxfId="3" stopIfTrue="1">
      <formula>8</formula>
      <formula>10</formula>
    </cfRule>
  </conditionalFormatting>
  <conditionalFormatting sqref="J23 P23">
    <cfRule type="cellIs" priority="42" operator="between" dxfId="2" stopIfTrue="1">
      <formula>6</formula>
      <formula>7</formula>
    </cfRule>
    <cfRule type="cellIs" priority="43" operator="equal" dxfId="1" stopIfTrue="1">
      <formula>5</formula>
    </cfRule>
    <cfRule type="cellIs" priority="44" operator="between" dxfId="0" stopIfTrue="1">
      <formula>2</formula>
      <formula>4</formula>
    </cfRule>
    <cfRule type="cellIs" priority="41" operator="between" dxfId="3" stopIfTrue="1">
      <formula>8</formula>
      <formula>10</formula>
    </cfRule>
  </conditionalFormatting>
  <conditionalFormatting sqref="J29 P29">
    <cfRule type="cellIs" priority="66" operator="between" dxfId="2" stopIfTrue="1">
      <formula>6</formula>
      <formula>7</formula>
    </cfRule>
    <cfRule type="cellIs" priority="67" operator="equal" dxfId="1" stopIfTrue="1">
      <formula>5</formula>
    </cfRule>
    <cfRule type="cellIs" priority="68" operator="between" dxfId="0" stopIfTrue="1">
      <formula>2</formula>
      <formula>4</formula>
    </cfRule>
    <cfRule type="cellIs" priority="65" operator="between" dxfId="3" stopIfTrue="1">
      <formula>8</formula>
      <formula>10</formula>
    </cfRule>
  </conditionalFormatting>
  <conditionalFormatting sqref="K33:K34">
    <cfRule type="expression" priority="5" dxfId="3" stopIfTrue="1">
      <formula>K33="Extremo"</formula>
    </cfRule>
    <cfRule type="expression" priority="6" dxfId="2" stopIfTrue="1">
      <formula>K33="Alto"</formula>
    </cfRule>
    <cfRule type="expression" priority="7" dxfId="1" stopIfTrue="1">
      <formula>K33="Medio"</formula>
    </cfRule>
    <cfRule type="expression" priority="8" dxfId="0" stopIfTrue="1">
      <formula>K33="Bajo"</formula>
    </cfRule>
  </conditionalFormatting>
  <conditionalFormatting sqref="K9:Q13 K14:L14 K15:Q32 N14:Q14">
    <cfRule type="expression" priority="70" dxfId="2" stopIfTrue="1">
      <formula>K9="Alto"</formula>
    </cfRule>
    <cfRule type="expression" priority="71" dxfId="1" stopIfTrue="1">
      <formula>K9="Medio"</formula>
    </cfRule>
    <cfRule type="expression" priority="72" dxfId="0" stopIfTrue="1">
      <formula>K9="Bajo"</formula>
    </cfRule>
    <cfRule type="expression" priority="69" dxfId="3" stopIfTrue="1">
      <formula>K9="Extremo"</formula>
    </cfRule>
  </conditionalFormatting>
  <conditionalFormatting sqref="K23:Q23">
    <cfRule type="expression" priority="37" dxfId="3" stopIfTrue="1">
      <formula>K23="Extremo"</formula>
    </cfRule>
    <cfRule type="expression" priority="38" dxfId="2" stopIfTrue="1">
      <formula>K23="Alto"</formula>
    </cfRule>
    <cfRule type="expression" priority="39" dxfId="1" stopIfTrue="1">
      <formula>K23="Medio"</formula>
    </cfRule>
    <cfRule type="expression" priority="40" dxfId="0" stopIfTrue="1">
      <formula>K23="Bajo"</formula>
    </cfRule>
  </conditionalFormatting>
  <conditionalFormatting sqref="K29:Q29">
    <cfRule type="expression" priority="57" dxfId="3" stopIfTrue="1">
      <formula>K29="Extremo"</formula>
    </cfRule>
    <cfRule type="expression" priority="58" dxfId="2" stopIfTrue="1">
      <formula>K29="Alto"</formula>
    </cfRule>
    <cfRule type="expression" priority="59" dxfId="1" stopIfTrue="1">
      <formula>K29="Medio"</formula>
    </cfRule>
    <cfRule type="expression" priority="60" dxfId="0" stopIfTrue="1">
      <formula>K29="Bajo"</formula>
    </cfRule>
  </conditionalFormatting>
  <conditionalFormatting sqref="P33:Q34">
    <cfRule type="expression" priority="1" dxfId="3" stopIfTrue="1">
      <formula>P33="Extremo"</formula>
    </cfRule>
    <cfRule type="expression" priority="2" dxfId="2" stopIfTrue="1">
      <formula>P33="Alto"</formula>
    </cfRule>
    <cfRule type="expression" priority="3" dxfId="1" stopIfTrue="1">
      <formula>P33="Medio"</formula>
    </cfRule>
    <cfRule type="expression" priority="4" dxfId="0" stopIfTrue="1">
      <formula>P33="Bajo"</formula>
    </cfRule>
  </conditionalFormatting>
  <conditionalFormatting sqref="S24:S28">
    <cfRule type="expression" priority="17" dxfId="3" stopIfTrue="1">
      <formula>S24="Extremo"</formula>
    </cfRule>
    <cfRule type="expression" priority="18" dxfId="2" stopIfTrue="1">
      <formula>S24="Alto"</formula>
    </cfRule>
    <cfRule type="expression" priority="19" dxfId="1" stopIfTrue="1">
      <formula>S24="Medio"</formula>
    </cfRule>
    <cfRule type="expression" priority="20" dxfId="0" stopIfTrue="1">
      <formula>S24="Bajo"</formula>
    </cfRule>
  </conditionalFormatting>
  <conditionalFormatting sqref="S32">
    <cfRule type="expression" priority="13" dxfId="3" stopIfTrue="1">
      <formula>S32="Extremo"</formula>
    </cfRule>
    <cfRule type="expression" priority="14" dxfId="2" stopIfTrue="1">
      <formula>S32="Alto"</formula>
    </cfRule>
    <cfRule type="expression" priority="15" dxfId="1" stopIfTrue="1">
      <formula>S32="Medio"</formula>
    </cfRule>
    <cfRule type="expression" priority="16" dxfId="0" stopIfTrue="1">
      <formula>S32="Bajo"</formula>
    </cfRule>
  </conditionalFormatting>
  <pageMargins left="0.7" right="0.7" top="0.75" bottom="0.75" header="0.3" footer="0.3"/>
  <pageSetup orientation="portrait" horizontalDpi="1200" verticalDpi="1200"/>
  <drawing xmlns:r="http://schemas.openxmlformats.org/officeDocument/2006/relationships" r:id="rId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Sebastian Gomez Morales</dc:creator>
  <dcterms:created xmlns:dcterms="http://purl.org/dc/terms/" xmlns:xsi="http://www.w3.org/2001/XMLSchema-instance" xsi:type="dcterms:W3CDTF">2026-03-24T19:10:46Z</dcterms:created>
  <dcterms:modified xmlns:dcterms="http://purl.org/dc/terms/" xmlns:xsi="http://www.w3.org/2001/XMLSchema-instance" xsi:type="dcterms:W3CDTF">2026-06-23T00:33:33Z</dcterms:modified>
  <cp:lastModifiedBy>Duban Alejandro Mestizo Ayure</cp:lastModifiedBy>
</cp:coreProperties>
</file>