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ssuarezp_cendoj_ramajudicial_gov_co1/Documents/SS/NUEVO PROCESO POR HACER/"/>
    </mc:Choice>
  </mc:AlternateContent>
  <xr:revisionPtr revIDLastSave="132" documentId="11_CF3C1447EDC08EE75D8A3A818A657AFD47A95130" xr6:coauthVersionLast="47" xr6:coauthVersionMax="47" xr10:uidLastSave="{2BB0627A-6801-43BB-B8EA-A94CB6F3F524}"/>
  <bookViews>
    <workbookView xWindow="1515" yWindow="1410" windowWidth="13200" windowHeight="13065" xr2:uid="{00000000-000D-0000-FFFF-FFFF00000000}"/>
  </bookViews>
  <sheets>
    <sheet name="Cartagena" sheetId="1" r:id="rId1"/>
  </sheets>
  <definedNames>
    <definedName name="_xlnm.Print_Area" localSheetId="0">Cartagena!$B$4:$I$16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I10" i="1"/>
  <c r="F11" i="1"/>
  <c r="H11" i="1" l="1"/>
  <c r="E11" i="1"/>
  <c r="G11" i="1" l="1"/>
  <c r="I11" i="1"/>
</calcChain>
</file>

<file path=xl/sharedStrings.xml><?xml version="1.0" encoding="utf-8"?>
<sst xmlns="http://schemas.openxmlformats.org/spreadsheetml/2006/main" count="17" uniqueCount="16">
  <si>
    <t>DESCRIPCION</t>
  </si>
  <si>
    <t>DIRECCION SECCIONAL DE LA RAMA JUDICIAL DE BOLIVAR</t>
  </si>
  <si>
    <t xml:space="preserve">CONSEJO SUPERIOR DE LA JUDICATURA  </t>
  </si>
  <si>
    <t>DIVISION ALMACEN E INVENTARIOS</t>
  </si>
  <si>
    <t>items</t>
  </si>
  <si>
    <t>IMAGEN</t>
  </si>
  <si>
    <t>TOTALES</t>
  </si>
  <si>
    <t>VALOR UNITARIO INCLUIDO IVA</t>
  </si>
  <si>
    <t>VALOR UNITARIO PROMEDIO INCLUIDO IVA</t>
  </si>
  <si>
    <t xml:space="preserve">VALOR TOTAL </t>
  </si>
  <si>
    <t>COSTO PROMEDIO</t>
  </si>
  <si>
    <t xml:space="preserve">ESTUDIO DE MERCADO DE SILLAS PARA LOS SERVIDORES JUDICIALES </t>
  </si>
  <si>
    <t>CANT.</t>
  </si>
  <si>
    <t>MANUFACTURAS EN POLIURETANO Y PLASTICOS S.A.S</t>
  </si>
  <si>
    <t>TECNO OFFICE INTERNATIONAL S.A.S</t>
  </si>
  <si>
    <r>
      <rPr>
        <b/>
        <sz val="11"/>
        <rFont val="Calibri"/>
        <family val="2"/>
      </rPr>
      <t>SILLA ERGONOMICA ESPECIALIZADA (TALLAS CORPORALES SUPERIOR A 185 CM O INDICE MASA CORPORAL SUPERIOR A 30.0</t>
    </r>
    <r>
      <rPr>
        <sz val="11"/>
        <rFont val="Calibri"/>
        <family val="2"/>
      </rPr>
      <t>)
•	 Altura del asiento: 50 a 60 cm
•	 Ancho del asiento: 50 a 60 cm
•	 Profundidad del asiento: 45 a 55 cm
•	 Capacidad de carga: hasta 150 kg
•	 Ancho del espaldar: 50 a 60 cm
•	 Altura mínima del espaldar: Mínimo 70 cm (El espaldar será tipo medio (cubriendo hasta los omoplatos) o preferiblemente alto (cubriendo hasta los hombros)
•	 Angulo: Entre 90 y 115° (Será ajustable)
•	 Soportes y montantes inferiores metálicos de alta resistencia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</si>
</sst>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4" fillId="0" borderId="0"/>
    <xf numFmtId="9" fontId="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9" fillId="0" borderId="8" xfId="0" applyFont="1" applyBorder="1" applyAlignment="1">
      <alignment horizontal="center" vertical="center" wrapText="1"/>
    </xf>
    <xf numFmtId="164" fontId="12" fillId="0" borderId="8" xfId="1" applyNumberFormat="1" applyFont="1" applyFill="1" applyBorder="1" applyAlignment="1" applyProtection="1">
      <alignment horizontal="justify" vertical="center" wrapText="1"/>
    </xf>
    <xf numFmtId="0" fontId="9" fillId="3" borderId="8" xfId="0" applyFont="1" applyFill="1" applyBorder="1" applyAlignment="1">
      <alignment horizontal="center" vertical="center" wrapText="1"/>
    </xf>
    <xf numFmtId="165" fontId="12" fillId="3" borderId="8" xfId="6" applyNumberFormat="1" applyFont="1" applyFill="1" applyBorder="1" applyAlignment="1" applyProtection="1">
      <alignment horizontal="justify" vertical="center" wrapText="1"/>
    </xf>
    <xf numFmtId="165" fontId="12" fillId="0" borderId="8" xfId="6" applyNumberFormat="1" applyFont="1" applyFill="1" applyBorder="1" applyAlignment="1" applyProtection="1">
      <alignment horizontal="justify" vertical="center" wrapText="1"/>
    </xf>
    <xf numFmtId="0" fontId="8" fillId="0" borderId="9" xfId="0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center" vertical="center" wrapText="1"/>
    </xf>
    <xf numFmtId="164" fontId="11" fillId="3" borderId="11" xfId="1" applyNumberFormat="1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 wrapText="1"/>
    </xf>
    <xf numFmtId="165" fontId="12" fillId="4" borderId="8" xfId="6" applyNumberFormat="1" applyFont="1" applyFill="1" applyBorder="1" applyAlignment="1" applyProtection="1">
      <alignment horizontal="justify" vertical="center" wrapText="1"/>
    </xf>
    <xf numFmtId="0" fontId="15" fillId="2" borderId="15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2" fontId="16" fillId="0" borderId="7" xfId="0" applyNumberFormat="1" applyFont="1" applyBorder="1" applyAlignment="1">
      <alignment horizontal="right"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2" fontId="16" fillId="0" borderId="16" xfId="0" applyNumberFormat="1" applyFont="1" applyBorder="1" applyAlignment="1">
      <alignment horizontal="right" vertical="center" wrapText="1"/>
    </xf>
  </cellXfs>
  <cellStyles count="7">
    <cellStyle name="Millares" xfId="1" builtinId="3"/>
    <cellStyle name="Millares 2" xfId="2" xr:uid="{00000000-0005-0000-0000-000001000000}"/>
    <cellStyle name="Moneda" xfId="6" builtinId="4"/>
    <cellStyle name="Normal" xfId="0" builtinId="0"/>
    <cellStyle name="Normal 2" xfId="3" xr:uid="{00000000-0005-0000-0000-000004000000}"/>
    <cellStyle name="Normal 3" xfId="4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264240</xdr:colOff>
      <xdr:row>3</xdr:row>
      <xdr:rowOff>101137</xdr:rowOff>
    </xdr:from>
    <xdr:to>
      <xdr:col>2</xdr:col>
      <xdr:colOff>724435</xdr:colOff>
      <xdr:row>7</xdr:row>
      <xdr:rowOff>229563</xdr:rowOff>
    </xdr:to>
    <xdr:pic>
      <xdr:nvPicPr>
        <xdr:cNvPr id="1276" name="Imagen 1" descr="C:\Documents and Settings\JESPINOS\Mis documentos\logo.gif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940" y="453562"/>
          <a:ext cx="764995" cy="595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3305175</xdr:colOff>
      <xdr:row>9</xdr:row>
      <xdr:rowOff>1990725</xdr:rowOff>
    </xdr:from>
    <xdr:to>
      <xdr:col>2</xdr:col>
      <xdr:colOff>304800</xdr:colOff>
      <xdr:row>10</xdr:row>
      <xdr:rowOff>165340</xdr:rowOff>
    </xdr:to>
    <xdr:sp macro="" textlink="">
      <xdr:nvSpPr>
        <xdr:cNvPr id="1025" name="AutoShape 1" descr="Papelera Basurera Malla Metálica Negra Redonda Grande | MercadoLibre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876675" y="4181475"/>
          <a:ext cx="304800" cy="298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485775</xdr:colOff>
      <xdr:row>9</xdr:row>
      <xdr:rowOff>123824</xdr:rowOff>
    </xdr:from>
    <xdr:to>
      <xdr:col>2</xdr:col>
      <xdr:colOff>2990850</xdr:colOff>
      <xdr:row>9</xdr:row>
      <xdr:rowOff>2012571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68F6631-8AEB-7614-EEB2-1DDC9F8D0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" y="2314574"/>
          <a:ext cx="2505075" cy="1888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3"/>
  <sheetViews>
    <sheetView tabSelected="1" topLeftCell="A9" zoomScaleNormal="100" workbookViewId="0">
      <selection activeCell="E6" sqref="E6:E8"/>
    </sheetView>
  </sheetViews>
  <sheetFormatPr baseColWidth="10" defaultColWidth="11.42578125" defaultRowHeight="9" x14ac:dyDescent="0.2"/>
  <cols>
    <col min="1" max="1" width="4" style="8" customWidth="1"/>
    <col min="2" max="2" width="4.5703125" style="8" customWidth="1"/>
    <col min="3" max="3" width="55.5703125" style="8" customWidth="1"/>
    <col min="4" max="4" width="117.85546875" style="9" customWidth="1"/>
    <col min="5" max="6" width="19" style="9" customWidth="1"/>
    <col min="7" max="7" width="20.42578125" style="9" customWidth="1"/>
    <col min="8" max="8" width="8.85546875" style="9" bestFit="1" customWidth="1"/>
    <col min="9" max="9" width="17.7109375" style="9" customWidth="1"/>
    <col min="10" max="10" width="11.7109375" style="8" customWidth="1"/>
    <col min="11" max="16384" width="11.42578125" style="8"/>
  </cols>
  <sheetData>
    <row r="1" spans="2:10" x14ac:dyDescent="0.2">
      <c r="J1" s="10"/>
    </row>
    <row r="3" spans="2:10" ht="9.75" thickBot="1" x14ac:dyDescent="0.25">
      <c r="B3" s="11"/>
      <c r="C3" s="11"/>
      <c r="D3" s="12"/>
      <c r="E3" s="12"/>
      <c r="F3" s="12"/>
      <c r="G3" s="12"/>
      <c r="H3" s="12"/>
      <c r="I3" s="12"/>
    </row>
    <row r="4" spans="2:10" ht="9.75" thickBot="1" x14ac:dyDescent="0.25">
      <c r="B4" s="5"/>
      <c r="C4" s="6"/>
      <c r="D4" s="6" t="s">
        <v>2</v>
      </c>
      <c r="E4" s="6"/>
      <c r="F4" s="6"/>
      <c r="G4" s="6"/>
      <c r="H4" s="6"/>
      <c r="I4" s="6"/>
    </row>
    <row r="5" spans="2:10" x14ac:dyDescent="0.2">
      <c r="B5" s="33" t="s">
        <v>1</v>
      </c>
      <c r="C5" s="34"/>
      <c r="D5" s="34"/>
      <c r="E5" s="34"/>
      <c r="F5" s="34"/>
      <c r="G5" s="34"/>
      <c r="H5" s="34"/>
      <c r="I5" s="34"/>
    </row>
    <row r="6" spans="2:10" x14ac:dyDescent="0.2">
      <c r="B6" s="16"/>
      <c r="C6" s="7"/>
      <c r="D6" s="17" t="s">
        <v>11</v>
      </c>
      <c r="E6" s="35" t="s">
        <v>13</v>
      </c>
      <c r="F6" s="37" t="s">
        <v>14</v>
      </c>
      <c r="G6" s="36" t="s">
        <v>10</v>
      </c>
      <c r="H6" s="36"/>
      <c r="I6" s="36"/>
    </row>
    <row r="7" spans="2:10" x14ac:dyDescent="0.2">
      <c r="B7" s="16"/>
      <c r="C7" s="17"/>
      <c r="D7" s="17" t="s">
        <v>3</v>
      </c>
      <c r="E7" s="35"/>
      <c r="F7" s="38"/>
      <c r="G7" s="36"/>
      <c r="H7" s="36"/>
      <c r="I7" s="36"/>
    </row>
    <row r="8" spans="2:10" ht="54.75" customHeight="1" thickBot="1" x14ac:dyDescent="0.25">
      <c r="B8" s="18"/>
      <c r="C8" s="19"/>
      <c r="D8" s="19"/>
      <c r="E8" s="35"/>
      <c r="F8" s="39"/>
      <c r="G8" s="36"/>
      <c r="H8" s="36"/>
      <c r="I8" s="36"/>
    </row>
    <row r="9" spans="2:10" ht="53.25" customHeight="1" thickBot="1" x14ac:dyDescent="0.25">
      <c r="B9" s="2" t="s">
        <v>4</v>
      </c>
      <c r="C9" s="4" t="s">
        <v>5</v>
      </c>
      <c r="D9" s="3" t="s">
        <v>0</v>
      </c>
      <c r="E9" s="22" t="s">
        <v>7</v>
      </c>
      <c r="F9" s="29" t="s">
        <v>7</v>
      </c>
      <c r="G9" s="20" t="s">
        <v>8</v>
      </c>
      <c r="H9" s="20" t="s">
        <v>12</v>
      </c>
      <c r="I9" s="20" t="s">
        <v>9</v>
      </c>
    </row>
    <row r="10" spans="2:10" ht="167.25" customHeight="1" thickBot="1" x14ac:dyDescent="0.25">
      <c r="B10" s="25">
        <v>1</v>
      </c>
      <c r="C10" s="26"/>
      <c r="D10" s="32" t="s">
        <v>15</v>
      </c>
      <c r="E10" s="27">
        <v>333200</v>
      </c>
      <c r="F10" s="30">
        <v>752080</v>
      </c>
      <c r="G10" s="28">
        <f>+(E10+F10)/2</f>
        <v>542640</v>
      </c>
      <c r="H10" s="28">
        <v>70</v>
      </c>
      <c r="I10" s="28">
        <f>+G10*H10</f>
        <v>37984800</v>
      </c>
    </row>
    <row r="11" spans="2:10" ht="17.25" customHeight="1" thickBot="1" x14ac:dyDescent="0.25">
      <c r="B11" s="40" t="s">
        <v>6</v>
      </c>
      <c r="C11" s="41"/>
      <c r="D11" s="42"/>
      <c r="E11" s="23">
        <f t="shared" ref="E11:I11" si="0">SUM(E10:E10)</f>
        <v>333200</v>
      </c>
      <c r="F11" s="31">
        <f t="shared" si="0"/>
        <v>752080</v>
      </c>
      <c r="G11" s="24">
        <f t="shared" si="0"/>
        <v>542640</v>
      </c>
      <c r="H11" s="21">
        <f t="shared" si="0"/>
        <v>70</v>
      </c>
      <c r="I11" s="24">
        <f t="shared" si="0"/>
        <v>37984800</v>
      </c>
    </row>
    <row r="12" spans="2:10" x14ac:dyDescent="0.2">
      <c r="B12" s="1"/>
      <c r="C12" s="13"/>
      <c r="D12" s="14"/>
      <c r="E12" s="14"/>
      <c r="F12" s="14"/>
      <c r="G12" s="14"/>
      <c r="H12" s="14"/>
      <c r="I12" s="14"/>
    </row>
    <row r="13" spans="2:10" x14ac:dyDescent="0.2">
      <c r="B13" s="1"/>
    </row>
    <row r="15" spans="2:10" x14ac:dyDescent="0.2">
      <c r="B15" s="1"/>
    </row>
    <row r="16" spans="2:10" x14ac:dyDescent="0.2">
      <c r="C16" s="15"/>
    </row>
    <row r="17" spans="2:3" x14ac:dyDescent="0.2">
      <c r="C17" s="15"/>
    </row>
    <row r="18" spans="2:3" x14ac:dyDescent="0.2">
      <c r="C18" s="15"/>
    </row>
    <row r="21" spans="2:3" x14ac:dyDescent="0.2">
      <c r="B21" s="15"/>
    </row>
    <row r="22" spans="2:3" x14ac:dyDescent="0.2">
      <c r="B22" s="15"/>
    </row>
    <row r="23" spans="2:3" x14ac:dyDescent="0.2">
      <c r="B23" s="15"/>
    </row>
  </sheetData>
  <mergeCells count="5">
    <mergeCell ref="B5:I5"/>
    <mergeCell ref="E6:E8"/>
    <mergeCell ref="G6:I8"/>
    <mergeCell ref="F6:F8"/>
    <mergeCell ref="B11:D11"/>
  </mergeCells>
  <phoneticPr fontId="2" type="noConversion"/>
  <printOptions horizontalCentered="1" verticalCentered="1"/>
  <pageMargins left="0.47244094488188981" right="0.43307086614173229" top="0.62992125984251968" bottom="0.59055118110236227" header="0.43307086614173229" footer="0"/>
  <pageSetup scale="50" orientation="landscape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Cartagena</vt:lpstr>
      <vt:lpstr>Cartagena!Área_de_impresión</vt:lpstr>
    </vt:vector>
  </TitlesOfParts>
  <Company>BEST CARBON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HAguirreU</dc:creator>
  <cp:lastModifiedBy>Sergio David Suarez Puente</cp:lastModifiedBy>
  <cp:lastPrinted>2022-07-25T21:07:32Z</cp:lastPrinted>
  <dcterms:created xsi:type="dcterms:W3CDTF">2005-12-15T17:59:29Z</dcterms:created>
  <dcterms:modified xsi:type="dcterms:W3CDTF">2026-07-23T20:22:46Z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-1313378873</vt:i4>
  </property>
  <property fmtid="{D5CDD505-2E9C-101B-9397-08002B2CF9AE}" pid="3" name="_EmailSubject">
    <vt:lpwstr>Cumplido mes Abril 2006</vt:lpwstr>
  </property>
  <property fmtid="{D5CDD505-2E9C-101B-9397-08002B2CF9AE}" pid="4" name="_AuthorEmail">
    <vt:lpwstr>claudiaramirez@bestcarbonsa.com</vt:lpwstr>
  </property>
  <property fmtid="{D5CDD505-2E9C-101B-9397-08002B2CF9AE}" pid="5" name="_AuthorEmailDisplayName">
    <vt:lpwstr>Claudia Marcela Ramirez</vt:lpwstr>
  </property>
  <property fmtid="{D5CDD505-2E9C-101B-9397-08002B2CF9AE}" pid="6" name="_PreviousAdHocReviewCycleID">
    <vt:i4>-656696748</vt:i4>
  </property>
  <property fmtid="{D5CDD505-2E9C-101B-9397-08002B2CF9AE}" pid="7" name="_ReviewingToolsShownOnce">
    <vt:lpwstr/>
  </property>
</Properties>
</file>