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0ddceee6bbdd9e8/Escritorio/FLANDES/PROCESOS/Minimas/Adecuacion centro dia/OK RADICAR/"/>
    </mc:Choice>
  </mc:AlternateContent>
  <xr:revisionPtr revIDLastSave="36" documentId="8_{1D9B73D8-9CBB-4938-8EF6-B39485F2ADC2}" xr6:coauthVersionLast="47" xr6:coauthVersionMax="47" xr10:uidLastSave="{D361DF93-E3FD-4548-A98E-1E328FFD3ADB}"/>
  <bookViews>
    <workbookView xWindow="-108" yWindow="-108" windowWidth="23256" windowHeight="12456" xr2:uid="{17F13F97-C607-4F81-9702-14EE1FAB2079}"/>
  </bookViews>
  <sheets>
    <sheet name="ITEM 1,1" sheetId="4" r:id="rId1"/>
    <sheet name="ITEM 2,1" sheetId="5" r:id="rId2"/>
    <sheet name="ITEM 2,2" sheetId="6" r:id="rId3"/>
    <sheet name="ITEM3,1" sheetId="10" r:id="rId4"/>
    <sheet name="ITEM 3,2" sheetId="11" r:id="rId5"/>
    <sheet name="ITEM 3,3" sheetId="12" r:id="rId6"/>
    <sheet name="ITEM 4,1" sheetId="7" r:id="rId7"/>
    <sheet name="ITEM 5,1" sheetId="8" r:id="rId8"/>
    <sheet name="ITEM 5,2" sheetId="13" r:id="rId9"/>
  </sheets>
  <externalReferences>
    <externalReference r:id="rId10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" i="7" l="1"/>
  <c r="L17" i="8"/>
  <c r="M31" i="4"/>
  <c r="L16" i="7"/>
  <c r="L15" i="7"/>
  <c r="L14" i="7"/>
  <c r="L14" i="13"/>
  <c r="L30" i="13" s="1"/>
  <c r="L14" i="12"/>
  <c r="L30" i="12" s="1"/>
  <c r="L14" i="11"/>
  <c r="L30" i="11" s="1"/>
  <c r="L14" i="10"/>
  <c r="L30" i="10" l="1"/>
  <c r="L30" i="8" l="1"/>
  <c r="L16" i="8"/>
  <c r="L15" i="8"/>
  <c r="L14" i="8"/>
  <c r="M15" i="6"/>
  <c r="M16" i="6"/>
  <c r="L30" i="7"/>
  <c r="M17" i="6"/>
  <c r="K17" i="5"/>
  <c r="M17" i="5" s="1"/>
  <c r="K16" i="5"/>
  <c r="M16" i="5" s="1"/>
  <c r="K15" i="5"/>
  <c r="M15" i="5" s="1"/>
  <c r="M31" i="5" l="1"/>
  <c r="M31" i="6"/>
  <c r="O30" i="5" l="1"/>
  <c r="O30" i="6"/>
  <c r="C12" i="4" l="1"/>
  <c r="B12" i="4"/>
</calcChain>
</file>

<file path=xl/sharedStrings.xml><?xml version="1.0" encoding="utf-8"?>
<sst xmlns="http://schemas.openxmlformats.org/spreadsheetml/2006/main" count="253" uniqueCount="50">
  <si>
    <t>SALIDA LÁMPARA TOMA PVC COMPLETA</t>
  </si>
  <si>
    <t>ML</t>
  </si>
  <si>
    <t>M2</t>
  </si>
  <si>
    <t>ESTUCO Y VINILO 3 MANOS</t>
  </si>
  <si>
    <t>ALCALDIA MUNICIPAL DE FLANDES TOLIMA</t>
  </si>
  <si>
    <t>NIT. 800100055-6</t>
  </si>
  <si>
    <t>MEMORIAS DE  CALCULO DE CANTIDADES DE  OBRA</t>
  </si>
  <si>
    <t xml:space="preserve">CONTRATO DE OBRA: </t>
  </si>
  <si>
    <r>
      <rPr>
        <b/>
        <sz val="9"/>
        <color theme="1"/>
        <rFont val="Arial"/>
        <family val="2"/>
      </rPr>
      <t>CONTRATISTA:</t>
    </r>
    <r>
      <rPr>
        <sz val="9"/>
        <color theme="1"/>
        <rFont val="Arial"/>
        <family val="2"/>
      </rPr>
      <t xml:space="preserve">                        </t>
    </r>
    <r>
      <rPr>
        <b/>
        <sz val="9"/>
        <color theme="1"/>
        <rFont val="Arial"/>
        <family val="2"/>
      </rPr>
      <t xml:space="preserve">                  </t>
    </r>
  </si>
  <si>
    <r>
      <rPr>
        <b/>
        <sz val="9"/>
        <color theme="1"/>
        <rFont val="Arial"/>
        <family val="2"/>
      </rPr>
      <t>CONTRATANTE:</t>
    </r>
    <r>
      <rPr>
        <b/>
        <sz val="9"/>
        <color theme="1"/>
        <rFont val="Arial"/>
        <family val="2"/>
      </rPr>
      <t xml:space="preserve">            </t>
    </r>
  </si>
  <si>
    <t>PAGINA</t>
  </si>
  <si>
    <t>DE</t>
  </si>
  <si>
    <t>ITEM No.</t>
  </si>
  <si>
    <t>UNIDAD</t>
  </si>
  <si>
    <t>DESCRIPCION</t>
  </si>
  <si>
    <t>UBICACIÓN</t>
  </si>
  <si>
    <t>ACTA No.</t>
  </si>
  <si>
    <t>SECTOR</t>
  </si>
  <si>
    <t>FECHA</t>
  </si>
  <si>
    <t>LOCALIZACION</t>
  </si>
  <si>
    <t>DIMENSIONES</t>
  </si>
  <si>
    <t>MEDIDA TOTAL</t>
  </si>
  <si>
    <t>LONGITUD; AREA</t>
  </si>
  <si>
    <t>ANCHO (M)</t>
  </si>
  <si>
    <t>ALTO (M)</t>
  </si>
  <si>
    <t xml:space="preserve">CANTIDAD </t>
  </si>
  <si>
    <t xml:space="preserve">VALAS PARA CIELO RAZO </t>
  </si>
  <si>
    <t>TOTAL</t>
  </si>
  <si>
    <t>ELABORÓ</t>
  </si>
  <si>
    <t>ALTO(M)</t>
  </si>
  <si>
    <t>LARGO(M)</t>
  </si>
  <si>
    <t>PERIMETRO(M)</t>
  </si>
  <si>
    <t>MUROS SALON JAPOROGOS</t>
  </si>
  <si>
    <t xml:space="preserve">MUROS OFICINA PERSONERIA </t>
  </si>
  <si>
    <t>CANTIDAD</t>
  </si>
  <si>
    <t xml:space="preserve">CARAS DE COLUMNAS SALON OFICINA ITENERANTE </t>
  </si>
  <si>
    <t>CARAS DE COLUMNAS SALON JAPOROGOS</t>
  </si>
  <si>
    <t>CIELO RAZO EN PVC e= 8 MM (incluye estructura de apoyo)</t>
  </si>
  <si>
    <t>CARAS DE COLUMNAS OFICINA PERSONERIA</t>
  </si>
  <si>
    <t>SALON OFICINA VALENTINA</t>
  </si>
  <si>
    <t>SALON JAPOROGOS</t>
  </si>
  <si>
    <t xml:space="preserve">OFICINA PERSONERIA </t>
  </si>
  <si>
    <t>SALUN AULA ITINERANTE</t>
  </si>
  <si>
    <t xml:space="preserve">DEMOLICION DE CIELO RAZO EN PVC </t>
  </si>
  <si>
    <t>DEMOLICION DE ENCHAPE</t>
  </si>
  <si>
    <t>ALISTADO ENDURECIDO 1:3, E=0.04</t>
  </si>
  <si>
    <t>CERÁMICA PISO TRÁFICO 5, CALIDAD PRIMERA</t>
  </si>
  <si>
    <t>GUARDAESCOBA GRES Y CERÁMICA</t>
  </si>
  <si>
    <t>BAÑO OFICINA PERSONERO</t>
  </si>
  <si>
    <t>MUROS SALON OFICINA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</si>
</sst>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"/>
    <numFmt numFmtId="165" formatCode="d/m/yyyy"/>
    <numFmt numFmtId="166" formatCode="0.000"/>
    <numFmt numFmtId="167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7"/>
      <color theme="1"/>
      <name val="Arial"/>
      <family val="2"/>
    </font>
    <font>
      <b/>
      <vertAlign val="superscript"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vertAlign val="superscript"/>
      <sz val="10"/>
      <color theme="1"/>
      <name val="Arial"/>
      <family val="2"/>
    </font>
    <font>
      <vertAlign val="superscript"/>
      <sz val="10"/>
      <color rgb="FFFF0000"/>
      <name val="Arial"/>
      <family val="2"/>
    </font>
    <font>
      <b/>
      <sz val="8"/>
      <color theme="1"/>
      <name val="Arial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4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/>
  </cellStyleXfs>
  <cellXfs count="123">
    <xf numFmtId="0" fontId="0" fillId="0" borderId="0" xfId="0"/>
    <xf numFmtId="0" fontId="2" fillId="0" borderId="0" xfId="1" applyFont="1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2" fontId="3" fillId="0" borderId="0" xfId="1" applyNumberFormat="1" applyFont="1" applyAlignment="1">
      <alignment horizontal="center" vertical="center"/>
    </xf>
    <xf numFmtId="0" fontId="5" fillId="0" borderId="5" xfId="1" applyFont="1" applyBorder="1"/>
    <xf numFmtId="0" fontId="4" fillId="3" borderId="0" xfId="1" applyFont="1" applyFill="1" applyAlignment="1">
      <alignment horizontal="center" vertical="center"/>
    </xf>
    <xf numFmtId="0" fontId="6" fillId="0" borderId="0" xfId="1" applyFont="1"/>
    <xf numFmtId="0" fontId="7" fillId="0" borderId="16" xfId="1" applyFont="1" applyBorder="1" applyAlignment="1">
      <alignment vertical="center"/>
    </xf>
    <xf numFmtId="0" fontId="9" fillId="0" borderId="17" xfId="1" applyFont="1" applyBorder="1" applyAlignment="1">
      <alignment vertical="center"/>
    </xf>
    <xf numFmtId="0" fontId="6" fillId="0" borderId="17" xfId="1" applyFont="1" applyBorder="1"/>
    <xf numFmtId="0" fontId="10" fillId="2" borderId="18" xfId="1" applyFont="1" applyFill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/>
    </xf>
    <xf numFmtId="4" fontId="12" fillId="0" borderId="24" xfId="2" applyNumberFormat="1" applyFill="1" applyBorder="1" applyAlignment="1">
      <alignment horizontal="center"/>
    </xf>
    <xf numFmtId="164" fontId="8" fillId="0" borderId="25" xfId="1" applyNumberFormat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 wrapText="1"/>
    </xf>
    <xf numFmtId="0" fontId="7" fillId="2" borderId="26" xfId="1" applyFont="1" applyFill="1" applyBorder="1" applyAlignment="1">
      <alignment horizontal="center" vertical="center"/>
    </xf>
    <xf numFmtId="0" fontId="7" fillId="0" borderId="35" xfId="1" applyFont="1" applyBorder="1" applyAlignment="1">
      <alignment horizontal="center" vertical="center" wrapText="1"/>
    </xf>
    <xf numFmtId="166" fontId="8" fillId="0" borderId="36" xfId="1" applyNumberFormat="1" applyFont="1" applyBorder="1" applyAlignment="1">
      <alignment horizontal="center" vertical="center" wrapText="1"/>
    </xf>
    <xf numFmtId="0" fontId="8" fillId="0" borderId="36" xfId="1" applyFont="1" applyBorder="1" applyAlignment="1">
      <alignment horizontal="center" vertical="center" wrapText="1"/>
    </xf>
    <xf numFmtId="2" fontId="8" fillId="3" borderId="36" xfId="1" applyNumberFormat="1" applyFont="1" applyFill="1" applyBorder="1" applyAlignment="1">
      <alignment horizontal="center" vertical="center" wrapText="1"/>
    </xf>
    <xf numFmtId="2" fontId="8" fillId="3" borderId="37" xfId="1" applyNumberFormat="1" applyFont="1" applyFill="1" applyBorder="1" applyAlignment="1">
      <alignment horizontal="center" vertical="center" wrapText="1"/>
    </xf>
    <xf numFmtId="2" fontId="8" fillId="0" borderId="19" xfId="1" applyNumberFormat="1" applyFont="1" applyBorder="1" applyAlignment="1">
      <alignment horizontal="center" vertical="center" wrapText="1"/>
    </xf>
    <xf numFmtId="2" fontId="8" fillId="3" borderId="19" xfId="1" applyNumberFormat="1" applyFont="1" applyFill="1" applyBorder="1" applyAlignment="1">
      <alignment horizontal="center" vertical="center" wrapText="1"/>
    </xf>
    <xf numFmtId="0" fontId="8" fillId="3" borderId="19" xfId="1" applyFont="1" applyFill="1" applyBorder="1" applyAlignment="1">
      <alignment horizontal="center" vertical="center" wrapText="1"/>
    </xf>
    <xf numFmtId="1" fontId="8" fillId="3" borderId="19" xfId="1" applyNumberFormat="1" applyFont="1" applyFill="1" applyBorder="1" applyAlignment="1">
      <alignment horizontal="center" vertical="center" wrapText="1"/>
    </xf>
    <xf numFmtId="2" fontId="8" fillId="3" borderId="20" xfId="1" applyNumberFormat="1" applyFont="1" applyFill="1" applyBorder="1" applyAlignment="1">
      <alignment horizontal="center" vertical="center" wrapText="1"/>
    </xf>
    <xf numFmtId="2" fontId="2" fillId="0" borderId="0" xfId="1" applyNumberFormat="1" applyFont="1"/>
    <xf numFmtId="0" fontId="8" fillId="0" borderId="38" xfId="1" applyFont="1" applyBorder="1" applyAlignment="1">
      <alignment horizontal="left" vertical="center" wrapText="1"/>
    </xf>
    <xf numFmtId="2" fontId="8" fillId="0" borderId="19" xfId="1" applyNumberFormat="1" applyFont="1" applyBorder="1" applyAlignment="1">
      <alignment horizontal="center" vertical="center"/>
    </xf>
    <xf numFmtId="166" fontId="8" fillId="3" borderId="19" xfId="1" applyNumberFormat="1" applyFont="1" applyFill="1" applyBorder="1" applyAlignment="1">
      <alignment horizontal="center" vertical="center" wrapText="1"/>
    </xf>
    <xf numFmtId="0" fontId="8" fillId="0" borderId="38" xfId="1" applyFont="1" applyBorder="1" applyAlignment="1">
      <alignment horizontal="left"/>
    </xf>
    <xf numFmtId="0" fontId="8" fillId="0" borderId="38" xfId="1" applyFont="1" applyBorder="1" applyAlignment="1">
      <alignment horizontal="left" wrapText="1"/>
    </xf>
    <xf numFmtId="0" fontId="8" fillId="0" borderId="35" xfId="1" applyFont="1" applyBorder="1" applyAlignment="1">
      <alignment horizontal="left"/>
    </xf>
    <xf numFmtId="0" fontId="7" fillId="0" borderId="24" xfId="1" applyFont="1" applyBorder="1" applyAlignment="1">
      <alignment horizontal="center" wrapText="1"/>
    </xf>
    <xf numFmtId="2" fontId="8" fillId="0" borderId="26" xfId="1" applyNumberFormat="1" applyFont="1" applyBorder="1" applyAlignment="1">
      <alignment horizontal="center" vertical="center"/>
    </xf>
    <xf numFmtId="0" fontId="8" fillId="3" borderId="26" xfId="1" applyFont="1" applyFill="1" applyBorder="1" applyAlignment="1">
      <alignment horizontal="center" vertical="center" wrapText="1"/>
    </xf>
    <xf numFmtId="2" fontId="8" fillId="3" borderId="26" xfId="1" applyNumberFormat="1" applyFont="1" applyFill="1" applyBorder="1" applyAlignment="1">
      <alignment horizontal="center" vertical="center" wrapText="1"/>
    </xf>
    <xf numFmtId="2" fontId="8" fillId="3" borderId="39" xfId="1" applyNumberFormat="1" applyFont="1" applyFill="1" applyBorder="1" applyAlignment="1">
      <alignment horizontal="center" vertical="center" wrapText="1"/>
    </xf>
    <xf numFmtId="2" fontId="7" fillId="2" borderId="40" xfId="1" applyNumberFormat="1" applyFont="1" applyFill="1" applyBorder="1" applyAlignment="1">
      <alignment horizontal="center" vertical="center"/>
    </xf>
    <xf numFmtId="0" fontId="2" fillId="0" borderId="2" xfId="1" applyFont="1" applyBorder="1"/>
    <xf numFmtId="2" fontId="13" fillId="0" borderId="2" xfId="1" applyNumberFormat="1" applyFon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167" fontId="2" fillId="0" borderId="2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0" fontId="10" fillId="0" borderId="30" xfId="1" applyFont="1" applyBorder="1"/>
    <xf numFmtId="0" fontId="10" fillId="0" borderId="0" xfId="1" applyFont="1" applyAlignment="1">
      <alignment horizontal="left"/>
    </xf>
    <xf numFmtId="2" fontId="13" fillId="0" borderId="0" xfId="1" applyNumberFormat="1" applyFont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2" fontId="2" fillId="0" borderId="41" xfId="1" applyNumberFormat="1" applyFont="1" applyBorder="1" applyAlignment="1">
      <alignment horizontal="center" vertical="center"/>
    </xf>
    <xf numFmtId="0" fontId="2" fillId="0" borderId="30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/>
    </xf>
    <xf numFmtId="0" fontId="8" fillId="0" borderId="30" xfId="1" applyFont="1" applyBorder="1" applyAlignment="1">
      <alignment vertical="center" wrapText="1"/>
    </xf>
    <xf numFmtId="2" fontId="14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16" fillId="0" borderId="0" xfId="1" applyFont="1"/>
    <xf numFmtId="0" fontId="3" fillId="0" borderId="4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left" vertical="center" wrapText="1"/>
    </xf>
    <xf numFmtId="0" fontId="3" fillId="0" borderId="5" xfId="1" applyFont="1" applyBorder="1"/>
    <xf numFmtId="0" fontId="16" fillId="0" borderId="5" xfId="1" applyFont="1" applyBorder="1"/>
    <xf numFmtId="0" fontId="16" fillId="0" borderId="6" xfId="1" applyFont="1" applyBorder="1"/>
    <xf numFmtId="4" fontId="12" fillId="0" borderId="24" xfId="2" applyNumberFormat="1" applyFill="1" applyBorder="1" applyAlignment="1">
      <alignment horizontal="center" vertical="center"/>
    </xf>
    <xf numFmtId="0" fontId="7" fillId="0" borderId="38" xfId="1" applyFont="1" applyBorder="1" applyAlignment="1">
      <alignment horizontal="left" vertical="center" wrapText="1"/>
    </xf>
    <xf numFmtId="167" fontId="8" fillId="3" borderId="19" xfId="1" applyNumberFormat="1" applyFont="1" applyFill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/>
    </xf>
    <xf numFmtId="0" fontId="7" fillId="0" borderId="35" xfId="1" applyFont="1" applyBorder="1" applyAlignment="1">
      <alignment horizontal="left" vertical="center" wrapText="1"/>
    </xf>
    <xf numFmtId="0" fontId="7" fillId="0" borderId="38" xfId="1" applyFont="1" applyBorder="1" applyAlignment="1">
      <alignment horizontal="left"/>
    </xf>
    <xf numFmtId="0" fontId="11" fillId="0" borderId="4" xfId="1" applyFont="1" applyBorder="1" applyAlignment="1">
      <alignment horizontal="center" vertical="center" wrapText="1"/>
    </xf>
    <xf numFmtId="0" fontId="5" fillId="0" borderId="5" xfId="1" applyFont="1" applyBorder="1"/>
    <xf numFmtId="0" fontId="5" fillId="0" borderId="6" xfId="1" applyFont="1" applyBorder="1"/>
    <xf numFmtId="0" fontId="4" fillId="0" borderId="1" xfId="1" applyFont="1" applyBorder="1" applyAlignment="1">
      <alignment horizontal="center" wrapText="1"/>
    </xf>
    <xf numFmtId="0" fontId="5" fillId="0" borderId="2" xfId="1" applyFont="1" applyBorder="1"/>
    <xf numFmtId="0" fontId="5" fillId="0" borderId="3" xfId="1" applyFont="1" applyBorder="1"/>
    <xf numFmtId="0" fontId="4" fillId="0" borderId="4" xfId="1" applyFont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center"/>
    </xf>
    <xf numFmtId="0" fontId="5" fillId="0" borderId="8" xfId="1" applyFont="1" applyBorder="1"/>
    <xf numFmtId="0" fontId="5" fillId="0" borderId="9" xfId="1" applyFont="1" applyBorder="1"/>
    <xf numFmtId="0" fontId="7" fillId="0" borderId="10" xfId="1" applyFont="1" applyBorder="1" applyAlignment="1">
      <alignment vertical="center"/>
    </xf>
    <xf numFmtId="0" fontId="5" fillId="0" borderId="11" xfId="1" applyFont="1" applyBorder="1"/>
    <xf numFmtId="0" fontId="5" fillId="0" borderId="12" xfId="1" applyFont="1" applyBorder="1"/>
    <xf numFmtId="0" fontId="7" fillId="0" borderId="13" xfId="1" applyFont="1" applyBorder="1" applyAlignment="1">
      <alignment vertical="center"/>
    </xf>
    <xf numFmtId="0" fontId="5" fillId="0" borderId="14" xfId="1" applyFont="1" applyBorder="1"/>
    <xf numFmtId="0" fontId="5" fillId="0" borderId="15" xfId="1" applyFont="1" applyBorder="1"/>
    <xf numFmtId="0" fontId="2" fillId="0" borderId="0" xfId="1" applyFont="1" applyAlignment="1">
      <alignment horizontal="center"/>
    </xf>
    <xf numFmtId="0" fontId="1" fillId="0" borderId="0" xfId="1"/>
    <xf numFmtId="0" fontId="7" fillId="2" borderId="11" xfId="1" applyFont="1" applyFill="1" applyBorder="1" applyAlignment="1">
      <alignment horizontal="center" vertical="center" wrapText="1"/>
    </xf>
    <xf numFmtId="0" fontId="7" fillId="2" borderId="22" xfId="1" applyFont="1" applyFill="1" applyBorder="1" applyAlignment="1">
      <alignment horizontal="center" vertical="center"/>
    </xf>
    <xf numFmtId="0" fontId="5" fillId="0" borderId="23" xfId="1" applyFont="1" applyBorder="1"/>
    <xf numFmtId="0" fontId="8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/>
    </xf>
    <xf numFmtId="0" fontId="8" fillId="0" borderId="27" xfId="1" applyFont="1" applyBorder="1" applyAlignment="1">
      <alignment horizontal="center" vertical="center" wrapText="1"/>
    </xf>
    <xf numFmtId="0" fontId="5" fillId="0" borderId="28" xfId="1" applyFont="1" applyBorder="1"/>
    <xf numFmtId="165" fontId="8" fillId="0" borderId="29" xfId="1" applyNumberFormat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7" fillId="2" borderId="31" xfId="1" applyFont="1" applyFill="1" applyBorder="1" applyAlignment="1">
      <alignment horizontal="center" vertical="center"/>
    </xf>
    <xf numFmtId="0" fontId="5" fillId="0" borderId="33" xfId="1" applyFont="1" applyBorder="1"/>
    <xf numFmtId="0" fontId="7" fillId="2" borderId="32" xfId="1" applyFont="1" applyFill="1" applyBorder="1" applyAlignment="1">
      <alignment horizontal="center" vertical="center" wrapText="1"/>
    </xf>
    <xf numFmtId="0" fontId="5" fillId="0" borderId="34" xfId="1" applyFont="1" applyBorder="1"/>
    <xf numFmtId="0" fontId="8" fillId="0" borderId="30" xfId="1" applyFont="1" applyBorder="1" applyAlignment="1">
      <alignment horizontal="center" vertical="center" wrapText="1"/>
    </xf>
    <xf numFmtId="0" fontId="5" fillId="0" borderId="30" xfId="1" applyFont="1" applyBorder="1"/>
    <xf numFmtId="0" fontId="5" fillId="0" borderId="4" xfId="1" applyFont="1" applyBorder="1"/>
    <xf numFmtId="0" fontId="7" fillId="0" borderId="4" xfId="1" applyFont="1" applyBorder="1" applyAlignment="1">
      <alignment horizont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5" fillId="0" borderId="41" xfId="1" applyFont="1" applyBorder="1"/>
    <xf numFmtId="0" fontId="8" fillId="0" borderId="0" xfId="1" applyFont="1" applyAlignment="1">
      <alignment horizontal="center" vertical="center" wrapText="1"/>
    </xf>
    <xf numFmtId="0" fontId="10" fillId="0" borderId="1" xfId="1" applyFont="1" applyBorder="1"/>
    <xf numFmtId="0" fontId="10" fillId="0" borderId="2" xfId="1" applyFont="1" applyBorder="1" applyAlignment="1">
      <alignment horizontal="left"/>
    </xf>
    <xf numFmtId="0" fontId="8" fillId="0" borderId="42" xfId="1" applyFont="1" applyBorder="1" applyAlignment="1">
      <alignment horizontal="center" vertical="center" wrapText="1"/>
    </xf>
    <xf numFmtId="0" fontId="5" fillId="0" borderId="42" xfId="1" applyFont="1" applyBorder="1"/>
    <xf numFmtId="0" fontId="8" fillId="0" borderId="0" xfId="1" applyFont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 2" xfId="1" xr:uid="{786B71A2-DC0C-4C48-9C18-BD15B6A181D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Admin\Downloads\PRESUPUESTO%20CENTRO%20DE%20AYUDAS.xlsx" TargetMode="External"/><Relationship Id="rId1" Type="http://schemas.openxmlformats.org/officeDocument/2006/relationships/externalLinkPath" Target="file:///D:\Users\Admin\Downloads\PRESUPUESTO%20CENTRO%20DE%20AYUD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ITEM 1.1 "/>
      <sheetName val="ITEM 1.2"/>
      <sheetName val="ITEM 1.3"/>
      <sheetName val="ITEM 1.4"/>
      <sheetName val="ITEM 1.5"/>
      <sheetName val="ITEM 1.6"/>
      <sheetName val="ITEM 2.1"/>
      <sheetName val="ITEM 2.2"/>
      <sheetName val="ITEM 2.3"/>
      <sheetName val="ITEM 3.1"/>
      <sheetName val="ITEM 3.2"/>
      <sheetName val="ITEM 3.3"/>
      <sheetName val="ITEM 3.4"/>
      <sheetName val="ITEM 3.5"/>
      <sheetName val="ITEM 4.1"/>
      <sheetName val="ITEM 5.1"/>
      <sheetName val="ITEM 5.2"/>
      <sheetName val="ITEM 5.3"/>
      <sheetName val="ITEM 5.4 APU"/>
      <sheetName val="APU 5,4"/>
    </sheetNames>
    <sheetDataSet>
      <sheetData sheetId="0" refreshError="1">
        <row r="7">
          <cell r="B7">
            <v>1.1000000000000001</v>
          </cell>
          <cell r="D7" t="str">
            <v>UND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171717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3D800-01C9-4060-97FB-18ACA779A270}">
  <dimension ref="A1:Q72"/>
  <sheetViews>
    <sheetView tabSelected="1" topLeftCell="A6" zoomScale="80" zoomScaleNormal="80" workbookViewId="0">
      <selection activeCell="B12" sqref="B12"/>
    </sheetView>
  </sheetViews>
  <sheetFormatPr baseColWidth="10" defaultRowHeight="14.4" x14ac:dyDescent="0.3"/>
  <cols>
    <col min="1" max="1" width="11.44140625" customWidth="1"/>
    <col min="2" max="2" width="11.109375" customWidth="1"/>
    <col min="3" max="3" width="12.33203125" customWidth="1"/>
    <col min="4" max="4" width="14.33203125" customWidth="1"/>
    <col min="5" max="5" width="11.109375" customWidth="1"/>
    <col min="6" max="6" width="15.44140625" customWidth="1"/>
    <col min="7" max="7" width="14.109375" customWidth="1"/>
    <col min="8" max="8" width="37.109375" customWidth="1"/>
    <col min="9" max="9" width="14.6640625" customWidth="1"/>
    <col min="10" max="10" width="13.6640625" customWidth="1"/>
    <col min="11" max="11" width="13.33203125" customWidth="1"/>
    <col min="12" max="12" width="16.44140625" customWidth="1"/>
    <col min="13" max="14" width="11.44140625" customWidth="1"/>
    <col min="15" max="15" width="12.6640625" customWidth="1"/>
    <col min="16" max="17" width="11.44140625" customWidth="1"/>
  </cols>
  <sheetData>
    <row r="1" spans="1:17" ht="15" thickBot="1" x14ac:dyDescent="0.35">
      <c r="A1" s="1"/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4"/>
      <c r="N1" s="1"/>
      <c r="O1" s="1"/>
      <c r="P1" s="1"/>
      <c r="Q1" s="1"/>
    </row>
    <row r="2" spans="1:17" x14ac:dyDescent="0.3">
      <c r="A2" s="1"/>
      <c r="B2" s="80" t="s">
        <v>4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2"/>
      <c r="N2" s="1"/>
      <c r="O2" s="1"/>
      <c r="P2" s="1"/>
      <c r="Q2" s="1"/>
    </row>
    <row r="3" spans="1:17" ht="15" thickBot="1" x14ac:dyDescent="0.35">
      <c r="A3" s="1"/>
      <c r="B3" s="83" t="s">
        <v>5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9"/>
      <c r="N3" s="1"/>
      <c r="O3" s="1"/>
      <c r="P3" s="1"/>
      <c r="Q3" s="1"/>
    </row>
    <row r="4" spans="1:17" ht="15" thickBot="1" x14ac:dyDescent="0.35">
      <c r="A4" s="1"/>
      <c r="B4" s="84" t="s">
        <v>6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6"/>
      <c r="N4" s="1"/>
      <c r="O4" s="1"/>
      <c r="P4" s="1"/>
      <c r="Q4" s="1"/>
    </row>
    <row r="5" spans="1:17" ht="15" thickBot="1" x14ac:dyDescent="0.35">
      <c r="A5" s="1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"/>
      <c r="O5" s="1"/>
      <c r="P5" s="1"/>
      <c r="Q5" s="1"/>
    </row>
    <row r="6" spans="1:17" x14ac:dyDescent="0.3">
      <c r="A6" s="7"/>
      <c r="B6" s="87" t="s">
        <v>7</v>
      </c>
      <c r="C6" s="88"/>
      <c r="D6" s="88"/>
      <c r="E6" s="88"/>
      <c r="F6" s="88"/>
      <c r="G6" s="88"/>
      <c r="H6" s="88"/>
      <c r="I6" s="88"/>
      <c r="J6" s="88"/>
      <c r="K6" s="88"/>
      <c r="L6" s="88"/>
      <c r="M6" s="89"/>
      <c r="N6" s="7"/>
      <c r="O6" s="7"/>
      <c r="P6" s="7"/>
      <c r="Q6" s="7"/>
    </row>
    <row r="7" spans="1:17" x14ac:dyDescent="0.3">
      <c r="A7" s="7"/>
      <c r="B7" s="90" t="s">
        <v>8</v>
      </c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  <c r="N7" s="7"/>
      <c r="O7" s="7"/>
      <c r="P7" s="7"/>
      <c r="Q7" s="7"/>
    </row>
    <row r="8" spans="1:17" x14ac:dyDescent="0.3">
      <c r="A8" s="7"/>
      <c r="B8" s="8" t="s">
        <v>9</v>
      </c>
      <c r="C8" s="9"/>
      <c r="D8" s="9"/>
      <c r="E8" s="9"/>
      <c r="F8" s="9"/>
      <c r="G8" s="9"/>
      <c r="H8" s="9"/>
      <c r="I8" s="10"/>
      <c r="J8" s="11" t="s">
        <v>10</v>
      </c>
      <c r="K8" s="12">
        <v>1</v>
      </c>
      <c r="L8" s="11" t="s">
        <v>11</v>
      </c>
      <c r="M8" s="13">
        <v>1</v>
      </c>
      <c r="N8" s="7"/>
      <c r="O8" s="7"/>
      <c r="P8" s="7"/>
      <c r="Q8" s="7"/>
    </row>
    <row r="9" spans="1:17" ht="19.8" thickBot="1" x14ac:dyDescent="0.35">
      <c r="A9" s="1"/>
      <c r="B9" s="77"/>
      <c r="C9" s="78"/>
      <c r="D9" s="78"/>
      <c r="E9" s="78"/>
      <c r="F9" s="78"/>
      <c r="G9" s="78"/>
      <c r="H9" s="78"/>
      <c r="I9" s="78"/>
      <c r="J9" s="78"/>
      <c r="K9" s="78"/>
      <c r="L9" s="78"/>
      <c r="M9" s="79"/>
      <c r="N9" s="1"/>
      <c r="O9" s="1"/>
      <c r="P9" s="1"/>
      <c r="Q9" s="1"/>
    </row>
    <row r="10" spans="1:17" ht="15" thickBot="1" x14ac:dyDescent="0.35">
      <c r="A10" s="1"/>
      <c r="B10" s="93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</row>
    <row r="11" spans="1:17" x14ac:dyDescent="0.3">
      <c r="A11" s="1"/>
      <c r="B11" s="14" t="s">
        <v>12</v>
      </c>
      <c r="C11" s="15" t="s">
        <v>13</v>
      </c>
      <c r="D11" s="95" t="s">
        <v>14</v>
      </c>
      <c r="E11" s="88"/>
      <c r="F11" s="88"/>
      <c r="G11" s="88"/>
      <c r="H11" s="15" t="s">
        <v>15</v>
      </c>
      <c r="I11" s="15" t="s">
        <v>16</v>
      </c>
      <c r="J11" s="96" t="s">
        <v>17</v>
      </c>
      <c r="K11" s="97"/>
      <c r="L11" s="96" t="s">
        <v>18</v>
      </c>
      <c r="M11" s="89"/>
      <c r="N11" s="1"/>
      <c r="O11" s="1"/>
      <c r="P11" s="1"/>
      <c r="Q11" s="1"/>
    </row>
    <row r="12" spans="1:17" ht="15" thickBot="1" x14ac:dyDescent="0.35">
      <c r="A12" s="1"/>
      <c r="B12" s="16">
        <f>+[1]PRESUPUESTO!B7</f>
        <v>1.1000000000000001</v>
      </c>
      <c r="C12" s="17" t="str">
        <f>+[1]PRESUPUESTO!D7</f>
        <v>UND</v>
      </c>
      <c r="D12" s="98" t="s">
        <v>0</v>
      </c>
      <c r="E12" s="99"/>
      <c r="F12" s="99"/>
      <c r="G12" s="99"/>
      <c r="H12" s="18"/>
      <c r="I12" s="19"/>
      <c r="J12" s="100"/>
      <c r="K12" s="101"/>
      <c r="L12" s="102"/>
      <c r="M12" s="79"/>
      <c r="N12" s="1"/>
      <c r="O12" s="1"/>
      <c r="P12" s="1"/>
      <c r="Q12" s="1"/>
    </row>
    <row r="13" spans="1:17" x14ac:dyDescent="0.3">
      <c r="A13" s="1"/>
      <c r="B13" s="103"/>
      <c r="C13" s="94"/>
      <c r="D13" s="94"/>
      <c r="E13" s="94"/>
      <c r="F13" s="94"/>
      <c r="G13" s="94"/>
      <c r="H13" s="104" t="s">
        <v>19</v>
      </c>
      <c r="I13" s="96" t="s">
        <v>20</v>
      </c>
      <c r="J13" s="88"/>
      <c r="K13" s="88"/>
      <c r="L13" s="97"/>
      <c r="M13" s="106" t="s">
        <v>21</v>
      </c>
      <c r="N13" s="1"/>
      <c r="O13" s="1"/>
      <c r="P13" s="1"/>
      <c r="Q13" s="1"/>
    </row>
    <row r="14" spans="1:17" ht="24.6" thickBot="1" x14ac:dyDescent="0.35">
      <c r="A14" s="1"/>
      <c r="B14" s="108"/>
      <c r="C14" s="94"/>
      <c r="D14" s="94"/>
      <c r="E14" s="94"/>
      <c r="F14" s="94"/>
      <c r="G14" s="94"/>
      <c r="H14" s="105"/>
      <c r="I14" s="20" t="s">
        <v>22</v>
      </c>
      <c r="J14" s="20" t="s">
        <v>23</v>
      </c>
      <c r="K14" s="21" t="s">
        <v>24</v>
      </c>
      <c r="L14" s="21" t="s">
        <v>25</v>
      </c>
      <c r="M14" s="107"/>
      <c r="N14" s="1"/>
      <c r="O14" s="1"/>
      <c r="P14" s="1"/>
      <c r="Q14" s="1"/>
    </row>
    <row r="15" spans="1:17" x14ac:dyDescent="0.3">
      <c r="A15" s="1"/>
      <c r="B15" s="109"/>
      <c r="C15" s="94"/>
      <c r="D15" s="94"/>
      <c r="E15" s="94"/>
      <c r="F15" s="94"/>
      <c r="G15" s="94"/>
      <c r="H15" s="22" t="s">
        <v>26</v>
      </c>
      <c r="I15" s="23"/>
      <c r="J15" s="24"/>
      <c r="K15" s="24"/>
      <c r="L15" s="25">
        <v>6</v>
      </c>
      <c r="M15" s="26">
        <v>3</v>
      </c>
      <c r="N15" s="1"/>
      <c r="O15" s="1"/>
      <c r="P15" s="1"/>
      <c r="Q15" s="1"/>
    </row>
    <row r="16" spans="1:17" x14ac:dyDescent="0.3">
      <c r="A16" s="1"/>
      <c r="B16" s="109"/>
      <c r="C16" s="94"/>
      <c r="D16" s="94"/>
      <c r="E16" s="94"/>
      <c r="F16" s="94"/>
      <c r="G16" s="94"/>
      <c r="H16" s="22" t="s">
        <v>26</v>
      </c>
      <c r="I16" s="27"/>
      <c r="J16" s="28"/>
      <c r="K16" s="29"/>
      <c r="L16" s="30">
        <v>6</v>
      </c>
      <c r="M16" s="31">
        <v>3</v>
      </c>
      <c r="N16" s="1"/>
      <c r="O16" s="32"/>
      <c r="P16" s="32"/>
      <c r="Q16" s="1"/>
    </row>
    <row r="17" spans="1:17" x14ac:dyDescent="0.3">
      <c r="A17" s="1"/>
      <c r="B17" s="109"/>
      <c r="C17" s="94"/>
      <c r="D17" s="94"/>
      <c r="E17" s="94"/>
      <c r="F17" s="94"/>
      <c r="G17" s="94"/>
      <c r="H17" s="33"/>
      <c r="I17" s="34"/>
      <c r="J17" s="28"/>
      <c r="K17" s="35"/>
      <c r="L17" s="28"/>
      <c r="M17" s="31"/>
      <c r="N17" s="1"/>
      <c r="O17" s="32"/>
      <c r="P17" s="32"/>
      <c r="Q17" s="1"/>
    </row>
    <row r="18" spans="1:17" x14ac:dyDescent="0.3">
      <c r="A18" s="1"/>
      <c r="B18" s="109"/>
      <c r="C18" s="94"/>
      <c r="D18" s="94"/>
      <c r="E18" s="94"/>
      <c r="F18" s="94"/>
      <c r="G18" s="94"/>
      <c r="H18" s="33"/>
      <c r="I18" s="34"/>
      <c r="J18" s="28"/>
      <c r="K18" s="29"/>
      <c r="L18" s="30"/>
      <c r="M18" s="31"/>
      <c r="N18" s="1"/>
      <c r="O18" s="32"/>
      <c r="P18" s="32"/>
      <c r="Q18" s="1"/>
    </row>
    <row r="19" spans="1:17" x14ac:dyDescent="0.3">
      <c r="A19" s="1"/>
      <c r="B19" s="109"/>
      <c r="C19" s="94"/>
      <c r="D19" s="94"/>
      <c r="E19" s="94"/>
      <c r="F19" s="94"/>
      <c r="G19" s="94"/>
      <c r="H19" s="36"/>
      <c r="I19" s="34"/>
      <c r="J19" s="27"/>
      <c r="K19" s="27"/>
      <c r="L19" s="27"/>
      <c r="M19" s="31"/>
      <c r="N19" s="1"/>
      <c r="O19" s="32"/>
      <c r="P19" s="32"/>
      <c r="Q19" s="1"/>
    </row>
    <row r="20" spans="1:17" x14ac:dyDescent="0.3">
      <c r="A20" s="1"/>
      <c r="B20" s="109"/>
      <c r="C20" s="94"/>
      <c r="D20" s="94"/>
      <c r="E20" s="94"/>
      <c r="F20" s="94"/>
      <c r="G20" s="94"/>
      <c r="H20" s="36"/>
      <c r="I20" s="34"/>
      <c r="J20" s="27"/>
      <c r="K20" s="27"/>
      <c r="L20" s="27"/>
      <c r="M20" s="31"/>
      <c r="N20" s="1"/>
      <c r="O20" s="32"/>
      <c r="P20" s="32"/>
      <c r="Q20" s="1"/>
    </row>
    <row r="21" spans="1:17" x14ac:dyDescent="0.3">
      <c r="A21" s="1"/>
      <c r="B21" s="109"/>
      <c r="C21" s="94"/>
      <c r="D21" s="94"/>
      <c r="E21" s="94"/>
      <c r="F21" s="94"/>
      <c r="G21" s="94"/>
      <c r="H21" s="37"/>
      <c r="I21" s="34"/>
      <c r="J21" s="27"/>
      <c r="K21" s="27"/>
      <c r="L21" s="27"/>
      <c r="M21" s="31"/>
      <c r="N21" s="1"/>
      <c r="O21" s="32"/>
      <c r="P21" s="32"/>
      <c r="Q21" s="1"/>
    </row>
    <row r="22" spans="1:17" x14ac:dyDescent="0.3">
      <c r="A22" s="1"/>
      <c r="B22" s="109"/>
      <c r="C22" s="94"/>
      <c r="D22" s="94"/>
      <c r="E22" s="94"/>
      <c r="F22" s="94"/>
      <c r="G22" s="94"/>
      <c r="H22" s="33"/>
      <c r="I22" s="34"/>
      <c r="J22" s="27"/>
      <c r="K22" s="27"/>
      <c r="L22" s="27"/>
      <c r="M22" s="31"/>
      <c r="N22" s="1"/>
      <c r="O22" s="32"/>
      <c r="P22" s="32"/>
      <c r="Q22" s="1"/>
    </row>
    <row r="23" spans="1:17" x14ac:dyDescent="0.3">
      <c r="A23" s="1"/>
      <c r="B23" s="109"/>
      <c r="C23" s="94"/>
      <c r="D23" s="94"/>
      <c r="E23" s="94"/>
      <c r="F23" s="94"/>
      <c r="G23" s="94"/>
      <c r="H23" s="38"/>
      <c r="I23" s="34"/>
      <c r="J23" s="27"/>
      <c r="K23" s="27"/>
      <c r="L23" s="27"/>
      <c r="M23" s="31"/>
      <c r="N23" s="1"/>
      <c r="O23" s="1"/>
      <c r="P23" s="1"/>
      <c r="Q23" s="1"/>
    </row>
    <row r="24" spans="1:17" x14ac:dyDescent="0.3">
      <c r="A24" s="1"/>
      <c r="B24" s="109"/>
      <c r="C24" s="94"/>
      <c r="D24" s="94"/>
      <c r="E24" s="94"/>
      <c r="F24" s="94"/>
      <c r="G24" s="94"/>
      <c r="H24" s="36"/>
      <c r="I24" s="34"/>
      <c r="J24" s="27"/>
      <c r="K24" s="27"/>
      <c r="L24" s="27"/>
      <c r="M24" s="31"/>
      <c r="N24" s="1"/>
      <c r="O24" s="1"/>
      <c r="P24" s="1"/>
      <c r="Q24" s="1"/>
    </row>
    <row r="25" spans="1:17" x14ac:dyDescent="0.3">
      <c r="A25" s="1"/>
      <c r="B25" s="109"/>
      <c r="C25" s="94"/>
      <c r="D25" s="94"/>
      <c r="E25" s="94"/>
      <c r="F25" s="94"/>
      <c r="G25" s="94"/>
      <c r="H25" s="37"/>
      <c r="I25" s="34"/>
      <c r="J25" s="27"/>
      <c r="K25" s="27"/>
      <c r="L25" s="27"/>
      <c r="M25" s="31"/>
      <c r="N25" s="1"/>
      <c r="O25" s="32"/>
      <c r="P25" s="1"/>
      <c r="Q25" s="32"/>
    </row>
    <row r="26" spans="1:17" x14ac:dyDescent="0.3">
      <c r="A26" s="1"/>
      <c r="B26" s="109"/>
      <c r="C26" s="94"/>
      <c r="D26" s="94"/>
      <c r="E26" s="94"/>
      <c r="F26" s="94"/>
      <c r="G26" s="94"/>
      <c r="H26" s="33"/>
      <c r="I26" s="27"/>
      <c r="J26" s="27"/>
      <c r="K26" s="27"/>
      <c r="L26" s="27"/>
      <c r="M26" s="31"/>
      <c r="N26" s="1"/>
      <c r="O26" s="1"/>
      <c r="P26" s="1"/>
      <c r="Q26" s="1"/>
    </row>
    <row r="27" spans="1:17" x14ac:dyDescent="0.3">
      <c r="A27" s="1"/>
      <c r="B27" s="109"/>
      <c r="C27" s="94"/>
      <c r="D27" s="94"/>
      <c r="E27" s="94"/>
      <c r="F27" s="94"/>
      <c r="G27" s="94"/>
      <c r="H27" s="33"/>
      <c r="I27" s="27"/>
      <c r="J27" s="28"/>
      <c r="K27" s="29"/>
      <c r="L27" s="30"/>
      <c r="M27" s="31"/>
      <c r="N27" s="1"/>
      <c r="O27" s="1"/>
      <c r="P27" s="1"/>
      <c r="Q27" s="1"/>
    </row>
    <row r="28" spans="1:17" x14ac:dyDescent="0.3">
      <c r="A28" s="1"/>
      <c r="B28" s="109"/>
      <c r="C28" s="94"/>
      <c r="D28" s="94"/>
      <c r="E28" s="94"/>
      <c r="F28" s="94"/>
      <c r="G28" s="94"/>
      <c r="H28" s="33"/>
      <c r="I28" s="34"/>
      <c r="J28" s="28"/>
      <c r="K28" s="29"/>
      <c r="L28" s="30"/>
      <c r="M28" s="31"/>
      <c r="N28" s="1"/>
      <c r="O28" s="1"/>
      <c r="P28" s="1"/>
      <c r="Q28" s="1"/>
    </row>
    <row r="29" spans="1:17" x14ac:dyDescent="0.3">
      <c r="A29" s="1"/>
      <c r="B29" s="109"/>
      <c r="C29" s="94"/>
      <c r="D29" s="94"/>
      <c r="E29" s="94"/>
      <c r="F29" s="94"/>
      <c r="G29" s="94"/>
      <c r="H29" s="33"/>
      <c r="I29" s="34"/>
      <c r="J29" s="28"/>
      <c r="K29" s="29"/>
      <c r="L29" s="30"/>
      <c r="M29" s="31"/>
      <c r="N29" s="1"/>
      <c r="O29" s="1"/>
      <c r="P29" s="1"/>
      <c r="Q29" s="1"/>
    </row>
    <row r="30" spans="1:17" ht="15" thickBot="1" x14ac:dyDescent="0.35">
      <c r="A30" s="1"/>
      <c r="B30" s="109"/>
      <c r="C30" s="94"/>
      <c r="D30" s="94"/>
      <c r="E30" s="94"/>
      <c r="F30" s="94"/>
      <c r="G30" s="94"/>
      <c r="H30" s="39"/>
      <c r="I30" s="40"/>
      <c r="J30" s="41"/>
      <c r="K30" s="41"/>
      <c r="L30" s="42"/>
      <c r="M30" s="43"/>
      <c r="N30" s="1"/>
      <c r="O30" s="1"/>
      <c r="P30" s="1"/>
      <c r="Q30" s="1"/>
    </row>
    <row r="31" spans="1:17" ht="15" thickBot="1" x14ac:dyDescent="0.35">
      <c r="A31" s="1"/>
      <c r="B31" s="110"/>
      <c r="C31" s="78"/>
      <c r="D31" s="78"/>
      <c r="E31" s="78"/>
      <c r="F31" s="78"/>
      <c r="G31" s="78"/>
      <c r="H31" s="111" t="s">
        <v>27</v>
      </c>
      <c r="I31" s="78"/>
      <c r="J31" s="78"/>
      <c r="K31" s="78"/>
      <c r="L31" s="79"/>
      <c r="M31" s="44">
        <f>SUM(M15:M30)</f>
        <v>6</v>
      </c>
      <c r="N31" s="1"/>
      <c r="O31" s="32"/>
      <c r="P31" s="1"/>
      <c r="Q31" s="1"/>
    </row>
    <row r="32" spans="1:17" ht="15.6" x14ac:dyDescent="0.3">
      <c r="A32" s="1"/>
      <c r="B32" s="116"/>
      <c r="C32" s="81"/>
      <c r="D32" s="45"/>
      <c r="E32" s="45"/>
      <c r="F32" s="117"/>
      <c r="G32" s="81"/>
      <c r="H32" s="81"/>
      <c r="I32" s="46"/>
      <c r="J32" s="47"/>
      <c r="K32" s="47"/>
      <c r="L32" s="48"/>
      <c r="M32" s="49"/>
      <c r="N32" s="1"/>
      <c r="O32" s="1"/>
      <c r="P32" s="1"/>
      <c r="Q32" s="1"/>
    </row>
    <row r="33" spans="1:17" ht="15.6" x14ac:dyDescent="0.3">
      <c r="A33" s="1"/>
      <c r="B33" s="50"/>
      <c r="C33" s="1"/>
      <c r="D33" s="1"/>
      <c r="E33" s="1"/>
      <c r="F33" s="51"/>
      <c r="G33" s="51"/>
      <c r="H33" s="51"/>
      <c r="I33" s="52"/>
      <c r="J33" s="53"/>
      <c r="K33" s="53"/>
      <c r="L33" s="54"/>
      <c r="M33" s="55"/>
      <c r="N33" s="1"/>
      <c r="O33" s="1"/>
      <c r="P33" s="1"/>
      <c r="Q33" s="1"/>
    </row>
    <row r="34" spans="1:17" ht="15.6" x14ac:dyDescent="0.3">
      <c r="A34" s="1"/>
      <c r="B34" s="56"/>
      <c r="C34" s="1"/>
      <c r="D34" s="1"/>
      <c r="E34" s="1"/>
      <c r="F34" s="1"/>
      <c r="G34" s="1"/>
      <c r="H34" s="1"/>
      <c r="I34" s="52"/>
      <c r="J34" s="53"/>
      <c r="K34" s="53"/>
      <c r="L34" s="54"/>
      <c r="M34" s="55"/>
      <c r="N34" s="1"/>
      <c r="O34" s="1"/>
      <c r="P34" s="1"/>
      <c r="Q34" s="1"/>
    </row>
    <row r="35" spans="1:17" ht="15.6" x14ac:dyDescent="0.3">
      <c r="A35" s="1"/>
      <c r="B35" s="56"/>
      <c r="C35" s="1"/>
      <c r="D35" s="1"/>
      <c r="E35" s="1"/>
      <c r="F35" s="1"/>
      <c r="G35" s="1"/>
      <c r="H35" s="1"/>
      <c r="I35" s="52"/>
      <c r="J35" s="53"/>
      <c r="K35" s="53"/>
      <c r="L35" s="54"/>
      <c r="M35" s="55"/>
      <c r="N35" s="1"/>
      <c r="O35" s="1"/>
      <c r="P35" s="1"/>
      <c r="Q35" s="1"/>
    </row>
    <row r="36" spans="1:17" ht="15.6" x14ac:dyDescent="0.3">
      <c r="A36" s="1"/>
      <c r="B36" s="56"/>
      <c r="C36" s="1"/>
      <c r="D36" s="1"/>
      <c r="E36" s="1"/>
      <c r="F36" s="1"/>
      <c r="G36" s="1"/>
      <c r="H36" s="1"/>
      <c r="I36" s="52"/>
      <c r="J36" s="53"/>
      <c r="K36" s="53"/>
      <c r="L36" s="54"/>
      <c r="M36" s="55"/>
      <c r="N36" s="1"/>
      <c r="O36" s="1"/>
      <c r="P36" s="1"/>
      <c r="Q36" s="1"/>
    </row>
    <row r="37" spans="1:17" ht="15.6" x14ac:dyDescent="0.3">
      <c r="A37" s="1"/>
      <c r="B37" s="56"/>
      <c r="C37" s="1"/>
      <c r="D37" s="1"/>
      <c r="E37" s="1"/>
      <c r="F37" s="1"/>
      <c r="G37" s="1"/>
      <c r="H37" s="1"/>
      <c r="I37" s="52"/>
      <c r="J37" s="53"/>
      <c r="K37" s="53"/>
      <c r="L37" s="54"/>
      <c r="M37" s="55"/>
      <c r="N37" s="1"/>
      <c r="O37" s="1"/>
      <c r="P37" s="1"/>
      <c r="Q37" s="1"/>
    </row>
    <row r="38" spans="1:17" ht="15.6" x14ac:dyDescent="0.3">
      <c r="A38" s="1"/>
      <c r="B38" s="56"/>
      <c r="C38" s="1"/>
      <c r="D38" s="1"/>
      <c r="E38" s="1"/>
      <c r="F38" s="1"/>
      <c r="G38" s="1"/>
      <c r="H38" s="1"/>
      <c r="I38" s="52"/>
      <c r="J38" s="53"/>
      <c r="K38" s="53"/>
      <c r="L38" s="54"/>
      <c r="M38" s="55"/>
      <c r="N38" s="1"/>
      <c r="O38" s="1"/>
      <c r="P38" s="1"/>
      <c r="Q38" s="1"/>
    </row>
    <row r="39" spans="1:17" ht="15.6" x14ac:dyDescent="0.3">
      <c r="A39" s="1"/>
      <c r="B39" s="56"/>
      <c r="C39" s="1"/>
      <c r="D39" s="1"/>
      <c r="E39" s="1"/>
      <c r="F39" s="1"/>
      <c r="G39" s="1"/>
      <c r="H39" s="1"/>
      <c r="I39" s="52"/>
      <c r="J39" s="53"/>
      <c r="K39" s="53"/>
      <c r="L39" s="54"/>
      <c r="M39" s="55"/>
      <c r="N39" s="1"/>
      <c r="O39" s="1"/>
      <c r="P39" s="1"/>
      <c r="Q39" s="1"/>
    </row>
    <row r="40" spans="1:17" ht="15.6" x14ac:dyDescent="0.3">
      <c r="A40" s="1"/>
      <c r="B40" s="56"/>
      <c r="C40" s="1"/>
      <c r="D40" s="1"/>
      <c r="E40" s="1"/>
      <c r="F40" s="1"/>
      <c r="G40" s="1"/>
      <c r="H40" s="1"/>
      <c r="I40" s="52"/>
      <c r="J40" s="53"/>
      <c r="K40" s="53"/>
      <c r="L40" s="57"/>
      <c r="M40" s="55"/>
      <c r="N40" s="1"/>
      <c r="O40" s="58"/>
      <c r="P40" s="1"/>
      <c r="Q40" s="1"/>
    </row>
    <row r="41" spans="1:17" ht="15.6" x14ac:dyDescent="0.3">
      <c r="A41" s="1"/>
      <c r="B41" s="59"/>
      <c r="C41" s="118" t="s">
        <v>28</v>
      </c>
      <c r="D41" s="119"/>
      <c r="E41" s="119"/>
      <c r="F41" s="1"/>
      <c r="G41" s="1"/>
      <c r="H41" s="1"/>
      <c r="I41" s="60"/>
      <c r="J41" s="120"/>
      <c r="K41" s="94"/>
      <c r="L41" s="94"/>
      <c r="M41" s="114"/>
      <c r="N41" s="1"/>
      <c r="O41" s="1"/>
      <c r="P41" s="1"/>
      <c r="Q41" s="1"/>
    </row>
    <row r="42" spans="1:17" ht="15.6" x14ac:dyDescent="0.3">
      <c r="A42" s="1"/>
      <c r="B42" s="112"/>
      <c r="C42" s="94"/>
      <c r="D42" s="94"/>
      <c r="E42" s="61"/>
      <c r="F42" s="1"/>
      <c r="G42" s="1"/>
      <c r="H42" s="1"/>
      <c r="I42" s="60"/>
      <c r="J42" s="113"/>
      <c r="K42" s="94"/>
      <c r="L42" s="94"/>
      <c r="M42" s="114"/>
      <c r="N42" s="1"/>
      <c r="O42" s="1"/>
      <c r="P42" s="1"/>
      <c r="Q42" s="1"/>
    </row>
    <row r="43" spans="1:17" x14ac:dyDescent="0.3">
      <c r="A43" s="1"/>
      <c r="B43" s="112"/>
      <c r="C43" s="94"/>
      <c r="D43" s="94"/>
      <c r="E43" s="62"/>
      <c r="F43" s="1"/>
      <c r="G43" s="1"/>
      <c r="H43" s="1"/>
      <c r="I43" s="63"/>
      <c r="J43" s="113"/>
      <c r="K43" s="94"/>
      <c r="L43" s="94"/>
      <c r="M43" s="114"/>
      <c r="N43" s="1"/>
      <c r="O43" s="1"/>
      <c r="P43" s="1"/>
      <c r="Q43" s="1"/>
    </row>
    <row r="44" spans="1:17" x14ac:dyDescent="0.3">
      <c r="A44" s="1"/>
      <c r="B44" s="112"/>
      <c r="C44" s="94"/>
      <c r="D44" s="94"/>
      <c r="E44" s="64"/>
      <c r="F44" s="1"/>
      <c r="G44" s="1"/>
      <c r="H44" s="1"/>
      <c r="I44" s="65"/>
      <c r="J44" s="115"/>
      <c r="K44" s="94"/>
      <c r="L44" s="94"/>
      <c r="M44" s="114"/>
      <c r="N44" s="1"/>
      <c r="O44" s="1"/>
      <c r="P44" s="1"/>
      <c r="Q44" s="1"/>
    </row>
    <row r="45" spans="1:17" ht="15" thickBot="1" x14ac:dyDescent="0.35">
      <c r="A45" s="1"/>
      <c r="B45" s="66"/>
      <c r="C45" s="67"/>
      <c r="D45" s="67"/>
      <c r="E45" s="68"/>
      <c r="F45" s="67"/>
      <c r="G45" s="67"/>
      <c r="H45" s="67"/>
      <c r="I45" s="69"/>
      <c r="J45" s="69"/>
      <c r="K45" s="69"/>
      <c r="L45" s="69"/>
      <c r="M45" s="70"/>
      <c r="N45" s="1"/>
      <c r="O45" s="1"/>
      <c r="P45" s="1"/>
      <c r="Q45" s="1"/>
    </row>
    <row r="46" spans="1:17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</sheetData>
  <mergeCells count="29">
    <mergeCell ref="B43:D43"/>
    <mergeCell ref="J43:M43"/>
    <mergeCell ref="B44:D44"/>
    <mergeCell ref="J44:M44"/>
    <mergeCell ref="B32:C32"/>
    <mergeCell ref="F32:H32"/>
    <mergeCell ref="C41:E41"/>
    <mergeCell ref="J41:M41"/>
    <mergeCell ref="B42:D42"/>
    <mergeCell ref="J42:M42"/>
    <mergeCell ref="B13:G13"/>
    <mergeCell ref="H13:H14"/>
    <mergeCell ref="I13:L13"/>
    <mergeCell ref="M13:M14"/>
    <mergeCell ref="B14:G31"/>
    <mergeCell ref="H31:L31"/>
    <mergeCell ref="B10:Q10"/>
    <mergeCell ref="D11:G11"/>
    <mergeCell ref="J11:K11"/>
    <mergeCell ref="L11:M11"/>
    <mergeCell ref="D12:G12"/>
    <mergeCell ref="J12:K12"/>
    <mergeCell ref="L12:M12"/>
    <mergeCell ref="B9:M9"/>
    <mergeCell ref="B2:M2"/>
    <mergeCell ref="B3:M3"/>
    <mergeCell ref="B4:M4"/>
    <mergeCell ref="B6:M6"/>
    <mergeCell ref="B7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4AEF1-498B-4F92-AACA-7ABA6A51959A}">
  <dimension ref="A1:Q31"/>
  <sheetViews>
    <sheetView topLeftCell="A7" zoomScale="85" workbookViewId="0">
      <selection activeCell="G16" sqref="G16"/>
    </sheetView>
  </sheetViews>
  <sheetFormatPr baseColWidth="10" defaultRowHeight="14.4" x14ac:dyDescent="0.3"/>
  <cols>
    <col min="1" max="1" width="11.109375" customWidth="1"/>
    <col min="2" max="2" width="14.6640625" customWidth="1"/>
    <col min="3" max="3" width="14.33203125" customWidth="1"/>
    <col min="4" max="4" width="11.109375" customWidth="1"/>
    <col min="5" max="5" width="15.44140625" customWidth="1"/>
    <col min="6" max="6" width="7.109375" customWidth="1"/>
    <col min="7" max="7" width="37.109375" customWidth="1"/>
    <col min="8" max="8" width="14.6640625" customWidth="1"/>
    <col min="9" max="9" width="13.6640625" customWidth="1"/>
    <col min="10" max="11" width="13.33203125" customWidth="1"/>
    <col min="12" max="12" width="16.44140625" customWidth="1"/>
    <col min="13" max="14" width="11.44140625" customWidth="1"/>
    <col min="15" max="15" width="12.6640625" customWidth="1"/>
    <col min="16" max="17" width="11.44140625" customWidth="1"/>
  </cols>
  <sheetData>
    <row r="1" spans="1:17" ht="15" thickBot="1" x14ac:dyDescent="0.35">
      <c r="A1" s="2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4"/>
      <c r="N1" s="1"/>
      <c r="O1" s="1"/>
      <c r="P1" s="1"/>
      <c r="Q1" s="1"/>
    </row>
    <row r="2" spans="1:17" x14ac:dyDescent="0.3">
      <c r="A2" s="80" t="s">
        <v>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2"/>
      <c r="N2" s="1"/>
      <c r="O2" s="1"/>
      <c r="P2" s="1"/>
      <c r="Q2" s="1"/>
    </row>
    <row r="3" spans="1:17" ht="15" thickBot="1" x14ac:dyDescent="0.35">
      <c r="A3" s="83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9"/>
      <c r="N3" s="1"/>
      <c r="O3" s="1"/>
      <c r="P3" s="1"/>
      <c r="Q3" s="1"/>
    </row>
    <row r="4" spans="1:17" ht="15" thickBot="1" x14ac:dyDescent="0.35">
      <c r="A4" s="84" t="s">
        <v>6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6"/>
      <c r="N4" s="1"/>
      <c r="O4" s="1"/>
      <c r="P4" s="1"/>
      <c r="Q4" s="1"/>
    </row>
    <row r="5" spans="1:17" ht="15" thickBot="1" x14ac:dyDescent="0.3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"/>
      <c r="O5" s="1"/>
      <c r="P5" s="1"/>
      <c r="Q5" s="1"/>
    </row>
    <row r="6" spans="1:17" x14ac:dyDescent="0.3">
      <c r="A6" s="87" t="s">
        <v>7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9"/>
      <c r="N6" s="7"/>
      <c r="O6" s="7"/>
      <c r="P6" s="7"/>
      <c r="Q6" s="7"/>
    </row>
    <row r="7" spans="1:17" x14ac:dyDescent="0.3">
      <c r="A7" s="90" t="s">
        <v>8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  <c r="N7" s="7"/>
      <c r="O7" s="7"/>
      <c r="P7" s="7"/>
      <c r="Q7" s="7"/>
    </row>
    <row r="8" spans="1:17" x14ac:dyDescent="0.3">
      <c r="A8" s="8" t="s">
        <v>9</v>
      </c>
      <c r="B8" s="9"/>
      <c r="C8" s="9"/>
      <c r="D8" s="9"/>
      <c r="E8" s="9"/>
      <c r="F8" s="9"/>
      <c r="G8" s="9"/>
      <c r="H8" s="10"/>
      <c r="I8" s="11" t="s">
        <v>10</v>
      </c>
      <c r="J8" s="12">
        <v>1</v>
      </c>
      <c r="K8" s="74"/>
      <c r="L8" s="11" t="s">
        <v>11</v>
      </c>
      <c r="M8" s="13">
        <v>1</v>
      </c>
      <c r="N8" s="7"/>
      <c r="O8" s="7"/>
      <c r="P8" s="7"/>
      <c r="Q8" s="7"/>
    </row>
    <row r="9" spans="1:17" ht="19.8" thickBot="1" x14ac:dyDescent="0.35">
      <c r="A9" s="77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9"/>
      <c r="N9" s="1"/>
      <c r="O9" s="1"/>
      <c r="P9" s="1"/>
      <c r="Q9" s="1"/>
    </row>
    <row r="10" spans="1:17" ht="15" thickBot="1" x14ac:dyDescent="0.35">
      <c r="A10" s="93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</row>
    <row r="11" spans="1:17" x14ac:dyDescent="0.3">
      <c r="A11" s="14" t="s">
        <v>12</v>
      </c>
      <c r="B11" s="15" t="s">
        <v>13</v>
      </c>
      <c r="C11" s="95" t="s">
        <v>14</v>
      </c>
      <c r="D11" s="88"/>
      <c r="E11" s="88"/>
      <c r="F11" s="88"/>
      <c r="G11" s="15" t="s">
        <v>15</v>
      </c>
      <c r="H11" s="15" t="s">
        <v>16</v>
      </c>
      <c r="I11" s="96" t="s">
        <v>17</v>
      </c>
      <c r="J11" s="121"/>
      <c r="K11" s="122"/>
      <c r="L11" s="96" t="s">
        <v>18</v>
      </c>
      <c r="M11" s="89"/>
      <c r="N11" s="1"/>
      <c r="O11" s="1"/>
      <c r="P11" s="1"/>
      <c r="Q11" s="1"/>
    </row>
    <row r="12" spans="1:17" ht="15" thickBot="1" x14ac:dyDescent="0.35">
      <c r="A12" s="71">
        <v>2.1</v>
      </c>
      <c r="B12" s="17" t="s">
        <v>2</v>
      </c>
      <c r="C12" s="98" t="s">
        <v>3</v>
      </c>
      <c r="D12" s="99"/>
      <c r="E12" s="99"/>
      <c r="F12" s="99"/>
      <c r="G12" s="18"/>
      <c r="H12" s="19"/>
      <c r="I12" s="100"/>
      <c r="J12" s="101"/>
      <c r="K12" s="5"/>
      <c r="L12" s="102"/>
      <c r="M12" s="79"/>
      <c r="N12" s="1"/>
      <c r="O12" s="1"/>
      <c r="P12" s="1"/>
      <c r="Q12" s="1"/>
    </row>
    <row r="13" spans="1:17" x14ac:dyDescent="0.3">
      <c r="A13" s="103"/>
      <c r="B13" s="94"/>
      <c r="C13" s="94"/>
      <c r="D13" s="94"/>
      <c r="E13" s="94"/>
      <c r="F13" s="94"/>
      <c r="G13" s="104" t="s">
        <v>19</v>
      </c>
      <c r="H13" s="96" t="s">
        <v>20</v>
      </c>
      <c r="I13" s="88"/>
      <c r="J13" s="88"/>
      <c r="K13" s="88"/>
      <c r="L13" s="97"/>
      <c r="M13" s="106" t="s">
        <v>21</v>
      </c>
      <c r="N13" s="1"/>
      <c r="O13" s="1"/>
      <c r="P13" s="1"/>
      <c r="Q13" s="1"/>
    </row>
    <row r="14" spans="1:17" ht="24.6" thickBot="1" x14ac:dyDescent="0.35">
      <c r="A14" s="108"/>
      <c r="B14" s="94"/>
      <c r="C14" s="94"/>
      <c r="D14" s="94"/>
      <c r="E14" s="94"/>
      <c r="F14" s="94"/>
      <c r="G14" s="105"/>
      <c r="H14" s="20" t="s">
        <v>22</v>
      </c>
      <c r="I14" s="20" t="s">
        <v>23</v>
      </c>
      <c r="J14" s="21" t="s">
        <v>30</v>
      </c>
      <c r="K14" s="21" t="s">
        <v>31</v>
      </c>
      <c r="L14" s="21" t="s">
        <v>29</v>
      </c>
      <c r="M14" s="107"/>
      <c r="N14" s="1"/>
      <c r="O14" s="1"/>
      <c r="P14" s="1"/>
      <c r="Q14" s="1"/>
    </row>
    <row r="15" spans="1:17" x14ac:dyDescent="0.3">
      <c r="A15" s="109"/>
      <c r="B15" s="94"/>
      <c r="C15" s="94"/>
      <c r="D15" s="94"/>
      <c r="E15" s="94"/>
      <c r="F15" s="94"/>
      <c r="G15" s="75" t="s">
        <v>49</v>
      </c>
      <c r="H15" s="23"/>
      <c r="I15" s="24">
        <v>7.8</v>
      </c>
      <c r="J15" s="24">
        <v>6.6</v>
      </c>
      <c r="K15" s="24">
        <f>+(I15*2)+(J15*2)</f>
        <v>28.799999999999997</v>
      </c>
      <c r="L15" s="25">
        <v>2.52</v>
      </c>
      <c r="M15" s="26">
        <f>+L15*K15</f>
        <v>72.575999999999993</v>
      </c>
      <c r="N15" s="1"/>
      <c r="O15" s="1"/>
      <c r="P15" s="1"/>
      <c r="Q15" s="1"/>
    </row>
    <row r="16" spans="1:17" x14ac:dyDescent="0.3">
      <c r="A16" s="109"/>
      <c r="B16" s="94"/>
      <c r="C16" s="94"/>
      <c r="D16" s="94"/>
      <c r="E16" s="94"/>
      <c r="F16" s="94"/>
      <c r="G16" s="75" t="s">
        <v>32</v>
      </c>
      <c r="H16" s="27"/>
      <c r="I16" s="28">
        <v>7.7</v>
      </c>
      <c r="J16" s="29">
        <v>19</v>
      </c>
      <c r="K16" s="24">
        <f>+(I16*2)+(J16*2)</f>
        <v>53.4</v>
      </c>
      <c r="L16" s="28">
        <v>2.73</v>
      </c>
      <c r="M16" s="26">
        <f>+L16*K16-18</f>
        <v>127.78199999999998</v>
      </c>
      <c r="N16" s="1"/>
      <c r="O16" s="32"/>
      <c r="P16" s="32"/>
      <c r="Q16" s="1"/>
    </row>
    <row r="17" spans="1:17" x14ac:dyDescent="0.3">
      <c r="A17" s="109"/>
      <c r="B17" s="94"/>
      <c r="C17" s="94"/>
      <c r="D17" s="94"/>
      <c r="E17" s="94"/>
      <c r="F17" s="94"/>
      <c r="G17" s="72" t="s">
        <v>33</v>
      </c>
      <c r="H17" s="34"/>
      <c r="I17" s="28">
        <v>4.45</v>
      </c>
      <c r="J17" s="35">
        <v>6.4</v>
      </c>
      <c r="K17" s="24">
        <f>+(I17*2)+(J17*2)</f>
        <v>21.700000000000003</v>
      </c>
      <c r="L17" s="28">
        <v>2.5</v>
      </c>
      <c r="M17" s="26">
        <f>+L17*K17</f>
        <v>54.250000000000007</v>
      </c>
      <c r="N17" s="1"/>
      <c r="O17" s="32"/>
      <c r="P17" s="32"/>
      <c r="Q17" s="1"/>
    </row>
    <row r="18" spans="1:17" x14ac:dyDescent="0.3">
      <c r="A18" s="109"/>
      <c r="B18" s="94"/>
      <c r="C18" s="94"/>
      <c r="D18" s="94"/>
      <c r="E18" s="94"/>
      <c r="F18" s="94"/>
      <c r="G18" s="72"/>
      <c r="H18" s="34"/>
      <c r="I18" s="28"/>
      <c r="J18" s="29"/>
      <c r="K18" s="24"/>
      <c r="L18" s="28"/>
      <c r="M18" s="26"/>
      <c r="N18" s="1"/>
      <c r="O18" s="32"/>
      <c r="P18" s="32"/>
      <c r="Q18" s="1"/>
    </row>
    <row r="19" spans="1:17" x14ac:dyDescent="0.3">
      <c r="A19" s="109"/>
      <c r="B19" s="94"/>
      <c r="C19" s="94"/>
      <c r="D19" s="94"/>
      <c r="E19" s="94"/>
      <c r="F19" s="94"/>
      <c r="G19" s="75"/>
      <c r="H19" s="23"/>
      <c r="I19" s="24"/>
      <c r="J19" s="24"/>
      <c r="K19" s="24"/>
      <c r="L19" s="27"/>
      <c r="M19" s="26"/>
      <c r="N19" s="1"/>
      <c r="O19" s="32"/>
      <c r="P19" s="32"/>
      <c r="Q19" s="1"/>
    </row>
    <row r="20" spans="1:17" x14ac:dyDescent="0.3">
      <c r="A20" s="109"/>
      <c r="B20" s="94"/>
      <c r="C20" s="94"/>
      <c r="D20" s="94"/>
      <c r="E20" s="94"/>
      <c r="F20" s="94"/>
      <c r="G20" s="75"/>
      <c r="H20" s="27"/>
      <c r="I20" s="28"/>
      <c r="J20" s="29"/>
      <c r="K20" s="29"/>
      <c r="L20" s="27"/>
      <c r="M20" s="26"/>
      <c r="N20" s="1"/>
      <c r="O20" s="32"/>
      <c r="P20" s="32"/>
      <c r="Q20" s="1"/>
    </row>
    <row r="21" spans="1:17" x14ac:dyDescent="0.3">
      <c r="A21" s="109"/>
      <c r="B21" s="94"/>
      <c r="C21" s="94"/>
      <c r="D21" s="94"/>
      <c r="E21" s="94"/>
      <c r="F21" s="94"/>
      <c r="G21" s="72"/>
      <c r="H21" s="34"/>
      <c r="I21" s="28"/>
      <c r="J21" s="73"/>
      <c r="K21" s="73"/>
      <c r="L21" s="27"/>
      <c r="M21" s="26"/>
      <c r="N21" s="1"/>
      <c r="O21" s="32"/>
      <c r="P21" s="32"/>
      <c r="Q21" s="1"/>
    </row>
    <row r="22" spans="1:17" x14ac:dyDescent="0.3">
      <c r="A22" s="109"/>
      <c r="B22" s="94"/>
      <c r="C22" s="94"/>
      <c r="D22" s="94"/>
      <c r="E22" s="94"/>
      <c r="F22" s="94"/>
      <c r="G22" s="75"/>
      <c r="H22" s="23"/>
      <c r="I22" s="24"/>
      <c r="J22" s="24"/>
      <c r="K22" s="24"/>
      <c r="L22" s="25"/>
      <c r="M22" s="26"/>
      <c r="N22" s="1"/>
      <c r="O22" s="32"/>
      <c r="P22" s="32"/>
      <c r="Q22" s="1"/>
    </row>
    <row r="23" spans="1:17" x14ac:dyDescent="0.3">
      <c r="A23" s="109"/>
      <c r="B23" s="94"/>
      <c r="C23" s="94"/>
      <c r="D23" s="94"/>
      <c r="E23" s="94"/>
      <c r="F23" s="94"/>
      <c r="G23" s="38"/>
      <c r="H23" s="34"/>
      <c r="I23" s="27"/>
      <c r="J23" s="27"/>
      <c r="K23" s="27"/>
      <c r="L23" s="27"/>
      <c r="M23" s="31"/>
      <c r="N23" s="1"/>
      <c r="O23" s="1"/>
      <c r="P23" s="1"/>
      <c r="Q23" s="1"/>
    </row>
    <row r="24" spans="1:17" x14ac:dyDescent="0.3">
      <c r="A24" s="109"/>
      <c r="B24" s="94"/>
      <c r="C24" s="94"/>
      <c r="D24" s="94"/>
      <c r="E24" s="94"/>
      <c r="F24" s="94"/>
      <c r="G24" s="36"/>
      <c r="H24" s="34"/>
      <c r="I24" s="27"/>
      <c r="J24" s="27"/>
      <c r="K24" s="27"/>
      <c r="L24" s="27"/>
      <c r="M24" s="31"/>
      <c r="N24" s="1"/>
      <c r="O24" s="1"/>
      <c r="P24" s="1"/>
      <c r="Q24" s="1"/>
    </row>
    <row r="25" spans="1:17" x14ac:dyDescent="0.3">
      <c r="A25" s="109"/>
      <c r="B25" s="94"/>
      <c r="C25" s="94"/>
      <c r="D25" s="94"/>
      <c r="E25" s="94"/>
      <c r="F25" s="94"/>
      <c r="G25" s="37"/>
      <c r="H25" s="34"/>
      <c r="I25" s="27"/>
      <c r="J25" s="27"/>
      <c r="K25" s="27"/>
      <c r="L25" s="27"/>
      <c r="M25" s="31"/>
      <c r="N25" s="1"/>
      <c r="O25" s="32"/>
      <c r="P25" s="1"/>
      <c r="Q25" s="32"/>
    </row>
    <row r="26" spans="1:17" x14ac:dyDescent="0.3">
      <c r="A26" s="109"/>
      <c r="B26" s="94"/>
      <c r="C26" s="94"/>
      <c r="D26" s="94"/>
      <c r="E26" s="94"/>
      <c r="F26" s="94"/>
      <c r="G26" s="33"/>
      <c r="H26" s="27"/>
      <c r="I26" s="27"/>
      <c r="J26" s="27"/>
      <c r="K26" s="27"/>
      <c r="L26" s="27"/>
      <c r="M26" s="31"/>
      <c r="N26" s="1"/>
      <c r="O26" s="1"/>
      <c r="P26" s="1"/>
      <c r="Q26" s="1"/>
    </row>
    <row r="27" spans="1:17" x14ac:dyDescent="0.3">
      <c r="A27" s="109"/>
      <c r="B27" s="94"/>
      <c r="C27" s="94"/>
      <c r="D27" s="94"/>
      <c r="E27" s="94"/>
      <c r="F27" s="94"/>
      <c r="G27" s="33"/>
      <c r="H27" s="27"/>
      <c r="I27" s="28"/>
      <c r="J27" s="29"/>
      <c r="K27" s="29"/>
      <c r="L27" s="30"/>
      <c r="M27" s="31"/>
      <c r="N27" s="1"/>
      <c r="O27" s="1"/>
      <c r="P27" s="1"/>
      <c r="Q27" s="1"/>
    </row>
    <row r="28" spans="1:17" x14ac:dyDescent="0.3">
      <c r="A28" s="109"/>
      <c r="B28" s="94"/>
      <c r="C28" s="94"/>
      <c r="D28" s="94"/>
      <c r="E28" s="94"/>
      <c r="F28" s="94"/>
      <c r="G28" s="33"/>
      <c r="H28" s="34"/>
      <c r="I28" s="28"/>
      <c r="J28" s="29"/>
      <c r="K28" s="29"/>
      <c r="L28" s="30"/>
      <c r="M28" s="31"/>
      <c r="N28" s="1"/>
      <c r="O28" s="1"/>
      <c r="P28" s="1"/>
      <c r="Q28" s="1"/>
    </row>
    <row r="29" spans="1:17" x14ac:dyDescent="0.3">
      <c r="A29" s="109"/>
      <c r="B29" s="94"/>
      <c r="C29" s="94"/>
      <c r="D29" s="94"/>
      <c r="E29" s="94"/>
      <c r="F29" s="94"/>
      <c r="G29" s="33"/>
      <c r="H29" s="34"/>
      <c r="I29" s="28"/>
      <c r="J29" s="29"/>
      <c r="K29" s="29"/>
      <c r="L29" s="30"/>
      <c r="M29" s="31"/>
      <c r="N29" s="1"/>
      <c r="O29" s="1"/>
      <c r="P29" s="1"/>
      <c r="Q29" s="1"/>
    </row>
    <row r="30" spans="1:17" ht="15" thickBot="1" x14ac:dyDescent="0.35">
      <c r="A30" s="109"/>
      <c r="B30" s="94"/>
      <c r="C30" s="94"/>
      <c r="D30" s="94"/>
      <c r="E30" s="94"/>
      <c r="F30" s="94"/>
      <c r="G30" s="39"/>
      <c r="H30" s="40"/>
      <c r="I30" s="41"/>
      <c r="J30" s="41"/>
      <c r="K30" s="41"/>
      <c r="L30" s="42"/>
      <c r="M30" s="43"/>
      <c r="N30" s="1"/>
      <c r="O30" s="32">
        <f>+M31-352</f>
        <v>-97.392000000000024</v>
      </c>
      <c r="P30" s="1"/>
      <c r="Q30" s="1"/>
    </row>
    <row r="31" spans="1:17" ht="15" thickBot="1" x14ac:dyDescent="0.35">
      <c r="A31" s="110"/>
      <c r="B31" s="78"/>
      <c r="C31" s="78"/>
      <c r="D31" s="78"/>
      <c r="E31" s="78"/>
      <c r="F31" s="78"/>
      <c r="G31" s="111" t="s">
        <v>27</v>
      </c>
      <c r="H31" s="78"/>
      <c r="I31" s="78"/>
      <c r="J31" s="78"/>
      <c r="K31" s="78"/>
      <c r="L31" s="79"/>
      <c r="M31" s="44">
        <f>SUM(M15:M30)</f>
        <v>254.60799999999998</v>
      </c>
      <c r="N31" s="1"/>
      <c r="O31" s="32"/>
      <c r="P31" s="1"/>
      <c r="Q31" s="1"/>
    </row>
  </sheetData>
  <mergeCells count="19">
    <mergeCell ref="A13:F13"/>
    <mergeCell ref="G13:G14"/>
    <mergeCell ref="H13:L13"/>
    <mergeCell ref="M13:M14"/>
    <mergeCell ref="A14:F31"/>
    <mergeCell ref="G31:L31"/>
    <mergeCell ref="A10:Q10"/>
    <mergeCell ref="C11:F11"/>
    <mergeCell ref="L11:M11"/>
    <mergeCell ref="C12:F12"/>
    <mergeCell ref="I12:J12"/>
    <mergeCell ref="L12:M12"/>
    <mergeCell ref="I11:K11"/>
    <mergeCell ref="A9:M9"/>
    <mergeCell ref="A2:M2"/>
    <mergeCell ref="A3:M3"/>
    <mergeCell ref="A4:M4"/>
    <mergeCell ref="A6:M6"/>
    <mergeCell ref="A7:M7"/>
  </mergeCells>
  <hyperlinks>
    <hyperlink ref="A12" location="'Presupuesto 2025'!A8" display="=+PRESUPUESTO!B18" xr:uid="{69C7A6CB-B01A-4D6A-8770-8B450184E0E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AC494-C180-4AD1-BA19-8CCAEA660723}">
  <dimension ref="A1:Q31"/>
  <sheetViews>
    <sheetView topLeftCell="A9" workbookViewId="0">
      <selection activeCell="I15" sqref="I15"/>
    </sheetView>
  </sheetViews>
  <sheetFormatPr baseColWidth="10" defaultRowHeight="14.4" x14ac:dyDescent="0.3"/>
  <cols>
    <col min="1" max="1" width="11.109375" customWidth="1"/>
    <col min="2" max="2" width="14.6640625" customWidth="1"/>
    <col min="3" max="3" width="14.33203125" customWidth="1"/>
    <col min="4" max="4" width="11.109375" customWidth="1"/>
    <col min="5" max="5" width="15.44140625" customWidth="1"/>
    <col min="6" max="6" width="7.109375" customWidth="1"/>
    <col min="7" max="7" width="37.77734375" customWidth="1"/>
    <col min="8" max="8" width="14.6640625" customWidth="1"/>
    <col min="9" max="9" width="13.6640625" customWidth="1"/>
    <col min="10" max="11" width="13.33203125" customWidth="1"/>
    <col min="12" max="12" width="16.44140625" customWidth="1"/>
    <col min="13" max="14" width="11.44140625" customWidth="1"/>
    <col min="15" max="15" width="12.6640625" customWidth="1"/>
    <col min="16" max="17" width="11.44140625" customWidth="1"/>
  </cols>
  <sheetData>
    <row r="1" spans="1:17" ht="15" thickBot="1" x14ac:dyDescent="0.35">
      <c r="A1" s="2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4"/>
      <c r="N1" s="1"/>
      <c r="O1" s="1"/>
      <c r="P1" s="1"/>
      <c r="Q1" s="1"/>
    </row>
    <row r="2" spans="1:17" x14ac:dyDescent="0.3">
      <c r="A2" s="80" t="s">
        <v>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2"/>
      <c r="N2" s="1"/>
      <c r="O2" s="1"/>
      <c r="P2" s="1"/>
      <c r="Q2" s="1"/>
    </row>
    <row r="3" spans="1:17" ht="15" thickBot="1" x14ac:dyDescent="0.35">
      <c r="A3" s="83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9"/>
      <c r="N3" s="1"/>
      <c r="O3" s="1"/>
      <c r="P3" s="1"/>
      <c r="Q3" s="1"/>
    </row>
    <row r="4" spans="1:17" ht="15" thickBot="1" x14ac:dyDescent="0.35">
      <c r="A4" s="84" t="s">
        <v>6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6"/>
      <c r="N4" s="1"/>
      <c r="O4" s="1"/>
      <c r="P4" s="1"/>
      <c r="Q4" s="1"/>
    </row>
    <row r="5" spans="1:17" ht="15" thickBot="1" x14ac:dyDescent="0.3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1"/>
      <c r="O5" s="1"/>
      <c r="P5" s="1"/>
      <c r="Q5" s="1"/>
    </row>
    <row r="6" spans="1:17" x14ac:dyDescent="0.3">
      <c r="A6" s="87" t="s">
        <v>7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9"/>
      <c r="N6" s="7"/>
      <c r="O6" s="7"/>
      <c r="P6" s="7"/>
      <c r="Q6" s="7"/>
    </row>
    <row r="7" spans="1:17" x14ac:dyDescent="0.3">
      <c r="A7" s="90" t="s">
        <v>8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  <c r="N7" s="7"/>
      <c r="O7" s="7"/>
      <c r="P7" s="7"/>
      <c r="Q7" s="7"/>
    </row>
    <row r="8" spans="1:17" x14ac:dyDescent="0.3">
      <c r="A8" s="8" t="s">
        <v>9</v>
      </c>
      <c r="B8" s="9"/>
      <c r="C8" s="9"/>
      <c r="D8" s="9"/>
      <c r="E8" s="9"/>
      <c r="F8" s="9"/>
      <c r="G8" s="9"/>
      <c r="H8" s="10"/>
      <c r="I8" s="11" t="s">
        <v>10</v>
      </c>
      <c r="J8" s="12">
        <v>1</v>
      </c>
      <c r="K8" s="74"/>
      <c r="L8" s="11" t="s">
        <v>11</v>
      </c>
      <c r="M8" s="13">
        <v>1</v>
      </c>
      <c r="N8" s="7"/>
      <c r="O8" s="7"/>
      <c r="P8" s="7"/>
      <c r="Q8" s="7"/>
    </row>
    <row r="9" spans="1:17" ht="19.8" thickBot="1" x14ac:dyDescent="0.35">
      <c r="A9" s="77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9"/>
      <c r="N9" s="1"/>
      <c r="O9" s="1"/>
      <c r="P9" s="1"/>
      <c r="Q9" s="1"/>
    </row>
    <row r="10" spans="1:17" ht="15" thickBot="1" x14ac:dyDescent="0.35">
      <c r="A10" s="93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</row>
    <row r="11" spans="1:17" x14ac:dyDescent="0.3">
      <c r="A11" s="14" t="s">
        <v>12</v>
      </c>
      <c r="B11" s="15" t="s">
        <v>13</v>
      </c>
      <c r="C11" s="95" t="s">
        <v>14</v>
      </c>
      <c r="D11" s="88"/>
      <c r="E11" s="88"/>
      <c r="F11" s="88"/>
      <c r="G11" s="15" t="s">
        <v>15</v>
      </c>
      <c r="H11" s="15" t="s">
        <v>16</v>
      </c>
      <c r="I11" s="96" t="s">
        <v>17</v>
      </c>
      <c r="J11" s="121"/>
      <c r="K11" s="122"/>
      <c r="L11" s="96" t="s">
        <v>18</v>
      </c>
      <c r="M11" s="89"/>
      <c r="N11" s="1"/>
      <c r="O11" s="1"/>
      <c r="P11" s="1"/>
      <c r="Q11" s="1"/>
    </row>
    <row r="12" spans="1:17" ht="15" thickBot="1" x14ac:dyDescent="0.35">
      <c r="A12" s="71">
        <v>2.2000000000000002</v>
      </c>
      <c r="B12" s="17" t="s">
        <v>1</v>
      </c>
      <c r="C12" s="98" t="s">
        <v>3</v>
      </c>
      <c r="D12" s="99"/>
      <c r="E12" s="99"/>
      <c r="F12" s="99"/>
      <c r="G12" s="18"/>
      <c r="H12" s="19"/>
      <c r="I12" s="100"/>
      <c r="J12" s="101"/>
      <c r="K12" s="5"/>
      <c r="L12" s="102"/>
      <c r="M12" s="79"/>
      <c r="N12" s="1"/>
      <c r="O12" s="1"/>
      <c r="P12" s="1"/>
      <c r="Q12" s="1"/>
    </row>
    <row r="13" spans="1:17" x14ac:dyDescent="0.3">
      <c r="A13" s="103"/>
      <c r="B13" s="94"/>
      <c r="C13" s="94"/>
      <c r="D13" s="94"/>
      <c r="E13" s="94"/>
      <c r="F13" s="94"/>
      <c r="G13" s="104" t="s">
        <v>19</v>
      </c>
      <c r="H13" s="96" t="s">
        <v>20</v>
      </c>
      <c r="I13" s="88"/>
      <c r="J13" s="88"/>
      <c r="K13" s="88"/>
      <c r="L13" s="97"/>
      <c r="M13" s="106" t="s">
        <v>21</v>
      </c>
      <c r="N13" s="1"/>
      <c r="O13" s="1"/>
      <c r="P13" s="1"/>
      <c r="Q13" s="1"/>
    </row>
    <row r="14" spans="1:17" ht="24.6" thickBot="1" x14ac:dyDescent="0.35">
      <c r="A14" s="108"/>
      <c r="B14" s="94"/>
      <c r="C14" s="94"/>
      <c r="D14" s="94"/>
      <c r="E14" s="94"/>
      <c r="F14" s="94"/>
      <c r="G14" s="105"/>
      <c r="H14" s="20" t="s">
        <v>22</v>
      </c>
      <c r="I14" s="20" t="s">
        <v>23</v>
      </c>
      <c r="J14" s="21" t="s">
        <v>30</v>
      </c>
      <c r="K14" s="21" t="s">
        <v>34</v>
      </c>
      <c r="L14" s="21" t="s">
        <v>29</v>
      </c>
      <c r="M14" s="107"/>
      <c r="N14" s="1"/>
      <c r="O14" s="1"/>
      <c r="P14" s="1"/>
      <c r="Q14" s="1"/>
    </row>
    <row r="15" spans="1:17" ht="24" x14ac:dyDescent="0.3">
      <c r="A15" s="109"/>
      <c r="B15" s="94"/>
      <c r="C15" s="94"/>
      <c r="D15" s="94"/>
      <c r="E15" s="94"/>
      <c r="F15" s="94"/>
      <c r="G15" s="75" t="s">
        <v>35</v>
      </c>
      <c r="H15" s="23"/>
      <c r="I15" s="24"/>
      <c r="J15" s="24"/>
      <c r="K15" s="24">
        <v>16</v>
      </c>
      <c r="L15" s="25">
        <v>2.6</v>
      </c>
      <c r="M15" s="26">
        <f>+L15*K15</f>
        <v>41.6</v>
      </c>
      <c r="N15" s="1"/>
      <c r="O15" s="1"/>
      <c r="P15" s="1"/>
      <c r="Q15" s="1"/>
    </row>
    <row r="16" spans="1:17" x14ac:dyDescent="0.3">
      <c r="A16" s="109"/>
      <c r="B16" s="94"/>
      <c r="C16" s="94"/>
      <c r="D16" s="94"/>
      <c r="E16" s="94"/>
      <c r="F16" s="94"/>
      <c r="G16" s="75" t="s">
        <v>36</v>
      </c>
      <c r="H16" s="27"/>
      <c r="I16" s="28"/>
      <c r="J16" s="29"/>
      <c r="K16" s="24">
        <v>48</v>
      </c>
      <c r="L16" s="28">
        <v>2.73</v>
      </c>
      <c r="M16" s="26">
        <f>+L16*K16</f>
        <v>131.04</v>
      </c>
      <c r="N16" s="1"/>
      <c r="O16" s="32"/>
      <c r="P16" s="32"/>
      <c r="Q16" s="1"/>
    </row>
    <row r="17" spans="1:17" ht="24" x14ac:dyDescent="0.3">
      <c r="A17" s="109"/>
      <c r="B17" s="94"/>
      <c r="C17" s="94"/>
      <c r="D17" s="94"/>
      <c r="E17" s="94"/>
      <c r="F17" s="94"/>
      <c r="G17" s="75" t="s">
        <v>38</v>
      </c>
      <c r="H17" s="34"/>
      <c r="I17" s="28"/>
      <c r="J17" s="35"/>
      <c r="K17" s="24">
        <v>7</v>
      </c>
      <c r="L17" s="28">
        <v>2.5</v>
      </c>
      <c r="M17" s="26">
        <f>+L17*K17</f>
        <v>17.5</v>
      </c>
      <c r="N17" s="1"/>
      <c r="O17" s="32"/>
      <c r="P17" s="32"/>
      <c r="Q17" s="1"/>
    </row>
    <row r="18" spans="1:17" x14ac:dyDescent="0.3">
      <c r="A18" s="109"/>
      <c r="B18" s="94"/>
      <c r="C18" s="94"/>
      <c r="D18" s="94"/>
      <c r="E18" s="94"/>
      <c r="F18" s="94"/>
      <c r="G18" s="72"/>
      <c r="H18" s="34"/>
      <c r="I18" s="28"/>
      <c r="J18" s="29"/>
      <c r="K18" s="24"/>
      <c r="L18" s="28"/>
      <c r="M18" s="26"/>
      <c r="N18" s="1"/>
      <c r="O18" s="32"/>
      <c r="P18" s="32"/>
      <c r="Q18" s="1"/>
    </row>
    <row r="19" spans="1:17" x14ac:dyDescent="0.3">
      <c r="A19" s="109"/>
      <c r="B19" s="94"/>
      <c r="C19" s="94"/>
      <c r="D19" s="94"/>
      <c r="E19" s="94"/>
      <c r="F19" s="94"/>
      <c r="G19" s="75"/>
      <c r="H19" s="23"/>
      <c r="I19" s="24"/>
      <c r="J19" s="24"/>
      <c r="K19" s="24"/>
      <c r="L19" s="27"/>
      <c r="M19" s="26"/>
      <c r="N19" s="1"/>
      <c r="O19" s="32"/>
      <c r="P19" s="32"/>
      <c r="Q19" s="1"/>
    </row>
    <row r="20" spans="1:17" x14ac:dyDescent="0.3">
      <c r="A20" s="109"/>
      <c r="B20" s="94"/>
      <c r="C20" s="94"/>
      <c r="D20" s="94"/>
      <c r="E20" s="94"/>
      <c r="F20" s="94"/>
      <c r="G20" s="75"/>
      <c r="H20" s="27"/>
      <c r="I20" s="28"/>
      <c r="J20" s="29"/>
      <c r="K20" s="29"/>
      <c r="L20" s="27"/>
      <c r="M20" s="26"/>
      <c r="N20" s="1"/>
      <c r="O20" s="32"/>
      <c r="P20" s="32"/>
      <c r="Q20" s="1"/>
    </row>
    <row r="21" spans="1:17" x14ac:dyDescent="0.3">
      <c r="A21" s="109"/>
      <c r="B21" s="94"/>
      <c r="C21" s="94"/>
      <c r="D21" s="94"/>
      <c r="E21" s="94"/>
      <c r="F21" s="94"/>
      <c r="G21" s="72"/>
      <c r="H21" s="34"/>
      <c r="I21" s="28"/>
      <c r="J21" s="73"/>
      <c r="K21" s="73"/>
      <c r="L21" s="27"/>
      <c r="M21" s="26"/>
      <c r="N21" s="1"/>
      <c r="O21" s="32"/>
      <c r="P21" s="32"/>
      <c r="Q21" s="1"/>
    </row>
    <row r="22" spans="1:17" x14ac:dyDescent="0.3">
      <c r="A22" s="109"/>
      <c r="B22" s="94"/>
      <c r="C22" s="94"/>
      <c r="D22" s="94"/>
      <c r="E22" s="94"/>
      <c r="F22" s="94"/>
      <c r="G22" s="75"/>
      <c r="H22" s="23"/>
      <c r="I22" s="24"/>
      <c r="J22" s="24"/>
      <c r="K22" s="24"/>
      <c r="L22" s="25"/>
      <c r="M22" s="26"/>
      <c r="N22" s="1"/>
      <c r="O22" s="32"/>
      <c r="P22" s="32"/>
      <c r="Q22" s="1"/>
    </row>
    <row r="23" spans="1:17" x14ac:dyDescent="0.3">
      <c r="A23" s="109"/>
      <c r="B23" s="94"/>
      <c r="C23" s="94"/>
      <c r="D23" s="94"/>
      <c r="E23" s="94"/>
      <c r="F23" s="94"/>
      <c r="G23" s="38"/>
      <c r="H23" s="34"/>
      <c r="I23" s="27"/>
      <c r="J23" s="27"/>
      <c r="K23" s="27"/>
      <c r="L23" s="27"/>
      <c r="M23" s="31"/>
      <c r="N23" s="1"/>
      <c r="O23" s="1"/>
      <c r="P23" s="1"/>
      <c r="Q23" s="1"/>
    </row>
    <row r="24" spans="1:17" x14ac:dyDescent="0.3">
      <c r="A24" s="109"/>
      <c r="B24" s="94"/>
      <c r="C24" s="94"/>
      <c r="D24" s="94"/>
      <c r="E24" s="94"/>
      <c r="F24" s="94"/>
      <c r="G24" s="36"/>
      <c r="H24" s="34"/>
      <c r="I24" s="27"/>
      <c r="J24" s="27"/>
      <c r="K24" s="27"/>
      <c r="L24" s="27"/>
      <c r="M24" s="31"/>
      <c r="N24" s="1"/>
      <c r="O24" s="1"/>
      <c r="P24" s="1"/>
      <c r="Q24" s="1"/>
    </row>
    <row r="25" spans="1:17" x14ac:dyDescent="0.3">
      <c r="A25" s="109"/>
      <c r="B25" s="94"/>
      <c r="C25" s="94"/>
      <c r="D25" s="94"/>
      <c r="E25" s="94"/>
      <c r="F25" s="94"/>
      <c r="G25" s="37"/>
      <c r="H25" s="34"/>
      <c r="I25" s="27"/>
      <c r="J25" s="27"/>
      <c r="K25" s="27"/>
      <c r="L25" s="27"/>
      <c r="M25" s="31"/>
      <c r="N25" s="1"/>
      <c r="O25" s="32"/>
      <c r="P25" s="1"/>
      <c r="Q25" s="32"/>
    </row>
    <row r="26" spans="1:17" x14ac:dyDescent="0.3">
      <c r="A26" s="109"/>
      <c r="B26" s="94"/>
      <c r="C26" s="94"/>
      <c r="D26" s="94"/>
      <c r="E26" s="94"/>
      <c r="F26" s="94"/>
      <c r="G26" s="33"/>
      <c r="H26" s="27"/>
      <c r="I26" s="27"/>
      <c r="J26" s="27"/>
      <c r="K26" s="27"/>
      <c r="L26" s="27"/>
      <c r="M26" s="31"/>
      <c r="N26" s="1"/>
      <c r="O26" s="1"/>
      <c r="P26" s="1"/>
      <c r="Q26" s="1"/>
    </row>
    <row r="27" spans="1:17" x14ac:dyDescent="0.3">
      <c r="A27" s="109"/>
      <c r="B27" s="94"/>
      <c r="C27" s="94"/>
      <c r="D27" s="94"/>
      <c r="E27" s="94"/>
      <c r="F27" s="94"/>
      <c r="G27" s="33"/>
      <c r="H27" s="27"/>
      <c r="I27" s="28"/>
      <c r="J27" s="29"/>
      <c r="K27" s="29"/>
      <c r="L27" s="30"/>
      <c r="M27" s="31"/>
      <c r="N27" s="1"/>
      <c r="O27" s="1"/>
      <c r="P27" s="1"/>
      <c r="Q27" s="1"/>
    </row>
    <row r="28" spans="1:17" x14ac:dyDescent="0.3">
      <c r="A28" s="109"/>
      <c r="B28" s="94"/>
      <c r="C28" s="94"/>
      <c r="D28" s="94"/>
      <c r="E28" s="94"/>
      <c r="F28" s="94"/>
      <c r="G28" s="33"/>
      <c r="H28" s="34"/>
      <c r="I28" s="28"/>
      <c r="J28" s="29"/>
      <c r="K28" s="29"/>
      <c r="L28" s="30"/>
      <c r="M28" s="31"/>
      <c r="N28" s="1"/>
      <c r="O28" s="1"/>
      <c r="P28" s="1"/>
      <c r="Q28" s="1"/>
    </row>
    <row r="29" spans="1:17" x14ac:dyDescent="0.3">
      <c r="A29" s="109"/>
      <c r="B29" s="94"/>
      <c r="C29" s="94"/>
      <c r="D29" s="94"/>
      <c r="E29" s="94"/>
      <c r="F29" s="94"/>
      <c r="G29" s="33"/>
      <c r="H29" s="34"/>
      <c r="I29" s="28"/>
      <c r="J29" s="29"/>
      <c r="K29" s="29"/>
      <c r="L29" s="30"/>
      <c r="M29" s="31"/>
      <c r="N29" s="1"/>
      <c r="O29" s="1"/>
      <c r="P29" s="1"/>
      <c r="Q29" s="1"/>
    </row>
    <row r="30" spans="1:17" ht="15" thickBot="1" x14ac:dyDescent="0.35">
      <c r="A30" s="109"/>
      <c r="B30" s="94"/>
      <c r="C30" s="94"/>
      <c r="D30" s="94"/>
      <c r="E30" s="94"/>
      <c r="F30" s="94"/>
      <c r="G30" s="39"/>
      <c r="H30" s="40"/>
      <c r="I30" s="41"/>
      <c r="J30" s="41"/>
      <c r="K30" s="41"/>
      <c r="L30" s="42"/>
      <c r="M30" s="43"/>
      <c r="N30" s="1"/>
      <c r="O30" s="32">
        <f>+M31-352</f>
        <v>-161.86000000000001</v>
      </c>
      <c r="P30" s="1"/>
      <c r="Q30" s="1"/>
    </row>
    <row r="31" spans="1:17" ht="15" thickBot="1" x14ac:dyDescent="0.35">
      <c r="A31" s="110"/>
      <c r="B31" s="78"/>
      <c r="C31" s="78"/>
      <c r="D31" s="78"/>
      <c r="E31" s="78"/>
      <c r="F31" s="78"/>
      <c r="G31" s="111" t="s">
        <v>27</v>
      </c>
      <c r="H31" s="78"/>
      <c r="I31" s="78"/>
      <c r="J31" s="78"/>
      <c r="K31" s="78"/>
      <c r="L31" s="79"/>
      <c r="M31" s="44">
        <f>SUM(M15:M30)</f>
        <v>190.14</v>
      </c>
      <c r="N31" s="1"/>
      <c r="O31" s="32"/>
      <c r="P31" s="1"/>
      <c r="Q31" s="1"/>
    </row>
  </sheetData>
  <mergeCells count="19">
    <mergeCell ref="A13:F13"/>
    <mergeCell ref="G13:G14"/>
    <mergeCell ref="H13:L13"/>
    <mergeCell ref="M13:M14"/>
    <mergeCell ref="A14:F31"/>
    <mergeCell ref="G31:L31"/>
    <mergeCell ref="A10:Q10"/>
    <mergeCell ref="C11:F11"/>
    <mergeCell ref="I11:K11"/>
    <mergeCell ref="L11:M11"/>
    <mergeCell ref="C12:F12"/>
    <mergeCell ref="I12:J12"/>
    <mergeCell ref="L12:M12"/>
    <mergeCell ref="A9:M9"/>
    <mergeCell ref="A2:M2"/>
    <mergeCell ref="A3:M3"/>
    <mergeCell ref="A4:M4"/>
    <mergeCell ref="A6:M6"/>
    <mergeCell ref="A7:M7"/>
  </mergeCells>
  <hyperlinks>
    <hyperlink ref="A12" location="'Presupuesto 2025'!A8" display="=+PRESUPUESTO!B18" xr:uid="{C431BF20-0971-43D5-8B81-7DADE089FA88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30D9B-A4AC-4778-B93F-55CD6EEA1AD0}">
  <dimension ref="A1:P44"/>
  <sheetViews>
    <sheetView workbookViewId="0">
      <selection activeCell="G25" sqref="G25"/>
    </sheetView>
  </sheetViews>
  <sheetFormatPr baseColWidth="10" defaultRowHeight="14.4" x14ac:dyDescent="0.3"/>
  <cols>
    <col min="1" max="1" width="11.109375" customWidth="1"/>
    <col min="2" max="2" width="12.33203125" customWidth="1"/>
    <col min="3" max="3" width="14.33203125" customWidth="1"/>
    <col min="4" max="4" width="11.109375" customWidth="1"/>
    <col min="5" max="5" width="15.44140625" customWidth="1"/>
    <col min="6" max="6" width="14.109375" customWidth="1"/>
    <col min="7" max="7" width="37.109375" customWidth="1"/>
    <col min="8" max="8" width="14.6640625" customWidth="1"/>
    <col min="9" max="9" width="13.6640625" customWidth="1"/>
    <col min="10" max="10" width="13.33203125" customWidth="1"/>
    <col min="11" max="11" width="16.44140625" customWidth="1"/>
    <col min="12" max="13" width="11.44140625" customWidth="1"/>
    <col min="14" max="14" width="12.6640625" customWidth="1"/>
    <col min="15" max="16" width="11.44140625" customWidth="1"/>
  </cols>
  <sheetData>
    <row r="1" spans="1:16" x14ac:dyDescent="0.3">
      <c r="A1" s="80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2"/>
      <c r="M1" s="1"/>
      <c r="N1" s="1"/>
      <c r="O1" s="1"/>
      <c r="P1" s="1"/>
    </row>
    <row r="2" spans="1:16" ht="15" thickBot="1" x14ac:dyDescent="0.35">
      <c r="A2" s="83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9"/>
      <c r="M2" s="1"/>
      <c r="N2" s="1"/>
      <c r="O2" s="1"/>
      <c r="P2" s="1"/>
    </row>
    <row r="3" spans="1:16" ht="15" thickBot="1" x14ac:dyDescent="0.35">
      <c r="A3" s="84" t="s">
        <v>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6"/>
      <c r="M3" s="1"/>
      <c r="N3" s="1"/>
      <c r="O3" s="1"/>
      <c r="P3" s="1"/>
    </row>
    <row r="4" spans="1:16" ht="15" thickBo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"/>
      <c r="N4" s="1"/>
      <c r="O4" s="1"/>
      <c r="P4" s="1"/>
    </row>
    <row r="5" spans="1:16" x14ac:dyDescent="0.3">
      <c r="A5" s="87" t="s">
        <v>7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9"/>
      <c r="M5" s="7"/>
      <c r="N5" s="7"/>
      <c r="O5" s="7"/>
      <c r="P5" s="7"/>
    </row>
    <row r="6" spans="1:16" x14ac:dyDescent="0.3">
      <c r="A6" s="90" t="s">
        <v>8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2"/>
      <c r="M6" s="7"/>
      <c r="N6" s="7"/>
      <c r="O6" s="7"/>
      <c r="P6" s="7"/>
    </row>
    <row r="7" spans="1:16" x14ac:dyDescent="0.3">
      <c r="A7" s="8" t="s">
        <v>9</v>
      </c>
      <c r="B7" s="9"/>
      <c r="C7" s="9"/>
      <c r="D7" s="9"/>
      <c r="E7" s="9"/>
      <c r="F7" s="9"/>
      <c r="G7" s="9"/>
      <c r="H7" s="10"/>
      <c r="I7" s="11" t="s">
        <v>10</v>
      </c>
      <c r="J7" s="12">
        <v>1</v>
      </c>
      <c r="K7" s="11" t="s">
        <v>11</v>
      </c>
      <c r="L7" s="13">
        <v>1</v>
      </c>
      <c r="M7" s="7"/>
      <c r="N7" s="7"/>
      <c r="O7" s="7"/>
      <c r="P7" s="7"/>
    </row>
    <row r="8" spans="1:16" ht="19.8" thickBot="1" x14ac:dyDescent="0.35">
      <c r="A8" s="77"/>
      <c r="B8" s="78"/>
      <c r="C8" s="78"/>
      <c r="D8" s="78"/>
      <c r="E8" s="78"/>
      <c r="F8" s="78"/>
      <c r="G8" s="78"/>
      <c r="H8" s="78"/>
      <c r="I8" s="78"/>
      <c r="J8" s="78"/>
      <c r="K8" s="78"/>
      <c r="L8" s="79"/>
      <c r="M8" s="1"/>
      <c r="N8" s="1"/>
      <c r="O8" s="1"/>
      <c r="P8" s="1"/>
    </row>
    <row r="9" spans="1:16" ht="15" thickBot="1" x14ac:dyDescent="0.3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</row>
    <row r="10" spans="1:16" x14ac:dyDescent="0.3">
      <c r="A10" s="14" t="s">
        <v>12</v>
      </c>
      <c r="B10" s="15" t="s">
        <v>13</v>
      </c>
      <c r="C10" s="95" t="s">
        <v>14</v>
      </c>
      <c r="D10" s="88"/>
      <c r="E10" s="88"/>
      <c r="F10" s="88"/>
      <c r="G10" s="15" t="s">
        <v>15</v>
      </c>
      <c r="H10" s="15" t="s">
        <v>16</v>
      </c>
      <c r="I10" s="96" t="s">
        <v>17</v>
      </c>
      <c r="J10" s="97"/>
      <c r="K10" s="96" t="s">
        <v>18</v>
      </c>
      <c r="L10" s="89"/>
      <c r="M10" s="1"/>
      <c r="N10" s="1"/>
      <c r="O10" s="1"/>
      <c r="P10" s="1"/>
    </row>
    <row r="11" spans="1:16" ht="15" thickBot="1" x14ac:dyDescent="0.35">
      <c r="A11" s="71">
        <v>3.1</v>
      </c>
      <c r="B11" s="17" t="s">
        <v>2</v>
      </c>
      <c r="C11" s="98" t="s">
        <v>45</v>
      </c>
      <c r="D11" s="99"/>
      <c r="E11" s="99"/>
      <c r="F11" s="99"/>
      <c r="G11" s="18"/>
      <c r="H11" s="19"/>
      <c r="I11" s="100"/>
      <c r="J11" s="101"/>
      <c r="K11" s="102"/>
      <c r="L11" s="79"/>
      <c r="M11" s="1"/>
      <c r="N11" s="1"/>
      <c r="O11" s="1"/>
      <c r="P11" s="1"/>
    </row>
    <row r="12" spans="1:16" x14ac:dyDescent="0.3">
      <c r="A12" s="103"/>
      <c r="B12" s="94"/>
      <c r="C12" s="94"/>
      <c r="D12" s="94"/>
      <c r="E12" s="94"/>
      <c r="F12" s="94"/>
      <c r="G12" s="104" t="s">
        <v>19</v>
      </c>
      <c r="H12" s="96" t="s">
        <v>20</v>
      </c>
      <c r="I12" s="88"/>
      <c r="J12" s="88"/>
      <c r="K12" s="97"/>
      <c r="L12" s="106" t="s">
        <v>21</v>
      </c>
      <c r="M12" s="1"/>
      <c r="N12" s="1"/>
      <c r="O12" s="1"/>
      <c r="P12" s="1"/>
    </row>
    <row r="13" spans="1:16" ht="24.6" thickBot="1" x14ac:dyDescent="0.35">
      <c r="A13" s="108"/>
      <c r="B13" s="94"/>
      <c r="C13" s="94"/>
      <c r="D13" s="94"/>
      <c r="E13" s="94"/>
      <c r="F13" s="94"/>
      <c r="G13" s="105"/>
      <c r="H13" s="20" t="s">
        <v>22</v>
      </c>
      <c r="I13" s="20" t="s">
        <v>23</v>
      </c>
      <c r="J13" s="21" t="s">
        <v>24</v>
      </c>
      <c r="K13" s="21" t="s">
        <v>25</v>
      </c>
      <c r="L13" s="107"/>
      <c r="M13" s="1"/>
      <c r="N13" s="1"/>
      <c r="O13" s="1"/>
      <c r="P13" s="1"/>
    </row>
    <row r="14" spans="1:16" x14ac:dyDescent="0.3">
      <c r="A14" s="109"/>
      <c r="B14" s="94"/>
      <c r="C14" s="94"/>
      <c r="D14" s="94"/>
      <c r="E14" s="94"/>
      <c r="F14" s="94"/>
      <c r="G14" s="75" t="s">
        <v>48</v>
      </c>
      <c r="H14" s="24">
        <v>1.5</v>
      </c>
      <c r="I14" s="24">
        <v>1.5</v>
      </c>
      <c r="J14" s="24"/>
      <c r="K14" s="25">
        <v>1</v>
      </c>
      <c r="L14" s="26">
        <f>+H14*I14</f>
        <v>2.25</v>
      </c>
      <c r="M14" s="1"/>
      <c r="N14" s="1"/>
      <c r="O14" s="1"/>
      <c r="P14" s="1"/>
    </row>
    <row r="15" spans="1:16" x14ac:dyDescent="0.3">
      <c r="A15" s="109"/>
      <c r="B15" s="94"/>
      <c r="C15" s="94"/>
      <c r="D15" s="94"/>
      <c r="E15" s="94"/>
      <c r="F15" s="94"/>
      <c r="G15" s="75"/>
      <c r="H15" s="29"/>
      <c r="I15" s="28"/>
      <c r="J15" s="29"/>
      <c r="K15" s="30"/>
      <c r="L15" s="26"/>
      <c r="M15" s="1"/>
      <c r="N15" s="32"/>
      <c r="O15" s="32"/>
      <c r="P15" s="1"/>
    </row>
    <row r="16" spans="1:16" x14ac:dyDescent="0.3">
      <c r="A16" s="109"/>
      <c r="B16" s="94"/>
      <c r="C16" s="94"/>
      <c r="D16" s="94"/>
      <c r="E16" s="94"/>
      <c r="F16" s="94"/>
      <c r="G16" s="72"/>
      <c r="H16" s="73"/>
      <c r="I16" s="28"/>
      <c r="J16" s="73"/>
      <c r="K16" s="28"/>
      <c r="L16" s="26"/>
      <c r="M16" s="1"/>
      <c r="N16" s="32"/>
      <c r="O16" s="32"/>
      <c r="P16" s="1"/>
    </row>
    <row r="17" spans="1:16" x14ac:dyDescent="0.3">
      <c r="A17" s="109"/>
      <c r="B17" s="94"/>
      <c r="C17" s="94"/>
      <c r="D17" s="94"/>
      <c r="E17" s="94"/>
      <c r="F17" s="94"/>
      <c r="G17" s="72"/>
      <c r="H17" s="29"/>
      <c r="I17" s="28"/>
      <c r="J17" s="29"/>
      <c r="K17" s="30"/>
      <c r="L17" s="26"/>
      <c r="M17" s="1"/>
      <c r="N17" s="32"/>
      <c r="O17" s="32"/>
      <c r="P17" s="1"/>
    </row>
    <row r="18" spans="1:16" x14ac:dyDescent="0.3">
      <c r="A18" s="109"/>
      <c r="B18" s="94"/>
      <c r="C18" s="94"/>
      <c r="D18" s="94"/>
      <c r="E18" s="94"/>
      <c r="F18" s="94"/>
      <c r="G18" s="76"/>
      <c r="H18" s="27"/>
      <c r="I18" s="27"/>
      <c r="J18" s="27"/>
      <c r="K18" s="27"/>
      <c r="L18" s="26"/>
      <c r="M18" s="1"/>
      <c r="N18" s="32"/>
      <c r="O18" s="32"/>
      <c r="P18" s="1"/>
    </row>
    <row r="19" spans="1:16" x14ac:dyDescent="0.3">
      <c r="A19" s="109"/>
      <c r="B19" s="94"/>
      <c r="C19" s="94"/>
      <c r="D19" s="94"/>
      <c r="E19" s="94"/>
      <c r="F19" s="94"/>
      <c r="G19" s="36"/>
      <c r="H19" s="34"/>
      <c r="I19" s="27"/>
      <c r="J19" s="27"/>
      <c r="K19" s="27"/>
      <c r="L19" s="26"/>
      <c r="M19" s="1"/>
      <c r="N19" s="32"/>
      <c r="O19" s="32"/>
      <c r="P19" s="1"/>
    </row>
    <row r="20" spans="1:16" x14ac:dyDescent="0.3">
      <c r="A20" s="109"/>
      <c r="B20" s="94"/>
      <c r="C20" s="94"/>
      <c r="D20" s="94"/>
      <c r="E20" s="94"/>
      <c r="F20" s="94"/>
      <c r="G20" s="37"/>
      <c r="H20" s="34"/>
      <c r="I20" s="27"/>
      <c r="J20" s="27"/>
      <c r="K20" s="27"/>
      <c r="L20" s="31"/>
      <c r="M20" s="1"/>
      <c r="N20" s="32"/>
      <c r="O20" s="32"/>
      <c r="P20" s="1"/>
    </row>
    <row r="21" spans="1:16" x14ac:dyDescent="0.3">
      <c r="A21" s="109"/>
      <c r="B21" s="94"/>
      <c r="C21" s="94"/>
      <c r="D21" s="94"/>
      <c r="E21" s="94"/>
      <c r="F21" s="94"/>
      <c r="G21" s="33"/>
      <c r="H21" s="34"/>
      <c r="I21" s="27"/>
      <c r="J21" s="27"/>
      <c r="K21" s="27"/>
      <c r="L21" s="31"/>
      <c r="M21" s="1"/>
      <c r="N21" s="32"/>
      <c r="O21" s="32"/>
      <c r="P21" s="1"/>
    </row>
    <row r="22" spans="1:16" x14ac:dyDescent="0.3">
      <c r="A22" s="109"/>
      <c r="B22" s="94"/>
      <c r="C22" s="94"/>
      <c r="D22" s="94"/>
      <c r="E22" s="94"/>
      <c r="F22" s="94"/>
      <c r="G22" s="38"/>
      <c r="H22" s="34"/>
      <c r="I22" s="27"/>
      <c r="J22" s="27"/>
      <c r="K22" s="27"/>
      <c r="L22" s="31"/>
      <c r="M22" s="1"/>
      <c r="N22" s="1"/>
      <c r="O22" s="1"/>
      <c r="P22" s="1"/>
    </row>
    <row r="23" spans="1:16" x14ac:dyDescent="0.3">
      <c r="A23" s="109"/>
      <c r="B23" s="94"/>
      <c r="C23" s="94"/>
      <c r="D23" s="94"/>
      <c r="E23" s="94"/>
      <c r="F23" s="94"/>
      <c r="G23" s="36"/>
      <c r="H23" s="34"/>
      <c r="I23" s="27"/>
      <c r="J23" s="27"/>
      <c r="K23" s="27"/>
      <c r="L23" s="31"/>
      <c r="M23" s="1"/>
      <c r="N23" s="1"/>
      <c r="O23" s="1"/>
      <c r="P23" s="1"/>
    </row>
    <row r="24" spans="1:16" x14ac:dyDescent="0.3">
      <c r="A24" s="109"/>
      <c r="B24" s="94"/>
      <c r="C24" s="94"/>
      <c r="D24" s="94"/>
      <c r="E24" s="94"/>
      <c r="F24" s="94"/>
      <c r="G24" s="37"/>
      <c r="H24" s="34"/>
      <c r="I24" s="27"/>
      <c r="J24" s="27"/>
      <c r="K24" s="27"/>
      <c r="L24" s="31"/>
      <c r="M24" s="1"/>
      <c r="N24" s="32"/>
      <c r="O24" s="1"/>
      <c r="P24" s="32"/>
    </row>
    <row r="25" spans="1:16" x14ac:dyDescent="0.3">
      <c r="A25" s="109"/>
      <c r="B25" s="94"/>
      <c r="C25" s="94"/>
      <c r="D25" s="94"/>
      <c r="E25" s="94"/>
      <c r="F25" s="94"/>
      <c r="G25" s="33"/>
      <c r="H25" s="27"/>
      <c r="I25" s="27"/>
      <c r="J25" s="27"/>
      <c r="K25" s="27"/>
      <c r="L25" s="31"/>
      <c r="M25" s="1"/>
      <c r="N25" s="1"/>
      <c r="O25" s="1"/>
      <c r="P25" s="1"/>
    </row>
    <row r="26" spans="1:16" x14ac:dyDescent="0.3">
      <c r="A26" s="109"/>
      <c r="B26" s="94"/>
      <c r="C26" s="94"/>
      <c r="D26" s="94"/>
      <c r="E26" s="94"/>
      <c r="F26" s="94"/>
      <c r="G26" s="33"/>
      <c r="H26" s="27"/>
      <c r="I26" s="28"/>
      <c r="J26" s="29"/>
      <c r="K26" s="30"/>
      <c r="L26" s="31"/>
      <c r="M26" s="1"/>
      <c r="N26" s="1"/>
      <c r="O26" s="1"/>
      <c r="P26" s="1"/>
    </row>
    <row r="27" spans="1:16" x14ac:dyDescent="0.3">
      <c r="A27" s="109"/>
      <c r="B27" s="94"/>
      <c r="C27" s="94"/>
      <c r="D27" s="94"/>
      <c r="E27" s="94"/>
      <c r="F27" s="94"/>
      <c r="G27" s="33"/>
      <c r="H27" s="34"/>
      <c r="I27" s="28"/>
      <c r="J27" s="29"/>
      <c r="K27" s="30"/>
      <c r="L27" s="31"/>
      <c r="M27" s="1"/>
      <c r="N27" s="1"/>
      <c r="O27" s="1"/>
      <c r="P27" s="1"/>
    </row>
    <row r="28" spans="1:16" x14ac:dyDescent="0.3">
      <c r="A28" s="109"/>
      <c r="B28" s="94"/>
      <c r="C28" s="94"/>
      <c r="D28" s="94"/>
      <c r="E28" s="94"/>
      <c r="F28" s="94"/>
      <c r="G28" s="33"/>
      <c r="H28" s="34"/>
      <c r="I28" s="28"/>
      <c r="J28" s="29"/>
      <c r="K28" s="30"/>
      <c r="L28" s="31"/>
      <c r="M28" s="1"/>
      <c r="N28" s="1"/>
      <c r="O28" s="1"/>
      <c r="P28" s="1"/>
    </row>
    <row r="29" spans="1:16" ht="15" thickBot="1" x14ac:dyDescent="0.35">
      <c r="A29" s="109"/>
      <c r="B29" s="94"/>
      <c r="C29" s="94"/>
      <c r="D29" s="94"/>
      <c r="E29" s="94"/>
      <c r="F29" s="94"/>
      <c r="G29" s="39"/>
      <c r="H29" s="40"/>
      <c r="I29" s="41"/>
      <c r="J29" s="41"/>
      <c r="K29" s="42"/>
      <c r="L29" s="43"/>
      <c r="M29" s="1"/>
      <c r="N29" s="1"/>
      <c r="O29" s="1"/>
      <c r="P29" s="1"/>
    </row>
    <row r="30" spans="1:16" ht="15" thickBot="1" x14ac:dyDescent="0.35">
      <c r="A30" s="110"/>
      <c r="B30" s="78"/>
      <c r="C30" s="78"/>
      <c r="D30" s="78"/>
      <c r="E30" s="78"/>
      <c r="F30" s="78"/>
      <c r="G30" s="111" t="s">
        <v>27</v>
      </c>
      <c r="H30" s="78"/>
      <c r="I30" s="78"/>
      <c r="J30" s="78"/>
      <c r="K30" s="79"/>
      <c r="L30" s="44">
        <f>SUM(L14:L29)</f>
        <v>2.25</v>
      </c>
      <c r="M30" s="1"/>
      <c r="N30" s="32"/>
      <c r="O30" s="1"/>
      <c r="P30" s="1"/>
    </row>
    <row r="31" spans="1:16" ht="15.6" x14ac:dyDescent="0.3">
      <c r="A31" s="116"/>
      <c r="B31" s="81"/>
      <c r="C31" s="45"/>
      <c r="D31" s="45"/>
      <c r="E31" s="117"/>
      <c r="F31" s="81"/>
      <c r="G31" s="81"/>
      <c r="H31" s="46"/>
      <c r="I31" s="47"/>
      <c r="J31" s="47"/>
      <c r="K31" s="48"/>
      <c r="L31" s="49"/>
      <c r="M31" s="1"/>
      <c r="N31" s="1"/>
      <c r="O31" s="1"/>
      <c r="P31" s="1"/>
    </row>
    <row r="32" spans="1:16" ht="15.6" x14ac:dyDescent="0.3">
      <c r="A32" s="50"/>
      <c r="B32" s="1"/>
      <c r="C32" s="1"/>
      <c r="D32" s="1"/>
      <c r="E32" s="51"/>
      <c r="F32" s="51"/>
      <c r="G32" s="51"/>
      <c r="H32" s="52"/>
      <c r="I32" s="53"/>
      <c r="J32" s="53"/>
      <c r="K32" s="54"/>
      <c r="L32" s="55"/>
      <c r="M32" s="1"/>
      <c r="N32" s="1"/>
      <c r="O32" s="1"/>
      <c r="P32" s="1"/>
    </row>
    <row r="33" spans="1:16" ht="15.6" x14ac:dyDescent="0.3">
      <c r="A33" s="56"/>
      <c r="B33" s="1"/>
      <c r="C33" s="1"/>
      <c r="D33" s="1"/>
      <c r="E33" s="1"/>
      <c r="F33" s="1"/>
      <c r="G33" s="1"/>
      <c r="H33" s="52"/>
      <c r="I33" s="53"/>
      <c r="J33" s="53"/>
      <c r="K33" s="54"/>
      <c r="L33" s="55"/>
      <c r="M33" s="1"/>
      <c r="N33" s="1"/>
      <c r="O33" s="1"/>
      <c r="P33" s="1"/>
    </row>
    <row r="34" spans="1:16" ht="15.6" x14ac:dyDescent="0.3">
      <c r="A34" s="56"/>
      <c r="B34" s="1"/>
      <c r="C34" s="1"/>
      <c r="D34" s="1"/>
      <c r="E34" s="1"/>
      <c r="F34" s="1"/>
      <c r="G34" s="1"/>
      <c r="H34" s="52"/>
      <c r="I34" s="53"/>
      <c r="J34" s="53"/>
      <c r="K34" s="54"/>
      <c r="L34" s="55"/>
      <c r="M34" s="1"/>
      <c r="N34" s="1"/>
      <c r="O34" s="1"/>
      <c r="P34" s="1"/>
    </row>
    <row r="35" spans="1:16" ht="15.6" x14ac:dyDescent="0.3">
      <c r="A35" s="56"/>
      <c r="B35" s="1"/>
      <c r="C35" s="1"/>
      <c r="D35" s="1"/>
      <c r="E35" s="1"/>
      <c r="F35" s="1"/>
      <c r="G35" s="1"/>
      <c r="H35" s="52"/>
      <c r="I35" s="53"/>
      <c r="J35" s="53"/>
      <c r="K35" s="54"/>
      <c r="L35" s="55"/>
      <c r="M35" s="1"/>
      <c r="N35" s="1"/>
      <c r="O35" s="1"/>
      <c r="P35" s="1"/>
    </row>
    <row r="36" spans="1:16" ht="15.6" x14ac:dyDescent="0.3">
      <c r="A36" s="56"/>
      <c r="B36" s="1"/>
      <c r="C36" s="1"/>
      <c r="D36" s="1"/>
      <c r="E36" s="1"/>
      <c r="F36" s="1"/>
      <c r="G36" s="1"/>
      <c r="H36" s="52"/>
      <c r="I36" s="53"/>
      <c r="J36" s="53"/>
      <c r="K36" s="54"/>
      <c r="L36" s="55"/>
      <c r="M36" s="1"/>
      <c r="N36" s="1"/>
      <c r="O36" s="1"/>
      <c r="P36" s="1"/>
    </row>
    <row r="37" spans="1:16" ht="15.6" x14ac:dyDescent="0.3">
      <c r="A37" s="56"/>
      <c r="B37" s="1"/>
      <c r="C37" s="1"/>
      <c r="D37" s="1"/>
      <c r="E37" s="1"/>
      <c r="F37" s="1"/>
      <c r="G37" s="1"/>
      <c r="H37" s="52"/>
      <c r="I37" s="53"/>
      <c r="J37" s="53"/>
      <c r="K37" s="54"/>
      <c r="L37" s="55"/>
      <c r="M37" s="1"/>
      <c r="N37" s="1"/>
      <c r="O37" s="1"/>
      <c r="P37" s="1"/>
    </row>
    <row r="38" spans="1:16" ht="15.6" x14ac:dyDescent="0.3">
      <c r="A38" s="56"/>
      <c r="B38" s="1"/>
      <c r="C38" s="1"/>
      <c r="D38" s="1"/>
      <c r="E38" s="1"/>
      <c r="F38" s="1"/>
      <c r="G38" s="1"/>
      <c r="H38" s="52"/>
      <c r="I38" s="53"/>
      <c r="J38" s="53"/>
      <c r="K38" s="54"/>
      <c r="L38" s="55"/>
      <c r="M38" s="1"/>
      <c r="N38" s="1"/>
      <c r="O38" s="1"/>
      <c r="P38" s="1"/>
    </row>
    <row r="39" spans="1:16" ht="15.6" x14ac:dyDescent="0.3">
      <c r="A39" s="56"/>
      <c r="B39" s="1"/>
      <c r="C39" s="1"/>
      <c r="D39" s="1"/>
      <c r="E39" s="1"/>
      <c r="F39" s="1"/>
      <c r="G39" s="1"/>
      <c r="H39" s="52"/>
      <c r="I39" s="53"/>
      <c r="J39" s="53"/>
      <c r="K39" s="57"/>
      <c r="L39" s="55"/>
      <c r="M39" s="1"/>
      <c r="N39" s="58"/>
      <c r="O39" s="1"/>
      <c r="P39" s="1"/>
    </row>
    <row r="40" spans="1:16" ht="15.6" x14ac:dyDescent="0.3">
      <c r="A40" s="59"/>
      <c r="B40" s="118" t="s">
        <v>28</v>
      </c>
      <c r="C40" s="119"/>
      <c r="D40" s="119"/>
      <c r="E40" s="1"/>
      <c r="F40" s="1"/>
      <c r="G40" s="1"/>
      <c r="H40" s="60"/>
      <c r="I40" s="120"/>
      <c r="J40" s="94"/>
      <c r="K40" s="94"/>
      <c r="L40" s="114"/>
      <c r="M40" s="1"/>
      <c r="N40" s="1"/>
      <c r="O40" s="1"/>
      <c r="P40" s="1"/>
    </row>
    <row r="41" spans="1:16" ht="15.6" x14ac:dyDescent="0.3">
      <c r="A41" s="112"/>
      <c r="B41" s="94"/>
      <c r="C41" s="94"/>
      <c r="D41" s="61"/>
      <c r="E41" s="1"/>
      <c r="F41" s="1"/>
      <c r="G41" s="1"/>
      <c r="H41" s="60"/>
      <c r="I41" s="113"/>
      <c r="J41" s="94"/>
      <c r="K41" s="94"/>
      <c r="L41" s="114"/>
      <c r="M41" s="1"/>
      <c r="N41" s="1"/>
      <c r="O41" s="1"/>
      <c r="P41" s="1"/>
    </row>
    <row r="42" spans="1:16" x14ac:dyDescent="0.3">
      <c r="A42" s="112"/>
      <c r="B42" s="94"/>
      <c r="C42" s="94"/>
      <c r="D42" s="62"/>
      <c r="E42" s="1"/>
      <c r="F42" s="1"/>
      <c r="G42" s="1"/>
      <c r="H42" s="63"/>
      <c r="I42" s="113"/>
      <c r="J42" s="94"/>
      <c r="K42" s="94"/>
      <c r="L42" s="114"/>
      <c r="M42" s="1"/>
      <c r="N42" s="1"/>
      <c r="O42" s="1"/>
      <c r="P42" s="1"/>
    </row>
    <row r="43" spans="1:16" x14ac:dyDescent="0.3">
      <c r="A43" s="112"/>
      <c r="B43" s="94"/>
      <c r="C43" s="94"/>
      <c r="D43" s="64"/>
      <c r="E43" s="1"/>
      <c r="F43" s="1"/>
      <c r="G43" s="1"/>
      <c r="H43" s="65"/>
      <c r="I43" s="115"/>
      <c r="J43" s="94"/>
      <c r="K43" s="94"/>
      <c r="L43" s="114"/>
      <c r="M43" s="1"/>
      <c r="N43" s="1"/>
      <c r="O43" s="1"/>
      <c r="P43" s="1"/>
    </row>
    <row r="44" spans="1:16" ht="15" thickBot="1" x14ac:dyDescent="0.35">
      <c r="A44" s="66"/>
      <c r="B44" s="67"/>
      <c r="C44" s="67"/>
      <c r="D44" s="68"/>
      <c r="E44" s="67"/>
      <c r="F44" s="67"/>
      <c r="G44" s="67"/>
      <c r="H44" s="69"/>
      <c r="I44" s="69"/>
      <c r="J44" s="69"/>
      <c r="K44" s="69"/>
      <c r="L44" s="70"/>
      <c r="M44" s="1"/>
      <c r="N44" s="1"/>
      <c r="O44" s="1"/>
      <c r="P44" s="1"/>
    </row>
  </sheetData>
  <mergeCells count="29">
    <mergeCell ref="A42:C42"/>
    <mergeCell ref="I42:L42"/>
    <mergeCell ref="A43:C43"/>
    <mergeCell ref="I43:L43"/>
    <mergeCell ref="A31:B31"/>
    <mergeCell ref="E31:G31"/>
    <mergeCell ref="B40:D40"/>
    <mergeCell ref="I40:L40"/>
    <mergeCell ref="A41:C41"/>
    <mergeCell ref="I41:L41"/>
    <mergeCell ref="A12:F12"/>
    <mergeCell ref="G12:G13"/>
    <mergeCell ref="H12:K12"/>
    <mergeCell ref="L12:L13"/>
    <mergeCell ref="A13:F30"/>
    <mergeCell ref="G30:K30"/>
    <mergeCell ref="A9:P9"/>
    <mergeCell ref="C10:F10"/>
    <mergeCell ref="I10:J10"/>
    <mergeCell ref="K10:L10"/>
    <mergeCell ref="C11:F11"/>
    <mergeCell ref="I11:J11"/>
    <mergeCell ref="K11:L11"/>
    <mergeCell ref="A8:L8"/>
    <mergeCell ref="A1:L1"/>
    <mergeCell ref="A2:L2"/>
    <mergeCell ref="A3:L3"/>
    <mergeCell ref="A5:L5"/>
    <mergeCell ref="A6:L6"/>
  </mergeCells>
  <hyperlinks>
    <hyperlink ref="A11" location="'Presupuesto 2025'!A8" display="=+PRESUPUESTO!B24" xr:uid="{6D0A63A8-B0C2-4AF3-AB1A-F19A60560063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CEA32-7CC0-422B-B40D-40174C794CAD}">
  <dimension ref="A1:P44"/>
  <sheetViews>
    <sheetView workbookViewId="0">
      <selection activeCell="A12" sqref="A12:F12"/>
    </sheetView>
  </sheetViews>
  <sheetFormatPr baseColWidth="10" defaultRowHeight="14.4" x14ac:dyDescent="0.3"/>
  <cols>
    <col min="1" max="1" width="11.109375" customWidth="1"/>
    <col min="2" max="2" width="12.33203125" customWidth="1"/>
    <col min="3" max="3" width="14.33203125" customWidth="1"/>
    <col min="4" max="4" width="11.109375" customWidth="1"/>
    <col min="5" max="5" width="15.44140625" customWidth="1"/>
    <col min="6" max="6" width="14.109375" customWidth="1"/>
    <col min="7" max="7" width="37.109375" customWidth="1"/>
    <col min="8" max="8" width="14.6640625" customWidth="1"/>
    <col min="9" max="9" width="13.6640625" customWidth="1"/>
    <col min="10" max="10" width="13.33203125" customWidth="1"/>
    <col min="11" max="11" width="16.44140625" customWidth="1"/>
    <col min="12" max="13" width="11.44140625" customWidth="1"/>
    <col min="14" max="14" width="12.6640625" customWidth="1"/>
    <col min="15" max="16" width="11.44140625" customWidth="1"/>
  </cols>
  <sheetData>
    <row r="1" spans="1:16" x14ac:dyDescent="0.3">
      <c r="A1" s="80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2"/>
      <c r="M1" s="1"/>
      <c r="N1" s="1"/>
      <c r="O1" s="1"/>
      <c r="P1" s="1"/>
    </row>
    <row r="2" spans="1:16" ht="15" thickBot="1" x14ac:dyDescent="0.35">
      <c r="A2" s="83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9"/>
      <c r="M2" s="1"/>
      <c r="N2" s="1"/>
      <c r="O2" s="1"/>
      <c r="P2" s="1"/>
    </row>
    <row r="3" spans="1:16" ht="15" thickBot="1" x14ac:dyDescent="0.35">
      <c r="A3" s="84" t="s">
        <v>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6"/>
      <c r="M3" s="1"/>
      <c r="N3" s="1"/>
      <c r="O3" s="1"/>
      <c r="P3" s="1"/>
    </row>
    <row r="4" spans="1:16" ht="15" thickBo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"/>
      <c r="N4" s="1"/>
      <c r="O4" s="1"/>
      <c r="P4" s="1"/>
    </row>
    <row r="5" spans="1:16" x14ac:dyDescent="0.3">
      <c r="A5" s="87" t="s">
        <v>7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9"/>
      <c r="M5" s="7"/>
      <c r="N5" s="7"/>
      <c r="O5" s="7"/>
      <c r="P5" s="7"/>
    </row>
    <row r="6" spans="1:16" x14ac:dyDescent="0.3">
      <c r="A6" s="90" t="s">
        <v>8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2"/>
      <c r="M6" s="7"/>
      <c r="N6" s="7"/>
      <c r="O6" s="7"/>
      <c r="P6" s="7"/>
    </row>
    <row r="7" spans="1:16" x14ac:dyDescent="0.3">
      <c r="A7" s="8" t="s">
        <v>9</v>
      </c>
      <c r="B7" s="9"/>
      <c r="C7" s="9"/>
      <c r="D7" s="9"/>
      <c r="E7" s="9"/>
      <c r="F7" s="9"/>
      <c r="G7" s="9"/>
      <c r="H7" s="10"/>
      <c r="I7" s="11" t="s">
        <v>10</v>
      </c>
      <c r="J7" s="12">
        <v>1</v>
      </c>
      <c r="K7" s="11" t="s">
        <v>11</v>
      </c>
      <c r="L7" s="13">
        <v>1</v>
      </c>
      <c r="M7" s="7"/>
      <c r="N7" s="7"/>
      <c r="O7" s="7"/>
      <c r="P7" s="7"/>
    </row>
    <row r="8" spans="1:16" ht="19.8" thickBot="1" x14ac:dyDescent="0.35">
      <c r="A8" s="77"/>
      <c r="B8" s="78"/>
      <c r="C8" s="78"/>
      <c r="D8" s="78"/>
      <c r="E8" s="78"/>
      <c r="F8" s="78"/>
      <c r="G8" s="78"/>
      <c r="H8" s="78"/>
      <c r="I8" s="78"/>
      <c r="J8" s="78"/>
      <c r="K8" s="78"/>
      <c r="L8" s="79"/>
      <c r="M8" s="1"/>
      <c r="N8" s="1"/>
      <c r="O8" s="1"/>
      <c r="P8" s="1"/>
    </row>
    <row r="9" spans="1:16" ht="15" thickBot="1" x14ac:dyDescent="0.3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</row>
    <row r="10" spans="1:16" x14ac:dyDescent="0.3">
      <c r="A10" s="14" t="s">
        <v>12</v>
      </c>
      <c r="B10" s="15" t="s">
        <v>13</v>
      </c>
      <c r="C10" s="95" t="s">
        <v>14</v>
      </c>
      <c r="D10" s="88"/>
      <c r="E10" s="88"/>
      <c r="F10" s="88"/>
      <c r="G10" s="15" t="s">
        <v>15</v>
      </c>
      <c r="H10" s="15" t="s">
        <v>16</v>
      </c>
      <c r="I10" s="96" t="s">
        <v>17</v>
      </c>
      <c r="J10" s="97"/>
      <c r="K10" s="96" t="s">
        <v>18</v>
      </c>
      <c r="L10" s="89"/>
      <c r="M10" s="1"/>
      <c r="N10" s="1"/>
      <c r="O10" s="1"/>
      <c r="P10" s="1"/>
    </row>
    <row r="11" spans="1:16" ht="15" thickBot="1" x14ac:dyDescent="0.35">
      <c r="A11" s="71">
        <v>3.2</v>
      </c>
      <c r="B11" s="17" t="s">
        <v>2</v>
      </c>
      <c r="C11" s="98" t="s">
        <v>46</v>
      </c>
      <c r="D11" s="99"/>
      <c r="E11" s="99"/>
      <c r="F11" s="99"/>
      <c r="G11" s="18"/>
      <c r="H11" s="19"/>
      <c r="I11" s="100"/>
      <c r="J11" s="101"/>
      <c r="K11" s="102"/>
      <c r="L11" s="79"/>
      <c r="M11" s="1"/>
      <c r="N11" s="1"/>
      <c r="O11" s="1"/>
      <c r="P11" s="1"/>
    </row>
    <row r="12" spans="1:16" x14ac:dyDescent="0.3">
      <c r="A12" s="103"/>
      <c r="B12" s="94"/>
      <c r="C12" s="94"/>
      <c r="D12" s="94"/>
      <c r="E12" s="94"/>
      <c r="F12" s="94"/>
      <c r="G12" s="104" t="s">
        <v>19</v>
      </c>
      <c r="H12" s="96" t="s">
        <v>20</v>
      </c>
      <c r="I12" s="88"/>
      <c r="J12" s="88"/>
      <c r="K12" s="97"/>
      <c r="L12" s="106" t="s">
        <v>21</v>
      </c>
      <c r="M12" s="1"/>
      <c r="N12" s="1"/>
      <c r="O12" s="1"/>
      <c r="P12" s="1"/>
    </row>
    <row r="13" spans="1:16" ht="24.6" thickBot="1" x14ac:dyDescent="0.35">
      <c r="A13" s="108"/>
      <c r="B13" s="94"/>
      <c r="C13" s="94"/>
      <c r="D13" s="94"/>
      <c r="E13" s="94"/>
      <c r="F13" s="94"/>
      <c r="G13" s="105"/>
      <c r="H13" s="20" t="s">
        <v>22</v>
      </c>
      <c r="I13" s="20" t="s">
        <v>23</v>
      </c>
      <c r="J13" s="21" t="s">
        <v>24</v>
      </c>
      <c r="K13" s="21" t="s">
        <v>25</v>
      </c>
      <c r="L13" s="107"/>
      <c r="M13" s="1"/>
      <c r="N13" s="1"/>
      <c r="O13" s="1"/>
      <c r="P13" s="1"/>
    </row>
    <row r="14" spans="1:16" x14ac:dyDescent="0.3">
      <c r="A14" s="109"/>
      <c r="B14" s="94"/>
      <c r="C14" s="94"/>
      <c r="D14" s="94"/>
      <c r="E14" s="94"/>
      <c r="F14" s="94"/>
      <c r="G14" s="75" t="s">
        <v>48</v>
      </c>
      <c r="H14" s="24">
        <v>1.5</v>
      </c>
      <c r="I14" s="24">
        <v>1.5</v>
      </c>
      <c r="J14" s="24"/>
      <c r="K14" s="25">
        <v>1</v>
      </c>
      <c r="L14" s="26">
        <f>+H14*I14</f>
        <v>2.25</v>
      </c>
      <c r="M14" s="1"/>
      <c r="N14" s="1"/>
      <c r="O14" s="1"/>
      <c r="P14" s="1"/>
    </row>
    <row r="15" spans="1:16" x14ac:dyDescent="0.3">
      <c r="A15" s="109"/>
      <c r="B15" s="94"/>
      <c r="C15" s="94"/>
      <c r="D15" s="94"/>
      <c r="E15" s="94"/>
      <c r="F15" s="94"/>
      <c r="G15" s="75"/>
      <c r="H15" s="29"/>
      <c r="I15" s="28"/>
      <c r="J15" s="29"/>
      <c r="K15" s="30"/>
      <c r="L15" s="26"/>
      <c r="M15" s="1"/>
      <c r="N15" s="32"/>
      <c r="O15" s="32"/>
      <c r="P15" s="1"/>
    </row>
    <row r="16" spans="1:16" x14ac:dyDescent="0.3">
      <c r="A16" s="109"/>
      <c r="B16" s="94"/>
      <c r="C16" s="94"/>
      <c r="D16" s="94"/>
      <c r="E16" s="94"/>
      <c r="F16" s="94"/>
      <c r="G16" s="72"/>
      <c r="H16" s="73"/>
      <c r="I16" s="28"/>
      <c r="J16" s="73"/>
      <c r="K16" s="28"/>
      <c r="L16" s="26"/>
      <c r="M16" s="1"/>
      <c r="N16" s="32"/>
      <c r="O16" s="32"/>
      <c r="P16" s="1"/>
    </row>
    <row r="17" spans="1:16" x14ac:dyDescent="0.3">
      <c r="A17" s="109"/>
      <c r="B17" s="94"/>
      <c r="C17" s="94"/>
      <c r="D17" s="94"/>
      <c r="E17" s="94"/>
      <c r="F17" s="94"/>
      <c r="G17" s="72"/>
      <c r="H17" s="29"/>
      <c r="I17" s="28"/>
      <c r="J17" s="29"/>
      <c r="K17" s="30"/>
      <c r="L17" s="26"/>
      <c r="M17" s="1"/>
      <c r="N17" s="32"/>
      <c r="O17" s="32"/>
      <c r="P17" s="1"/>
    </row>
    <row r="18" spans="1:16" x14ac:dyDescent="0.3">
      <c r="A18" s="109"/>
      <c r="B18" s="94"/>
      <c r="C18" s="94"/>
      <c r="D18" s="94"/>
      <c r="E18" s="94"/>
      <c r="F18" s="94"/>
      <c r="G18" s="76"/>
      <c r="H18" s="27"/>
      <c r="I18" s="27"/>
      <c r="J18" s="27"/>
      <c r="K18" s="27"/>
      <c r="L18" s="26"/>
      <c r="M18" s="1"/>
      <c r="N18" s="32"/>
      <c r="O18" s="32"/>
      <c r="P18" s="1"/>
    </row>
    <row r="19" spans="1:16" x14ac:dyDescent="0.3">
      <c r="A19" s="109"/>
      <c r="B19" s="94"/>
      <c r="C19" s="94"/>
      <c r="D19" s="94"/>
      <c r="E19" s="94"/>
      <c r="F19" s="94"/>
      <c r="G19" s="36"/>
      <c r="H19" s="34"/>
      <c r="I19" s="27"/>
      <c r="J19" s="27"/>
      <c r="K19" s="27"/>
      <c r="L19" s="26"/>
      <c r="M19" s="1"/>
      <c r="N19" s="32"/>
      <c r="O19" s="32"/>
      <c r="P19" s="1"/>
    </row>
    <row r="20" spans="1:16" x14ac:dyDescent="0.3">
      <c r="A20" s="109"/>
      <c r="B20" s="94"/>
      <c r="C20" s="94"/>
      <c r="D20" s="94"/>
      <c r="E20" s="94"/>
      <c r="F20" s="94"/>
      <c r="G20" s="37"/>
      <c r="H20" s="34"/>
      <c r="I20" s="27"/>
      <c r="J20" s="27"/>
      <c r="K20" s="27"/>
      <c r="L20" s="31"/>
      <c r="M20" s="1"/>
      <c r="N20" s="32"/>
      <c r="O20" s="32"/>
      <c r="P20" s="1"/>
    </row>
    <row r="21" spans="1:16" x14ac:dyDescent="0.3">
      <c r="A21" s="109"/>
      <c r="B21" s="94"/>
      <c r="C21" s="94"/>
      <c r="D21" s="94"/>
      <c r="E21" s="94"/>
      <c r="F21" s="94"/>
      <c r="G21" s="33"/>
      <c r="H21" s="34"/>
      <c r="I21" s="27"/>
      <c r="J21" s="27"/>
      <c r="K21" s="27"/>
      <c r="L21" s="31"/>
      <c r="M21" s="1"/>
      <c r="N21" s="32"/>
      <c r="O21" s="32"/>
      <c r="P21" s="1"/>
    </row>
    <row r="22" spans="1:16" x14ac:dyDescent="0.3">
      <c r="A22" s="109"/>
      <c r="B22" s="94"/>
      <c r="C22" s="94"/>
      <c r="D22" s="94"/>
      <c r="E22" s="94"/>
      <c r="F22" s="94"/>
      <c r="G22" s="38"/>
      <c r="H22" s="34"/>
      <c r="I22" s="27"/>
      <c r="J22" s="27"/>
      <c r="K22" s="27"/>
      <c r="L22" s="31"/>
      <c r="M22" s="1"/>
      <c r="N22" s="1"/>
      <c r="O22" s="1"/>
      <c r="P22" s="1"/>
    </row>
    <row r="23" spans="1:16" x14ac:dyDescent="0.3">
      <c r="A23" s="109"/>
      <c r="B23" s="94"/>
      <c r="C23" s="94"/>
      <c r="D23" s="94"/>
      <c r="E23" s="94"/>
      <c r="F23" s="94"/>
      <c r="G23" s="36"/>
      <c r="H23" s="34"/>
      <c r="I23" s="27"/>
      <c r="J23" s="27"/>
      <c r="K23" s="27"/>
      <c r="L23" s="31"/>
      <c r="M23" s="1"/>
      <c r="N23" s="1"/>
      <c r="O23" s="1"/>
      <c r="P23" s="1"/>
    </row>
    <row r="24" spans="1:16" x14ac:dyDescent="0.3">
      <c r="A24" s="109"/>
      <c r="B24" s="94"/>
      <c r="C24" s="94"/>
      <c r="D24" s="94"/>
      <c r="E24" s="94"/>
      <c r="F24" s="94"/>
      <c r="G24" s="37"/>
      <c r="H24" s="34"/>
      <c r="I24" s="27"/>
      <c r="J24" s="27"/>
      <c r="K24" s="27"/>
      <c r="L24" s="31"/>
      <c r="M24" s="1"/>
      <c r="N24" s="32"/>
      <c r="O24" s="1"/>
      <c r="P24" s="32"/>
    </row>
    <row r="25" spans="1:16" x14ac:dyDescent="0.3">
      <c r="A25" s="109"/>
      <c r="B25" s="94"/>
      <c r="C25" s="94"/>
      <c r="D25" s="94"/>
      <c r="E25" s="94"/>
      <c r="F25" s="94"/>
      <c r="G25" s="33"/>
      <c r="H25" s="27"/>
      <c r="I25" s="27"/>
      <c r="J25" s="27"/>
      <c r="K25" s="27"/>
      <c r="L25" s="31"/>
      <c r="M25" s="1"/>
      <c r="N25" s="1"/>
      <c r="O25" s="1"/>
      <c r="P25" s="1"/>
    </row>
    <row r="26" spans="1:16" x14ac:dyDescent="0.3">
      <c r="A26" s="109"/>
      <c r="B26" s="94"/>
      <c r="C26" s="94"/>
      <c r="D26" s="94"/>
      <c r="E26" s="94"/>
      <c r="F26" s="94"/>
      <c r="G26" s="33"/>
      <c r="H26" s="27"/>
      <c r="I26" s="28"/>
      <c r="J26" s="29"/>
      <c r="K26" s="30"/>
      <c r="L26" s="31"/>
      <c r="M26" s="1"/>
      <c r="N26" s="1"/>
      <c r="O26" s="1"/>
      <c r="P26" s="1"/>
    </row>
    <row r="27" spans="1:16" x14ac:dyDescent="0.3">
      <c r="A27" s="109"/>
      <c r="B27" s="94"/>
      <c r="C27" s="94"/>
      <c r="D27" s="94"/>
      <c r="E27" s="94"/>
      <c r="F27" s="94"/>
      <c r="G27" s="33"/>
      <c r="H27" s="34"/>
      <c r="I27" s="28"/>
      <c r="J27" s="29"/>
      <c r="K27" s="30"/>
      <c r="L27" s="31"/>
      <c r="M27" s="1"/>
      <c r="N27" s="1"/>
      <c r="O27" s="1"/>
      <c r="P27" s="1"/>
    </row>
    <row r="28" spans="1:16" x14ac:dyDescent="0.3">
      <c r="A28" s="109"/>
      <c r="B28" s="94"/>
      <c r="C28" s="94"/>
      <c r="D28" s="94"/>
      <c r="E28" s="94"/>
      <c r="F28" s="94"/>
      <c r="G28" s="33"/>
      <c r="H28" s="34"/>
      <c r="I28" s="28"/>
      <c r="J28" s="29"/>
      <c r="K28" s="30"/>
      <c r="L28" s="31"/>
      <c r="M28" s="1"/>
      <c r="N28" s="1"/>
      <c r="O28" s="1"/>
      <c r="P28" s="1"/>
    </row>
    <row r="29" spans="1:16" ht="15" thickBot="1" x14ac:dyDescent="0.35">
      <c r="A29" s="109"/>
      <c r="B29" s="94"/>
      <c r="C29" s="94"/>
      <c r="D29" s="94"/>
      <c r="E29" s="94"/>
      <c r="F29" s="94"/>
      <c r="G29" s="39"/>
      <c r="H29" s="40"/>
      <c r="I29" s="41"/>
      <c r="J29" s="41"/>
      <c r="K29" s="42"/>
      <c r="L29" s="43"/>
      <c r="M29" s="1"/>
      <c r="N29" s="1"/>
      <c r="O29" s="1"/>
      <c r="P29" s="1"/>
    </row>
    <row r="30" spans="1:16" ht="15" thickBot="1" x14ac:dyDescent="0.35">
      <c r="A30" s="110"/>
      <c r="B30" s="78"/>
      <c r="C30" s="78"/>
      <c r="D30" s="78"/>
      <c r="E30" s="78"/>
      <c r="F30" s="78"/>
      <c r="G30" s="111" t="s">
        <v>27</v>
      </c>
      <c r="H30" s="78"/>
      <c r="I30" s="78"/>
      <c r="J30" s="78"/>
      <c r="K30" s="79"/>
      <c r="L30" s="44">
        <f>SUM(L14:L29)</f>
        <v>2.25</v>
      </c>
      <c r="M30" s="1"/>
      <c r="N30" s="32"/>
      <c r="O30" s="1"/>
      <c r="P30" s="1"/>
    </row>
    <row r="31" spans="1:16" ht="15.6" x14ac:dyDescent="0.3">
      <c r="A31" s="116"/>
      <c r="B31" s="81"/>
      <c r="C31" s="45"/>
      <c r="D31" s="45"/>
      <c r="E31" s="117"/>
      <c r="F31" s="81"/>
      <c r="G31" s="81"/>
      <c r="H31" s="46"/>
      <c r="I31" s="47"/>
      <c r="J31" s="47"/>
      <c r="K31" s="48"/>
      <c r="L31" s="49"/>
      <c r="M31" s="1"/>
      <c r="N31" s="1"/>
      <c r="O31" s="1"/>
      <c r="P31" s="1"/>
    </row>
    <row r="32" spans="1:16" ht="15.6" x14ac:dyDescent="0.3">
      <c r="A32" s="50"/>
      <c r="B32" s="1"/>
      <c r="C32" s="1"/>
      <c r="D32" s="1"/>
      <c r="E32" s="51"/>
      <c r="F32" s="51"/>
      <c r="G32" s="51"/>
      <c r="H32" s="52"/>
      <c r="I32" s="53"/>
      <c r="J32" s="53"/>
      <c r="K32" s="54"/>
      <c r="L32" s="55"/>
      <c r="M32" s="1"/>
      <c r="N32" s="1"/>
      <c r="O32" s="1"/>
      <c r="P32" s="1"/>
    </row>
    <row r="33" spans="1:16" ht="15.6" x14ac:dyDescent="0.3">
      <c r="A33" s="56"/>
      <c r="B33" s="1"/>
      <c r="C33" s="1"/>
      <c r="D33" s="1"/>
      <c r="E33" s="1"/>
      <c r="F33" s="1"/>
      <c r="G33" s="1"/>
      <c r="H33" s="52"/>
      <c r="I33" s="53"/>
      <c r="J33" s="53"/>
      <c r="K33" s="54"/>
      <c r="L33" s="55"/>
      <c r="M33" s="1"/>
      <c r="N33" s="1"/>
      <c r="O33" s="1"/>
      <c r="P33" s="1"/>
    </row>
    <row r="34" spans="1:16" ht="15.6" x14ac:dyDescent="0.3">
      <c r="A34" s="56"/>
      <c r="B34" s="1"/>
      <c r="C34" s="1"/>
      <c r="D34" s="1"/>
      <c r="E34" s="1"/>
      <c r="F34" s="1"/>
      <c r="G34" s="1"/>
      <c r="H34" s="52"/>
      <c r="I34" s="53"/>
      <c r="J34" s="53"/>
      <c r="K34" s="54"/>
      <c r="L34" s="55"/>
      <c r="M34" s="1"/>
      <c r="N34" s="1"/>
      <c r="O34" s="1"/>
      <c r="P34" s="1"/>
    </row>
    <row r="35" spans="1:16" ht="15.6" x14ac:dyDescent="0.3">
      <c r="A35" s="56"/>
      <c r="B35" s="1"/>
      <c r="C35" s="1"/>
      <c r="D35" s="1"/>
      <c r="E35" s="1"/>
      <c r="F35" s="1"/>
      <c r="G35" s="1"/>
      <c r="H35" s="52"/>
      <c r="I35" s="53"/>
      <c r="J35" s="53"/>
      <c r="K35" s="54"/>
      <c r="L35" s="55"/>
      <c r="M35" s="1"/>
      <c r="N35" s="1"/>
      <c r="O35" s="1"/>
      <c r="P35" s="1"/>
    </row>
    <row r="36" spans="1:16" ht="15.6" x14ac:dyDescent="0.3">
      <c r="A36" s="56"/>
      <c r="B36" s="1"/>
      <c r="C36" s="1"/>
      <c r="D36" s="1"/>
      <c r="E36" s="1"/>
      <c r="F36" s="1"/>
      <c r="G36" s="1"/>
      <c r="H36" s="52"/>
      <c r="I36" s="53"/>
      <c r="J36" s="53"/>
      <c r="K36" s="54"/>
      <c r="L36" s="55"/>
      <c r="M36" s="1"/>
      <c r="N36" s="1"/>
      <c r="O36" s="1"/>
      <c r="P36" s="1"/>
    </row>
    <row r="37" spans="1:16" ht="15.6" x14ac:dyDescent="0.3">
      <c r="A37" s="56"/>
      <c r="B37" s="1"/>
      <c r="C37" s="1"/>
      <c r="D37" s="1"/>
      <c r="E37" s="1"/>
      <c r="F37" s="1"/>
      <c r="G37" s="1"/>
      <c r="H37" s="52"/>
      <c r="I37" s="53"/>
      <c r="J37" s="53"/>
      <c r="K37" s="54"/>
      <c r="L37" s="55"/>
      <c r="M37" s="1"/>
      <c r="N37" s="1"/>
      <c r="O37" s="1"/>
      <c r="P37" s="1"/>
    </row>
    <row r="38" spans="1:16" ht="15.6" x14ac:dyDescent="0.3">
      <c r="A38" s="56"/>
      <c r="B38" s="1"/>
      <c r="C38" s="1"/>
      <c r="D38" s="1"/>
      <c r="E38" s="1"/>
      <c r="F38" s="1"/>
      <c r="G38" s="1"/>
      <c r="H38" s="52"/>
      <c r="I38" s="53"/>
      <c r="J38" s="53"/>
      <c r="K38" s="54"/>
      <c r="L38" s="55"/>
      <c r="M38" s="1"/>
      <c r="N38" s="1"/>
      <c r="O38" s="1"/>
      <c r="P38" s="1"/>
    </row>
    <row r="39" spans="1:16" ht="15.6" x14ac:dyDescent="0.3">
      <c r="A39" s="56"/>
      <c r="B39" s="1"/>
      <c r="C39" s="1"/>
      <c r="D39" s="1"/>
      <c r="E39" s="1"/>
      <c r="F39" s="1"/>
      <c r="G39" s="1"/>
      <c r="H39" s="52"/>
      <c r="I39" s="53"/>
      <c r="J39" s="53"/>
      <c r="K39" s="57"/>
      <c r="L39" s="55"/>
      <c r="M39" s="1"/>
      <c r="N39" s="58"/>
      <c r="O39" s="1"/>
      <c r="P39" s="1"/>
    </row>
    <row r="40" spans="1:16" ht="15.6" x14ac:dyDescent="0.3">
      <c r="A40" s="59"/>
      <c r="B40" s="118" t="s">
        <v>28</v>
      </c>
      <c r="C40" s="119"/>
      <c r="D40" s="119"/>
      <c r="E40" s="1"/>
      <c r="F40" s="1"/>
      <c r="G40" s="1"/>
      <c r="H40" s="60"/>
      <c r="I40" s="120"/>
      <c r="J40" s="94"/>
      <c r="K40" s="94"/>
      <c r="L40" s="114"/>
      <c r="M40" s="1"/>
      <c r="N40" s="1"/>
      <c r="O40" s="1"/>
      <c r="P40" s="1"/>
    </row>
    <row r="41" spans="1:16" ht="15.6" x14ac:dyDescent="0.3">
      <c r="A41" s="112"/>
      <c r="B41" s="94"/>
      <c r="C41" s="94"/>
      <c r="D41" s="61"/>
      <c r="E41" s="1"/>
      <c r="F41" s="1"/>
      <c r="G41" s="1"/>
      <c r="H41" s="60"/>
      <c r="I41" s="113"/>
      <c r="J41" s="94"/>
      <c r="K41" s="94"/>
      <c r="L41" s="114"/>
      <c r="M41" s="1"/>
      <c r="N41" s="1"/>
      <c r="O41" s="1"/>
      <c r="P41" s="1"/>
    </row>
    <row r="42" spans="1:16" x14ac:dyDescent="0.3">
      <c r="A42" s="112"/>
      <c r="B42" s="94"/>
      <c r="C42" s="94"/>
      <c r="D42" s="62"/>
      <c r="E42" s="1"/>
      <c r="F42" s="1"/>
      <c r="G42" s="1"/>
      <c r="H42" s="63"/>
      <c r="I42" s="113"/>
      <c r="J42" s="94"/>
      <c r="K42" s="94"/>
      <c r="L42" s="114"/>
      <c r="M42" s="1"/>
      <c r="N42" s="1"/>
      <c r="O42" s="1"/>
      <c r="P42" s="1"/>
    </row>
    <row r="43" spans="1:16" x14ac:dyDescent="0.3">
      <c r="A43" s="112"/>
      <c r="B43" s="94"/>
      <c r="C43" s="94"/>
      <c r="D43" s="64"/>
      <c r="E43" s="1"/>
      <c r="F43" s="1"/>
      <c r="G43" s="1"/>
      <c r="H43" s="65"/>
      <c r="I43" s="115"/>
      <c r="J43" s="94"/>
      <c r="K43" s="94"/>
      <c r="L43" s="114"/>
      <c r="M43" s="1"/>
      <c r="N43" s="1"/>
      <c r="O43" s="1"/>
      <c r="P43" s="1"/>
    </row>
    <row r="44" spans="1:16" ht="15" thickBot="1" x14ac:dyDescent="0.35">
      <c r="A44" s="66"/>
      <c r="B44" s="67"/>
      <c r="C44" s="67"/>
      <c r="D44" s="68"/>
      <c r="E44" s="67"/>
      <c r="F44" s="67"/>
      <c r="G44" s="67"/>
      <c r="H44" s="69"/>
      <c r="I44" s="69"/>
      <c r="J44" s="69"/>
      <c r="K44" s="69"/>
      <c r="L44" s="70"/>
      <c r="M44" s="1"/>
      <c r="N44" s="1"/>
      <c r="O44" s="1"/>
      <c r="P44" s="1"/>
    </row>
  </sheetData>
  <mergeCells count="29">
    <mergeCell ref="A42:C42"/>
    <mergeCell ref="I42:L42"/>
    <mergeCell ref="A43:C43"/>
    <mergeCell ref="I43:L43"/>
    <mergeCell ref="A31:B31"/>
    <mergeCell ref="E31:G31"/>
    <mergeCell ref="B40:D40"/>
    <mergeCell ref="I40:L40"/>
    <mergeCell ref="A41:C41"/>
    <mergeCell ref="I41:L41"/>
    <mergeCell ref="A12:F12"/>
    <mergeCell ref="G12:G13"/>
    <mergeCell ref="H12:K12"/>
    <mergeCell ref="L12:L13"/>
    <mergeCell ref="A13:F30"/>
    <mergeCell ref="G30:K30"/>
    <mergeCell ref="A9:P9"/>
    <mergeCell ref="C10:F10"/>
    <mergeCell ref="I10:J10"/>
    <mergeCell ref="K10:L10"/>
    <mergeCell ref="C11:F11"/>
    <mergeCell ref="I11:J11"/>
    <mergeCell ref="K11:L11"/>
    <mergeCell ref="A8:L8"/>
    <mergeCell ref="A1:L1"/>
    <mergeCell ref="A2:L2"/>
    <mergeCell ref="A3:L3"/>
    <mergeCell ref="A5:L5"/>
    <mergeCell ref="A6:L6"/>
  </mergeCells>
  <hyperlinks>
    <hyperlink ref="A11" location="'Presupuesto 2025'!A8" display="=+PRESUPUESTO!B24" xr:uid="{E9888CD8-5DC1-4E48-AF03-7C22B3C1B69D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BEC66-209E-4378-9937-D1C26568A594}">
  <dimension ref="A1:P44"/>
  <sheetViews>
    <sheetView workbookViewId="0">
      <selection activeCell="G21" sqref="G21"/>
    </sheetView>
  </sheetViews>
  <sheetFormatPr baseColWidth="10" defaultRowHeight="14.4" x14ac:dyDescent="0.3"/>
  <cols>
    <col min="1" max="1" width="11.109375" customWidth="1"/>
    <col min="2" max="2" width="12.33203125" customWidth="1"/>
    <col min="3" max="3" width="14.33203125" customWidth="1"/>
    <col min="4" max="4" width="11.109375" customWidth="1"/>
    <col min="5" max="5" width="15.44140625" customWidth="1"/>
    <col min="6" max="6" width="14.109375" customWidth="1"/>
    <col min="7" max="7" width="37.109375" customWidth="1"/>
    <col min="8" max="8" width="14.6640625" customWidth="1"/>
    <col min="9" max="9" width="13.6640625" customWidth="1"/>
    <col min="10" max="10" width="13.33203125" customWidth="1"/>
    <col min="11" max="11" width="16.44140625" customWidth="1"/>
    <col min="12" max="13" width="11.44140625" customWidth="1"/>
    <col min="14" max="14" width="12.6640625" customWidth="1"/>
    <col min="15" max="16" width="11.44140625" customWidth="1"/>
  </cols>
  <sheetData>
    <row r="1" spans="1:16" x14ac:dyDescent="0.3">
      <c r="A1" s="80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2"/>
      <c r="M1" s="1"/>
      <c r="N1" s="1"/>
      <c r="O1" s="1"/>
      <c r="P1" s="1"/>
    </row>
    <row r="2" spans="1:16" ht="15" thickBot="1" x14ac:dyDescent="0.35">
      <c r="A2" s="83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9"/>
      <c r="M2" s="1"/>
      <c r="N2" s="1"/>
      <c r="O2" s="1"/>
      <c r="P2" s="1"/>
    </row>
    <row r="3" spans="1:16" ht="15" thickBot="1" x14ac:dyDescent="0.35">
      <c r="A3" s="84" t="s">
        <v>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6"/>
      <c r="M3" s="1"/>
      <c r="N3" s="1"/>
      <c r="O3" s="1"/>
      <c r="P3" s="1"/>
    </row>
    <row r="4" spans="1:16" ht="15" thickBo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"/>
      <c r="N4" s="1"/>
      <c r="O4" s="1"/>
      <c r="P4" s="1"/>
    </row>
    <row r="5" spans="1:16" x14ac:dyDescent="0.3">
      <c r="A5" s="87" t="s">
        <v>7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9"/>
      <c r="M5" s="7"/>
      <c r="N5" s="7"/>
      <c r="O5" s="7"/>
      <c r="P5" s="7"/>
    </row>
    <row r="6" spans="1:16" x14ac:dyDescent="0.3">
      <c r="A6" s="90" t="s">
        <v>8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2"/>
      <c r="M6" s="7"/>
      <c r="N6" s="7"/>
      <c r="O6" s="7"/>
      <c r="P6" s="7"/>
    </row>
    <row r="7" spans="1:16" x14ac:dyDescent="0.3">
      <c r="A7" s="8" t="s">
        <v>9</v>
      </c>
      <c r="B7" s="9"/>
      <c r="C7" s="9"/>
      <c r="D7" s="9"/>
      <c r="E7" s="9"/>
      <c r="F7" s="9"/>
      <c r="G7" s="9"/>
      <c r="H7" s="10"/>
      <c r="I7" s="11" t="s">
        <v>10</v>
      </c>
      <c r="J7" s="12">
        <v>1</v>
      </c>
      <c r="K7" s="11" t="s">
        <v>11</v>
      </c>
      <c r="L7" s="13">
        <v>1</v>
      </c>
      <c r="M7" s="7"/>
      <c r="N7" s="7"/>
      <c r="O7" s="7"/>
      <c r="P7" s="7"/>
    </row>
    <row r="8" spans="1:16" ht="19.8" thickBot="1" x14ac:dyDescent="0.35">
      <c r="A8" s="77"/>
      <c r="B8" s="78"/>
      <c r="C8" s="78"/>
      <c r="D8" s="78"/>
      <c r="E8" s="78"/>
      <c r="F8" s="78"/>
      <c r="G8" s="78"/>
      <c r="H8" s="78"/>
      <c r="I8" s="78"/>
      <c r="J8" s="78"/>
      <c r="K8" s="78"/>
      <c r="L8" s="79"/>
      <c r="M8" s="1"/>
      <c r="N8" s="1"/>
      <c r="O8" s="1"/>
      <c r="P8" s="1"/>
    </row>
    <row r="9" spans="1:16" ht="15" thickBot="1" x14ac:dyDescent="0.3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</row>
    <row r="10" spans="1:16" x14ac:dyDescent="0.3">
      <c r="A10" s="14" t="s">
        <v>12</v>
      </c>
      <c r="B10" s="15" t="s">
        <v>13</v>
      </c>
      <c r="C10" s="95" t="s">
        <v>14</v>
      </c>
      <c r="D10" s="88"/>
      <c r="E10" s="88"/>
      <c r="F10" s="88"/>
      <c r="G10" s="15" t="s">
        <v>15</v>
      </c>
      <c r="H10" s="15" t="s">
        <v>16</v>
      </c>
      <c r="I10" s="96" t="s">
        <v>17</v>
      </c>
      <c r="J10" s="97"/>
      <c r="K10" s="96" t="s">
        <v>18</v>
      </c>
      <c r="L10" s="89"/>
      <c r="M10" s="1"/>
      <c r="N10" s="1"/>
      <c r="O10" s="1"/>
      <c r="P10" s="1"/>
    </row>
    <row r="11" spans="1:16" ht="15" thickBot="1" x14ac:dyDescent="0.35">
      <c r="A11" s="71">
        <v>3.3</v>
      </c>
      <c r="B11" s="17" t="s">
        <v>2</v>
      </c>
      <c r="C11" s="98" t="s">
        <v>47</v>
      </c>
      <c r="D11" s="99"/>
      <c r="E11" s="99"/>
      <c r="F11" s="99"/>
      <c r="G11" s="18"/>
      <c r="H11" s="19"/>
      <c r="I11" s="100"/>
      <c r="J11" s="101"/>
      <c r="K11" s="102"/>
      <c r="L11" s="79"/>
      <c r="M11" s="1"/>
      <c r="N11" s="1"/>
      <c r="O11" s="1"/>
      <c r="P11" s="1"/>
    </row>
    <row r="12" spans="1:16" x14ac:dyDescent="0.3">
      <c r="A12" s="103"/>
      <c r="B12" s="94"/>
      <c r="C12" s="94"/>
      <c r="D12" s="94"/>
      <c r="E12" s="94"/>
      <c r="F12" s="94"/>
      <c r="G12" s="104" t="s">
        <v>19</v>
      </c>
      <c r="H12" s="96" t="s">
        <v>20</v>
      </c>
      <c r="I12" s="88"/>
      <c r="J12" s="88"/>
      <c r="K12" s="97"/>
      <c r="L12" s="106" t="s">
        <v>21</v>
      </c>
      <c r="M12" s="1"/>
      <c r="N12" s="1"/>
      <c r="O12" s="1"/>
      <c r="P12" s="1"/>
    </row>
    <row r="13" spans="1:16" ht="24.6" thickBot="1" x14ac:dyDescent="0.35">
      <c r="A13" s="108"/>
      <c r="B13" s="94"/>
      <c r="C13" s="94"/>
      <c r="D13" s="94"/>
      <c r="E13" s="94"/>
      <c r="F13" s="94"/>
      <c r="G13" s="105"/>
      <c r="H13" s="20" t="s">
        <v>22</v>
      </c>
      <c r="I13" s="20" t="s">
        <v>23</v>
      </c>
      <c r="J13" s="21" t="s">
        <v>24</v>
      </c>
      <c r="K13" s="21" t="s">
        <v>25</v>
      </c>
      <c r="L13" s="107"/>
      <c r="M13" s="1"/>
      <c r="N13" s="1"/>
      <c r="O13" s="1"/>
      <c r="P13" s="1"/>
    </row>
    <row r="14" spans="1:16" x14ac:dyDescent="0.3">
      <c r="A14" s="109"/>
      <c r="B14" s="94"/>
      <c r="C14" s="94"/>
      <c r="D14" s="94"/>
      <c r="E14" s="94"/>
      <c r="F14" s="94"/>
      <c r="G14" s="75" t="s">
        <v>48</v>
      </c>
      <c r="H14" s="24">
        <v>1.5</v>
      </c>
      <c r="I14" s="24"/>
      <c r="J14" s="24"/>
      <c r="K14" s="25">
        <v>3</v>
      </c>
      <c r="L14" s="26">
        <f>+K14*H14</f>
        <v>4.5</v>
      </c>
      <c r="M14" s="1"/>
      <c r="N14" s="1"/>
      <c r="O14" s="1"/>
      <c r="P14" s="1"/>
    </row>
    <row r="15" spans="1:16" x14ac:dyDescent="0.3">
      <c r="A15" s="109"/>
      <c r="B15" s="94"/>
      <c r="C15" s="94"/>
      <c r="D15" s="94"/>
      <c r="E15" s="94"/>
      <c r="F15" s="94"/>
      <c r="G15" s="75"/>
      <c r="H15" s="29"/>
      <c r="I15" s="28"/>
      <c r="J15" s="29"/>
      <c r="K15" s="30"/>
      <c r="L15" s="26"/>
      <c r="M15" s="1"/>
      <c r="N15" s="32"/>
      <c r="O15" s="32"/>
      <c r="P15" s="1"/>
    </row>
    <row r="16" spans="1:16" x14ac:dyDescent="0.3">
      <c r="A16" s="109"/>
      <c r="B16" s="94"/>
      <c r="C16" s="94"/>
      <c r="D16" s="94"/>
      <c r="E16" s="94"/>
      <c r="F16" s="94"/>
      <c r="G16" s="72"/>
      <c r="H16" s="73"/>
      <c r="I16" s="28"/>
      <c r="J16" s="73"/>
      <c r="K16" s="28"/>
      <c r="L16" s="26"/>
      <c r="M16" s="1"/>
      <c r="N16" s="32"/>
      <c r="O16" s="32"/>
      <c r="P16" s="1"/>
    </row>
    <row r="17" spans="1:16" x14ac:dyDescent="0.3">
      <c r="A17" s="109"/>
      <c r="B17" s="94"/>
      <c r="C17" s="94"/>
      <c r="D17" s="94"/>
      <c r="E17" s="94"/>
      <c r="F17" s="94"/>
      <c r="G17" s="72"/>
      <c r="H17" s="29"/>
      <c r="I17" s="28"/>
      <c r="J17" s="29"/>
      <c r="K17" s="30"/>
      <c r="L17" s="26"/>
      <c r="M17" s="1"/>
      <c r="N17" s="32"/>
      <c r="O17" s="32"/>
      <c r="P17" s="1"/>
    </row>
    <row r="18" spans="1:16" x14ac:dyDescent="0.3">
      <c r="A18" s="109"/>
      <c r="B18" s="94"/>
      <c r="C18" s="94"/>
      <c r="D18" s="94"/>
      <c r="E18" s="94"/>
      <c r="F18" s="94"/>
      <c r="G18" s="76"/>
      <c r="H18" s="27"/>
      <c r="I18" s="27"/>
      <c r="J18" s="27"/>
      <c r="K18" s="27"/>
      <c r="L18" s="26"/>
      <c r="M18" s="1"/>
      <c r="N18" s="32"/>
      <c r="O18" s="32"/>
      <c r="P18" s="1"/>
    </row>
    <row r="19" spans="1:16" x14ac:dyDescent="0.3">
      <c r="A19" s="109"/>
      <c r="B19" s="94"/>
      <c r="C19" s="94"/>
      <c r="D19" s="94"/>
      <c r="E19" s="94"/>
      <c r="F19" s="94"/>
      <c r="G19" s="36"/>
      <c r="H19" s="34"/>
      <c r="I19" s="27"/>
      <c r="J19" s="27"/>
      <c r="K19" s="27"/>
      <c r="L19" s="26"/>
      <c r="M19" s="1"/>
      <c r="N19" s="32"/>
      <c r="O19" s="32"/>
      <c r="P19" s="1"/>
    </row>
    <row r="20" spans="1:16" x14ac:dyDescent="0.3">
      <c r="A20" s="109"/>
      <c r="B20" s="94"/>
      <c r="C20" s="94"/>
      <c r="D20" s="94"/>
      <c r="E20" s="94"/>
      <c r="F20" s="94"/>
      <c r="G20" s="37"/>
      <c r="H20" s="34"/>
      <c r="I20" s="27"/>
      <c r="J20" s="27"/>
      <c r="K20" s="27"/>
      <c r="L20" s="31"/>
      <c r="M20" s="1"/>
      <c r="N20" s="32"/>
      <c r="O20" s="32"/>
      <c r="P20" s="1"/>
    </row>
    <row r="21" spans="1:16" x14ac:dyDescent="0.3">
      <c r="A21" s="109"/>
      <c r="B21" s="94"/>
      <c r="C21" s="94"/>
      <c r="D21" s="94"/>
      <c r="E21" s="94"/>
      <c r="F21" s="94"/>
      <c r="G21" s="33"/>
      <c r="H21" s="34"/>
      <c r="I21" s="27"/>
      <c r="J21" s="27"/>
      <c r="K21" s="27"/>
      <c r="L21" s="31"/>
      <c r="M21" s="1"/>
      <c r="N21" s="32"/>
      <c r="O21" s="32"/>
      <c r="P21" s="1"/>
    </row>
    <row r="22" spans="1:16" x14ac:dyDescent="0.3">
      <c r="A22" s="109"/>
      <c r="B22" s="94"/>
      <c r="C22" s="94"/>
      <c r="D22" s="94"/>
      <c r="E22" s="94"/>
      <c r="F22" s="94"/>
      <c r="G22" s="38"/>
      <c r="H22" s="34"/>
      <c r="I22" s="27"/>
      <c r="J22" s="27"/>
      <c r="K22" s="27"/>
      <c r="L22" s="31"/>
      <c r="M22" s="1"/>
      <c r="N22" s="1"/>
      <c r="O22" s="1"/>
      <c r="P22" s="1"/>
    </row>
    <row r="23" spans="1:16" x14ac:dyDescent="0.3">
      <c r="A23" s="109"/>
      <c r="B23" s="94"/>
      <c r="C23" s="94"/>
      <c r="D23" s="94"/>
      <c r="E23" s="94"/>
      <c r="F23" s="94"/>
      <c r="G23" s="36"/>
      <c r="H23" s="34"/>
      <c r="I23" s="27"/>
      <c r="J23" s="27"/>
      <c r="K23" s="27"/>
      <c r="L23" s="31"/>
      <c r="M23" s="1"/>
      <c r="N23" s="1"/>
      <c r="O23" s="1"/>
      <c r="P23" s="1"/>
    </row>
    <row r="24" spans="1:16" x14ac:dyDescent="0.3">
      <c r="A24" s="109"/>
      <c r="B24" s="94"/>
      <c r="C24" s="94"/>
      <c r="D24" s="94"/>
      <c r="E24" s="94"/>
      <c r="F24" s="94"/>
      <c r="G24" s="37"/>
      <c r="H24" s="34"/>
      <c r="I24" s="27"/>
      <c r="J24" s="27"/>
      <c r="K24" s="27"/>
      <c r="L24" s="31"/>
      <c r="M24" s="1"/>
      <c r="N24" s="32"/>
      <c r="O24" s="1"/>
      <c r="P24" s="32"/>
    </row>
    <row r="25" spans="1:16" x14ac:dyDescent="0.3">
      <c r="A25" s="109"/>
      <c r="B25" s="94"/>
      <c r="C25" s="94"/>
      <c r="D25" s="94"/>
      <c r="E25" s="94"/>
      <c r="F25" s="94"/>
      <c r="G25" s="33"/>
      <c r="H25" s="27"/>
      <c r="I25" s="27"/>
      <c r="J25" s="27"/>
      <c r="K25" s="27"/>
      <c r="L25" s="31"/>
      <c r="M25" s="1"/>
      <c r="N25" s="1"/>
      <c r="O25" s="1"/>
      <c r="P25" s="1"/>
    </row>
    <row r="26" spans="1:16" x14ac:dyDescent="0.3">
      <c r="A26" s="109"/>
      <c r="B26" s="94"/>
      <c r="C26" s="94"/>
      <c r="D26" s="94"/>
      <c r="E26" s="94"/>
      <c r="F26" s="94"/>
      <c r="G26" s="33"/>
      <c r="H26" s="27"/>
      <c r="I26" s="28"/>
      <c r="J26" s="29"/>
      <c r="K26" s="30"/>
      <c r="L26" s="31"/>
      <c r="M26" s="1"/>
      <c r="N26" s="1"/>
      <c r="O26" s="1"/>
      <c r="P26" s="1"/>
    </row>
    <row r="27" spans="1:16" x14ac:dyDescent="0.3">
      <c r="A27" s="109"/>
      <c r="B27" s="94"/>
      <c r="C27" s="94"/>
      <c r="D27" s="94"/>
      <c r="E27" s="94"/>
      <c r="F27" s="94"/>
      <c r="G27" s="33"/>
      <c r="H27" s="34"/>
      <c r="I27" s="28"/>
      <c r="J27" s="29"/>
      <c r="K27" s="30"/>
      <c r="L27" s="31"/>
      <c r="M27" s="1"/>
      <c r="N27" s="1"/>
      <c r="O27" s="1"/>
      <c r="P27" s="1"/>
    </row>
    <row r="28" spans="1:16" x14ac:dyDescent="0.3">
      <c r="A28" s="109"/>
      <c r="B28" s="94"/>
      <c r="C28" s="94"/>
      <c r="D28" s="94"/>
      <c r="E28" s="94"/>
      <c r="F28" s="94"/>
      <c r="G28" s="33"/>
      <c r="H28" s="34"/>
      <c r="I28" s="28"/>
      <c r="J28" s="29"/>
      <c r="K28" s="30"/>
      <c r="L28" s="31"/>
      <c r="M28" s="1"/>
      <c r="N28" s="1"/>
      <c r="O28" s="1"/>
      <c r="P28" s="1"/>
    </row>
    <row r="29" spans="1:16" ht="15" thickBot="1" x14ac:dyDescent="0.35">
      <c r="A29" s="109"/>
      <c r="B29" s="94"/>
      <c r="C29" s="94"/>
      <c r="D29" s="94"/>
      <c r="E29" s="94"/>
      <c r="F29" s="94"/>
      <c r="G29" s="39"/>
      <c r="H29" s="40"/>
      <c r="I29" s="41"/>
      <c r="J29" s="41"/>
      <c r="K29" s="42"/>
      <c r="L29" s="43"/>
      <c r="M29" s="1"/>
      <c r="N29" s="1"/>
      <c r="O29" s="1"/>
      <c r="P29" s="1"/>
    </row>
    <row r="30" spans="1:16" ht="15" thickBot="1" x14ac:dyDescent="0.35">
      <c r="A30" s="110"/>
      <c r="B30" s="78"/>
      <c r="C30" s="78"/>
      <c r="D30" s="78"/>
      <c r="E30" s="78"/>
      <c r="F30" s="78"/>
      <c r="G30" s="111" t="s">
        <v>27</v>
      </c>
      <c r="H30" s="78"/>
      <c r="I30" s="78"/>
      <c r="J30" s="78"/>
      <c r="K30" s="79"/>
      <c r="L30" s="44">
        <f>SUM(L14:L29)</f>
        <v>4.5</v>
      </c>
      <c r="M30" s="1"/>
      <c r="N30" s="32"/>
      <c r="O30" s="1"/>
      <c r="P30" s="1"/>
    </row>
    <row r="31" spans="1:16" ht="15.6" x14ac:dyDescent="0.3">
      <c r="A31" s="116"/>
      <c r="B31" s="81"/>
      <c r="C31" s="45"/>
      <c r="D31" s="45"/>
      <c r="E31" s="117"/>
      <c r="F31" s="81"/>
      <c r="G31" s="81"/>
      <c r="H31" s="46"/>
      <c r="I31" s="47"/>
      <c r="J31" s="47"/>
      <c r="K31" s="48"/>
      <c r="L31" s="49"/>
      <c r="M31" s="1"/>
      <c r="N31" s="1"/>
      <c r="O31" s="1"/>
      <c r="P31" s="1"/>
    </row>
    <row r="32" spans="1:16" ht="15.6" x14ac:dyDescent="0.3">
      <c r="A32" s="50"/>
      <c r="B32" s="1"/>
      <c r="C32" s="1"/>
      <c r="D32" s="1"/>
      <c r="E32" s="51"/>
      <c r="F32" s="51"/>
      <c r="G32" s="51"/>
      <c r="H32" s="52"/>
      <c r="I32" s="53"/>
      <c r="J32" s="53"/>
      <c r="K32" s="54"/>
      <c r="L32" s="55"/>
      <c r="M32" s="1"/>
      <c r="N32" s="1"/>
      <c r="O32" s="1"/>
      <c r="P32" s="1"/>
    </row>
    <row r="33" spans="1:16" ht="15.6" x14ac:dyDescent="0.3">
      <c r="A33" s="56"/>
      <c r="B33" s="1"/>
      <c r="C33" s="1"/>
      <c r="D33" s="1"/>
      <c r="E33" s="1"/>
      <c r="F33" s="1"/>
      <c r="G33" s="1"/>
      <c r="H33" s="52"/>
      <c r="I33" s="53"/>
      <c r="J33" s="53"/>
      <c r="K33" s="54"/>
      <c r="L33" s="55"/>
      <c r="M33" s="1"/>
      <c r="N33" s="1"/>
      <c r="O33" s="1"/>
      <c r="P33" s="1"/>
    </row>
    <row r="34" spans="1:16" ht="15.6" x14ac:dyDescent="0.3">
      <c r="A34" s="56"/>
      <c r="B34" s="1"/>
      <c r="C34" s="1"/>
      <c r="D34" s="1"/>
      <c r="E34" s="1"/>
      <c r="F34" s="1"/>
      <c r="G34" s="1"/>
      <c r="H34" s="52"/>
      <c r="I34" s="53"/>
      <c r="J34" s="53"/>
      <c r="K34" s="54"/>
      <c r="L34" s="55"/>
      <c r="M34" s="1"/>
      <c r="N34" s="1"/>
      <c r="O34" s="1"/>
      <c r="P34" s="1"/>
    </row>
    <row r="35" spans="1:16" ht="15.6" x14ac:dyDescent="0.3">
      <c r="A35" s="56"/>
      <c r="B35" s="1"/>
      <c r="C35" s="1"/>
      <c r="D35" s="1"/>
      <c r="E35" s="1"/>
      <c r="F35" s="1"/>
      <c r="G35" s="1"/>
      <c r="H35" s="52"/>
      <c r="I35" s="53"/>
      <c r="J35" s="53"/>
      <c r="K35" s="54"/>
      <c r="L35" s="55"/>
      <c r="M35" s="1"/>
      <c r="N35" s="1"/>
      <c r="O35" s="1"/>
      <c r="P35" s="1"/>
    </row>
    <row r="36" spans="1:16" ht="15.6" x14ac:dyDescent="0.3">
      <c r="A36" s="56"/>
      <c r="B36" s="1"/>
      <c r="C36" s="1"/>
      <c r="D36" s="1"/>
      <c r="E36" s="1"/>
      <c r="F36" s="1"/>
      <c r="G36" s="1"/>
      <c r="H36" s="52"/>
      <c r="I36" s="53"/>
      <c r="J36" s="53"/>
      <c r="K36" s="54"/>
      <c r="L36" s="55"/>
      <c r="M36" s="1"/>
      <c r="N36" s="1"/>
      <c r="O36" s="1"/>
      <c r="P36" s="1"/>
    </row>
    <row r="37" spans="1:16" ht="15.6" x14ac:dyDescent="0.3">
      <c r="A37" s="56"/>
      <c r="B37" s="1"/>
      <c r="C37" s="1"/>
      <c r="D37" s="1"/>
      <c r="E37" s="1"/>
      <c r="F37" s="1"/>
      <c r="G37" s="1"/>
      <c r="H37" s="52"/>
      <c r="I37" s="53"/>
      <c r="J37" s="53"/>
      <c r="K37" s="54"/>
      <c r="L37" s="55"/>
      <c r="M37" s="1"/>
      <c r="N37" s="1"/>
      <c r="O37" s="1"/>
      <c r="P37" s="1"/>
    </row>
    <row r="38" spans="1:16" ht="15.6" x14ac:dyDescent="0.3">
      <c r="A38" s="56"/>
      <c r="B38" s="1"/>
      <c r="C38" s="1"/>
      <c r="D38" s="1"/>
      <c r="E38" s="1"/>
      <c r="F38" s="1"/>
      <c r="G38" s="1"/>
      <c r="H38" s="52"/>
      <c r="I38" s="53"/>
      <c r="J38" s="53"/>
      <c r="K38" s="54"/>
      <c r="L38" s="55"/>
      <c r="M38" s="1"/>
      <c r="N38" s="1"/>
      <c r="O38" s="1"/>
      <c r="P38" s="1"/>
    </row>
    <row r="39" spans="1:16" ht="15.6" x14ac:dyDescent="0.3">
      <c r="A39" s="56"/>
      <c r="B39" s="1"/>
      <c r="C39" s="1"/>
      <c r="D39" s="1"/>
      <c r="E39" s="1"/>
      <c r="F39" s="1"/>
      <c r="G39" s="1"/>
      <c r="H39" s="52"/>
      <c r="I39" s="53"/>
      <c r="J39" s="53"/>
      <c r="K39" s="57"/>
      <c r="L39" s="55"/>
      <c r="M39" s="1"/>
      <c r="N39" s="58"/>
      <c r="O39" s="1"/>
      <c r="P39" s="1"/>
    </row>
    <row r="40" spans="1:16" ht="15.6" x14ac:dyDescent="0.3">
      <c r="A40" s="59"/>
      <c r="B40" s="118" t="s">
        <v>28</v>
      </c>
      <c r="C40" s="119"/>
      <c r="D40" s="119"/>
      <c r="E40" s="1"/>
      <c r="F40" s="1"/>
      <c r="G40" s="1"/>
      <c r="H40" s="60"/>
      <c r="I40" s="120"/>
      <c r="J40" s="94"/>
      <c r="K40" s="94"/>
      <c r="L40" s="114"/>
      <c r="M40" s="1"/>
      <c r="N40" s="1"/>
      <c r="O40" s="1"/>
      <c r="P40" s="1"/>
    </row>
    <row r="41" spans="1:16" ht="15.6" x14ac:dyDescent="0.3">
      <c r="A41" s="112"/>
      <c r="B41" s="94"/>
      <c r="C41" s="94"/>
      <c r="D41" s="61"/>
      <c r="E41" s="1"/>
      <c r="F41" s="1"/>
      <c r="G41" s="1"/>
      <c r="H41" s="60"/>
      <c r="I41" s="113"/>
      <c r="J41" s="94"/>
      <c r="K41" s="94"/>
      <c r="L41" s="114"/>
      <c r="M41" s="1"/>
      <c r="N41" s="1"/>
      <c r="O41" s="1"/>
      <c r="P41" s="1"/>
    </row>
    <row r="42" spans="1:16" x14ac:dyDescent="0.3">
      <c r="A42" s="112"/>
      <c r="B42" s="94"/>
      <c r="C42" s="94"/>
      <c r="D42" s="62"/>
      <c r="E42" s="1"/>
      <c r="F42" s="1"/>
      <c r="G42" s="1"/>
      <c r="H42" s="63"/>
      <c r="I42" s="113"/>
      <c r="J42" s="94"/>
      <c r="K42" s="94"/>
      <c r="L42" s="114"/>
      <c r="M42" s="1"/>
      <c r="N42" s="1"/>
      <c r="O42" s="1"/>
      <c r="P42" s="1"/>
    </row>
    <row r="43" spans="1:16" x14ac:dyDescent="0.3">
      <c r="A43" s="112"/>
      <c r="B43" s="94"/>
      <c r="C43" s="94"/>
      <c r="D43" s="64"/>
      <c r="E43" s="1"/>
      <c r="F43" s="1"/>
      <c r="G43" s="1"/>
      <c r="H43" s="65"/>
      <c r="I43" s="115"/>
      <c r="J43" s="94"/>
      <c r="K43" s="94"/>
      <c r="L43" s="114"/>
      <c r="M43" s="1"/>
      <c r="N43" s="1"/>
      <c r="O43" s="1"/>
      <c r="P43" s="1"/>
    </row>
    <row r="44" spans="1:16" ht="15" thickBot="1" x14ac:dyDescent="0.35">
      <c r="A44" s="66"/>
      <c r="B44" s="67"/>
      <c r="C44" s="67"/>
      <c r="D44" s="68"/>
      <c r="E44" s="67"/>
      <c r="F44" s="67"/>
      <c r="G44" s="67"/>
      <c r="H44" s="69"/>
      <c r="I44" s="69"/>
      <c r="J44" s="69"/>
      <c r="K44" s="69"/>
      <c r="L44" s="70"/>
      <c r="M44" s="1"/>
      <c r="N44" s="1"/>
      <c r="O44" s="1"/>
      <c r="P44" s="1"/>
    </row>
  </sheetData>
  <mergeCells count="29">
    <mergeCell ref="A42:C42"/>
    <mergeCell ref="I42:L42"/>
    <mergeCell ref="A43:C43"/>
    <mergeCell ref="I43:L43"/>
    <mergeCell ref="A31:B31"/>
    <mergeCell ref="E31:G31"/>
    <mergeCell ref="B40:D40"/>
    <mergeCell ref="I40:L40"/>
    <mergeCell ref="A41:C41"/>
    <mergeCell ref="I41:L41"/>
    <mergeCell ref="A12:F12"/>
    <mergeCell ref="G12:G13"/>
    <mergeCell ref="H12:K12"/>
    <mergeCell ref="L12:L13"/>
    <mergeCell ref="A13:F30"/>
    <mergeCell ref="G30:K30"/>
    <mergeCell ref="A9:P9"/>
    <mergeCell ref="C10:F10"/>
    <mergeCell ref="I10:J10"/>
    <mergeCell ref="K10:L10"/>
    <mergeCell ref="C11:F11"/>
    <mergeCell ref="I11:J11"/>
    <mergeCell ref="K11:L11"/>
    <mergeCell ref="A8:L8"/>
    <mergeCell ref="A1:L1"/>
    <mergeCell ref="A2:L2"/>
    <mergeCell ref="A3:L3"/>
    <mergeCell ref="A5:L5"/>
    <mergeCell ref="A6:L6"/>
  </mergeCells>
  <hyperlinks>
    <hyperlink ref="A11" location="'Presupuesto 2025'!A8" display="=+PRESUPUESTO!B24" xr:uid="{EFD094E9-4C05-4276-9D25-95FB1DEBE6FE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95D28-1FE6-4E7E-9E12-B7D6921C687D}">
  <dimension ref="A1:P55"/>
  <sheetViews>
    <sheetView topLeftCell="A7" workbookViewId="0">
      <selection activeCell="H23" sqref="H23"/>
    </sheetView>
  </sheetViews>
  <sheetFormatPr baseColWidth="10" defaultRowHeight="14.4" x14ac:dyDescent="0.3"/>
  <cols>
    <col min="1" max="1" width="11.109375" customWidth="1"/>
    <col min="2" max="2" width="12.33203125" customWidth="1"/>
    <col min="3" max="3" width="14.33203125" customWidth="1"/>
    <col min="4" max="4" width="11.109375" customWidth="1"/>
    <col min="5" max="5" width="15.44140625" customWidth="1"/>
    <col min="6" max="6" width="14.109375" customWidth="1"/>
    <col min="7" max="7" width="37.109375" customWidth="1"/>
    <col min="8" max="8" width="14.6640625" customWidth="1"/>
    <col min="9" max="9" width="13.6640625" customWidth="1"/>
    <col min="10" max="10" width="13.33203125" customWidth="1"/>
    <col min="11" max="11" width="16.44140625" customWidth="1"/>
    <col min="12" max="13" width="11.44140625" customWidth="1"/>
    <col min="14" max="14" width="12.6640625" customWidth="1"/>
    <col min="15" max="16" width="11.44140625" customWidth="1"/>
  </cols>
  <sheetData>
    <row r="1" spans="1:16" x14ac:dyDescent="0.3">
      <c r="A1" s="80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2"/>
      <c r="M1" s="1"/>
      <c r="N1" s="1"/>
      <c r="O1" s="1"/>
      <c r="P1" s="1"/>
    </row>
    <row r="2" spans="1:16" ht="15" thickBot="1" x14ac:dyDescent="0.35">
      <c r="A2" s="83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9"/>
      <c r="M2" s="1"/>
      <c r="N2" s="1"/>
      <c r="O2" s="1"/>
      <c r="P2" s="1"/>
    </row>
    <row r="3" spans="1:16" ht="15" thickBot="1" x14ac:dyDescent="0.35">
      <c r="A3" s="84" t="s">
        <v>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6"/>
      <c r="M3" s="1"/>
      <c r="N3" s="1"/>
      <c r="O3" s="1"/>
      <c r="P3" s="1"/>
    </row>
    <row r="4" spans="1:16" ht="15" thickBo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"/>
      <c r="N4" s="1"/>
      <c r="O4" s="1"/>
      <c r="P4" s="1"/>
    </row>
    <row r="5" spans="1:16" x14ac:dyDescent="0.3">
      <c r="A5" s="87" t="s">
        <v>7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9"/>
      <c r="M5" s="7"/>
      <c r="N5" s="7"/>
      <c r="O5" s="7"/>
      <c r="P5" s="7"/>
    </row>
    <row r="6" spans="1:16" x14ac:dyDescent="0.3">
      <c r="A6" s="90" t="s">
        <v>8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2"/>
      <c r="M6" s="7"/>
      <c r="N6" s="7"/>
      <c r="O6" s="7"/>
      <c r="P6" s="7"/>
    </row>
    <row r="7" spans="1:16" x14ac:dyDescent="0.3">
      <c r="A7" s="8" t="s">
        <v>9</v>
      </c>
      <c r="B7" s="9"/>
      <c r="C7" s="9"/>
      <c r="D7" s="9"/>
      <c r="E7" s="9"/>
      <c r="F7" s="9"/>
      <c r="G7" s="9"/>
      <c r="H7" s="10"/>
      <c r="I7" s="11" t="s">
        <v>10</v>
      </c>
      <c r="J7" s="12">
        <v>1</v>
      </c>
      <c r="K7" s="11" t="s">
        <v>11</v>
      </c>
      <c r="L7" s="13">
        <v>1</v>
      </c>
      <c r="M7" s="7"/>
      <c r="N7" s="7"/>
      <c r="O7" s="7"/>
      <c r="P7" s="7"/>
    </row>
    <row r="8" spans="1:16" ht="19.8" thickBot="1" x14ac:dyDescent="0.35">
      <c r="A8" s="77"/>
      <c r="B8" s="78"/>
      <c r="C8" s="78"/>
      <c r="D8" s="78"/>
      <c r="E8" s="78"/>
      <c r="F8" s="78"/>
      <c r="G8" s="78"/>
      <c r="H8" s="78"/>
      <c r="I8" s="78"/>
      <c r="J8" s="78"/>
      <c r="K8" s="78"/>
      <c r="L8" s="79"/>
      <c r="M8" s="1"/>
      <c r="N8" s="1"/>
      <c r="O8" s="1"/>
      <c r="P8" s="1"/>
    </row>
    <row r="9" spans="1:16" ht="15" thickBot="1" x14ac:dyDescent="0.3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</row>
    <row r="10" spans="1:16" x14ac:dyDescent="0.3">
      <c r="A10" s="14" t="s">
        <v>12</v>
      </c>
      <c r="B10" s="15" t="s">
        <v>13</v>
      </c>
      <c r="C10" s="95" t="s">
        <v>14</v>
      </c>
      <c r="D10" s="88"/>
      <c r="E10" s="88"/>
      <c r="F10" s="88"/>
      <c r="G10" s="15" t="s">
        <v>15</v>
      </c>
      <c r="H10" s="15" t="s">
        <v>16</v>
      </c>
      <c r="I10" s="96" t="s">
        <v>17</v>
      </c>
      <c r="J10" s="97"/>
      <c r="K10" s="96" t="s">
        <v>18</v>
      </c>
      <c r="L10" s="89"/>
      <c r="M10" s="1"/>
      <c r="N10" s="1"/>
      <c r="O10" s="1"/>
      <c r="P10" s="1"/>
    </row>
    <row r="11" spans="1:16" ht="15" thickBot="1" x14ac:dyDescent="0.35">
      <c r="A11" s="71">
        <v>4.0999999999999996</v>
      </c>
      <c r="B11" s="17" t="s">
        <v>2</v>
      </c>
      <c r="C11" s="98" t="s">
        <v>37</v>
      </c>
      <c r="D11" s="99"/>
      <c r="E11" s="99"/>
      <c r="F11" s="99"/>
      <c r="G11" s="18"/>
      <c r="H11" s="19"/>
      <c r="I11" s="100"/>
      <c r="J11" s="101"/>
      <c r="K11" s="102"/>
      <c r="L11" s="79"/>
      <c r="M11" s="1"/>
      <c r="N11" s="1"/>
      <c r="O11" s="1"/>
      <c r="P11" s="1"/>
    </row>
    <row r="12" spans="1:16" x14ac:dyDescent="0.3">
      <c r="A12" s="103"/>
      <c r="B12" s="94"/>
      <c r="C12" s="94"/>
      <c r="D12" s="94"/>
      <c r="E12" s="94"/>
      <c r="F12" s="94"/>
      <c r="G12" s="104" t="s">
        <v>19</v>
      </c>
      <c r="H12" s="96" t="s">
        <v>20</v>
      </c>
      <c r="I12" s="88"/>
      <c r="J12" s="88"/>
      <c r="K12" s="97"/>
      <c r="L12" s="106" t="s">
        <v>21</v>
      </c>
      <c r="M12" s="1"/>
      <c r="N12" s="1"/>
      <c r="O12" s="1"/>
      <c r="P12" s="1"/>
    </row>
    <row r="13" spans="1:16" ht="24.6" thickBot="1" x14ac:dyDescent="0.35">
      <c r="A13" s="108"/>
      <c r="B13" s="94"/>
      <c r="C13" s="94"/>
      <c r="D13" s="94"/>
      <c r="E13" s="94"/>
      <c r="F13" s="94"/>
      <c r="G13" s="105"/>
      <c r="H13" s="20" t="s">
        <v>22</v>
      </c>
      <c r="I13" s="20" t="s">
        <v>23</v>
      </c>
      <c r="J13" s="21" t="s">
        <v>24</v>
      </c>
      <c r="K13" s="21" t="s">
        <v>25</v>
      </c>
      <c r="L13" s="107"/>
      <c r="M13" s="1"/>
      <c r="N13" s="1"/>
      <c r="O13" s="1"/>
      <c r="P13" s="1"/>
    </row>
    <row r="14" spans="1:16" x14ac:dyDescent="0.3">
      <c r="A14" s="109"/>
      <c r="B14" s="94"/>
      <c r="C14" s="94"/>
      <c r="D14" s="94"/>
      <c r="E14" s="94"/>
      <c r="F14" s="94"/>
      <c r="G14" s="75" t="s">
        <v>39</v>
      </c>
      <c r="H14" s="24">
        <v>6.6</v>
      </c>
      <c r="I14" s="24">
        <v>7.8</v>
      </c>
      <c r="J14" s="24"/>
      <c r="K14" s="25">
        <v>1</v>
      </c>
      <c r="L14" s="26">
        <f>+I14*H14</f>
        <v>51.48</v>
      </c>
      <c r="M14" s="1"/>
      <c r="N14" s="1"/>
      <c r="O14" s="1"/>
      <c r="P14" s="1"/>
    </row>
    <row r="15" spans="1:16" x14ac:dyDescent="0.3">
      <c r="A15" s="109"/>
      <c r="B15" s="94"/>
      <c r="C15" s="94"/>
      <c r="D15" s="94"/>
      <c r="E15" s="94"/>
      <c r="F15" s="94"/>
      <c r="G15" s="75" t="s">
        <v>40</v>
      </c>
      <c r="H15" s="29">
        <v>19</v>
      </c>
      <c r="I15" s="28">
        <v>7.7</v>
      </c>
      <c r="J15" s="29"/>
      <c r="K15" s="30">
        <v>1</v>
      </c>
      <c r="L15" s="26">
        <f>+I15*H15</f>
        <v>146.30000000000001</v>
      </c>
      <c r="M15" s="1"/>
      <c r="N15" s="32"/>
      <c r="O15" s="32"/>
      <c r="P15" s="1"/>
    </row>
    <row r="16" spans="1:16" x14ac:dyDescent="0.3">
      <c r="A16" s="109"/>
      <c r="B16" s="94"/>
      <c r="C16" s="94"/>
      <c r="D16" s="94"/>
      <c r="E16" s="94"/>
      <c r="F16" s="94"/>
      <c r="G16" s="72" t="s">
        <v>41</v>
      </c>
      <c r="H16" s="73">
        <v>6.4</v>
      </c>
      <c r="I16" s="28">
        <v>4.45</v>
      </c>
      <c r="J16" s="73"/>
      <c r="K16" s="28">
        <v>1</v>
      </c>
      <c r="L16" s="26">
        <f t="shared" ref="L16" si="0">+I16*H16</f>
        <v>28.480000000000004</v>
      </c>
      <c r="M16" s="1"/>
      <c r="N16" s="32"/>
      <c r="O16" s="32"/>
      <c r="P16" s="1"/>
    </row>
    <row r="17" spans="1:16" x14ac:dyDescent="0.3">
      <c r="A17" s="109"/>
      <c r="B17" s="94"/>
      <c r="C17" s="94"/>
      <c r="D17" s="94"/>
      <c r="E17" s="94"/>
      <c r="F17" s="94"/>
      <c r="G17" s="76" t="s">
        <v>42</v>
      </c>
      <c r="H17" s="27">
        <v>8</v>
      </c>
      <c r="I17" s="27">
        <v>5.73</v>
      </c>
      <c r="J17" s="27"/>
      <c r="K17" s="27">
        <v>1</v>
      </c>
      <c r="L17" s="26">
        <f t="shared" ref="L17" si="1">+I17*H17</f>
        <v>45.84</v>
      </c>
      <c r="M17" s="1"/>
      <c r="N17" s="32"/>
      <c r="O17" s="32"/>
      <c r="P17" s="1"/>
    </row>
    <row r="18" spans="1:16" x14ac:dyDescent="0.3">
      <c r="A18" s="109"/>
      <c r="B18" s="94"/>
      <c r="C18" s="94"/>
      <c r="D18" s="94"/>
      <c r="E18" s="94"/>
      <c r="F18" s="94"/>
      <c r="G18" s="76"/>
      <c r="H18" s="27"/>
      <c r="I18" s="27"/>
      <c r="J18" s="27"/>
      <c r="K18" s="27"/>
      <c r="L18" s="26"/>
      <c r="M18" s="1"/>
      <c r="N18" s="32"/>
      <c r="O18" s="32"/>
      <c r="P18" s="1"/>
    </row>
    <row r="19" spans="1:16" x14ac:dyDescent="0.3">
      <c r="A19" s="109"/>
      <c r="B19" s="94"/>
      <c r="C19" s="94"/>
      <c r="D19" s="94"/>
      <c r="E19" s="94"/>
      <c r="F19" s="94"/>
      <c r="G19" s="36"/>
      <c r="H19" s="34"/>
      <c r="I19" s="27"/>
      <c r="J19" s="27"/>
      <c r="K19" s="27"/>
      <c r="L19" s="26"/>
      <c r="M19" s="1"/>
      <c r="N19" s="32"/>
      <c r="O19" s="32"/>
      <c r="P19" s="1"/>
    </row>
    <row r="20" spans="1:16" x14ac:dyDescent="0.3">
      <c r="A20" s="109"/>
      <c r="B20" s="94"/>
      <c r="C20" s="94"/>
      <c r="D20" s="94"/>
      <c r="E20" s="94"/>
      <c r="F20" s="94"/>
      <c r="G20" s="37"/>
      <c r="H20" s="34"/>
      <c r="I20" s="27"/>
      <c r="J20" s="27"/>
      <c r="K20" s="27"/>
      <c r="L20" s="31"/>
      <c r="M20" s="1"/>
      <c r="N20" s="32"/>
      <c r="O20" s="32"/>
      <c r="P20" s="1"/>
    </row>
    <row r="21" spans="1:16" x14ac:dyDescent="0.3">
      <c r="A21" s="109"/>
      <c r="B21" s="94"/>
      <c r="C21" s="94"/>
      <c r="D21" s="94"/>
      <c r="E21" s="94"/>
      <c r="F21" s="94"/>
      <c r="G21" s="33"/>
      <c r="H21" s="34"/>
      <c r="I21" s="27"/>
      <c r="J21" s="27"/>
      <c r="K21" s="27"/>
      <c r="L21" s="31"/>
      <c r="M21" s="1"/>
      <c r="N21" s="32"/>
      <c r="O21" s="32"/>
      <c r="P21" s="1"/>
    </row>
    <row r="22" spans="1:16" x14ac:dyDescent="0.3">
      <c r="A22" s="109"/>
      <c r="B22" s="94"/>
      <c r="C22" s="94"/>
      <c r="D22" s="94"/>
      <c r="E22" s="94"/>
      <c r="F22" s="94"/>
      <c r="G22" s="38"/>
      <c r="H22" s="34"/>
      <c r="I22" s="27"/>
      <c r="J22" s="27"/>
      <c r="K22" s="27"/>
      <c r="L22" s="31"/>
      <c r="M22" s="1"/>
      <c r="N22" s="1"/>
      <c r="O22" s="1"/>
      <c r="P22" s="1"/>
    </row>
    <row r="23" spans="1:16" x14ac:dyDescent="0.3">
      <c r="A23" s="109"/>
      <c r="B23" s="94"/>
      <c r="C23" s="94"/>
      <c r="D23" s="94"/>
      <c r="E23" s="94"/>
      <c r="F23" s="94"/>
      <c r="G23" s="36"/>
      <c r="H23" s="34"/>
      <c r="I23" s="27"/>
      <c r="J23" s="27"/>
      <c r="K23" s="27"/>
      <c r="L23" s="31"/>
      <c r="M23" s="1"/>
      <c r="N23" s="1"/>
      <c r="O23" s="1"/>
      <c r="P23" s="1"/>
    </row>
    <row r="24" spans="1:16" x14ac:dyDescent="0.3">
      <c r="A24" s="109"/>
      <c r="B24" s="94"/>
      <c r="C24" s="94"/>
      <c r="D24" s="94"/>
      <c r="E24" s="94"/>
      <c r="F24" s="94"/>
      <c r="G24" s="37"/>
      <c r="H24" s="34"/>
      <c r="I24" s="27"/>
      <c r="J24" s="27"/>
      <c r="K24" s="27"/>
      <c r="L24" s="31"/>
      <c r="M24" s="1"/>
      <c r="N24" s="32"/>
      <c r="O24" s="1"/>
      <c r="P24" s="32"/>
    </row>
    <row r="25" spans="1:16" x14ac:dyDescent="0.3">
      <c r="A25" s="109"/>
      <c r="B25" s="94"/>
      <c r="C25" s="94"/>
      <c r="D25" s="94"/>
      <c r="E25" s="94"/>
      <c r="F25" s="94"/>
      <c r="G25" s="33"/>
      <c r="H25" s="27"/>
      <c r="I25" s="27"/>
      <c r="J25" s="27"/>
      <c r="K25" s="27"/>
      <c r="L25" s="31"/>
      <c r="M25" s="1"/>
      <c r="N25" s="1"/>
      <c r="O25" s="1"/>
      <c r="P25" s="1"/>
    </row>
    <row r="26" spans="1:16" x14ac:dyDescent="0.3">
      <c r="A26" s="109"/>
      <c r="B26" s="94"/>
      <c r="C26" s="94"/>
      <c r="D26" s="94"/>
      <c r="E26" s="94"/>
      <c r="F26" s="94"/>
      <c r="G26" s="33"/>
      <c r="H26" s="27"/>
      <c r="I26" s="28"/>
      <c r="J26" s="29"/>
      <c r="K26" s="30"/>
      <c r="L26" s="31"/>
      <c r="M26" s="1"/>
      <c r="N26" s="1"/>
      <c r="O26" s="1"/>
      <c r="P26" s="1"/>
    </row>
    <row r="27" spans="1:16" x14ac:dyDescent="0.3">
      <c r="A27" s="109"/>
      <c r="B27" s="94"/>
      <c r="C27" s="94"/>
      <c r="D27" s="94"/>
      <c r="E27" s="94"/>
      <c r="F27" s="94"/>
      <c r="G27" s="33"/>
      <c r="H27" s="34"/>
      <c r="I27" s="28"/>
      <c r="J27" s="29"/>
      <c r="K27" s="30"/>
      <c r="L27" s="31"/>
      <c r="M27" s="1"/>
      <c r="N27" s="1"/>
      <c r="O27" s="1"/>
      <c r="P27" s="1"/>
    </row>
    <row r="28" spans="1:16" x14ac:dyDescent="0.3">
      <c r="A28" s="109"/>
      <c r="B28" s="94"/>
      <c r="C28" s="94"/>
      <c r="D28" s="94"/>
      <c r="E28" s="94"/>
      <c r="F28" s="94"/>
      <c r="G28" s="33"/>
      <c r="H28" s="34"/>
      <c r="I28" s="28"/>
      <c r="J28" s="29"/>
      <c r="K28" s="30"/>
      <c r="L28" s="31"/>
      <c r="M28" s="1"/>
      <c r="N28" s="1"/>
      <c r="O28" s="1"/>
      <c r="P28" s="1"/>
    </row>
    <row r="29" spans="1:16" ht="15" thickBot="1" x14ac:dyDescent="0.35">
      <c r="A29" s="109"/>
      <c r="B29" s="94"/>
      <c r="C29" s="94"/>
      <c r="D29" s="94"/>
      <c r="E29" s="94"/>
      <c r="F29" s="94"/>
      <c r="G29" s="39"/>
      <c r="H29" s="40"/>
      <c r="I29" s="41"/>
      <c r="J29" s="41"/>
      <c r="K29" s="42"/>
      <c r="L29" s="43"/>
      <c r="M29" s="1"/>
      <c r="N29" s="1"/>
      <c r="O29" s="1"/>
      <c r="P29" s="1"/>
    </row>
    <row r="30" spans="1:16" ht="15" thickBot="1" x14ac:dyDescent="0.35">
      <c r="A30" s="110"/>
      <c r="B30" s="78"/>
      <c r="C30" s="78"/>
      <c r="D30" s="78"/>
      <c r="E30" s="78"/>
      <c r="F30" s="78"/>
      <c r="G30" s="111" t="s">
        <v>27</v>
      </c>
      <c r="H30" s="78"/>
      <c r="I30" s="78"/>
      <c r="J30" s="78"/>
      <c r="K30" s="79"/>
      <c r="L30" s="44">
        <f>SUM(L14:L29)</f>
        <v>272.10000000000002</v>
      </c>
      <c r="M30" s="1"/>
      <c r="N30" s="32"/>
      <c r="O30" s="1"/>
      <c r="P30" s="1"/>
    </row>
    <row r="31" spans="1:16" ht="15.6" x14ac:dyDescent="0.3">
      <c r="A31" s="116"/>
      <c r="B31" s="81"/>
      <c r="C31" s="45"/>
      <c r="D31" s="45"/>
      <c r="E31" s="117"/>
      <c r="F31" s="81"/>
      <c r="G31" s="81"/>
      <c r="H31" s="46"/>
      <c r="I31" s="47"/>
      <c r="J31" s="47"/>
      <c r="K31" s="48"/>
      <c r="L31" s="49"/>
      <c r="M31" s="1"/>
      <c r="N31" s="1"/>
      <c r="O31" s="1"/>
      <c r="P31" s="1"/>
    </row>
    <row r="32" spans="1:16" ht="15.6" x14ac:dyDescent="0.3">
      <c r="A32" s="50"/>
      <c r="B32" s="1"/>
      <c r="C32" s="1"/>
      <c r="D32" s="1"/>
      <c r="E32" s="51"/>
      <c r="F32" s="51"/>
      <c r="G32" s="51"/>
      <c r="H32" s="52"/>
      <c r="I32" s="53"/>
      <c r="J32" s="53"/>
      <c r="K32" s="54"/>
      <c r="L32" s="55"/>
      <c r="M32" s="1"/>
      <c r="N32" s="1"/>
      <c r="O32" s="1"/>
      <c r="P32" s="1"/>
    </row>
    <row r="33" spans="1:16" ht="15.6" x14ac:dyDescent="0.3">
      <c r="A33" s="56"/>
      <c r="B33" s="1"/>
      <c r="C33" s="1"/>
      <c r="D33" s="1"/>
      <c r="E33" s="1"/>
      <c r="F33" s="1"/>
      <c r="G33" s="1"/>
      <c r="H33" s="52"/>
      <c r="I33" s="53"/>
      <c r="J33" s="53"/>
      <c r="K33" s="54"/>
      <c r="L33" s="55"/>
      <c r="M33" s="1"/>
      <c r="N33" s="1"/>
      <c r="O33" s="1"/>
      <c r="P33" s="1"/>
    </row>
    <row r="34" spans="1:16" ht="15.6" x14ac:dyDescent="0.3">
      <c r="A34" s="56"/>
      <c r="B34" s="1"/>
      <c r="C34" s="1"/>
      <c r="D34" s="1"/>
      <c r="E34" s="1"/>
      <c r="F34" s="1"/>
      <c r="G34" s="1"/>
      <c r="H34" s="52"/>
      <c r="I34" s="53"/>
      <c r="J34" s="53"/>
      <c r="K34" s="54"/>
      <c r="L34" s="55"/>
      <c r="M34" s="1"/>
      <c r="N34" s="1"/>
      <c r="O34" s="1"/>
      <c r="P34" s="1"/>
    </row>
    <row r="35" spans="1:16" ht="15.6" x14ac:dyDescent="0.3">
      <c r="A35" s="56"/>
      <c r="B35" s="1"/>
      <c r="C35" s="1"/>
      <c r="D35" s="1"/>
      <c r="E35" s="1"/>
      <c r="F35" s="1"/>
      <c r="G35" s="1"/>
      <c r="H35" s="52"/>
      <c r="I35" s="53"/>
      <c r="J35" s="53"/>
      <c r="K35" s="54"/>
      <c r="L35" s="55"/>
      <c r="M35" s="1"/>
      <c r="N35" s="1"/>
      <c r="O35" s="1"/>
      <c r="P35" s="1"/>
    </row>
    <row r="36" spans="1:16" ht="15.6" x14ac:dyDescent="0.3">
      <c r="A36" s="56"/>
      <c r="B36" s="1"/>
      <c r="C36" s="1"/>
      <c r="D36" s="1"/>
      <c r="E36" s="1"/>
      <c r="F36" s="1"/>
      <c r="G36" s="1"/>
      <c r="H36" s="52"/>
      <c r="I36" s="53"/>
      <c r="J36" s="53"/>
      <c r="K36" s="54"/>
      <c r="L36" s="55"/>
      <c r="M36" s="1"/>
      <c r="N36" s="1"/>
      <c r="O36" s="1"/>
      <c r="P36" s="1"/>
    </row>
    <row r="37" spans="1:16" ht="15.6" x14ac:dyDescent="0.3">
      <c r="A37" s="56"/>
      <c r="B37" s="1"/>
      <c r="C37" s="1"/>
      <c r="D37" s="1"/>
      <c r="E37" s="1"/>
      <c r="F37" s="1"/>
      <c r="G37" s="1"/>
      <c r="H37" s="52"/>
      <c r="I37" s="53"/>
      <c r="J37" s="53"/>
      <c r="K37" s="54"/>
      <c r="L37" s="55"/>
      <c r="M37" s="1"/>
      <c r="N37" s="1"/>
      <c r="O37" s="1"/>
      <c r="P37" s="1"/>
    </row>
    <row r="38" spans="1:16" ht="15.6" x14ac:dyDescent="0.3">
      <c r="A38" s="56"/>
      <c r="B38" s="1"/>
      <c r="C38" s="1"/>
      <c r="D38" s="1"/>
      <c r="E38" s="1"/>
      <c r="F38" s="1"/>
      <c r="G38" s="1"/>
      <c r="H38" s="52"/>
      <c r="I38" s="53"/>
      <c r="J38" s="53"/>
      <c r="K38" s="54"/>
      <c r="L38" s="55"/>
      <c r="M38" s="1"/>
      <c r="N38" s="1"/>
      <c r="O38" s="1"/>
      <c r="P38" s="1"/>
    </row>
    <row r="39" spans="1:16" ht="15.6" x14ac:dyDescent="0.3">
      <c r="A39" s="56"/>
      <c r="B39" s="1"/>
      <c r="C39" s="1"/>
      <c r="D39" s="1"/>
      <c r="E39" s="1"/>
      <c r="F39" s="1"/>
      <c r="G39" s="1"/>
      <c r="H39" s="52"/>
      <c r="I39" s="53"/>
      <c r="J39" s="53"/>
      <c r="K39" s="57"/>
      <c r="L39" s="55"/>
      <c r="M39" s="1"/>
      <c r="N39" s="58"/>
      <c r="O39" s="1"/>
      <c r="P39" s="1"/>
    </row>
    <row r="40" spans="1:16" ht="15.6" x14ac:dyDescent="0.3">
      <c r="A40" s="59"/>
      <c r="B40" s="118" t="s">
        <v>28</v>
      </c>
      <c r="C40" s="119"/>
      <c r="D40" s="119"/>
      <c r="E40" s="1"/>
      <c r="F40" s="1"/>
      <c r="G40" s="1"/>
      <c r="H40" s="60"/>
      <c r="I40" s="120"/>
      <c r="J40" s="94"/>
      <c r="K40" s="94"/>
      <c r="L40" s="114"/>
      <c r="M40" s="1"/>
      <c r="N40" s="1"/>
      <c r="O40" s="1"/>
      <c r="P40" s="1"/>
    </row>
    <row r="41" spans="1:16" ht="15.6" x14ac:dyDescent="0.3">
      <c r="A41" s="112"/>
      <c r="B41" s="94"/>
      <c r="C41" s="94"/>
      <c r="D41" s="61"/>
      <c r="E41" s="1"/>
      <c r="F41" s="1"/>
      <c r="G41" s="1"/>
      <c r="H41" s="60"/>
      <c r="I41" s="113"/>
      <c r="J41" s="94"/>
      <c r="K41" s="94"/>
      <c r="L41" s="114"/>
      <c r="M41" s="1"/>
      <c r="N41" s="1"/>
      <c r="O41" s="1"/>
      <c r="P41" s="1"/>
    </row>
    <row r="42" spans="1:16" x14ac:dyDescent="0.3">
      <c r="A42" s="112"/>
      <c r="B42" s="94"/>
      <c r="C42" s="94"/>
      <c r="D42" s="62"/>
      <c r="E42" s="1"/>
      <c r="F42" s="1"/>
      <c r="G42" s="1"/>
      <c r="H42" s="63"/>
      <c r="I42" s="113"/>
      <c r="J42" s="94"/>
      <c r="K42" s="94"/>
      <c r="L42" s="114"/>
      <c r="M42" s="1"/>
      <c r="N42" s="1"/>
      <c r="O42" s="1"/>
      <c r="P42" s="1"/>
    </row>
    <row r="43" spans="1:16" x14ac:dyDescent="0.3">
      <c r="A43" s="112"/>
      <c r="B43" s="94"/>
      <c r="C43" s="94"/>
      <c r="D43" s="64"/>
      <c r="E43" s="1"/>
      <c r="F43" s="1"/>
      <c r="G43" s="1"/>
      <c r="H43" s="65"/>
      <c r="I43" s="115"/>
      <c r="J43" s="94"/>
      <c r="K43" s="94"/>
      <c r="L43" s="114"/>
      <c r="M43" s="1"/>
      <c r="N43" s="1"/>
      <c r="O43" s="1"/>
      <c r="P43" s="1"/>
    </row>
    <row r="44" spans="1:16" ht="15" thickBot="1" x14ac:dyDescent="0.35">
      <c r="A44" s="66"/>
      <c r="B44" s="67"/>
      <c r="C44" s="67"/>
      <c r="D44" s="68"/>
      <c r="E44" s="67"/>
      <c r="F44" s="67"/>
      <c r="G44" s="67"/>
      <c r="H44" s="69"/>
      <c r="I44" s="69"/>
      <c r="J44" s="69"/>
      <c r="K44" s="69"/>
      <c r="L44" s="70"/>
      <c r="M44" s="1"/>
      <c r="N44" s="1"/>
      <c r="O44" s="1"/>
      <c r="P44" s="1"/>
    </row>
    <row r="45" spans="1:1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</sheetData>
  <mergeCells count="29">
    <mergeCell ref="A42:C42"/>
    <mergeCell ref="I42:L42"/>
    <mergeCell ref="A43:C43"/>
    <mergeCell ref="I43:L43"/>
    <mergeCell ref="A31:B31"/>
    <mergeCell ref="E31:G31"/>
    <mergeCell ref="B40:D40"/>
    <mergeCell ref="I40:L40"/>
    <mergeCell ref="A41:C41"/>
    <mergeCell ref="I41:L41"/>
    <mergeCell ref="A12:F12"/>
    <mergeCell ref="G12:G13"/>
    <mergeCell ref="H12:K12"/>
    <mergeCell ref="L12:L13"/>
    <mergeCell ref="A13:F30"/>
    <mergeCell ref="G30:K30"/>
    <mergeCell ref="A9:P9"/>
    <mergeCell ref="C10:F10"/>
    <mergeCell ref="I10:J10"/>
    <mergeCell ref="K10:L10"/>
    <mergeCell ref="C11:F11"/>
    <mergeCell ref="I11:J11"/>
    <mergeCell ref="K11:L11"/>
    <mergeCell ref="A8:L8"/>
    <mergeCell ref="A1:L1"/>
    <mergeCell ref="A2:L2"/>
    <mergeCell ref="A3:L3"/>
    <mergeCell ref="A5:L5"/>
    <mergeCell ref="A6:L6"/>
  </mergeCells>
  <hyperlinks>
    <hyperlink ref="A11" location="'Presupuesto 2025'!A8" display="=+PRESUPUESTO!B24" xr:uid="{31898584-1B7B-4A24-8506-F028DA4C8BB4}"/>
  </hyperlinks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FB0F3-40A3-4F0B-9A4B-45164723D48F}">
  <dimension ref="A1:P46"/>
  <sheetViews>
    <sheetView topLeftCell="A10" workbookViewId="0">
      <selection activeCell="G18" sqref="G18:L18"/>
    </sheetView>
  </sheetViews>
  <sheetFormatPr baseColWidth="10" defaultRowHeight="14.4" x14ac:dyDescent="0.3"/>
  <cols>
    <col min="1" max="1" width="11.109375" customWidth="1"/>
    <col min="2" max="2" width="12.33203125" customWidth="1"/>
    <col min="3" max="3" width="14.33203125" customWidth="1"/>
    <col min="4" max="4" width="11.109375" customWidth="1"/>
    <col min="5" max="5" width="15.44140625" customWidth="1"/>
    <col min="6" max="6" width="14.109375" customWidth="1"/>
    <col min="7" max="7" width="37.109375" customWidth="1"/>
    <col min="8" max="8" width="14.6640625" customWidth="1"/>
    <col min="9" max="9" width="13.6640625" customWidth="1"/>
    <col min="10" max="10" width="13.33203125" customWidth="1"/>
    <col min="11" max="11" width="16.44140625" customWidth="1"/>
    <col min="12" max="13" width="11.44140625" customWidth="1"/>
    <col min="14" max="14" width="12.6640625" customWidth="1"/>
    <col min="15" max="16" width="11.44140625" customWidth="1"/>
  </cols>
  <sheetData>
    <row r="1" spans="1:16" x14ac:dyDescent="0.3">
      <c r="A1" s="80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2"/>
      <c r="M1" s="1"/>
      <c r="N1" s="1"/>
      <c r="O1" s="1"/>
      <c r="P1" s="1"/>
    </row>
    <row r="2" spans="1:16" ht="15" thickBot="1" x14ac:dyDescent="0.35">
      <c r="A2" s="83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9"/>
      <c r="M2" s="1"/>
      <c r="N2" s="1"/>
      <c r="O2" s="1"/>
      <c r="P2" s="1"/>
    </row>
    <row r="3" spans="1:16" ht="15" thickBot="1" x14ac:dyDescent="0.35">
      <c r="A3" s="84" t="s">
        <v>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6"/>
      <c r="M3" s="1"/>
      <c r="N3" s="1"/>
      <c r="O3" s="1"/>
      <c r="P3" s="1"/>
    </row>
    <row r="4" spans="1:16" ht="15" thickBo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"/>
      <c r="N4" s="1"/>
      <c r="O4" s="1"/>
      <c r="P4" s="1"/>
    </row>
    <row r="5" spans="1:16" x14ac:dyDescent="0.3">
      <c r="A5" s="87" t="s">
        <v>7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9"/>
      <c r="M5" s="7"/>
      <c r="N5" s="7"/>
      <c r="O5" s="7"/>
      <c r="P5" s="7"/>
    </row>
    <row r="6" spans="1:16" x14ac:dyDescent="0.3">
      <c r="A6" s="90" t="s">
        <v>8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2"/>
      <c r="M6" s="7"/>
      <c r="N6" s="7"/>
      <c r="O6" s="7"/>
      <c r="P6" s="7"/>
    </row>
    <row r="7" spans="1:16" x14ac:dyDescent="0.3">
      <c r="A7" s="8" t="s">
        <v>9</v>
      </c>
      <c r="B7" s="9"/>
      <c r="C7" s="9"/>
      <c r="D7" s="9"/>
      <c r="E7" s="9"/>
      <c r="F7" s="9"/>
      <c r="G7" s="9"/>
      <c r="H7" s="10"/>
      <c r="I7" s="11" t="s">
        <v>10</v>
      </c>
      <c r="J7" s="12">
        <v>1</v>
      </c>
      <c r="K7" s="11" t="s">
        <v>11</v>
      </c>
      <c r="L7" s="13">
        <v>1</v>
      </c>
      <c r="M7" s="7"/>
      <c r="N7" s="7"/>
      <c r="O7" s="7"/>
      <c r="P7" s="7"/>
    </row>
    <row r="8" spans="1:16" ht="19.8" thickBot="1" x14ac:dyDescent="0.35">
      <c r="A8" s="77"/>
      <c r="B8" s="78"/>
      <c r="C8" s="78"/>
      <c r="D8" s="78"/>
      <c r="E8" s="78"/>
      <c r="F8" s="78"/>
      <c r="G8" s="78"/>
      <c r="H8" s="78"/>
      <c r="I8" s="78"/>
      <c r="J8" s="78"/>
      <c r="K8" s="78"/>
      <c r="L8" s="79"/>
      <c r="M8" s="1"/>
      <c r="N8" s="1"/>
      <c r="O8" s="1"/>
      <c r="P8" s="1"/>
    </row>
    <row r="9" spans="1:16" ht="15" thickBot="1" x14ac:dyDescent="0.3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</row>
    <row r="10" spans="1:16" x14ac:dyDescent="0.3">
      <c r="A10" s="14" t="s">
        <v>12</v>
      </c>
      <c r="B10" s="15" t="s">
        <v>13</v>
      </c>
      <c r="C10" s="95" t="s">
        <v>14</v>
      </c>
      <c r="D10" s="88"/>
      <c r="E10" s="88"/>
      <c r="F10" s="88"/>
      <c r="G10" s="15" t="s">
        <v>15</v>
      </c>
      <c r="H10" s="15" t="s">
        <v>16</v>
      </c>
      <c r="I10" s="96" t="s">
        <v>17</v>
      </c>
      <c r="J10" s="97"/>
      <c r="K10" s="96" t="s">
        <v>18</v>
      </c>
      <c r="L10" s="89"/>
      <c r="M10" s="1"/>
      <c r="N10" s="1"/>
      <c r="O10" s="1"/>
      <c r="P10" s="1"/>
    </row>
    <row r="11" spans="1:16" ht="15" thickBot="1" x14ac:dyDescent="0.35">
      <c r="A11" s="71">
        <v>5.0999999999999996</v>
      </c>
      <c r="B11" s="17" t="s">
        <v>2</v>
      </c>
      <c r="C11" s="98" t="s">
        <v>43</v>
      </c>
      <c r="D11" s="99"/>
      <c r="E11" s="99"/>
      <c r="F11" s="99"/>
      <c r="G11" s="18"/>
      <c r="H11" s="19"/>
      <c r="I11" s="100"/>
      <c r="J11" s="101"/>
      <c r="K11" s="102"/>
      <c r="L11" s="79"/>
      <c r="M11" s="1"/>
      <c r="N11" s="1"/>
      <c r="O11" s="1"/>
      <c r="P11" s="1"/>
    </row>
    <row r="12" spans="1:16" x14ac:dyDescent="0.3">
      <c r="A12" s="103"/>
      <c r="B12" s="94"/>
      <c r="C12" s="94"/>
      <c r="D12" s="94"/>
      <c r="E12" s="94"/>
      <c r="F12" s="94"/>
      <c r="G12" s="104" t="s">
        <v>19</v>
      </c>
      <c r="H12" s="96" t="s">
        <v>20</v>
      </c>
      <c r="I12" s="88"/>
      <c r="J12" s="88"/>
      <c r="K12" s="97"/>
      <c r="L12" s="106" t="s">
        <v>21</v>
      </c>
      <c r="M12" s="1"/>
      <c r="N12" s="1"/>
      <c r="O12" s="1"/>
      <c r="P12" s="1"/>
    </row>
    <row r="13" spans="1:16" ht="24.6" thickBot="1" x14ac:dyDescent="0.35">
      <c r="A13" s="108"/>
      <c r="B13" s="94"/>
      <c r="C13" s="94"/>
      <c r="D13" s="94"/>
      <c r="E13" s="94"/>
      <c r="F13" s="94"/>
      <c r="G13" s="105"/>
      <c r="H13" s="20" t="s">
        <v>22</v>
      </c>
      <c r="I13" s="20" t="s">
        <v>23</v>
      </c>
      <c r="J13" s="21" t="s">
        <v>24</v>
      </c>
      <c r="K13" s="21" t="s">
        <v>25</v>
      </c>
      <c r="L13" s="107"/>
      <c r="M13" s="1"/>
      <c r="N13" s="1"/>
      <c r="O13" s="1"/>
      <c r="P13" s="1"/>
    </row>
    <row r="14" spans="1:16" x14ac:dyDescent="0.3">
      <c r="A14" s="109"/>
      <c r="B14" s="94"/>
      <c r="C14" s="94"/>
      <c r="D14" s="94"/>
      <c r="E14" s="94"/>
      <c r="F14" s="94"/>
      <c r="G14" s="75" t="s">
        <v>39</v>
      </c>
      <c r="H14" s="23"/>
      <c r="I14" s="24">
        <v>7.8</v>
      </c>
      <c r="J14" s="24">
        <v>6.6</v>
      </c>
      <c r="K14" s="25">
        <v>1</v>
      </c>
      <c r="L14" s="26">
        <f>+I14*J14</f>
        <v>51.48</v>
      </c>
      <c r="M14" s="1"/>
      <c r="N14" s="1"/>
      <c r="O14" s="1"/>
      <c r="P14" s="1"/>
    </row>
    <row r="15" spans="1:16" x14ac:dyDescent="0.3">
      <c r="A15" s="109"/>
      <c r="B15" s="94"/>
      <c r="C15" s="94"/>
      <c r="D15" s="94"/>
      <c r="E15" s="94"/>
      <c r="F15" s="94"/>
      <c r="G15" s="75" t="s">
        <v>40</v>
      </c>
      <c r="H15" s="27"/>
      <c r="I15" s="28">
        <v>7.7</v>
      </c>
      <c r="J15" s="29">
        <v>19</v>
      </c>
      <c r="K15" s="30">
        <v>1</v>
      </c>
      <c r="L15" s="26">
        <f>+I15*J15</f>
        <v>146.30000000000001</v>
      </c>
      <c r="M15" s="1"/>
      <c r="N15" s="32"/>
      <c r="O15" s="32"/>
      <c r="P15" s="1"/>
    </row>
    <row r="16" spans="1:16" x14ac:dyDescent="0.3">
      <c r="A16" s="109"/>
      <c r="B16" s="94"/>
      <c r="C16" s="94"/>
      <c r="D16" s="94"/>
      <c r="E16" s="94"/>
      <c r="F16" s="94"/>
      <c r="G16" s="72" t="s">
        <v>41</v>
      </c>
      <c r="H16" s="34"/>
      <c r="I16" s="28">
        <v>4.45</v>
      </c>
      <c r="J16" s="73">
        <v>6.4</v>
      </c>
      <c r="K16" s="28">
        <v>1</v>
      </c>
      <c r="L16" s="26">
        <f>+I16*J16</f>
        <v>28.480000000000004</v>
      </c>
      <c r="M16" s="1"/>
      <c r="N16" s="32"/>
      <c r="O16" s="32"/>
      <c r="P16" s="1"/>
    </row>
    <row r="17" spans="1:16" x14ac:dyDescent="0.3">
      <c r="A17" s="109"/>
      <c r="B17" s="94"/>
      <c r="C17" s="94"/>
      <c r="D17" s="94"/>
      <c r="E17" s="94"/>
      <c r="F17" s="94"/>
      <c r="G17" s="76" t="s">
        <v>42</v>
      </c>
      <c r="H17" s="34"/>
      <c r="I17" s="27">
        <v>5.73</v>
      </c>
      <c r="J17" s="27">
        <v>8</v>
      </c>
      <c r="K17" s="27">
        <v>1</v>
      </c>
      <c r="L17" s="26">
        <f t="shared" ref="L17" si="0">+I17*J17</f>
        <v>45.84</v>
      </c>
      <c r="M17" s="1"/>
      <c r="N17" s="32"/>
      <c r="O17" s="32"/>
      <c r="P17" s="1"/>
    </row>
    <row r="18" spans="1:16" x14ac:dyDescent="0.3">
      <c r="A18" s="109"/>
      <c r="B18" s="94"/>
      <c r="C18" s="94"/>
      <c r="D18" s="94"/>
      <c r="E18" s="94"/>
      <c r="F18" s="94"/>
      <c r="G18" s="76"/>
      <c r="H18" s="34"/>
      <c r="I18" s="27"/>
      <c r="J18" s="27"/>
      <c r="K18" s="27"/>
      <c r="L18" s="26"/>
      <c r="M18" s="1"/>
      <c r="N18" s="32"/>
      <c r="O18" s="32"/>
      <c r="P18" s="1"/>
    </row>
    <row r="19" spans="1:16" x14ac:dyDescent="0.3">
      <c r="A19" s="109"/>
      <c r="B19" s="94"/>
      <c r="C19" s="94"/>
      <c r="D19" s="94"/>
      <c r="E19" s="94"/>
      <c r="F19" s="94"/>
      <c r="G19" s="36"/>
      <c r="H19" s="34"/>
      <c r="I19" s="27"/>
      <c r="J19" s="27"/>
      <c r="K19" s="27"/>
      <c r="L19" s="26"/>
      <c r="M19" s="1"/>
      <c r="N19" s="32"/>
      <c r="O19" s="32"/>
      <c r="P19" s="1"/>
    </row>
    <row r="20" spans="1:16" x14ac:dyDescent="0.3">
      <c r="A20" s="109"/>
      <c r="B20" s="94"/>
      <c r="C20" s="94"/>
      <c r="D20" s="94"/>
      <c r="E20" s="94"/>
      <c r="F20" s="94"/>
      <c r="G20" s="37"/>
      <c r="H20" s="34"/>
      <c r="I20" s="27"/>
      <c r="J20" s="27"/>
      <c r="K20" s="27"/>
      <c r="L20" s="31"/>
      <c r="M20" s="1"/>
      <c r="N20" s="32"/>
      <c r="O20" s="32"/>
      <c r="P20" s="1"/>
    </row>
    <row r="21" spans="1:16" x14ac:dyDescent="0.3">
      <c r="A21" s="109"/>
      <c r="B21" s="94"/>
      <c r="C21" s="94"/>
      <c r="D21" s="94"/>
      <c r="E21" s="94"/>
      <c r="F21" s="94"/>
      <c r="G21" s="33"/>
      <c r="H21" s="34"/>
      <c r="I21" s="27"/>
      <c r="J21" s="27"/>
      <c r="K21" s="27"/>
      <c r="L21" s="31"/>
      <c r="M21" s="1"/>
      <c r="N21" s="32"/>
      <c r="O21" s="32"/>
      <c r="P21" s="1"/>
    </row>
    <row r="22" spans="1:16" x14ac:dyDescent="0.3">
      <c r="A22" s="109"/>
      <c r="B22" s="94"/>
      <c r="C22" s="94"/>
      <c r="D22" s="94"/>
      <c r="E22" s="94"/>
      <c r="F22" s="94"/>
      <c r="G22" s="38"/>
      <c r="H22" s="34"/>
      <c r="I22" s="27"/>
      <c r="J22" s="27"/>
      <c r="K22" s="27"/>
      <c r="L22" s="31"/>
      <c r="M22" s="1"/>
      <c r="N22" s="1"/>
      <c r="O22" s="1"/>
      <c r="P22" s="1"/>
    </row>
    <row r="23" spans="1:16" x14ac:dyDescent="0.3">
      <c r="A23" s="109"/>
      <c r="B23" s="94"/>
      <c r="C23" s="94"/>
      <c r="D23" s="94"/>
      <c r="E23" s="94"/>
      <c r="F23" s="94"/>
      <c r="G23" s="36"/>
      <c r="H23" s="34"/>
      <c r="I23" s="27"/>
      <c r="J23" s="27"/>
      <c r="K23" s="27"/>
      <c r="L23" s="31"/>
      <c r="M23" s="1"/>
      <c r="N23" s="1"/>
      <c r="O23" s="1"/>
      <c r="P23" s="1"/>
    </row>
    <row r="24" spans="1:16" x14ac:dyDescent="0.3">
      <c r="A24" s="109"/>
      <c r="B24" s="94"/>
      <c r="C24" s="94"/>
      <c r="D24" s="94"/>
      <c r="E24" s="94"/>
      <c r="F24" s="94"/>
      <c r="G24" s="37"/>
      <c r="H24" s="34"/>
      <c r="I24" s="27"/>
      <c r="J24" s="27"/>
      <c r="K24" s="27"/>
      <c r="L24" s="31"/>
      <c r="M24" s="1"/>
      <c r="N24" s="32"/>
      <c r="O24" s="1"/>
      <c r="P24" s="32"/>
    </row>
    <row r="25" spans="1:16" x14ac:dyDescent="0.3">
      <c r="A25" s="109"/>
      <c r="B25" s="94"/>
      <c r="C25" s="94"/>
      <c r="D25" s="94"/>
      <c r="E25" s="94"/>
      <c r="F25" s="94"/>
      <c r="G25" s="33"/>
      <c r="H25" s="27"/>
      <c r="I25" s="27"/>
      <c r="J25" s="27"/>
      <c r="K25" s="27"/>
      <c r="L25" s="31"/>
      <c r="M25" s="1"/>
      <c r="N25" s="1"/>
      <c r="O25" s="1"/>
      <c r="P25" s="1"/>
    </row>
    <row r="26" spans="1:16" x14ac:dyDescent="0.3">
      <c r="A26" s="109"/>
      <c r="B26" s="94"/>
      <c r="C26" s="94"/>
      <c r="D26" s="94"/>
      <c r="E26" s="94"/>
      <c r="F26" s="94"/>
      <c r="G26" s="33"/>
      <c r="H26" s="27"/>
      <c r="I26" s="28"/>
      <c r="J26" s="29"/>
      <c r="K26" s="30"/>
      <c r="L26" s="31"/>
      <c r="M26" s="1"/>
      <c r="N26" s="1"/>
      <c r="O26" s="1"/>
      <c r="P26" s="1"/>
    </row>
    <row r="27" spans="1:16" x14ac:dyDescent="0.3">
      <c r="A27" s="109"/>
      <c r="B27" s="94"/>
      <c r="C27" s="94"/>
      <c r="D27" s="94"/>
      <c r="E27" s="94"/>
      <c r="F27" s="94"/>
      <c r="G27" s="33"/>
      <c r="H27" s="34"/>
      <c r="I27" s="28"/>
      <c r="J27" s="29"/>
      <c r="K27" s="30"/>
      <c r="L27" s="31"/>
      <c r="M27" s="1"/>
      <c r="N27" s="1"/>
      <c r="O27" s="1"/>
      <c r="P27" s="1"/>
    </row>
    <row r="28" spans="1:16" x14ac:dyDescent="0.3">
      <c r="A28" s="109"/>
      <c r="B28" s="94"/>
      <c r="C28" s="94"/>
      <c r="D28" s="94"/>
      <c r="E28" s="94"/>
      <c r="F28" s="94"/>
      <c r="G28" s="33"/>
      <c r="H28" s="34"/>
      <c r="I28" s="28"/>
      <c r="J28" s="29"/>
      <c r="K28" s="30"/>
      <c r="L28" s="31"/>
      <c r="M28" s="1"/>
      <c r="N28" s="1"/>
      <c r="O28" s="1"/>
      <c r="P28" s="1"/>
    </row>
    <row r="29" spans="1:16" ht="15" thickBot="1" x14ac:dyDescent="0.35">
      <c r="A29" s="109"/>
      <c r="B29" s="94"/>
      <c r="C29" s="94"/>
      <c r="D29" s="94"/>
      <c r="E29" s="94"/>
      <c r="F29" s="94"/>
      <c r="G29" s="39"/>
      <c r="H29" s="40"/>
      <c r="I29" s="41"/>
      <c r="J29" s="41"/>
      <c r="K29" s="42"/>
      <c r="L29" s="43"/>
      <c r="M29" s="1"/>
      <c r="N29" s="1"/>
      <c r="O29" s="1"/>
      <c r="P29" s="1"/>
    </row>
    <row r="30" spans="1:16" ht="15" thickBot="1" x14ac:dyDescent="0.35">
      <c r="A30" s="110"/>
      <c r="B30" s="78"/>
      <c r="C30" s="78"/>
      <c r="D30" s="78"/>
      <c r="E30" s="78"/>
      <c r="F30" s="78"/>
      <c r="G30" s="111" t="s">
        <v>27</v>
      </c>
      <c r="H30" s="78"/>
      <c r="I30" s="78"/>
      <c r="J30" s="78"/>
      <c r="K30" s="79"/>
      <c r="L30" s="44">
        <f>SUM(L14:L29)</f>
        <v>272.10000000000002</v>
      </c>
      <c r="M30" s="1"/>
      <c r="N30" s="32"/>
      <c r="O30" s="1"/>
      <c r="P30" s="1"/>
    </row>
    <row r="31" spans="1:16" ht="15.6" x14ac:dyDescent="0.3">
      <c r="A31" s="116"/>
      <c r="B31" s="81"/>
      <c r="C31" s="45"/>
      <c r="D31" s="45"/>
      <c r="E31" s="117"/>
      <c r="F31" s="81"/>
      <c r="G31" s="81"/>
      <c r="H31" s="46"/>
      <c r="I31" s="47"/>
      <c r="J31" s="47"/>
      <c r="K31" s="48"/>
      <c r="L31" s="49"/>
      <c r="M31" s="1"/>
      <c r="N31" s="1"/>
      <c r="O31" s="1"/>
      <c r="P31" s="1"/>
    </row>
    <row r="32" spans="1:16" ht="15.6" x14ac:dyDescent="0.3">
      <c r="A32" s="50"/>
      <c r="B32" s="1"/>
      <c r="C32" s="1"/>
      <c r="D32" s="1"/>
      <c r="E32" s="51"/>
      <c r="F32" s="51"/>
      <c r="G32" s="51"/>
      <c r="H32" s="52"/>
      <c r="I32" s="53"/>
      <c r="J32" s="53"/>
      <c r="K32" s="54"/>
      <c r="L32" s="55"/>
      <c r="M32" s="1"/>
      <c r="N32" s="1"/>
      <c r="O32" s="1"/>
      <c r="P32" s="1"/>
    </row>
    <row r="33" spans="1:16" ht="15.6" x14ac:dyDescent="0.3">
      <c r="A33" s="56"/>
      <c r="B33" s="1"/>
      <c r="C33" s="1"/>
      <c r="D33" s="1"/>
      <c r="E33" s="1"/>
      <c r="F33" s="1"/>
      <c r="G33" s="1"/>
      <c r="H33" s="52"/>
      <c r="I33" s="53"/>
      <c r="J33" s="53"/>
      <c r="K33" s="54"/>
      <c r="L33" s="55"/>
      <c r="M33" s="1"/>
      <c r="N33" s="1"/>
      <c r="O33" s="1"/>
      <c r="P33" s="1"/>
    </row>
    <row r="34" spans="1:16" ht="15.6" x14ac:dyDescent="0.3">
      <c r="A34" s="56"/>
      <c r="B34" s="1"/>
      <c r="C34" s="1"/>
      <c r="D34" s="1"/>
      <c r="E34" s="1"/>
      <c r="F34" s="1"/>
      <c r="G34" s="1"/>
      <c r="H34" s="52"/>
      <c r="I34" s="53"/>
      <c r="J34" s="53"/>
      <c r="K34" s="54"/>
      <c r="L34" s="55"/>
      <c r="M34" s="1"/>
      <c r="N34" s="1"/>
      <c r="O34" s="1"/>
      <c r="P34" s="1"/>
    </row>
    <row r="35" spans="1:16" ht="15.6" x14ac:dyDescent="0.3">
      <c r="A35" s="56"/>
      <c r="B35" s="1"/>
      <c r="C35" s="1"/>
      <c r="D35" s="1"/>
      <c r="E35" s="1"/>
      <c r="F35" s="1"/>
      <c r="G35" s="1"/>
      <c r="H35" s="52"/>
      <c r="I35" s="53"/>
      <c r="J35" s="53"/>
      <c r="K35" s="54"/>
      <c r="L35" s="55"/>
      <c r="M35" s="1"/>
      <c r="N35" s="1"/>
      <c r="O35" s="1"/>
      <c r="P35" s="1"/>
    </row>
    <row r="36" spans="1:16" ht="15.6" x14ac:dyDescent="0.3">
      <c r="A36" s="56"/>
      <c r="B36" s="1"/>
      <c r="C36" s="1"/>
      <c r="D36" s="1"/>
      <c r="E36" s="1"/>
      <c r="F36" s="1"/>
      <c r="G36" s="1"/>
      <c r="H36" s="52"/>
      <c r="I36" s="53"/>
      <c r="J36" s="53"/>
      <c r="K36" s="54"/>
      <c r="L36" s="55"/>
      <c r="M36" s="1"/>
      <c r="N36" s="1"/>
      <c r="O36" s="1"/>
      <c r="P36" s="1"/>
    </row>
    <row r="37" spans="1:16" ht="15.6" x14ac:dyDescent="0.3">
      <c r="A37" s="56"/>
      <c r="B37" s="1"/>
      <c r="C37" s="1"/>
      <c r="D37" s="1"/>
      <c r="E37" s="1"/>
      <c r="F37" s="1"/>
      <c r="G37" s="1"/>
      <c r="H37" s="52"/>
      <c r="I37" s="53"/>
      <c r="J37" s="53"/>
      <c r="K37" s="54"/>
      <c r="L37" s="55"/>
      <c r="M37" s="1"/>
      <c r="N37" s="1"/>
      <c r="O37" s="1"/>
      <c r="P37" s="1"/>
    </row>
    <row r="38" spans="1:16" ht="15.6" x14ac:dyDescent="0.3">
      <c r="A38" s="56"/>
      <c r="B38" s="1"/>
      <c r="C38" s="1"/>
      <c r="D38" s="1"/>
      <c r="E38" s="1"/>
      <c r="F38" s="1"/>
      <c r="G38" s="1"/>
      <c r="H38" s="52"/>
      <c r="I38" s="53"/>
      <c r="J38" s="53"/>
      <c r="K38" s="54"/>
      <c r="L38" s="55"/>
      <c r="M38" s="1"/>
      <c r="N38" s="1"/>
      <c r="O38" s="1"/>
      <c r="P38" s="1"/>
    </row>
    <row r="39" spans="1:16" ht="15.6" x14ac:dyDescent="0.3">
      <c r="A39" s="56"/>
      <c r="B39" s="1"/>
      <c r="C39" s="1"/>
      <c r="D39" s="1"/>
      <c r="E39" s="1"/>
      <c r="F39" s="1"/>
      <c r="G39" s="1"/>
      <c r="H39" s="52"/>
      <c r="I39" s="53"/>
      <c r="J39" s="53"/>
      <c r="K39" s="57"/>
      <c r="L39" s="55"/>
      <c r="M39" s="1"/>
      <c r="N39" s="58"/>
      <c r="O39" s="1"/>
      <c r="P39" s="1"/>
    </row>
    <row r="40" spans="1:16" ht="15.6" x14ac:dyDescent="0.3">
      <c r="A40" s="59"/>
      <c r="B40" s="118" t="s">
        <v>28</v>
      </c>
      <c r="C40" s="119"/>
      <c r="D40" s="119"/>
      <c r="E40" s="1"/>
      <c r="F40" s="1"/>
      <c r="G40" s="1"/>
      <c r="H40" s="60"/>
      <c r="I40" s="120"/>
      <c r="J40" s="94"/>
      <c r="K40" s="94"/>
      <c r="L40" s="114"/>
      <c r="M40" s="1"/>
      <c r="N40" s="1"/>
      <c r="O40" s="1"/>
      <c r="P40" s="1"/>
    </row>
    <row r="41" spans="1:16" ht="15.6" x14ac:dyDescent="0.3">
      <c r="A41" s="112"/>
      <c r="B41" s="94"/>
      <c r="C41" s="94"/>
      <c r="D41" s="61"/>
      <c r="E41" s="1"/>
      <c r="F41" s="1"/>
      <c r="G41" s="1"/>
      <c r="H41" s="60"/>
      <c r="I41" s="113"/>
      <c r="J41" s="94"/>
      <c r="K41" s="94"/>
      <c r="L41" s="114"/>
      <c r="M41" s="1"/>
      <c r="N41" s="1"/>
      <c r="O41" s="1"/>
      <c r="P41" s="1"/>
    </row>
    <row r="42" spans="1:16" x14ac:dyDescent="0.3">
      <c r="A42" s="112"/>
      <c r="B42" s="94"/>
      <c r="C42" s="94"/>
      <c r="D42" s="62"/>
      <c r="E42" s="1"/>
      <c r="F42" s="1"/>
      <c r="G42" s="1"/>
      <c r="H42" s="63"/>
      <c r="I42" s="113"/>
      <c r="J42" s="94"/>
      <c r="K42" s="94"/>
      <c r="L42" s="114"/>
      <c r="M42" s="1"/>
      <c r="N42" s="1"/>
      <c r="O42" s="1"/>
      <c r="P42" s="1"/>
    </row>
    <row r="43" spans="1:16" x14ac:dyDescent="0.3">
      <c r="A43" s="112"/>
      <c r="B43" s="94"/>
      <c r="C43" s="94"/>
      <c r="D43" s="64"/>
      <c r="E43" s="1"/>
      <c r="F43" s="1"/>
      <c r="G43" s="1"/>
      <c r="H43" s="65"/>
      <c r="I43" s="115"/>
      <c r="J43" s="94"/>
      <c r="K43" s="94"/>
      <c r="L43" s="114"/>
      <c r="M43" s="1"/>
      <c r="N43" s="1"/>
      <c r="O43" s="1"/>
      <c r="P43" s="1"/>
    </row>
    <row r="44" spans="1:16" ht="15" thickBot="1" x14ac:dyDescent="0.35">
      <c r="A44" s="66"/>
      <c r="B44" s="67"/>
      <c r="C44" s="67"/>
      <c r="D44" s="68"/>
      <c r="E44" s="67"/>
      <c r="F44" s="67"/>
      <c r="G44" s="67"/>
      <c r="H44" s="69"/>
      <c r="I44" s="69"/>
      <c r="J44" s="69"/>
      <c r="K44" s="69"/>
      <c r="L44" s="70"/>
      <c r="M44" s="1"/>
      <c r="N44" s="1"/>
      <c r="O44" s="1"/>
      <c r="P44" s="1"/>
    </row>
    <row r="45" spans="1:1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</sheetData>
  <mergeCells count="29">
    <mergeCell ref="A42:C42"/>
    <mergeCell ref="I42:L42"/>
    <mergeCell ref="A43:C43"/>
    <mergeCell ref="I43:L43"/>
    <mergeCell ref="A31:B31"/>
    <mergeCell ref="E31:G31"/>
    <mergeCell ref="B40:D40"/>
    <mergeCell ref="I40:L40"/>
    <mergeCell ref="A41:C41"/>
    <mergeCell ref="I41:L41"/>
    <mergeCell ref="A12:F12"/>
    <mergeCell ref="G12:G13"/>
    <mergeCell ref="H12:K12"/>
    <mergeCell ref="L12:L13"/>
    <mergeCell ref="A13:F30"/>
    <mergeCell ref="G30:K30"/>
    <mergeCell ref="A9:P9"/>
    <mergeCell ref="C10:F10"/>
    <mergeCell ref="I10:J10"/>
    <mergeCell ref="K10:L10"/>
    <mergeCell ref="C11:F11"/>
    <mergeCell ref="I11:J11"/>
    <mergeCell ref="K11:L11"/>
    <mergeCell ref="A8:L8"/>
    <mergeCell ref="A1:L1"/>
    <mergeCell ref="A2:L2"/>
    <mergeCell ref="A3:L3"/>
    <mergeCell ref="A5:L5"/>
    <mergeCell ref="A6:L6"/>
  </mergeCells>
  <hyperlinks>
    <hyperlink ref="A11" location="'Presupuesto 2025'!A8" display="=+PRESUPUESTO!B24" xr:uid="{D73C06D3-33A6-4653-A2D4-837693F2EA6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7BCAA-F8FA-4ED7-B7F1-FC83B89F26C6}">
  <dimension ref="A1:P44"/>
  <sheetViews>
    <sheetView workbookViewId="0">
      <selection activeCell="A13" sqref="A13:F30"/>
    </sheetView>
  </sheetViews>
  <sheetFormatPr baseColWidth="10" defaultRowHeight="14.4" x14ac:dyDescent="0.3"/>
  <cols>
    <col min="1" max="1" width="11.109375" customWidth="1"/>
    <col min="2" max="2" width="12.33203125" customWidth="1"/>
    <col min="3" max="3" width="14.33203125" customWidth="1"/>
    <col min="4" max="4" width="11.109375" customWidth="1"/>
    <col min="5" max="5" width="15.44140625" customWidth="1"/>
    <col min="6" max="6" width="14.109375" customWidth="1"/>
    <col min="7" max="7" width="37.109375" customWidth="1"/>
    <col min="8" max="8" width="14.6640625" customWidth="1"/>
    <col min="9" max="9" width="13.6640625" customWidth="1"/>
    <col min="10" max="10" width="13.33203125" customWidth="1"/>
    <col min="11" max="11" width="16.44140625" customWidth="1"/>
    <col min="12" max="13" width="11.44140625" customWidth="1"/>
    <col min="14" max="14" width="12.6640625" customWidth="1"/>
    <col min="15" max="16" width="11.44140625" customWidth="1"/>
  </cols>
  <sheetData>
    <row r="1" spans="1:16" x14ac:dyDescent="0.3">
      <c r="A1" s="80" t="s">
        <v>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2"/>
      <c r="M1" s="1"/>
      <c r="N1" s="1"/>
      <c r="O1" s="1"/>
      <c r="P1" s="1"/>
    </row>
    <row r="2" spans="1:16" ht="15" thickBot="1" x14ac:dyDescent="0.35">
      <c r="A2" s="83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9"/>
      <c r="M2" s="1"/>
      <c r="N2" s="1"/>
      <c r="O2" s="1"/>
      <c r="P2" s="1"/>
    </row>
    <row r="3" spans="1:16" ht="15" thickBot="1" x14ac:dyDescent="0.35">
      <c r="A3" s="84" t="s">
        <v>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6"/>
      <c r="M3" s="1"/>
      <c r="N3" s="1"/>
      <c r="O3" s="1"/>
      <c r="P3" s="1"/>
    </row>
    <row r="4" spans="1:16" ht="15" thickBo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"/>
      <c r="N4" s="1"/>
      <c r="O4" s="1"/>
      <c r="P4" s="1"/>
    </row>
    <row r="5" spans="1:16" x14ac:dyDescent="0.3">
      <c r="A5" s="87" t="s">
        <v>7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9"/>
      <c r="M5" s="7"/>
      <c r="N5" s="7"/>
      <c r="O5" s="7"/>
      <c r="P5" s="7"/>
    </row>
    <row r="6" spans="1:16" x14ac:dyDescent="0.3">
      <c r="A6" s="90" t="s">
        <v>8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2"/>
      <c r="M6" s="7"/>
      <c r="N6" s="7"/>
      <c r="O6" s="7"/>
      <c r="P6" s="7"/>
    </row>
    <row r="7" spans="1:16" x14ac:dyDescent="0.3">
      <c r="A7" s="8" t="s">
        <v>9</v>
      </c>
      <c r="B7" s="9"/>
      <c r="C7" s="9"/>
      <c r="D7" s="9"/>
      <c r="E7" s="9"/>
      <c r="F7" s="9"/>
      <c r="G7" s="9"/>
      <c r="H7" s="10"/>
      <c r="I7" s="11" t="s">
        <v>10</v>
      </c>
      <c r="J7" s="12">
        <v>1</v>
      </c>
      <c r="K7" s="11" t="s">
        <v>11</v>
      </c>
      <c r="L7" s="13">
        <v>1</v>
      </c>
      <c r="M7" s="7"/>
      <c r="N7" s="7"/>
      <c r="O7" s="7"/>
      <c r="P7" s="7"/>
    </row>
    <row r="8" spans="1:16" ht="19.8" thickBot="1" x14ac:dyDescent="0.35">
      <c r="A8" s="77"/>
      <c r="B8" s="78"/>
      <c r="C8" s="78"/>
      <c r="D8" s="78"/>
      <c r="E8" s="78"/>
      <c r="F8" s="78"/>
      <c r="G8" s="78"/>
      <c r="H8" s="78"/>
      <c r="I8" s="78"/>
      <c r="J8" s="78"/>
      <c r="K8" s="78"/>
      <c r="L8" s="79"/>
      <c r="M8" s="1"/>
      <c r="N8" s="1"/>
      <c r="O8" s="1"/>
      <c r="P8" s="1"/>
    </row>
    <row r="9" spans="1:16" ht="15" thickBot="1" x14ac:dyDescent="0.3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</row>
    <row r="10" spans="1:16" x14ac:dyDescent="0.3">
      <c r="A10" s="14" t="s">
        <v>12</v>
      </c>
      <c r="B10" s="15" t="s">
        <v>13</v>
      </c>
      <c r="C10" s="95" t="s">
        <v>14</v>
      </c>
      <c r="D10" s="88"/>
      <c r="E10" s="88"/>
      <c r="F10" s="88"/>
      <c r="G10" s="15" t="s">
        <v>15</v>
      </c>
      <c r="H10" s="15" t="s">
        <v>16</v>
      </c>
      <c r="I10" s="96" t="s">
        <v>17</v>
      </c>
      <c r="J10" s="97"/>
      <c r="K10" s="96" t="s">
        <v>18</v>
      </c>
      <c r="L10" s="89"/>
      <c r="M10" s="1"/>
      <c r="N10" s="1"/>
      <c r="O10" s="1"/>
      <c r="P10" s="1"/>
    </row>
    <row r="11" spans="1:16" ht="15" thickBot="1" x14ac:dyDescent="0.35">
      <c r="A11" s="71">
        <v>5.2</v>
      </c>
      <c r="B11" s="17" t="s">
        <v>2</v>
      </c>
      <c r="C11" s="98" t="s">
        <v>44</v>
      </c>
      <c r="D11" s="99"/>
      <c r="E11" s="99"/>
      <c r="F11" s="99"/>
      <c r="G11" s="18"/>
      <c r="H11" s="19"/>
      <c r="I11" s="100"/>
      <c r="J11" s="101"/>
      <c r="K11" s="102"/>
      <c r="L11" s="79"/>
      <c r="M11" s="1"/>
      <c r="N11" s="1"/>
      <c r="O11" s="1"/>
      <c r="P11" s="1"/>
    </row>
    <row r="12" spans="1:16" x14ac:dyDescent="0.3">
      <c r="A12" s="103"/>
      <c r="B12" s="94"/>
      <c r="C12" s="94"/>
      <c r="D12" s="94"/>
      <c r="E12" s="94"/>
      <c r="F12" s="94"/>
      <c r="G12" s="104" t="s">
        <v>19</v>
      </c>
      <c r="H12" s="96" t="s">
        <v>20</v>
      </c>
      <c r="I12" s="88"/>
      <c r="J12" s="88"/>
      <c r="K12" s="97"/>
      <c r="L12" s="106" t="s">
        <v>21</v>
      </c>
      <c r="M12" s="1"/>
      <c r="N12" s="1"/>
      <c r="O12" s="1"/>
      <c r="P12" s="1"/>
    </row>
    <row r="13" spans="1:16" ht="24.6" thickBot="1" x14ac:dyDescent="0.35">
      <c r="A13" s="108"/>
      <c r="B13" s="94"/>
      <c r="C13" s="94"/>
      <c r="D13" s="94"/>
      <c r="E13" s="94"/>
      <c r="F13" s="94"/>
      <c r="G13" s="105"/>
      <c r="H13" s="20" t="s">
        <v>22</v>
      </c>
      <c r="I13" s="20" t="s">
        <v>23</v>
      </c>
      <c r="J13" s="21" t="s">
        <v>24</v>
      </c>
      <c r="K13" s="21" t="s">
        <v>25</v>
      </c>
      <c r="L13" s="107"/>
      <c r="M13" s="1"/>
      <c r="N13" s="1"/>
      <c r="O13" s="1"/>
      <c r="P13" s="1"/>
    </row>
    <row r="14" spans="1:16" x14ac:dyDescent="0.3">
      <c r="A14" s="109"/>
      <c r="B14" s="94"/>
      <c r="C14" s="94"/>
      <c r="D14" s="94"/>
      <c r="E14" s="94"/>
      <c r="F14" s="94"/>
      <c r="G14" s="75" t="s">
        <v>48</v>
      </c>
      <c r="H14" s="24">
        <v>1.5</v>
      </c>
      <c r="I14" s="24">
        <v>1.5</v>
      </c>
      <c r="J14" s="24"/>
      <c r="K14" s="25">
        <v>1</v>
      </c>
      <c r="L14" s="26">
        <f>+I14*H14</f>
        <v>2.25</v>
      </c>
      <c r="M14" s="1"/>
      <c r="N14" s="1"/>
      <c r="O14" s="1"/>
      <c r="P14" s="1"/>
    </row>
    <row r="15" spans="1:16" x14ac:dyDescent="0.3">
      <c r="A15" s="109"/>
      <c r="B15" s="94"/>
      <c r="C15" s="94"/>
      <c r="D15" s="94"/>
      <c r="E15" s="94"/>
      <c r="F15" s="94"/>
      <c r="G15" s="75"/>
      <c r="H15" s="29"/>
      <c r="I15" s="28"/>
      <c r="J15" s="29"/>
      <c r="K15" s="30"/>
      <c r="L15" s="26"/>
      <c r="M15" s="1"/>
      <c r="N15" s="32"/>
      <c r="O15" s="32"/>
      <c r="P15" s="1"/>
    </row>
    <row r="16" spans="1:16" x14ac:dyDescent="0.3">
      <c r="A16" s="109"/>
      <c r="B16" s="94"/>
      <c r="C16" s="94"/>
      <c r="D16" s="94"/>
      <c r="E16" s="94"/>
      <c r="F16" s="94"/>
      <c r="G16" s="72"/>
      <c r="H16" s="73"/>
      <c r="I16" s="28"/>
      <c r="J16" s="73"/>
      <c r="K16" s="28"/>
      <c r="L16" s="26"/>
      <c r="M16" s="1"/>
      <c r="N16" s="32"/>
      <c r="O16" s="32"/>
      <c r="P16" s="1"/>
    </row>
    <row r="17" spans="1:16" x14ac:dyDescent="0.3">
      <c r="A17" s="109"/>
      <c r="B17" s="94"/>
      <c r="C17" s="94"/>
      <c r="D17" s="94"/>
      <c r="E17" s="94"/>
      <c r="F17" s="94"/>
      <c r="G17" s="72"/>
      <c r="H17" s="29"/>
      <c r="I17" s="28"/>
      <c r="J17" s="29"/>
      <c r="K17" s="30"/>
      <c r="L17" s="26"/>
      <c r="M17" s="1"/>
      <c r="N17" s="32"/>
      <c r="O17" s="32"/>
      <c r="P17" s="1"/>
    </row>
    <row r="18" spans="1:16" x14ac:dyDescent="0.3">
      <c r="A18" s="109"/>
      <c r="B18" s="94"/>
      <c r="C18" s="94"/>
      <c r="D18" s="94"/>
      <c r="E18" s="94"/>
      <c r="F18" s="94"/>
      <c r="G18" s="76"/>
      <c r="H18" s="27"/>
      <c r="I18" s="27"/>
      <c r="J18" s="27"/>
      <c r="K18" s="27"/>
      <c r="L18" s="26"/>
      <c r="M18" s="1"/>
      <c r="N18" s="32"/>
      <c r="O18" s="32"/>
      <c r="P18" s="1"/>
    </row>
    <row r="19" spans="1:16" x14ac:dyDescent="0.3">
      <c r="A19" s="109"/>
      <c r="B19" s="94"/>
      <c r="C19" s="94"/>
      <c r="D19" s="94"/>
      <c r="E19" s="94"/>
      <c r="F19" s="94"/>
      <c r="G19" s="36"/>
      <c r="H19" s="34"/>
      <c r="I19" s="27"/>
      <c r="J19" s="27"/>
      <c r="K19" s="27"/>
      <c r="L19" s="26"/>
      <c r="M19" s="1"/>
      <c r="N19" s="32"/>
      <c r="O19" s="32"/>
      <c r="P19" s="1"/>
    </row>
    <row r="20" spans="1:16" x14ac:dyDescent="0.3">
      <c r="A20" s="109"/>
      <c r="B20" s="94"/>
      <c r="C20" s="94"/>
      <c r="D20" s="94"/>
      <c r="E20" s="94"/>
      <c r="F20" s="94"/>
      <c r="G20" s="37"/>
      <c r="H20" s="34"/>
      <c r="I20" s="27"/>
      <c r="J20" s="27"/>
      <c r="K20" s="27"/>
      <c r="L20" s="31"/>
      <c r="M20" s="1"/>
      <c r="N20" s="32"/>
      <c r="O20" s="32"/>
      <c r="P20" s="1"/>
    </row>
    <row r="21" spans="1:16" x14ac:dyDescent="0.3">
      <c r="A21" s="109"/>
      <c r="B21" s="94"/>
      <c r="C21" s="94"/>
      <c r="D21" s="94"/>
      <c r="E21" s="94"/>
      <c r="F21" s="94"/>
      <c r="G21" s="33"/>
      <c r="H21" s="34"/>
      <c r="I21" s="27"/>
      <c r="J21" s="27"/>
      <c r="K21" s="27"/>
      <c r="L21" s="31"/>
      <c r="M21" s="1"/>
      <c r="N21" s="32"/>
      <c r="O21" s="32"/>
      <c r="P21" s="1"/>
    </row>
    <row r="22" spans="1:16" x14ac:dyDescent="0.3">
      <c r="A22" s="109"/>
      <c r="B22" s="94"/>
      <c r="C22" s="94"/>
      <c r="D22" s="94"/>
      <c r="E22" s="94"/>
      <c r="F22" s="94"/>
      <c r="G22" s="38"/>
      <c r="H22" s="34"/>
      <c r="I22" s="27"/>
      <c r="J22" s="27"/>
      <c r="K22" s="27"/>
      <c r="L22" s="31"/>
      <c r="M22" s="1"/>
      <c r="N22" s="1"/>
      <c r="O22" s="1"/>
      <c r="P22" s="1"/>
    </row>
    <row r="23" spans="1:16" x14ac:dyDescent="0.3">
      <c r="A23" s="109"/>
      <c r="B23" s="94"/>
      <c r="C23" s="94"/>
      <c r="D23" s="94"/>
      <c r="E23" s="94"/>
      <c r="F23" s="94"/>
      <c r="G23" s="36"/>
      <c r="H23" s="34"/>
      <c r="I23" s="27"/>
      <c r="J23" s="27"/>
      <c r="K23" s="27"/>
      <c r="L23" s="31"/>
      <c r="M23" s="1"/>
      <c r="N23" s="1"/>
      <c r="O23" s="1"/>
      <c r="P23" s="1"/>
    </row>
    <row r="24" spans="1:16" x14ac:dyDescent="0.3">
      <c r="A24" s="109"/>
      <c r="B24" s="94"/>
      <c r="C24" s="94"/>
      <c r="D24" s="94"/>
      <c r="E24" s="94"/>
      <c r="F24" s="94"/>
      <c r="G24" s="37"/>
      <c r="H24" s="34"/>
      <c r="I24" s="27"/>
      <c r="J24" s="27"/>
      <c r="K24" s="27"/>
      <c r="L24" s="31"/>
      <c r="M24" s="1"/>
      <c r="N24" s="32"/>
      <c r="O24" s="1"/>
      <c r="P24" s="32"/>
    </row>
    <row r="25" spans="1:16" x14ac:dyDescent="0.3">
      <c r="A25" s="109"/>
      <c r="B25" s="94"/>
      <c r="C25" s="94"/>
      <c r="D25" s="94"/>
      <c r="E25" s="94"/>
      <c r="F25" s="94"/>
      <c r="G25" s="33"/>
      <c r="H25" s="27"/>
      <c r="I25" s="27"/>
      <c r="J25" s="27"/>
      <c r="K25" s="27"/>
      <c r="L25" s="31"/>
      <c r="M25" s="1"/>
      <c r="N25" s="1"/>
      <c r="O25" s="1"/>
      <c r="P25" s="1"/>
    </row>
    <row r="26" spans="1:16" x14ac:dyDescent="0.3">
      <c r="A26" s="109"/>
      <c r="B26" s="94"/>
      <c r="C26" s="94"/>
      <c r="D26" s="94"/>
      <c r="E26" s="94"/>
      <c r="F26" s="94"/>
      <c r="G26" s="33"/>
      <c r="H26" s="27"/>
      <c r="I26" s="28"/>
      <c r="J26" s="29"/>
      <c r="K26" s="30"/>
      <c r="L26" s="31"/>
      <c r="M26" s="1"/>
      <c r="N26" s="1"/>
      <c r="O26" s="1"/>
      <c r="P26" s="1"/>
    </row>
    <row r="27" spans="1:16" x14ac:dyDescent="0.3">
      <c r="A27" s="109"/>
      <c r="B27" s="94"/>
      <c r="C27" s="94"/>
      <c r="D27" s="94"/>
      <c r="E27" s="94"/>
      <c r="F27" s="94"/>
      <c r="G27" s="33"/>
      <c r="H27" s="34"/>
      <c r="I27" s="28"/>
      <c r="J27" s="29"/>
      <c r="K27" s="30"/>
      <c r="L27" s="31"/>
      <c r="M27" s="1"/>
      <c r="N27" s="1"/>
      <c r="O27" s="1"/>
      <c r="P27" s="1"/>
    </row>
    <row r="28" spans="1:16" x14ac:dyDescent="0.3">
      <c r="A28" s="109"/>
      <c r="B28" s="94"/>
      <c r="C28" s="94"/>
      <c r="D28" s="94"/>
      <c r="E28" s="94"/>
      <c r="F28" s="94"/>
      <c r="G28" s="33"/>
      <c r="H28" s="34"/>
      <c r="I28" s="28"/>
      <c r="J28" s="29"/>
      <c r="K28" s="30"/>
      <c r="L28" s="31"/>
      <c r="M28" s="1"/>
      <c r="N28" s="1"/>
      <c r="O28" s="1"/>
      <c r="P28" s="1"/>
    </row>
    <row r="29" spans="1:16" ht="15" thickBot="1" x14ac:dyDescent="0.35">
      <c r="A29" s="109"/>
      <c r="B29" s="94"/>
      <c r="C29" s="94"/>
      <c r="D29" s="94"/>
      <c r="E29" s="94"/>
      <c r="F29" s="94"/>
      <c r="G29" s="39"/>
      <c r="H29" s="40"/>
      <c r="I29" s="41"/>
      <c r="J29" s="41"/>
      <c r="K29" s="42"/>
      <c r="L29" s="43"/>
      <c r="M29" s="1"/>
      <c r="N29" s="1"/>
      <c r="O29" s="1"/>
      <c r="P29" s="1"/>
    </row>
    <row r="30" spans="1:16" ht="15" thickBot="1" x14ac:dyDescent="0.35">
      <c r="A30" s="110"/>
      <c r="B30" s="78"/>
      <c r="C30" s="78"/>
      <c r="D30" s="78"/>
      <c r="E30" s="78"/>
      <c r="F30" s="78"/>
      <c r="G30" s="111" t="s">
        <v>27</v>
      </c>
      <c r="H30" s="78"/>
      <c r="I30" s="78"/>
      <c r="J30" s="78"/>
      <c r="K30" s="79"/>
      <c r="L30" s="44">
        <f>SUM(L14:L29)</f>
        <v>2.25</v>
      </c>
      <c r="M30" s="1"/>
      <c r="N30" s="32"/>
      <c r="O30" s="1"/>
      <c r="P30" s="1"/>
    </row>
    <row r="31" spans="1:16" ht="15.6" x14ac:dyDescent="0.3">
      <c r="A31" s="116"/>
      <c r="B31" s="81"/>
      <c r="C31" s="45"/>
      <c r="D31" s="45"/>
      <c r="E31" s="117"/>
      <c r="F31" s="81"/>
      <c r="G31" s="81"/>
      <c r="H31" s="46"/>
      <c r="I31" s="47"/>
      <c r="J31" s="47"/>
      <c r="K31" s="48"/>
      <c r="L31" s="49"/>
      <c r="M31" s="1"/>
      <c r="N31" s="1"/>
      <c r="O31" s="1"/>
      <c r="P31" s="1"/>
    </row>
    <row r="32" spans="1:16" ht="15.6" x14ac:dyDescent="0.3">
      <c r="A32" s="50"/>
      <c r="B32" s="1"/>
      <c r="C32" s="1"/>
      <c r="D32" s="1"/>
      <c r="E32" s="51"/>
      <c r="F32" s="51"/>
      <c r="G32" s="51"/>
      <c r="H32" s="52"/>
      <c r="I32" s="53"/>
      <c r="J32" s="53"/>
      <c r="K32" s="54"/>
      <c r="L32" s="55"/>
      <c r="M32" s="1"/>
      <c r="N32" s="1"/>
      <c r="O32" s="1"/>
      <c r="P32" s="1"/>
    </row>
    <row r="33" spans="1:16" ht="15.6" x14ac:dyDescent="0.3">
      <c r="A33" s="56"/>
      <c r="B33" s="1"/>
      <c r="C33" s="1"/>
      <c r="D33" s="1"/>
      <c r="E33" s="1"/>
      <c r="F33" s="1"/>
      <c r="G33" s="1"/>
      <c r="H33" s="52"/>
      <c r="I33" s="53"/>
      <c r="J33" s="53"/>
      <c r="K33" s="54"/>
      <c r="L33" s="55"/>
      <c r="M33" s="1"/>
      <c r="N33" s="1"/>
      <c r="O33" s="1"/>
      <c r="P33" s="1"/>
    </row>
    <row r="34" spans="1:16" ht="15.6" x14ac:dyDescent="0.3">
      <c r="A34" s="56"/>
      <c r="B34" s="1"/>
      <c r="C34" s="1"/>
      <c r="D34" s="1"/>
      <c r="E34" s="1"/>
      <c r="F34" s="1"/>
      <c r="G34" s="1"/>
      <c r="H34" s="52"/>
      <c r="I34" s="53"/>
      <c r="J34" s="53"/>
      <c r="K34" s="54"/>
      <c r="L34" s="55"/>
      <c r="M34" s="1"/>
      <c r="N34" s="1"/>
      <c r="O34" s="1"/>
      <c r="P34" s="1"/>
    </row>
    <row r="35" spans="1:16" ht="15.6" x14ac:dyDescent="0.3">
      <c r="A35" s="56"/>
      <c r="B35" s="1"/>
      <c r="C35" s="1"/>
      <c r="D35" s="1"/>
      <c r="E35" s="1"/>
      <c r="F35" s="1"/>
      <c r="G35" s="1"/>
      <c r="H35" s="52"/>
      <c r="I35" s="53"/>
      <c r="J35" s="53"/>
      <c r="K35" s="54"/>
      <c r="L35" s="55"/>
      <c r="M35" s="1"/>
      <c r="N35" s="1"/>
      <c r="O35" s="1"/>
      <c r="P35" s="1"/>
    </row>
    <row r="36" spans="1:16" ht="15.6" x14ac:dyDescent="0.3">
      <c r="A36" s="56"/>
      <c r="B36" s="1"/>
      <c r="C36" s="1"/>
      <c r="D36" s="1"/>
      <c r="E36" s="1"/>
      <c r="F36" s="1"/>
      <c r="G36" s="1"/>
      <c r="H36" s="52"/>
      <c r="I36" s="53"/>
      <c r="J36" s="53"/>
      <c r="K36" s="54"/>
      <c r="L36" s="55"/>
      <c r="M36" s="1"/>
      <c r="N36" s="1"/>
      <c r="O36" s="1"/>
      <c r="P36" s="1"/>
    </row>
    <row r="37" spans="1:16" ht="15.6" x14ac:dyDescent="0.3">
      <c r="A37" s="56"/>
      <c r="B37" s="1"/>
      <c r="C37" s="1"/>
      <c r="D37" s="1"/>
      <c r="E37" s="1"/>
      <c r="F37" s="1"/>
      <c r="G37" s="1"/>
      <c r="H37" s="52"/>
      <c r="I37" s="53"/>
      <c r="J37" s="53"/>
      <c r="K37" s="54"/>
      <c r="L37" s="55"/>
      <c r="M37" s="1"/>
      <c r="N37" s="1"/>
      <c r="O37" s="1"/>
      <c r="P37" s="1"/>
    </row>
    <row r="38" spans="1:16" ht="15.6" x14ac:dyDescent="0.3">
      <c r="A38" s="56"/>
      <c r="B38" s="1"/>
      <c r="C38" s="1"/>
      <c r="D38" s="1"/>
      <c r="E38" s="1"/>
      <c r="F38" s="1"/>
      <c r="G38" s="1"/>
      <c r="H38" s="52"/>
      <c r="I38" s="53"/>
      <c r="J38" s="53"/>
      <c r="K38" s="54"/>
      <c r="L38" s="55"/>
      <c r="M38" s="1"/>
      <c r="N38" s="1"/>
      <c r="O38" s="1"/>
      <c r="P38" s="1"/>
    </row>
    <row r="39" spans="1:16" ht="15.6" x14ac:dyDescent="0.3">
      <c r="A39" s="56"/>
      <c r="B39" s="1"/>
      <c r="C39" s="1"/>
      <c r="D39" s="1"/>
      <c r="E39" s="1"/>
      <c r="F39" s="1"/>
      <c r="G39" s="1"/>
      <c r="H39" s="52"/>
      <c r="I39" s="53"/>
      <c r="J39" s="53"/>
      <c r="K39" s="57"/>
      <c r="L39" s="55"/>
      <c r="M39" s="1"/>
      <c r="N39" s="58"/>
      <c r="O39" s="1"/>
      <c r="P39" s="1"/>
    </row>
    <row r="40" spans="1:16" ht="15.6" x14ac:dyDescent="0.3">
      <c r="A40" s="59"/>
      <c r="B40" s="118" t="s">
        <v>28</v>
      </c>
      <c r="C40" s="119"/>
      <c r="D40" s="119"/>
      <c r="E40" s="1"/>
      <c r="F40" s="1"/>
      <c r="G40" s="1"/>
      <c r="H40" s="60"/>
      <c r="I40" s="120"/>
      <c r="J40" s="94"/>
      <c r="K40" s="94"/>
      <c r="L40" s="114"/>
      <c r="M40" s="1"/>
      <c r="N40" s="1"/>
      <c r="O40" s="1"/>
      <c r="P40" s="1"/>
    </row>
    <row r="41" spans="1:16" ht="15.6" x14ac:dyDescent="0.3">
      <c r="A41" s="112"/>
      <c r="B41" s="94"/>
      <c r="C41" s="94"/>
      <c r="D41" s="61"/>
      <c r="E41" s="1"/>
      <c r="F41" s="1"/>
      <c r="G41" s="1"/>
      <c r="H41" s="60"/>
      <c r="I41" s="113"/>
      <c r="J41" s="94"/>
      <c r="K41" s="94"/>
      <c r="L41" s="114"/>
      <c r="M41" s="1"/>
      <c r="N41" s="1"/>
      <c r="O41" s="1"/>
      <c r="P41" s="1"/>
    </row>
    <row r="42" spans="1:16" x14ac:dyDescent="0.3">
      <c r="A42" s="112"/>
      <c r="B42" s="94"/>
      <c r="C42" s="94"/>
      <c r="D42" s="62"/>
      <c r="E42" s="1"/>
      <c r="F42" s="1"/>
      <c r="G42" s="1"/>
      <c r="H42" s="63"/>
      <c r="I42" s="113"/>
      <c r="J42" s="94"/>
      <c r="K42" s="94"/>
      <c r="L42" s="114"/>
      <c r="M42" s="1"/>
      <c r="N42" s="1"/>
      <c r="O42" s="1"/>
      <c r="P42" s="1"/>
    </row>
    <row r="43" spans="1:16" x14ac:dyDescent="0.3">
      <c r="A43" s="112"/>
      <c r="B43" s="94"/>
      <c r="C43" s="94"/>
      <c r="D43" s="64"/>
      <c r="E43" s="1"/>
      <c r="F43" s="1"/>
      <c r="G43" s="1"/>
      <c r="H43" s="65"/>
      <c r="I43" s="115"/>
      <c r="J43" s="94"/>
      <c r="K43" s="94"/>
      <c r="L43" s="114"/>
      <c r="M43" s="1"/>
      <c r="N43" s="1"/>
      <c r="O43" s="1"/>
      <c r="P43" s="1"/>
    </row>
    <row r="44" spans="1:16" ht="15" thickBot="1" x14ac:dyDescent="0.35">
      <c r="A44" s="66"/>
      <c r="B44" s="67"/>
      <c r="C44" s="67"/>
      <c r="D44" s="68"/>
      <c r="E44" s="67"/>
      <c r="F44" s="67"/>
      <c r="G44" s="67"/>
      <c r="H44" s="69"/>
      <c r="I44" s="69"/>
      <c r="J44" s="69"/>
      <c r="K44" s="69"/>
      <c r="L44" s="70"/>
      <c r="M44" s="1"/>
      <c r="N44" s="1"/>
      <c r="O44" s="1"/>
      <c r="P44" s="1"/>
    </row>
  </sheetData>
  <mergeCells count="29">
    <mergeCell ref="A42:C42"/>
    <mergeCell ref="I42:L42"/>
    <mergeCell ref="A43:C43"/>
    <mergeCell ref="I43:L43"/>
    <mergeCell ref="A31:B31"/>
    <mergeCell ref="E31:G31"/>
    <mergeCell ref="B40:D40"/>
    <mergeCell ref="I40:L40"/>
    <mergeCell ref="A41:C41"/>
    <mergeCell ref="I41:L41"/>
    <mergeCell ref="A12:F12"/>
    <mergeCell ref="G12:G13"/>
    <mergeCell ref="H12:K12"/>
    <mergeCell ref="L12:L13"/>
    <mergeCell ref="A13:F30"/>
    <mergeCell ref="G30:K30"/>
    <mergeCell ref="A9:P9"/>
    <mergeCell ref="C10:F10"/>
    <mergeCell ref="I10:J10"/>
    <mergeCell ref="K10:L10"/>
    <mergeCell ref="C11:F11"/>
    <mergeCell ref="I11:J11"/>
    <mergeCell ref="K11:L11"/>
    <mergeCell ref="A8:L8"/>
    <mergeCell ref="A1:L1"/>
    <mergeCell ref="A2:L2"/>
    <mergeCell ref="A3:L3"/>
    <mergeCell ref="A5:L5"/>
    <mergeCell ref="A6:L6"/>
  </mergeCells>
  <hyperlinks>
    <hyperlink ref="A11" location="'Presupuesto 2025'!A8" display="=+PRESUPUESTO!B24" xr:uid="{599C39C8-FE00-40B5-8BDA-2900FC5A44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ITEM 1,1</vt:lpstr>
      <vt:lpstr>ITEM 2,1</vt:lpstr>
      <vt:lpstr>ITEM 2,2</vt:lpstr>
      <vt:lpstr>ITEM3,1</vt:lpstr>
      <vt:lpstr>ITEM 3,2</vt:lpstr>
      <vt:lpstr>ITEM 3,3</vt:lpstr>
      <vt:lpstr>ITEM 4,1</vt:lpstr>
      <vt:lpstr>ITEM 5,1</vt:lpstr>
      <vt:lpstr>ITEM 5,2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Jesus Alberto Beltran Gaviria</dc:creator>
  <cp:lastModifiedBy>Eulices Gutierrez</cp:lastModifiedBy>
  <cp:lastPrinted>2026-04-07T16:23:23Z</cp:lastPrinted>
  <dcterms:created xsi:type="dcterms:W3CDTF">2026-01-28T11:39:58Z</dcterms:created>
  <dcterms:modified xsi:type="dcterms:W3CDTF">2026-07-17T14:27:57Z</dcterms:modified>
</cp:coreProperties>
</file>