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hidePivotFieldList="1" defaultThemeVersion="202300"/>
  <mc:AlternateContent xmlns:mc="http://schemas.openxmlformats.org/markup-compatibility/2006">
    <mc:Choice Requires="x15">
      <x15ac:absPath xmlns:x15ac="http://schemas.microsoft.com/office/spreadsheetml/2010/11/ac" url="https://mmcglobal-my.sharepoint.com/personal/isis_cruz_marsh_com/Documents/Documents/Herney H/Policia Compartida/Policia Compartida/8. Proceso programa seguros 2026-2027/1 PrePliego/1.1 EstPrevios/23. Ajustes 09.07.2026/"/>
    </mc:Choice>
  </mc:AlternateContent>
  <xr:revisionPtr revIDLastSave="4" documentId="13_ncr:1_{7C99239F-19DB-4ECB-A7B7-AF75B15E4E5E}" xr6:coauthVersionLast="47" xr6:coauthVersionMax="47" xr10:uidLastSave="{1AA2E2B5-0018-4CEC-B591-537FA0547291}"/>
  <bookViews>
    <workbookView xWindow="-120" yWindow="-120" windowWidth="29040" windowHeight="15720" firstSheet="1" activeTab="1" xr2:uid="{9B50555C-3829-404D-8880-A799706389D2}"/>
  </bookViews>
  <sheets>
    <sheet name="Indice de Siniestralidad" sheetId="4" state="hidden" r:id="rId1"/>
    <sheet name="DAÑOS" sheetId="3" r:id="rId2"/>
    <sheet name="SEMOVIENTES" sheetId="2" r:id="rId3"/>
    <sheet name="AUTOMOVILES" sheetId="8" r:id="rId4"/>
    <sheet name="SOAT" sheetId="9" r:id="rId5"/>
    <sheet name="IRF" sheetId="5" r:id="rId6"/>
    <sheet name="MANEJO" sheetId="6" r:id="rId7"/>
    <sheet name="RCE" sheetId="10" r:id="rId8"/>
    <sheet name="RCSP" sheetId="11" r:id="rId9"/>
    <sheet name="CUMPLIMIENTO" sheetId="7" r:id="rId10"/>
  </sheets>
  <definedNames>
    <definedName name="_xlnm._FilterDatabase" localSheetId="1" hidden="1">DAÑOS!$A$4:$S$1140</definedName>
    <definedName name="_xlnm._FilterDatabase" localSheetId="2" hidden="1">SEMOVIENTES!$A$4:$O$842</definedName>
    <definedName name="_xleta.CONCATENATE" hidden="1" xlm="1">#NAME?</definedName>
    <definedName name="_xleta.TEXTSPLIT" hidden="1" xlm="1">#NAME?</definedName>
    <definedName name="_xlnm.Print_Area" localSheetId="4">SOAT!$A$1:$Z$18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4" l="1"/>
  <c r="H30" i="4" l="1"/>
  <c r="H28" i="4"/>
  <c r="H29" i="4"/>
  <c r="H27" i="4"/>
  <c r="H23" i="4" l="1"/>
  <c r="H22" i="4"/>
  <c r="H18" i="4"/>
  <c r="H21" i="4"/>
  <c r="M843" i="2"/>
  <c r="H17" i="4"/>
  <c r="H16" i="4"/>
  <c r="H12" i="4"/>
  <c r="H13" i="4"/>
  <c r="O1141" i="3" l="1"/>
  <c r="N1141" i="3"/>
  <c r="S1140" i="3" l="1"/>
  <c r="I1140" i="3"/>
  <c r="S1139" i="3"/>
  <c r="I1139" i="3"/>
  <c r="S1138" i="3"/>
  <c r="I1138" i="3"/>
  <c r="S1137" i="3"/>
  <c r="I1137" i="3"/>
  <c r="S1136" i="3"/>
  <c r="I1136" i="3"/>
  <c r="S1135" i="3"/>
  <c r="I1135" i="3"/>
  <c r="S1134" i="3"/>
  <c r="I1134" i="3"/>
  <c r="S1133" i="3"/>
  <c r="I1133" i="3"/>
  <c r="S1132" i="3"/>
  <c r="I1132" i="3"/>
  <c r="S1131" i="3"/>
  <c r="I1131" i="3"/>
  <c r="S1130" i="3"/>
  <c r="I1130" i="3"/>
  <c r="S1129" i="3"/>
  <c r="I1129" i="3"/>
  <c r="S1128" i="3"/>
  <c r="I1128" i="3"/>
  <c r="S1127" i="3"/>
  <c r="I1127" i="3"/>
  <c r="S1126" i="3"/>
  <c r="I1126" i="3"/>
  <c r="S1125" i="3"/>
  <c r="I1125" i="3"/>
  <c r="S1124" i="3"/>
  <c r="I1124" i="3"/>
  <c r="S1123" i="3"/>
  <c r="I1123" i="3"/>
  <c r="S1122" i="3"/>
  <c r="I1122" i="3"/>
  <c r="S1121" i="3"/>
  <c r="I1121" i="3"/>
  <c r="S1120" i="3"/>
  <c r="I1120" i="3"/>
  <c r="S1119" i="3"/>
  <c r="I1119" i="3"/>
  <c r="S1118" i="3"/>
  <c r="I1118" i="3"/>
  <c r="S1117" i="3"/>
  <c r="I1117" i="3"/>
  <c r="S1116" i="3"/>
  <c r="I1116" i="3"/>
  <c r="S1115" i="3"/>
  <c r="I1115" i="3"/>
  <c r="S1114" i="3"/>
  <c r="I1114" i="3"/>
  <c r="S1113" i="3"/>
  <c r="I1113" i="3"/>
  <c r="S1112" i="3"/>
  <c r="I1112" i="3"/>
  <c r="S1111" i="3"/>
  <c r="I1111" i="3"/>
  <c r="S1110" i="3"/>
  <c r="I1110" i="3"/>
  <c r="S1109" i="3"/>
  <c r="I1109" i="3"/>
  <c r="S1108" i="3"/>
  <c r="I1108" i="3"/>
  <c r="S1107" i="3"/>
  <c r="I1107" i="3"/>
  <c r="S1106" i="3"/>
  <c r="I1106" i="3"/>
  <c r="S1105" i="3"/>
  <c r="I1105" i="3"/>
  <c r="S1104" i="3"/>
  <c r="I1104" i="3"/>
  <c r="S1103" i="3"/>
  <c r="I1103" i="3"/>
  <c r="S1102" i="3"/>
  <c r="I1102" i="3"/>
  <c r="S1101" i="3"/>
  <c r="I1101" i="3"/>
  <c r="S1100" i="3"/>
  <c r="I1100" i="3"/>
  <c r="S1099" i="3"/>
  <c r="I1099" i="3"/>
  <c r="S1098" i="3"/>
  <c r="I1098" i="3"/>
  <c r="S1097" i="3"/>
  <c r="I1097" i="3"/>
  <c r="S1096" i="3"/>
  <c r="I1096" i="3"/>
  <c r="S1095" i="3"/>
  <c r="I1095" i="3"/>
  <c r="S1094" i="3"/>
  <c r="I1094" i="3"/>
  <c r="S1093" i="3"/>
  <c r="I1093" i="3"/>
  <c r="S1092" i="3"/>
  <c r="I1092" i="3"/>
  <c r="S1091" i="3"/>
  <c r="I1091" i="3"/>
  <c r="S1090" i="3"/>
  <c r="I1090" i="3"/>
  <c r="S1089" i="3"/>
  <c r="I1089" i="3"/>
  <c r="S1088" i="3"/>
  <c r="I1088" i="3"/>
  <c r="S1087" i="3"/>
  <c r="I1087" i="3"/>
  <c r="S1086" i="3"/>
  <c r="I1086" i="3"/>
  <c r="S1085" i="3"/>
  <c r="I1085" i="3"/>
  <c r="S1084" i="3"/>
  <c r="I1084" i="3"/>
  <c r="S1083" i="3"/>
  <c r="I1083" i="3"/>
  <c r="S1082" i="3"/>
  <c r="I1082" i="3"/>
  <c r="S1081" i="3"/>
  <c r="I1081" i="3"/>
  <c r="S1080" i="3"/>
  <c r="I1080" i="3"/>
  <c r="S1079" i="3"/>
  <c r="I1079" i="3"/>
  <c r="S1078" i="3"/>
  <c r="I1078" i="3"/>
  <c r="S1077" i="3"/>
  <c r="I1077" i="3"/>
  <c r="S1076" i="3"/>
  <c r="I1076" i="3"/>
  <c r="S1075" i="3"/>
  <c r="I1075" i="3"/>
  <c r="S1074" i="3"/>
  <c r="I1074" i="3"/>
  <c r="S1073" i="3"/>
  <c r="I1073" i="3"/>
  <c r="S1072" i="3"/>
  <c r="I1072" i="3"/>
  <c r="S1071" i="3"/>
  <c r="I1071" i="3"/>
  <c r="S1070" i="3"/>
  <c r="I1070" i="3"/>
  <c r="S1069" i="3"/>
  <c r="I1069" i="3"/>
  <c r="S1068" i="3"/>
  <c r="I1068" i="3"/>
  <c r="S1067" i="3"/>
  <c r="I1067" i="3"/>
  <c r="S1066" i="3"/>
  <c r="I1066" i="3"/>
  <c r="S1065" i="3"/>
  <c r="I1065" i="3"/>
  <c r="S1064" i="3"/>
  <c r="I1064" i="3"/>
  <c r="S1063" i="3"/>
  <c r="I1063" i="3"/>
  <c r="S1062" i="3"/>
  <c r="I1062" i="3"/>
  <c r="S1061" i="3"/>
  <c r="I1061" i="3"/>
  <c r="S1060" i="3"/>
  <c r="I1060" i="3"/>
  <c r="S1059" i="3"/>
  <c r="I1059" i="3"/>
  <c r="S1058" i="3"/>
  <c r="I1058" i="3"/>
  <c r="S1057" i="3"/>
  <c r="I1057" i="3"/>
  <c r="S1056" i="3"/>
  <c r="I1056" i="3"/>
  <c r="S1055" i="3"/>
  <c r="I1055" i="3"/>
  <c r="S1054" i="3"/>
  <c r="I1054" i="3"/>
  <c r="S1053" i="3"/>
  <c r="I1053" i="3"/>
  <c r="S1052" i="3"/>
  <c r="I1052" i="3"/>
  <c r="S1051" i="3"/>
  <c r="I1051" i="3"/>
  <c r="S1050" i="3"/>
  <c r="I1050" i="3"/>
  <c r="S1049" i="3"/>
  <c r="I1049" i="3"/>
  <c r="S1048" i="3"/>
  <c r="I1048" i="3"/>
  <c r="S1047" i="3"/>
  <c r="I1047" i="3"/>
  <c r="S1046" i="3"/>
  <c r="I1046" i="3"/>
  <c r="S1045" i="3"/>
  <c r="I1045" i="3"/>
  <c r="S1044" i="3"/>
  <c r="I1044" i="3"/>
  <c r="S1043" i="3"/>
  <c r="I1043" i="3"/>
  <c r="S1042" i="3"/>
  <c r="I1042" i="3"/>
  <c r="S1041" i="3"/>
  <c r="I1041" i="3"/>
  <c r="S1040" i="3"/>
  <c r="I1040" i="3"/>
  <c r="S1039" i="3"/>
  <c r="I1039" i="3"/>
  <c r="S1038" i="3"/>
  <c r="I1038" i="3"/>
  <c r="S1037" i="3"/>
  <c r="I1037" i="3"/>
  <c r="S1036" i="3"/>
  <c r="I1036" i="3"/>
  <c r="S1035" i="3"/>
  <c r="I1035" i="3"/>
  <c r="S1034" i="3"/>
  <c r="I1034" i="3"/>
  <c r="S1033" i="3"/>
  <c r="I1033" i="3"/>
  <c r="S1032" i="3"/>
  <c r="I1032" i="3"/>
  <c r="S1031" i="3"/>
  <c r="I1031" i="3"/>
  <c r="S1030" i="3"/>
  <c r="I1030" i="3"/>
  <c r="S1029" i="3"/>
  <c r="I1029" i="3"/>
  <c r="S1028" i="3"/>
  <c r="I1028" i="3"/>
  <c r="S1027" i="3"/>
  <c r="I1027" i="3"/>
  <c r="S1026" i="3"/>
  <c r="I1026" i="3"/>
  <c r="S1025" i="3"/>
  <c r="I1025" i="3"/>
  <c r="S1024" i="3"/>
  <c r="I1024" i="3"/>
  <c r="S1023" i="3"/>
  <c r="I1023" i="3"/>
  <c r="S1022" i="3"/>
  <c r="I1022" i="3"/>
  <c r="S1021" i="3"/>
  <c r="I1021" i="3"/>
  <c r="S1020" i="3"/>
  <c r="I1020" i="3"/>
  <c r="S1019" i="3"/>
  <c r="I1019" i="3"/>
  <c r="S1018" i="3"/>
  <c r="I1018" i="3"/>
  <c r="S1017" i="3"/>
  <c r="I1017" i="3"/>
  <c r="S1016" i="3"/>
  <c r="I1016" i="3"/>
  <c r="S1015" i="3"/>
  <c r="I1015" i="3"/>
  <c r="S1014" i="3"/>
  <c r="I1014" i="3"/>
  <c r="S1013" i="3"/>
  <c r="I1013" i="3"/>
  <c r="S1012" i="3"/>
  <c r="I1012" i="3"/>
  <c r="S1011" i="3"/>
  <c r="I1011" i="3"/>
  <c r="S1010" i="3"/>
  <c r="I1010" i="3"/>
  <c r="S1009" i="3"/>
  <c r="I1009" i="3"/>
  <c r="S1008" i="3"/>
  <c r="I1008" i="3"/>
  <c r="S1007" i="3"/>
  <c r="I1007" i="3"/>
  <c r="S1006" i="3"/>
  <c r="I1006" i="3"/>
  <c r="S1005" i="3"/>
  <c r="I1005" i="3"/>
  <c r="S1004" i="3"/>
  <c r="I1004" i="3"/>
  <c r="S1003" i="3"/>
  <c r="I1003" i="3"/>
  <c r="S1002" i="3"/>
  <c r="I1002" i="3"/>
  <c r="S1001" i="3"/>
  <c r="I1001" i="3"/>
  <c r="S1000" i="3"/>
  <c r="I1000" i="3"/>
  <c r="S999" i="3"/>
  <c r="I999" i="3"/>
  <c r="S998" i="3"/>
  <c r="I998" i="3"/>
  <c r="S997" i="3"/>
  <c r="I997" i="3"/>
  <c r="S996" i="3"/>
  <c r="I996" i="3"/>
  <c r="S995" i="3"/>
  <c r="I995" i="3"/>
  <c r="S994" i="3"/>
  <c r="I994" i="3"/>
  <c r="S993" i="3"/>
  <c r="I993" i="3"/>
  <c r="S992" i="3"/>
  <c r="I992" i="3"/>
  <c r="S991" i="3"/>
  <c r="I991" i="3"/>
  <c r="S990" i="3"/>
  <c r="I990" i="3"/>
  <c r="S989" i="3"/>
  <c r="I989" i="3"/>
  <c r="S988" i="3"/>
  <c r="I988" i="3"/>
  <c r="S987" i="3"/>
  <c r="I987" i="3"/>
  <c r="S986" i="3"/>
  <c r="I986" i="3"/>
  <c r="S985" i="3"/>
  <c r="I985" i="3"/>
  <c r="S984" i="3"/>
  <c r="I984" i="3"/>
  <c r="S983" i="3"/>
  <c r="I983" i="3"/>
  <c r="S982" i="3"/>
  <c r="I982" i="3"/>
  <c r="S981" i="3"/>
  <c r="I981" i="3"/>
  <c r="S980" i="3"/>
  <c r="I980" i="3"/>
  <c r="S979" i="3"/>
  <c r="I979" i="3"/>
  <c r="S978" i="3"/>
  <c r="I978" i="3"/>
  <c r="S977" i="3"/>
  <c r="I977" i="3"/>
  <c r="S976" i="3"/>
  <c r="I976" i="3"/>
  <c r="S975" i="3"/>
  <c r="I975" i="3"/>
  <c r="S974" i="3"/>
  <c r="I974" i="3"/>
  <c r="S973" i="3"/>
  <c r="I973" i="3"/>
  <c r="S972" i="3"/>
  <c r="I972" i="3"/>
  <c r="S971" i="3"/>
  <c r="I971" i="3"/>
  <c r="S970" i="3"/>
  <c r="I970" i="3"/>
  <c r="S969" i="3"/>
  <c r="I969" i="3"/>
  <c r="S968" i="3"/>
  <c r="I968" i="3"/>
  <c r="S967" i="3"/>
  <c r="I967" i="3"/>
  <c r="S966" i="3"/>
  <c r="I966" i="3"/>
  <c r="S965" i="3"/>
  <c r="I965" i="3"/>
  <c r="S964" i="3"/>
  <c r="I964" i="3"/>
  <c r="S963" i="3"/>
  <c r="I963" i="3"/>
  <c r="S962" i="3"/>
  <c r="I962" i="3"/>
  <c r="S961" i="3"/>
  <c r="I961" i="3"/>
  <c r="S960" i="3"/>
  <c r="I960" i="3"/>
  <c r="S959" i="3"/>
  <c r="I959" i="3"/>
  <c r="S958" i="3"/>
  <c r="I958" i="3"/>
  <c r="S957" i="3"/>
  <c r="I957" i="3"/>
  <c r="S956" i="3"/>
  <c r="I956" i="3"/>
  <c r="S955" i="3"/>
  <c r="I955" i="3"/>
  <c r="S954" i="3"/>
  <c r="I954" i="3"/>
  <c r="S953" i="3"/>
  <c r="I953" i="3"/>
  <c r="S952" i="3"/>
  <c r="I952" i="3"/>
  <c r="S951" i="3"/>
  <c r="I951" i="3"/>
  <c r="S950" i="3"/>
  <c r="I950" i="3"/>
  <c r="S949" i="3"/>
  <c r="I949" i="3"/>
  <c r="S948" i="3"/>
  <c r="I948" i="3"/>
  <c r="S947" i="3"/>
  <c r="I947" i="3"/>
  <c r="S946" i="3"/>
  <c r="I946" i="3"/>
  <c r="S945" i="3"/>
  <c r="I945" i="3"/>
  <c r="S944" i="3"/>
  <c r="I944" i="3"/>
  <c r="S943" i="3"/>
  <c r="I943" i="3"/>
  <c r="S942" i="3"/>
  <c r="I942" i="3"/>
  <c r="S941" i="3"/>
  <c r="I941" i="3"/>
  <c r="S940" i="3"/>
  <c r="I940" i="3"/>
  <c r="S939" i="3"/>
  <c r="I939" i="3"/>
  <c r="S938" i="3"/>
  <c r="I938" i="3"/>
  <c r="S937" i="3"/>
  <c r="I937" i="3"/>
  <c r="S936" i="3"/>
  <c r="I936" i="3"/>
  <c r="S935" i="3"/>
  <c r="I935" i="3"/>
  <c r="S934" i="3"/>
  <c r="I934" i="3"/>
  <c r="S933" i="3"/>
  <c r="I933" i="3"/>
  <c r="S932" i="3"/>
  <c r="I932" i="3"/>
  <c r="S931" i="3"/>
  <c r="I931" i="3"/>
  <c r="S930" i="3"/>
  <c r="I930" i="3"/>
  <c r="S929" i="3"/>
  <c r="I929" i="3"/>
  <c r="S928" i="3"/>
  <c r="I928" i="3"/>
  <c r="S927" i="3"/>
  <c r="I927" i="3"/>
  <c r="S926" i="3"/>
  <c r="I926" i="3"/>
  <c r="S925" i="3"/>
  <c r="I925" i="3"/>
  <c r="S924" i="3"/>
  <c r="I924" i="3"/>
  <c r="S923" i="3"/>
  <c r="I923" i="3"/>
  <c r="S922" i="3"/>
  <c r="I922" i="3"/>
  <c r="S921" i="3"/>
  <c r="I921" i="3"/>
  <c r="S920" i="3"/>
  <c r="I920" i="3"/>
  <c r="S919" i="3"/>
  <c r="I919" i="3"/>
  <c r="S918" i="3"/>
  <c r="I918" i="3"/>
  <c r="S917" i="3"/>
  <c r="I917" i="3"/>
  <c r="S916" i="3"/>
  <c r="I916" i="3"/>
  <c r="S915" i="3"/>
  <c r="I915" i="3"/>
  <c r="S914" i="3"/>
  <c r="I914" i="3"/>
  <c r="S913" i="3"/>
  <c r="I913" i="3"/>
  <c r="S912" i="3"/>
  <c r="I912" i="3"/>
  <c r="S911" i="3"/>
  <c r="I911" i="3"/>
  <c r="S910" i="3"/>
  <c r="I910" i="3"/>
  <c r="S909" i="3"/>
  <c r="I909" i="3"/>
  <c r="S908" i="3"/>
  <c r="I908" i="3"/>
  <c r="S907" i="3"/>
  <c r="I907" i="3"/>
  <c r="S906" i="3"/>
  <c r="I906" i="3"/>
  <c r="S905" i="3"/>
  <c r="I905" i="3"/>
  <c r="S904" i="3"/>
  <c r="I904" i="3"/>
  <c r="S903" i="3"/>
  <c r="I903" i="3"/>
  <c r="S902" i="3"/>
  <c r="I902" i="3"/>
  <c r="S901" i="3"/>
  <c r="I901" i="3"/>
  <c r="S900" i="3"/>
  <c r="I900" i="3"/>
  <c r="S899" i="3"/>
  <c r="I899" i="3"/>
  <c r="S898" i="3"/>
  <c r="I898" i="3"/>
  <c r="S897" i="3"/>
  <c r="I897" i="3"/>
  <c r="S896" i="3"/>
  <c r="I896" i="3"/>
  <c r="S895" i="3"/>
  <c r="I895" i="3"/>
  <c r="S894" i="3"/>
  <c r="I894" i="3"/>
  <c r="S893" i="3"/>
  <c r="I893" i="3"/>
  <c r="S892" i="3"/>
  <c r="I892" i="3"/>
  <c r="S891" i="3"/>
  <c r="I891" i="3"/>
  <c r="S890" i="3"/>
  <c r="I890" i="3"/>
  <c r="S889" i="3"/>
  <c r="I889" i="3"/>
  <c r="S888" i="3"/>
  <c r="I888" i="3"/>
  <c r="S887" i="3"/>
  <c r="I887" i="3"/>
  <c r="S886" i="3"/>
  <c r="I886" i="3"/>
  <c r="S885" i="3"/>
  <c r="I885" i="3"/>
  <c r="S884" i="3"/>
  <c r="I884" i="3"/>
  <c r="S883" i="3"/>
  <c r="I883" i="3"/>
  <c r="S882" i="3"/>
  <c r="I882" i="3"/>
  <c r="S881" i="3"/>
  <c r="I881" i="3"/>
  <c r="S880" i="3"/>
  <c r="I880" i="3"/>
  <c r="S879" i="3"/>
  <c r="I879" i="3"/>
  <c r="S878" i="3"/>
  <c r="I878" i="3"/>
  <c r="S877" i="3"/>
  <c r="I877" i="3"/>
  <c r="S876" i="3"/>
  <c r="I876" i="3"/>
  <c r="S875" i="3"/>
  <c r="I875" i="3"/>
  <c r="S874" i="3"/>
  <c r="I874" i="3"/>
  <c r="S873" i="3"/>
  <c r="I873" i="3"/>
  <c r="S872" i="3"/>
  <c r="I872" i="3"/>
  <c r="S871" i="3"/>
  <c r="I871" i="3"/>
  <c r="S870" i="3"/>
  <c r="I870" i="3"/>
  <c r="S869" i="3"/>
  <c r="I869" i="3"/>
  <c r="S868" i="3"/>
  <c r="I868" i="3"/>
  <c r="S867" i="3"/>
  <c r="I867" i="3"/>
  <c r="S866" i="3"/>
  <c r="I866" i="3"/>
  <c r="S865" i="3"/>
  <c r="I865" i="3"/>
  <c r="S864" i="3"/>
  <c r="I864" i="3"/>
  <c r="S863" i="3"/>
  <c r="I863" i="3"/>
  <c r="S862" i="3"/>
  <c r="I862" i="3"/>
  <c r="S861" i="3"/>
  <c r="I861" i="3"/>
  <c r="S860" i="3"/>
  <c r="I860" i="3"/>
  <c r="S859" i="3"/>
  <c r="I859" i="3"/>
  <c r="S858" i="3"/>
  <c r="I858" i="3"/>
  <c r="S857" i="3"/>
  <c r="I857" i="3"/>
  <c r="S856" i="3"/>
  <c r="I856" i="3"/>
  <c r="S855" i="3"/>
  <c r="I855" i="3"/>
  <c r="S854" i="3"/>
  <c r="I854" i="3"/>
  <c r="S853" i="3"/>
  <c r="I853" i="3"/>
  <c r="S852" i="3"/>
  <c r="I852" i="3"/>
  <c r="S851" i="3"/>
  <c r="I851" i="3"/>
  <c r="S850" i="3"/>
  <c r="I850" i="3"/>
  <c r="S849" i="3"/>
  <c r="I849" i="3"/>
  <c r="S848" i="3"/>
  <c r="I848" i="3"/>
  <c r="S847" i="3"/>
  <c r="I847" i="3"/>
  <c r="S846" i="3"/>
  <c r="I846" i="3"/>
  <c r="S845" i="3"/>
  <c r="I845" i="3"/>
  <c r="S844" i="3"/>
  <c r="I844" i="3"/>
  <c r="S843" i="3"/>
  <c r="I843" i="3"/>
  <c r="S842" i="3"/>
  <c r="I842" i="3"/>
  <c r="S841" i="3"/>
  <c r="I841" i="3"/>
  <c r="S840" i="3"/>
  <c r="I840" i="3"/>
  <c r="S839" i="3"/>
  <c r="I839" i="3"/>
  <c r="S838" i="3"/>
  <c r="I838" i="3"/>
  <c r="S837" i="3"/>
  <c r="I837" i="3"/>
  <c r="S836" i="3"/>
  <c r="I836" i="3"/>
  <c r="S835" i="3"/>
  <c r="I835" i="3"/>
  <c r="S834" i="3"/>
  <c r="I834" i="3"/>
  <c r="S833" i="3"/>
  <c r="I833" i="3"/>
  <c r="S832" i="3"/>
  <c r="I832" i="3"/>
  <c r="S831" i="3"/>
  <c r="I831" i="3"/>
  <c r="S830" i="3"/>
  <c r="I830" i="3"/>
  <c r="S829" i="3"/>
  <c r="I829" i="3"/>
  <c r="S828" i="3"/>
  <c r="I828" i="3"/>
  <c r="S827" i="3"/>
  <c r="I827" i="3"/>
  <c r="S826" i="3"/>
  <c r="I826" i="3"/>
  <c r="S825" i="3"/>
  <c r="I825" i="3"/>
  <c r="S824" i="3"/>
  <c r="I824" i="3"/>
  <c r="S823" i="3"/>
  <c r="I823" i="3"/>
  <c r="S822" i="3"/>
  <c r="I822" i="3"/>
  <c r="S821" i="3"/>
  <c r="I821" i="3"/>
  <c r="S820" i="3"/>
  <c r="I820" i="3"/>
  <c r="S819" i="3"/>
  <c r="I819" i="3"/>
  <c r="S818" i="3"/>
  <c r="I818" i="3"/>
  <c r="S817" i="3"/>
  <c r="I817" i="3"/>
  <c r="S816" i="3"/>
  <c r="I816" i="3"/>
  <c r="S815" i="3"/>
  <c r="I815" i="3"/>
  <c r="S814" i="3"/>
  <c r="I814" i="3"/>
  <c r="S813" i="3"/>
  <c r="I813" i="3"/>
  <c r="S812" i="3"/>
  <c r="I812" i="3"/>
  <c r="S811" i="3"/>
  <c r="I811" i="3"/>
  <c r="S810" i="3"/>
  <c r="I810" i="3"/>
  <c r="S809" i="3"/>
  <c r="I809" i="3"/>
  <c r="S808" i="3"/>
  <c r="I808" i="3"/>
  <c r="S807" i="3"/>
  <c r="I807" i="3"/>
  <c r="S806" i="3"/>
  <c r="I806" i="3"/>
  <c r="S805" i="3"/>
  <c r="I805" i="3"/>
  <c r="S804" i="3"/>
  <c r="I804" i="3"/>
  <c r="S803" i="3"/>
  <c r="I803" i="3"/>
  <c r="S802" i="3"/>
  <c r="I802" i="3"/>
  <c r="S801" i="3"/>
  <c r="I801" i="3"/>
  <c r="S800" i="3"/>
  <c r="I800" i="3"/>
  <c r="S799" i="3"/>
  <c r="I799" i="3"/>
  <c r="S798" i="3"/>
  <c r="I798" i="3"/>
  <c r="S797" i="3"/>
  <c r="I797" i="3"/>
  <c r="S796" i="3"/>
  <c r="I796" i="3"/>
  <c r="S795" i="3"/>
  <c r="I795" i="3"/>
  <c r="S794" i="3"/>
  <c r="I794" i="3"/>
  <c r="S793" i="3"/>
  <c r="I793" i="3"/>
  <c r="S792" i="3"/>
  <c r="I792" i="3"/>
  <c r="S791" i="3"/>
  <c r="I791" i="3"/>
  <c r="S790" i="3"/>
  <c r="I790" i="3"/>
  <c r="S789" i="3"/>
  <c r="I789" i="3"/>
  <c r="S788" i="3"/>
  <c r="I788" i="3"/>
  <c r="S787" i="3"/>
  <c r="I787" i="3"/>
  <c r="S786" i="3"/>
  <c r="I786" i="3"/>
  <c r="S785" i="3"/>
  <c r="I785" i="3"/>
  <c r="S784" i="3"/>
  <c r="I784" i="3"/>
  <c r="S783" i="3"/>
  <c r="I783" i="3"/>
  <c r="S782" i="3"/>
  <c r="I782" i="3"/>
  <c r="S781" i="3"/>
  <c r="I781" i="3"/>
  <c r="S780" i="3"/>
  <c r="I780" i="3"/>
  <c r="S779" i="3"/>
  <c r="I779" i="3"/>
  <c r="S778" i="3"/>
  <c r="I778" i="3"/>
  <c r="S777" i="3"/>
  <c r="I777" i="3"/>
  <c r="S776" i="3"/>
  <c r="I776" i="3"/>
  <c r="S775" i="3"/>
  <c r="I775" i="3"/>
  <c r="S774" i="3"/>
  <c r="I774" i="3"/>
  <c r="S773" i="3"/>
  <c r="I773" i="3"/>
  <c r="S772" i="3"/>
  <c r="I772" i="3"/>
  <c r="S771" i="3"/>
  <c r="I771" i="3"/>
  <c r="S770" i="3"/>
  <c r="I770" i="3"/>
  <c r="S769" i="3"/>
  <c r="I769" i="3"/>
  <c r="S768" i="3"/>
  <c r="I768" i="3"/>
  <c r="S767" i="3"/>
  <c r="I767" i="3"/>
  <c r="S766" i="3"/>
  <c r="I766" i="3"/>
  <c r="S765" i="3"/>
  <c r="I765" i="3"/>
  <c r="S764" i="3"/>
  <c r="I764" i="3"/>
  <c r="S763" i="3"/>
  <c r="I763" i="3"/>
  <c r="S762" i="3"/>
  <c r="I762" i="3"/>
  <c r="S761" i="3"/>
  <c r="I761" i="3"/>
  <c r="S760" i="3"/>
  <c r="I760" i="3"/>
  <c r="S759" i="3"/>
  <c r="I759" i="3"/>
  <c r="S758" i="3"/>
  <c r="I758" i="3"/>
  <c r="S757" i="3"/>
  <c r="I757" i="3"/>
  <c r="S756" i="3"/>
  <c r="I756" i="3"/>
  <c r="S755" i="3"/>
  <c r="I755" i="3"/>
  <c r="S754" i="3"/>
  <c r="I754" i="3"/>
  <c r="S753" i="3"/>
  <c r="I753" i="3"/>
  <c r="S752" i="3"/>
  <c r="I752" i="3"/>
  <c r="S751" i="3"/>
  <c r="I751" i="3"/>
  <c r="S750" i="3"/>
  <c r="I750" i="3"/>
  <c r="S749" i="3"/>
  <c r="I749" i="3"/>
  <c r="S748" i="3"/>
  <c r="I748" i="3"/>
  <c r="S747" i="3"/>
  <c r="I747" i="3"/>
  <c r="S746" i="3"/>
  <c r="I746" i="3"/>
  <c r="S745" i="3"/>
  <c r="I745" i="3"/>
  <c r="S744" i="3"/>
  <c r="I744" i="3"/>
  <c r="S743" i="3"/>
  <c r="I743" i="3"/>
  <c r="S742" i="3"/>
  <c r="I742" i="3"/>
  <c r="S741" i="3"/>
  <c r="I741" i="3"/>
  <c r="S740" i="3"/>
  <c r="I740" i="3"/>
  <c r="S739" i="3"/>
  <c r="I739" i="3"/>
  <c r="S738" i="3"/>
  <c r="I738" i="3"/>
  <c r="S737" i="3"/>
  <c r="I737" i="3"/>
  <c r="S736" i="3"/>
  <c r="I736" i="3"/>
  <c r="S735" i="3"/>
  <c r="I735" i="3"/>
  <c r="S734" i="3"/>
  <c r="I734" i="3"/>
  <c r="S733" i="3"/>
  <c r="I733" i="3"/>
  <c r="S732" i="3"/>
  <c r="I732" i="3"/>
  <c r="S731" i="3"/>
  <c r="I731" i="3"/>
  <c r="S730" i="3"/>
  <c r="I730" i="3"/>
  <c r="S729" i="3"/>
  <c r="I729" i="3"/>
  <c r="S728" i="3"/>
  <c r="I728" i="3"/>
  <c r="S727" i="3"/>
  <c r="I727" i="3"/>
  <c r="S726" i="3"/>
  <c r="I726" i="3"/>
  <c r="S725" i="3"/>
  <c r="I725" i="3"/>
  <c r="S724" i="3"/>
  <c r="I724" i="3"/>
  <c r="S723" i="3"/>
  <c r="I723" i="3"/>
  <c r="S722" i="3"/>
  <c r="I722" i="3"/>
  <c r="S721" i="3"/>
  <c r="I721" i="3"/>
  <c r="S720" i="3"/>
  <c r="I720" i="3"/>
  <c r="S719" i="3"/>
  <c r="I719" i="3"/>
  <c r="S718" i="3"/>
  <c r="I718" i="3"/>
  <c r="S717" i="3"/>
  <c r="I717" i="3"/>
  <c r="S716" i="3"/>
  <c r="I716" i="3"/>
  <c r="S715" i="3"/>
  <c r="I715" i="3"/>
  <c r="S714" i="3"/>
  <c r="I714" i="3"/>
  <c r="S713" i="3"/>
  <c r="I713" i="3"/>
  <c r="S712" i="3"/>
  <c r="I712" i="3"/>
  <c r="S711" i="3"/>
  <c r="I711" i="3"/>
  <c r="S710" i="3"/>
  <c r="I710" i="3"/>
  <c r="S709" i="3"/>
  <c r="I709" i="3"/>
  <c r="S708" i="3"/>
  <c r="I708" i="3"/>
  <c r="S707" i="3"/>
  <c r="I707" i="3"/>
  <c r="S706" i="3"/>
  <c r="I706" i="3"/>
  <c r="S705" i="3"/>
  <c r="I705" i="3"/>
  <c r="S704" i="3"/>
  <c r="I704" i="3"/>
  <c r="S703" i="3"/>
  <c r="I703" i="3"/>
  <c r="S702" i="3"/>
  <c r="I702" i="3"/>
  <c r="S701" i="3"/>
  <c r="I701" i="3"/>
  <c r="S700" i="3"/>
  <c r="I700" i="3"/>
  <c r="S699" i="3"/>
  <c r="I699" i="3"/>
  <c r="S698" i="3"/>
  <c r="I698" i="3"/>
  <c r="S697" i="3"/>
  <c r="I697" i="3"/>
  <c r="S696" i="3"/>
  <c r="I696" i="3"/>
  <c r="S695" i="3"/>
  <c r="I695" i="3"/>
  <c r="S694" i="3"/>
  <c r="I694" i="3"/>
  <c r="S693" i="3"/>
  <c r="I693" i="3"/>
  <c r="S692" i="3"/>
  <c r="I692" i="3"/>
  <c r="S691" i="3"/>
  <c r="I691" i="3"/>
  <c r="S690" i="3"/>
  <c r="I690" i="3"/>
  <c r="S689" i="3"/>
  <c r="I689" i="3"/>
  <c r="S688" i="3"/>
  <c r="I688" i="3"/>
  <c r="S687" i="3"/>
  <c r="I687" i="3"/>
  <c r="S686" i="3"/>
  <c r="I686" i="3"/>
  <c r="S685" i="3"/>
  <c r="I685" i="3"/>
  <c r="S684" i="3"/>
  <c r="I684" i="3"/>
  <c r="S683" i="3"/>
  <c r="I683" i="3"/>
  <c r="S682" i="3"/>
  <c r="I682" i="3"/>
  <c r="S681" i="3"/>
  <c r="I681" i="3"/>
  <c r="S680" i="3"/>
  <c r="I680" i="3"/>
  <c r="S679" i="3"/>
  <c r="I679" i="3"/>
  <c r="S678" i="3"/>
  <c r="I678" i="3"/>
  <c r="S677" i="3"/>
  <c r="I677" i="3"/>
  <c r="S676" i="3"/>
  <c r="I676" i="3"/>
  <c r="S675" i="3"/>
  <c r="I675" i="3"/>
  <c r="S674" i="3"/>
  <c r="I674" i="3"/>
  <c r="S673" i="3"/>
  <c r="I673" i="3"/>
  <c r="S672" i="3"/>
  <c r="I672" i="3"/>
  <c r="S671" i="3"/>
  <c r="I671" i="3"/>
  <c r="S670" i="3"/>
  <c r="I670" i="3"/>
  <c r="S669" i="3"/>
  <c r="I669" i="3"/>
  <c r="S668" i="3"/>
  <c r="I668" i="3"/>
  <c r="S667" i="3"/>
  <c r="I667" i="3"/>
  <c r="S666" i="3"/>
  <c r="I666" i="3"/>
  <c r="S665" i="3"/>
  <c r="I665" i="3"/>
  <c r="S664" i="3"/>
  <c r="I664" i="3"/>
  <c r="S663" i="3"/>
  <c r="I663" i="3"/>
  <c r="S662" i="3"/>
  <c r="I662" i="3"/>
  <c r="S661" i="3"/>
  <c r="I661" i="3"/>
  <c r="S660" i="3"/>
  <c r="I660" i="3"/>
  <c r="S659" i="3"/>
  <c r="I659" i="3"/>
  <c r="S658" i="3"/>
  <c r="I658" i="3"/>
  <c r="S657" i="3"/>
  <c r="I657" i="3"/>
  <c r="S656" i="3"/>
  <c r="I656" i="3"/>
  <c r="S655" i="3"/>
  <c r="I655" i="3"/>
  <c r="S654" i="3"/>
  <c r="I654" i="3"/>
  <c r="S653" i="3"/>
  <c r="I653" i="3"/>
  <c r="S652" i="3"/>
  <c r="I652" i="3"/>
  <c r="S651" i="3"/>
  <c r="I651" i="3"/>
  <c r="S650" i="3"/>
  <c r="I650" i="3"/>
  <c r="S649" i="3"/>
  <c r="I649" i="3"/>
  <c r="S648" i="3"/>
  <c r="I648" i="3"/>
  <c r="S647" i="3"/>
  <c r="I647" i="3"/>
  <c r="S646" i="3"/>
  <c r="I646" i="3"/>
  <c r="S645" i="3"/>
  <c r="I645" i="3"/>
  <c r="S644" i="3"/>
  <c r="I644" i="3"/>
  <c r="S643" i="3"/>
  <c r="I643" i="3"/>
  <c r="S642" i="3"/>
  <c r="I642" i="3"/>
  <c r="S641" i="3"/>
  <c r="I641" i="3"/>
  <c r="S640" i="3"/>
  <c r="I640" i="3"/>
  <c r="S639" i="3"/>
  <c r="I639" i="3"/>
  <c r="S638" i="3"/>
  <c r="I638" i="3"/>
  <c r="S637" i="3"/>
  <c r="I637" i="3"/>
  <c r="S636" i="3"/>
  <c r="I636" i="3"/>
  <c r="S635" i="3"/>
  <c r="I635" i="3"/>
  <c r="S634" i="3"/>
  <c r="I634" i="3"/>
  <c r="S633" i="3"/>
  <c r="I633" i="3"/>
  <c r="S632" i="3"/>
  <c r="I632" i="3"/>
  <c r="S631" i="3"/>
  <c r="I631" i="3"/>
  <c r="S630" i="3"/>
  <c r="I630" i="3"/>
  <c r="S629" i="3"/>
  <c r="I629" i="3"/>
  <c r="S628" i="3"/>
  <c r="I628" i="3"/>
  <c r="S627" i="3"/>
  <c r="I627" i="3"/>
  <c r="S626" i="3"/>
  <c r="I626" i="3"/>
  <c r="S625" i="3"/>
  <c r="I625" i="3"/>
  <c r="S624" i="3"/>
  <c r="I624" i="3"/>
  <c r="S623" i="3"/>
  <c r="I623" i="3"/>
  <c r="S622" i="3"/>
  <c r="I622" i="3"/>
  <c r="S621" i="3"/>
  <c r="I621" i="3"/>
  <c r="S620" i="3"/>
  <c r="I620" i="3"/>
  <c r="S619" i="3"/>
  <c r="I619" i="3"/>
  <c r="S618" i="3"/>
  <c r="I618" i="3"/>
  <c r="S617" i="3"/>
  <c r="I617" i="3"/>
  <c r="S616" i="3"/>
  <c r="I616" i="3"/>
  <c r="S615" i="3"/>
  <c r="I615" i="3"/>
  <c r="S614" i="3"/>
  <c r="I614" i="3"/>
  <c r="S613" i="3"/>
  <c r="I613" i="3"/>
  <c r="S612" i="3"/>
  <c r="I612" i="3"/>
  <c r="S611" i="3"/>
  <c r="I611" i="3"/>
  <c r="S610" i="3"/>
  <c r="I610" i="3"/>
  <c r="S609" i="3"/>
  <c r="I609" i="3"/>
  <c r="S608" i="3"/>
  <c r="I608" i="3"/>
  <c r="S607" i="3"/>
  <c r="I607" i="3"/>
  <c r="S606" i="3"/>
  <c r="I606" i="3"/>
  <c r="S605" i="3"/>
  <c r="I605" i="3"/>
  <c r="S604" i="3"/>
  <c r="I604" i="3"/>
  <c r="S603" i="3"/>
  <c r="I603" i="3"/>
  <c r="S602" i="3"/>
  <c r="I602" i="3"/>
  <c r="S601" i="3"/>
  <c r="I601" i="3"/>
  <c r="S600" i="3"/>
  <c r="I600" i="3"/>
  <c r="S599" i="3"/>
  <c r="I599" i="3"/>
  <c r="S598" i="3"/>
  <c r="I598" i="3"/>
  <c r="S597" i="3"/>
  <c r="I597" i="3"/>
  <c r="S596" i="3"/>
  <c r="I596" i="3"/>
  <c r="S595" i="3"/>
  <c r="I595" i="3"/>
  <c r="S594" i="3"/>
  <c r="I594" i="3"/>
  <c r="S593" i="3"/>
  <c r="I593" i="3"/>
  <c r="S592" i="3"/>
  <c r="I592" i="3"/>
  <c r="S591" i="3"/>
  <c r="I591" i="3"/>
  <c r="S590" i="3"/>
  <c r="I590" i="3"/>
  <c r="S589" i="3"/>
  <c r="I589" i="3"/>
  <c r="S588" i="3"/>
  <c r="I588" i="3"/>
  <c r="S587" i="3"/>
  <c r="I587" i="3"/>
  <c r="S586" i="3"/>
  <c r="I586" i="3"/>
  <c r="S585" i="3"/>
  <c r="I585" i="3"/>
  <c r="S584" i="3"/>
  <c r="I584" i="3"/>
  <c r="S583" i="3"/>
  <c r="I583" i="3"/>
  <c r="S582" i="3"/>
  <c r="I582" i="3"/>
  <c r="S581" i="3"/>
  <c r="I581" i="3"/>
  <c r="S580" i="3"/>
  <c r="I580" i="3"/>
  <c r="S579" i="3"/>
  <c r="I579" i="3"/>
  <c r="S578" i="3"/>
  <c r="I578" i="3"/>
  <c r="S577" i="3"/>
  <c r="I577" i="3"/>
  <c r="S576" i="3"/>
  <c r="I576" i="3"/>
  <c r="S575" i="3"/>
  <c r="I575" i="3"/>
  <c r="S574" i="3"/>
  <c r="I574" i="3"/>
  <c r="S573" i="3"/>
  <c r="I573" i="3"/>
  <c r="S572" i="3"/>
  <c r="I572" i="3"/>
  <c r="S571" i="3"/>
  <c r="I571" i="3"/>
  <c r="S570" i="3"/>
  <c r="I570" i="3"/>
  <c r="S569" i="3"/>
  <c r="I569" i="3"/>
  <c r="S568" i="3"/>
  <c r="I568" i="3"/>
  <c r="S567" i="3"/>
  <c r="I567" i="3"/>
  <c r="S566" i="3"/>
  <c r="I566" i="3"/>
  <c r="S565" i="3"/>
  <c r="I565" i="3"/>
  <c r="S564" i="3"/>
  <c r="I564" i="3"/>
  <c r="S563" i="3"/>
  <c r="I563" i="3"/>
  <c r="S562" i="3"/>
  <c r="I562" i="3"/>
  <c r="S561" i="3"/>
  <c r="I561" i="3"/>
  <c r="S560" i="3"/>
  <c r="I560" i="3"/>
  <c r="S559" i="3"/>
  <c r="I559" i="3"/>
  <c r="S558" i="3"/>
  <c r="I558" i="3"/>
  <c r="S557" i="3"/>
  <c r="I557" i="3"/>
  <c r="S556" i="3"/>
  <c r="I556" i="3"/>
  <c r="S555" i="3"/>
  <c r="I555" i="3"/>
  <c r="S554" i="3"/>
  <c r="I554" i="3"/>
  <c r="S553" i="3"/>
  <c r="I553" i="3"/>
  <c r="S552" i="3"/>
  <c r="I552" i="3"/>
  <c r="S551" i="3"/>
  <c r="I551" i="3"/>
  <c r="S550" i="3"/>
  <c r="I550" i="3"/>
  <c r="S549" i="3"/>
  <c r="I549" i="3"/>
  <c r="S548" i="3"/>
  <c r="I548" i="3"/>
  <c r="S547" i="3"/>
  <c r="I547" i="3"/>
  <c r="S546" i="3"/>
  <c r="I546" i="3"/>
  <c r="S545" i="3"/>
  <c r="I545" i="3"/>
  <c r="S544" i="3"/>
  <c r="I544" i="3"/>
  <c r="S543" i="3"/>
  <c r="I543" i="3"/>
  <c r="S542" i="3"/>
  <c r="I542" i="3"/>
  <c r="S541" i="3"/>
  <c r="I541" i="3"/>
  <c r="S540" i="3"/>
  <c r="I540" i="3"/>
  <c r="S539" i="3"/>
  <c r="I539" i="3"/>
  <c r="S538" i="3"/>
  <c r="I538" i="3"/>
  <c r="S537" i="3"/>
  <c r="I537" i="3"/>
  <c r="S536" i="3"/>
  <c r="I536" i="3"/>
  <c r="S535" i="3"/>
  <c r="I535" i="3"/>
  <c r="S534" i="3"/>
  <c r="I534" i="3"/>
  <c r="S533" i="3"/>
  <c r="I533" i="3"/>
  <c r="S532" i="3"/>
  <c r="I532" i="3"/>
  <c r="S531" i="3"/>
  <c r="I531" i="3"/>
  <c r="S530" i="3"/>
  <c r="I530" i="3"/>
  <c r="S529" i="3"/>
  <c r="I529" i="3"/>
  <c r="S528" i="3"/>
  <c r="I528" i="3"/>
  <c r="S527" i="3"/>
  <c r="I527" i="3"/>
  <c r="S526" i="3"/>
  <c r="I526" i="3"/>
  <c r="S525" i="3"/>
  <c r="I525" i="3"/>
  <c r="S524" i="3"/>
  <c r="I524" i="3"/>
  <c r="S523" i="3"/>
  <c r="I523" i="3"/>
  <c r="S522" i="3"/>
  <c r="I522" i="3"/>
  <c r="S521" i="3"/>
  <c r="I521" i="3"/>
  <c r="S520" i="3"/>
  <c r="I520" i="3"/>
  <c r="S519" i="3"/>
  <c r="I519" i="3"/>
  <c r="S518" i="3"/>
  <c r="I518" i="3"/>
  <c r="S517" i="3"/>
  <c r="I517" i="3"/>
  <c r="S516" i="3"/>
  <c r="I516" i="3"/>
  <c r="S515" i="3"/>
  <c r="I515" i="3"/>
  <c r="S514" i="3"/>
  <c r="I514" i="3"/>
  <c r="S513" i="3"/>
  <c r="I513" i="3"/>
  <c r="S512" i="3"/>
  <c r="I512" i="3"/>
  <c r="S511" i="3"/>
  <c r="I511" i="3"/>
  <c r="S510" i="3"/>
  <c r="I510" i="3"/>
  <c r="S509" i="3"/>
  <c r="I509" i="3"/>
  <c r="S508" i="3"/>
  <c r="I508" i="3"/>
  <c r="S507" i="3"/>
  <c r="I507" i="3"/>
  <c r="S506" i="3"/>
  <c r="I506" i="3"/>
  <c r="S505" i="3"/>
  <c r="I505" i="3"/>
  <c r="S504" i="3"/>
  <c r="I504" i="3"/>
  <c r="S503" i="3"/>
  <c r="I503" i="3"/>
  <c r="S502" i="3"/>
  <c r="I502" i="3"/>
  <c r="S501" i="3"/>
  <c r="I501" i="3"/>
  <c r="S500" i="3"/>
  <c r="I500" i="3"/>
  <c r="S499" i="3"/>
  <c r="I499" i="3"/>
  <c r="S498" i="3"/>
  <c r="I498" i="3"/>
  <c r="S497" i="3"/>
  <c r="I497" i="3"/>
  <c r="S496" i="3"/>
  <c r="I496" i="3"/>
  <c r="S495" i="3"/>
  <c r="I495" i="3"/>
  <c r="S494" i="3"/>
  <c r="I494" i="3"/>
  <c r="S493" i="3"/>
  <c r="I493" i="3"/>
  <c r="S492" i="3"/>
  <c r="I492" i="3"/>
  <c r="S491" i="3"/>
  <c r="I491" i="3"/>
  <c r="S490" i="3"/>
  <c r="I490" i="3"/>
  <c r="S489" i="3"/>
  <c r="I489" i="3"/>
  <c r="S488" i="3"/>
  <c r="I488" i="3"/>
  <c r="S487" i="3"/>
  <c r="I487" i="3"/>
  <c r="S486" i="3"/>
  <c r="I486" i="3"/>
  <c r="S485" i="3"/>
  <c r="I485" i="3"/>
  <c r="S484" i="3"/>
  <c r="I484" i="3"/>
  <c r="S483" i="3"/>
  <c r="I483" i="3"/>
  <c r="S482" i="3"/>
  <c r="I482" i="3"/>
  <c r="S481" i="3"/>
  <c r="I481" i="3"/>
  <c r="S480" i="3"/>
  <c r="I480" i="3"/>
  <c r="S479" i="3"/>
  <c r="I479" i="3"/>
  <c r="S478" i="3"/>
  <c r="I478" i="3"/>
  <c r="S477" i="3"/>
  <c r="I477" i="3"/>
  <c r="S476" i="3"/>
  <c r="I476" i="3"/>
  <c r="S475" i="3"/>
  <c r="I475" i="3"/>
  <c r="S474" i="3"/>
  <c r="I474" i="3"/>
  <c r="S473" i="3"/>
  <c r="I473" i="3"/>
  <c r="S472" i="3"/>
  <c r="I472" i="3"/>
  <c r="S471" i="3"/>
  <c r="I471" i="3"/>
  <c r="S470" i="3"/>
  <c r="I470" i="3"/>
  <c r="S469" i="3"/>
  <c r="I469" i="3"/>
  <c r="S468" i="3"/>
  <c r="I468" i="3"/>
  <c r="S467" i="3"/>
  <c r="I467" i="3"/>
  <c r="S466" i="3"/>
  <c r="I466" i="3"/>
  <c r="S465" i="3"/>
  <c r="I465" i="3"/>
  <c r="S464" i="3"/>
  <c r="I464" i="3"/>
  <c r="S463" i="3"/>
  <c r="I463" i="3"/>
  <c r="S462" i="3"/>
  <c r="I462" i="3"/>
  <c r="S461" i="3"/>
  <c r="I461" i="3"/>
  <c r="S460" i="3"/>
  <c r="I460" i="3"/>
  <c r="S459" i="3"/>
  <c r="I459" i="3"/>
  <c r="S458" i="3"/>
  <c r="I458" i="3"/>
  <c r="S457" i="3"/>
  <c r="I457" i="3"/>
  <c r="S456" i="3"/>
  <c r="I456" i="3"/>
  <c r="S455" i="3"/>
  <c r="I455" i="3"/>
  <c r="S454" i="3"/>
  <c r="I454" i="3"/>
  <c r="S453" i="3"/>
  <c r="I453" i="3"/>
  <c r="S452" i="3"/>
  <c r="I452" i="3"/>
  <c r="S451" i="3"/>
  <c r="I451" i="3"/>
  <c r="S450" i="3"/>
  <c r="I450" i="3"/>
  <c r="S449" i="3"/>
  <c r="I449" i="3"/>
  <c r="S448" i="3"/>
  <c r="I448" i="3"/>
  <c r="S447" i="3"/>
  <c r="I447" i="3"/>
  <c r="S446" i="3"/>
  <c r="I446" i="3"/>
  <c r="S445" i="3"/>
  <c r="I445" i="3"/>
  <c r="S444" i="3"/>
  <c r="I444" i="3"/>
  <c r="S443" i="3"/>
  <c r="I443" i="3"/>
  <c r="S442" i="3"/>
  <c r="I442" i="3"/>
  <c r="S441" i="3"/>
  <c r="I441" i="3"/>
  <c r="S440" i="3"/>
  <c r="I440" i="3"/>
  <c r="S439" i="3"/>
  <c r="I439" i="3"/>
  <c r="S438" i="3"/>
  <c r="I438" i="3"/>
  <c r="S437" i="3"/>
  <c r="I437" i="3"/>
  <c r="S436" i="3"/>
  <c r="I436" i="3"/>
  <c r="S435" i="3"/>
  <c r="I435" i="3"/>
  <c r="S434" i="3"/>
  <c r="I434" i="3"/>
  <c r="S433" i="3"/>
  <c r="I433" i="3"/>
  <c r="S432" i="3"/>
  <c r="I432" i="3"/>
  <c r="S431" i="3"/>
  <c r="I431" i="3"/>
  <c r="S430" i="3"/>
  <c r="I430" i="3"/>
  <c r="S429" i="3"/>
  <c r="I429" i="3"/>
  <c r="S428" i="3"/>
  <c r="I428" i="3"/>
  <c r="S427" i="3"/>
  <c r="I427" i="3"/>
  <c r="S426" i="3"/>
  <c r="I426" i="3"/>
  <c r="S425" i="3"/>
  <c r="I425" i="3"/>
  <c r="S424" i="3"/>
  <c r="I424" i="3"/>
  <c r="S423" i="3"/>
  <c r="I423" i="3"/>
  <c r="S422" i="3"/>
  <c r="I422" i="3"/>
  <c r="S421" i="3"/>
  <c r="I421" i="3"/>
  <c r="S420" i="3"/>
  <c r="I420" i="3"/>
  <c r="S419" i="3"/>
  <c r="I419" i="3"/>
  <c r="S418" i="3"/>
  <c r="I418" i="3"/>
  <c r="S417" i="3"/>
  <c r="I417" i="3"/>
  <c r="S416" i="3"/>
  <c r="I416" i="3"/>
  <c r="S415" i="3"/>
  <c r="I415" i="3"/>
  <c r="S414" i="3"/>
  <c r="I414" i="3"/>
  <c r="S413" i="3"/>
  <c r="I413" i="3"/>
  <c r="S412" i="3"/>
  <c r="I412" i="3"/>
  <c r="S411" i="3"/>
  <c r="I411" i="3"/>
  <c r="S410" i="3"/>
  <c r="I410" i="3"/>
  <c r="S409" i="3"/>
  <c r="I409" i="3"/>
  <c r="S408" i="3"/>
  <c r="I408" i="3"/>
  <c r="S407" i="3"/>
  <c r="I407" i="3"/>
  <c r="S406" i="3"/>
  <c r="I406" i="3"/>
  <c r="S405" i="3"/>
  <c r="I405" i="3"/>
  <c r="S404" i="3"/>
  <c r="I404" i="3"/>
  <c r="S403" i="3"/>
  <c r="I403" i="3"/>
  <c r="S402" i="3"/>
  <c r="I402" i="3"/>
  <c r="S401" i="3"/>
  <c r="I401" i="3"/>
  <c r="S400" i="3"/>
  <c r="I400" i="3"/>
  <c r="S399" i="3"/>
  <c r="I399" i="3"/>
  <c r="S398" i="3"/>
  <c r="I398" i="3"/>
  <c r="S397" i="3"/>
  <c r="I397" i="3"/>
  <c r="S396" i="3"/>
  <c r="I396" i="3"/>
  <c r="S395" i="3"/>
  <c r="I395" i="3"/>
  <c r="S394" i="3"/>
  <c r="I394" i="3"/>
  <c r="S393" i="3"/>
  <c r="I393" i="3"/>
  <c r="S392" i="3"/>
  <c r="I392" i="3"/>
  <c r="S391" i="3"/>
  <c r="I391" i="3"/>
  <c r="S390" i="3"/>
  <c r="I390" i="3"/>
  <c r="S389" i="3"/>
  <c r="I389" i="3"/>
  <c r="S388" i="3"/>
  <c r="I388" i="3"/>
  <c r="S387" i="3"/>
  <c r="I387" i="3"/>
  <c r="S386" i="3"/>
  <c r="I386" i="3"/>
  <c r="S385" i="3"/>
  <c r="I385" i="3"/>
  <c r="S384" i="3"/>
  <c r="I384" i="3"/>
  <c r="S383" i="3"/>
  <c r="I383" i="3"/>
  <c r="S382" i="3"/>
  <c r="I382" i="3"/>
  <c r="S381" i="3"/>
  <c r="I381" i="3"/>
  <c r="S380" i="3"/>
  <c r="I380" i="3"/>
  <c r="S379" i="3"/>
  <c r="I379" i="3"/>
  <c r="S378" i="3"/>
  <c r="I378" i="3"/>
  <c r="S377" i="3"/>
  <c r="I377" i="3"/>
  <c r="S376" i="3"/>
  <c r="I376" i="3"/>
  <c r="S375" i="3"/>
  <c r="I375" i="3"/>
  <c r="S374" i="3"/>
  <c r="I374" i="3"/>
  <c r="S373" i="3"/>
  <c r="I373" i="3"/>
  <c r="S372" i="3"/>
  <c r="I372" i="3"/>
  <c r="S371" i="3"/>
  <c r="I371" i="3"/>
  <c r="S370" i="3"/>
  <c r="I370" i="3"/>
  <c r="S369" i="3"/>
  <c r="I369" i="3"/>
  <c r="S368" i="3"/>
  <c r="I368" i="3"/>
  <c r="S367" i="3"/>
  <c r="I367" i="3"/>
  <c r="S366" i="3"/>
  <c r="I366" i="3"/>
  <c r="S365" i="3"/>
  <c r="I365" i="3"/>
  <c r="S364" i="3"/>
  <c r="I364" i="3"/>
  <c r="S363" i="3"/>
  <c r="I363" i="3"/>
  <c r="S362" i="3"/>
  <c r="I362" i="3"/>
  <c r="S361" i="3"/>
  <c r="I361" i="3"/>
  <c r="S360" i="3"/>
  <c r="I360" i="3"/>
  <c r="S359" i="3"/>
  <c r="I359" i="3"/>
  <c r="S358" i="3"/>
  <c r="I358" i="3"/>
  <c r="S357" i="3"/>
  <c r="I357" i="3"/>
  <c r="S356" i="3"/>
  <c r="I356" i="3"/>
  <c r="S355" i="3"/>
  <c r="I355" i="3"/>
  <c r="S354" i="3"/>
  <c r="I354" i="3"/>
  <c r="S353" i="3"/>
  <c r="I353" i="3"/>
  <c r="S352" i="3"/>
  <c r="I352" i="3"/>
  <c r="S351" i="3"/>
  <c r="I351" i="3"/>
  <c r="S350" i="3"/>
  <c r="I350" i="3"/>
  <c r="S349" i="3"/>
  <c r="I349" i="3"/>
  <c r="S348" i="3"/>
  <c r="I348" i="3"/>
  <c r="S347" i="3"/>
  <c r="I347" i="3"/>
  <c r="S346" i="3"/>
  <c r="I346" i="3"/>
  <c r="S345" i="3"/>
  <c r="I345" i="3"/>
  <c r="S344" i="3"/>
  <c r="I344" i="3"/>
  <c r="S343" i="3"/>
  <c r="I343" i="3"/>
  <c r="S342" i="3"/>
  <c r="I342" i="3"/>
  <c r="S341" i="3"/>
  <c r="I341" i="3"/>
  <c r="S340" i="3"/>
  <c r="I340" i="3"/>
  <c r="S339" i="3"/>
  <c r="I339" i="3"/>
  <c r="S338" i="3"/>
  <c r="I338" i="3"/>
  <c r="S337" i="3"/>
  <c r="I337" i="3"/>
  <c r="S336" i="3"/>
  <c r="I336" i="3"/>
  <c r="S335" i="3"/>
  <c r="I335" i="3"/>
  <c r="S334" i="3"/>
  <c r="I334" i="3"/>
  <c r="S333" i="3"/>
  <c r="I333" i="3"/>
  <c r="S332" i="3"/>
  <c r="I332" i="3"/>
  <c r="S331" i="3"/>
  <c r="I331" i="3"/>
  <c r="S330" i="3"/>
  <c r="I330" i="3"/>
  <c r="S329" i="3"/>
  <c r="I329" i="3"/>
  <c r="S328" i="3"/>
  <c r="I328" i="3"/>
  <c r="S327" i="3"/>
  <c r="I327" i="3"/>
  <c r="S326" i="3"/>
  <c r="I326" i="3"/>
  <c r="S325" i="3"/>
  <c r="I325" i="3"/>
  <c r="S324" i="3"/>
  <c r="I324" i="3"/>
  <c r="S323" i="3"/>
  <c r="I323" i="3"/>
  <c r="S322" i="3"/>
  <c r="I322" i="3"/>
  <c r="S321" i="3"/>
  <c r="I321" i="3"/>
  <c r="S320" i="3"/>
  <c r="I320" i="3"/>
  <c r="S319" i="3"/>
  <c r="I319" i="3"/>
  <c r="S318" i="3"/>
  <c r="I318" i="3"/>
  <c r="S317" i="3"/>
  <c r="I317" i="3"/>
  <c r="S316" i="3"/>
  <c r="I316" i="3"/>
  <c r="S315" i="3"/>
  <c r="I315" i="3"/>
  <c r="S314" i="3"/>
  <c r="I314" i="3"/>
  <c r="S313" i="3"/>
  <c r="I313" i="3"/>
  <c r="S312" i="3"/>
  <c r="I312" i="3"/>
  <c r="S311" i="3"/>
  <c r="I311" i="3"/>
  <c r="S310" i="3"/>
  <c r="I310" i="3"/>
  <c r="S309" i="3"/>
  <c r="I309" i="3"/>
  <c r="S308" i="3"/>
  <c r="I308" i="3"/>
  <c r="S307" i="3"/>
  <c r="I307" i="3"/>
  <c r="S306" i="3"/>
  <c r="I306" i="3"/>
  <c r="S305" i="3"/>
  <c r="I305" i="3"/>
  <c r="S304" i="3"/>
  <c r="I304" i="3"/>
  <c r="S303" i="3"/>
  <c r="I303" i="3"/>
  <c r="S302" i="3"/>
  <c r="I302" i="3"/>
  <c r="S301" i="3"/>
  <c r="I301" i="3"/>
  <c r="S300" i="3"/>
  <c r="I300" i="3"/>
  <c r="S299" i="3"/>
  <c r="I299" i="3"/>
  <c r="S298" i="3"/>
  <c r="I298" i="3"/>
  <c r="S297" i="3"/>
  <c r="I297" i="3"/>
  <c r="S296" i="3"/>
  <c r="I296" i="3"/>
  <c r="S295" i="3"/>
  <c r="I295" i="3"/>
  <c r="S294" i="3"/>
  <c r="I294" i="3"/>
  <c r="S293" i="3"/>
  <c r="I293" i="3"/>
  <c r="S292" i="3"/>
  <c r="I292" i="3"/>
  <c r="S291" i="3"/>
  <c r="I291" i="3"/>
  <c r="S290" i="3"/>
  <c r="I290" i="3"/>
  <c r="S289" i="3"/>
  <c r="I289" i="3"/>
  <c r="S288" i="3"/>
  <c r="I288" i="3"/>
  <c r="S287" i="3"/>
  <c r="I287" i="3"/>
  <c r="S286" i="3"/>
  <c r="I286" i="3"/>
  <c r="S285" i="3"/>
  <c r="I285" i="3"/>
  <c r="S284" i="3"/>
  <c r="I284" i="3"/>
  <c r="S283" i="3"/>
  <c r="I283" i="3"/>
  <c r="S282" i="3"/>
  <c r="I282" i="3"/>
  <c r="S281" i="3"/>
  <c r="I281" i="3"/>
  <c r="S280" i="3"/>
  <c r="I280" i="3"/>
  <c r="S279" i="3"/>
  <c r="I279" i="3"/>
  <c r="S278" i="3"/>
  <c r="I278" i="3"/>
  <c r="S277" i="3"/>
  <c r="I277" i="3"/>
  <c r="S276" i="3"/>
  <c r="I276" i="3"/>
  <c r="S275" i="3"/>
  <c r="I275" i="3"/>
  <c r="S274" i="3"/>
  <c r="I274" i="3"/>
  <c r="S273" i="3"/>
  <c r="I273" i="3"/>
  <c r="S272" i="3"/>
  <c r="I272" i="3"/>
  <c r="S271" i="3"/>
  <c r="I271" i="3"/>
  <c r="S270" i="3"/>
  <c r="I270" i="3"/>
  <c r="S269" i="3"/>
  <c r="I269" i="3"/>
  <c r="S268" i="3"/>
  <c r="I268" i="3"/>
  <c r="S267" i="3"/>
  <c r="I267" i="3"/>
  <c r="S266" i="3"/>
  <c r="I266" i="3"/>
  <c r="S265" i="3"/>
  <c r="I265" i="3"/>
  <c r="S264" i="3"/>
  <c r="I264" i="3"/>
  <c r="S263" i="3"/>
  <c r="I263" i="3"/>
  <c r="S262" i="3"/>
  <c r="I262" i="3"/>
  <c r="S261" i="3"/>
  <c r="I261" i="3"/>
  <c r="S260" i="3"/>
  <c r="I260" i="3"/>
  <c r="S259" i="3"/>
  <c r="I259" i="3"/>
  <c r="S258" i="3"/>
  <c r="I258" i="3"/>
  <c r="S257" i="3"/>
  <c r="I257" i="3"/>
  <c r="S256" i="3"/>
  <c r="I256" i="3"/>
  <c r="S255" i="3"/>
  <c r="I255" i="3"/>
  <c r="S254" i="3"/>
  <c r="I254" i="3"/>
  <c r="S253" i="3"/>
  <c r="I253" i="3"/>
  <c r="S252" i="3"/>
  <c r="I252" i="3"/>
  <c r="S251" i="3"/>
  <c r="I251" i="3"/>
  <c r="S250" i="3"/>
  <c r="I250" i="3"/>
  <c r="S249" i="3"/>
  <c r="I249" i="3"/>
  <c r="S248" i="3"/>
  <c r="I248" i="3"/>
  <c r="S247" i="3"/>
  <c r="I247" i="3"/>
  <c r="S246" i="3"/>
  <c r="I246" i="3"/>
  <c r="S245" i="3"/>
  <c r="I245" i="3"/>
  <c r="S244" i="3"/>
  <c r="I244" i="3"/>
  <c r="S243" i="3"/>
  <c r="I243" i="3"/>
  <c r="S242" i="3"/>
  <c r="I242" i="3"/>
  <c r="S241" i="3"/>
  <c r="I241" i="3"/>
  <c r="S240" i="3"/>
  <c r="I240" i="3"/>
  <c r="S239" i="3"/>
  <c r="I239" i="3"/>
  <c r="S238" i="3"/>
  <c r="I238" i="3"/>
  <c r="S237" i="3"/>
  <c r="I237" i="3"/>
  <c r="S236" i="3"/>
  <c r="I236" i="3"/>
  <c r="S235" i="3"/>
  <c r="I235" i="3"/>
  <c r="S234" i="3"/>
  <c r="I234" i="3"/>
  <c r="S233" i="3"/>
  <c r="I233" i="3"/>
  <c r="S232" i="3"/>
  <c r="I232" i="3"/>
  <c r="S231" i="3"/>
  <c r="I231" i="3"/>
  <c r="S230" i="3"/>
  <c r="I230" i="3"/>
  <c r="S229" i="3"/>
  <c r="I229" i="3"/>
  <c r="S228" i="3"/>
  <c r="I228" i="3"/>
  <c r="S227" i="3"/>
  <c r="I227" i="3"/>
  <c r="S226" i="3"/>
  <c r="I226" i="3"/>
  <c r="S225" i="3"/>
  <c r="I225" i="3"/>
  <c r="S224" i="3"/>
  <c r="I224" i="3"/>
  <c r="S223" i="3"/>
  <c r="I223" i="3"/>
  <c r="S222" i="3"/>
  <c r="I222" i="3"/>
  <c r="S221" i="3"/>
  <c r="I221" i="3"/>
  <c r="S220" i="3"/>
  <c r="I220" i="3"/>
  <c r="S219" i="3"/>
  <c r="I219" i="3"/>
  <c r="S218" i="3"/>
  <c r="I218" i="3"/>
  <c r="S217" i="3"/>
  <c r="I217" i="3"/>
  <c r="S216" i="3"/>
  <c r="I216" i="3"/>
  <c r="S215" i="3"/>
  <c r="I215" i="3"/>
  <c r="S214" i="3"/>
  <c r="I214" i="3"/>
  <c r="S213" i="3"/>
  <c r="I213" i="3"/>
  <c r="S212" i="3"/>
  <c r="I212" i="3"/>
  <c r="S211" i="3"/>
  <c r="I211" i="3"/>
  <c r="S210" i="3"/>
  <c r="I210" i="3"/>
  <c r="S209" i="3"/>
  <c r="I209" i="3"/>
  <c r="S208" i="3"/>
  <c r="I208" i="3"/>
  <c r="S207" i="3"/>
  <c r="I207" i="3"/>
  <c r="S206" i="3"/>
  <c r="I206" i="3"/>
  <c r="S205" i="3"/>
  <c r="I205" i="3"/>
  <c r="S204" i="3"/>
  <c r="I204" i="3"/>
  <c r="S203" i="3"/>
  <c r="I203" i="3"/>
  <c r="S202" i="3"/>
  <c r="I202" i="3"/>
  <c r="S201" i="3"/>
  <c r="I201" i="3"/>
  <c r="S200" i="3"/>
  <c r="I200" i="3"/>
  <c r="S199" i="3"/>
  <c r="I199" i="3"/>
  <c r="S198" i="3"/>
  <c r="I198" i="3"/>
  <c r="S197" i="3"/>
  <c r="I197" i="3"/>
  <c r="S196" i="3"/>
  <c r="I196" i="3"/>
  <c r="S195" i="3"/>
  <c r="I195" i="3"/>
  <c r="S194" i="3"/>
  <c r="I194" i="3"/>
  <c r="S193" i="3"/>
  <c r="I193" i="3"/>
  <c r="S192" i="3"/>
  <c r="I192" i="3"/>
  <c r="S191" i="3"/>
  <c r="I191" i="3"/>
  <c r="S190" i="3"/>
  <c r="I190" i="3"/>
  <c r="S189" i="3"/>
  <c r="I189" i="3"/>
  <c r="S188" i="3"/>
  <c r="I188" i="3"/>
  <c r="S187" i="3"/>
  <c r="I187" i="3"/>
  <c r="S186" i="3"/>
  <c r="I186" i="3"/>
  <c r="S185" i="3"/>
  <c r="I185" i="3"/>
  <c r="S184" i="3"/>
  <c r="I184" i="3"/>
  <c r="S183" i="3"/>
  <c r="I183" i="3"/>
  <c r="S182" i="3"/>
  <c r="I182" i="3"/>
  <c r="S181" i="3"/>
  <c r="I181" i="3"/>
  <c r="S180" i="3"/>
  <c r="I180" i="3"/>
  <c r="S179" i="3"/>
  <c r="I179" i="3"/>
  <c r="S178" i="3"/>
  <c r="I178" i="3"/>
  <c r="S177" i="3"/>
  <c r="I177" i="3"/>
  <c r="S176" i="3"/>
  <c r="I176" i="3"/>
  <c r="S175" i="3"/>
  <c r="I175" i="3"/>
  <c r="S174" i="3"/>
  <c r="I174" i="3"/>
  <c r="S173" i="3"/>
  <c r="I173" i="3"/>
  <c r="S172" i="3"/>
  <c r="I172" i="3"/>
  <c r="S171" i="3"/>
  <c r="I171" i="3"/>
  <c r="S170" i="3"/>
  <c r="I170" i="3"/>
  <c r="S169" i="3"/>
  <c r="I169" i="3"/>
  <c r="S168" i="3"/>
  <c r="I168" i="3"/>
  <c r="S167" i="3"/>
  <c r="I167" i="3"/>
  <c r="S166" i="3"/>
  <c r="I166" i="3"/>
  <c r="S165" i="3"/>
  <c r="I165" i="3"/>
  <c r="S164" i="3"/>
  <c r="I164" i="3"/>
  <c r="S163" i="3"/>
  <c r="I163" i="3"/>
  <c r="S162" i="3"/>
  <c r="I162" i="3"/>
  <c r="S161" i="3"/>
  <c r="I161" i="3"/>
  <c r="S160" i="3"/>
  <c r="I160" i="3"/>
  <c r="S159" i="3"/>
  <c r="I159" i="3"/>
  <c r="S158" i="3"/>
  <c r="I158" i="3"/>
  <c r="S157" i="3"/>
  <c r="I157" i="3"/>
  <c r="S156" i="3"/>
  <c r="I156" i="3"/>
  <c r="S155" i="3"/>
  <c r="I155" i="3"/>
  <c r="S154" i="3"/>
  <c r="I154" i="3"/>
  <c r="S153" i="3"/>
  <c r="I153" i="3"/>
  <c r="S152" i="3"/>
  <c r="I152" i="3"/>
  <c r="S151" i="3"/>
  <c r="I151" i="3"/>
  <c r="S150" i="3"/>
  <c r="I150" i="3"/>
  <c r="S149" i="3"/>
  <c r="I149" i="3"/>
  <c r="S148" i="3"/>
  <c r="I148" i="3"/>
  <c r="S147" i="3"/>
  <c r="I147" i="3"/>
  <c r="S146" i="3"/>
  <c r="I146" i="3"/>
  <c r="S145" i="3"/>
  <c r="I145" i="3"/>
  <c r="S144" i="3"/>
  <c r="I144" i="3"/>
  <c r="S143" i="3"/>
  <c r="I143" i="3"/>
  <c r="S142" i="3"/>
  <c r="I142" i="3"/>
  <c r="S141" i="3"/>
  <c r="I141" i="3"/>
  <c r="S140" i="3"/>
  <c r="I140" i="3"/>
  <c r="S139" i="3"/>
  <c r="I139" i="3"/>
  <c r="S138" i="3"/>
  <c r="I138" i="3"/>
  <c r="S137" i="3"/>
  <c r="I137" i="3"/>
  <c r="S136" i="3"/>
  <c r="I136" i="3"/>
  <c r="S135" i="3"/>
  <c r="I135" i="3"/>
  <c r="S134" i="3"/>
  <c r="I134" i="3"/>
  <c r="S133" i="3"/>
  <c r="I133" i="3"/>
  <c r="S132" i="3"/>
  <c r="I132" i="3"/>
  <c r="S131" i="3"/>
  <c r="I131" i="3"/>
  <c r="S130" i="3"/>
  <c r="I130" i="3"/>
  <c r="S129" i="3"/>
  <c r="I129" i="3"/>
  <c r="S128" i="3"/>
  <c r="I128" i="3"/>
  <c r="S127" i="3"/>
  <c r="I127" i="3"/>
  <c r="S126" i="3"/>
  <c r="I126" i="3"/>
  <c r="S125" i="3"/>
  <c r="I125" i="3"/>
  <c r="S124" i="3"/>
  <c r="I124" i="3"/>
  <c r="S123" i="3"/>
  <c r="I123" i="3"/>
  <c r="S122" i="3"/>
  <c r="I122" i="3"/>
  <c r="S121" i="3"/>
  <c r="I121" i="3"/>
  <c r="S120" i="3"/>
  <c r="I120" i="3"/>
  <c r="S119" i="3"/>
  <c r="I119" i="3"/>
  <c r="S118" i="3"/>
  <c r="I118" i="3"/>
  <c r="S117" i="3"/>
  <c r="I117" i="3"/>
  <c r="S116" i="3"/>
  <c r="I116" i="3"/>
  <c r="S115" i="3"/>
  <c r="I115" i="3"/>
  <c r="S114" i="3"/>
  <c r="I114" i="3"/>
  <c r="S113" i="3"/>
  <c r="I113" i="3"/>
  <c r="S112" i="3"/>
  <c r="I112" i="3"/>
  <c r="S111" i="3"/>
  <c r="I111" i="3"/>
  <c r="S110" i="3"/>
  <c r="I110" i="3"/>
  <c r="S109" i="3"/>
  <c r="I109" i="3"/>
  <c r="S108" i="3"/>
  <c r="I108" i="3"/>
  <c r="S107" i="3"/>
  <c r="I107" i="3"/>
  <c r="S106" i="3"/>
  <c r="I106" i="3"/>
  <c r="S105" i="3"/>
  <c r="I105" i="3"/>
  <c r="S104" i="3"/>
  <c r="I104" i="3"/>
  <c r="S103" i="3"/>
  <c r="I103" i="3"/>
  <c r="S102" i="3"/>
  <c r="I102" i="3"/>
  <c r="S101" i="3"/>
  <c r="I101" i="3"/>
  <c r="S100" i="3"/>
  <c r="I100" i="3"/>
  <c r="S99" i="3"/>
  <c r="I99" i="3"/>
  <c r="S98" i="3"/>
  <c r="I98" i="3"/>
  <c r="S97" i="3"/>
  <c r="I97" i="3"/>
  <c r="S96" i="3"/>
  <c r="I96" i="3"/>
  <c r="S95" i="3"/>
  <c r="I95" i="3"/>
  <c r="S94" i="3"/>
  <c r="I94" i="3"/>
  <c r="S93" i="3"/>
  <c r="I93" i="3"/>
  <c r="S92" i="3"/>
  <c r="I92" i="3"/>
  <c r="S91" i="3"/>
  <c r="I91" i="3"/>
  <c r="S90" i="3"/>
  <c r="I90" i="3"/>
  <c r="S89" i="3"/>
  <c r="I89" i="3"/>
  <c r="S88" i="3"/>
  <c r="I88" i="3"/>
  <c r="S87" i="3"/>
  <c r="I87" i="3"/>
  <c r="S86" i="3"/>
  <c r="I86" i="3"/>
  <c r="S85" i="3"/>
  <c r="I85" i="3"/>
  <c r="S84" i="3"/>
  <c r="I84" i="3"/>
  <c r="S83" i="3"/>
  <c r="I83" i="3"/>
  <c r="S82" i="3"/>
  <c r="I82" i="3"/>
  <c r="S81" i="3"/>
  <c r="I81" i="3"/>
  <c r="S80" i="3"/>
  <c r="I80" i="3"/>
  <c r="S79" i="3"/>
  <c r="I79" i="3"/>
  <c r="S78" i="3"/>
  <c r="I78" i="3"/>
  <c r="S77" i="3"/>
  <c r="I77" i="3"/>
  <c r="S76" i="3"/>
  <c r="I76" i="3"/>
  <c r="S75" i="3"/>
  <c r="I75" i="3"/>
  <c r="S74" i="3"/>
  <c r="I74" i="3"/>
  <c r="S73" i="3"/>
  <c r="I73" i="3"/>
  <c r="S72" i="3"/>
  <c r="I72" i="3"/>
  <c r="S71" i="3"/>
  <c r="I71" i="3"/>
  <c r="S70" i="3"/>
  <c r="I70" i="3"/>
  <c r="S69" i="3"/>
  <c r="I69" i="3"/>
  <c r="S68" i="3"/>
  <c r="I68" i="3"/>
  <c r="S67" i="3"/>
  <c r="I67" i="3"/>
  <c r="S66" i="3"/>
  <c r="I66" i="3"/>
  <c r="S65" i="3"/>
  <c r="I65" i="3"/>
  <c r="S64" i="3"/>
  <c r="I64" i="3"/>
  <c r="S63" i="3"/>
  <c r="I63" i="3"/>
  <c r="S62" i="3"/>
  <c r="I62" i="3"/>
  <c r="S61" i="3"/>
  <c r="I61" i="3"/>
  <c r="S60" i="3"/>
  <c r="I60" i="3"/>
  <c r="S59" i="3"/>
  <c r="I59" i="3"/>
  <c r="S58" i="3"/>
  <c r="I58" i="3"/>
  <c r="S57" i="3"/>
  <c r="I57" i="3"/>
  <c r="S56" i="3"/>
  <c r="I56" i="3"/>
  <c r="S55" i="3"/>
  <c r="I55" i="3"/>
  <c r="S54" i="3"/>
  <c r="I54" i="3"/>
  <c r="S53" i="3"/>
  <c r="I53" i="3"/>
  <c r="S52" i="3"/>
  <c r="I52" i="3"/>
  <c r="S51" i="3"/>
  <c r="I51" i="3"/>
  <c r="S50" i="3"/>
  <c r="I50" i="3"/>
  <c r="S49" i="3"/>
  <c r="I49" i="3"/>
  <c r="S48" i="3"/>
  <c r="I48" i="3"/>
  <c r="S47" i="3"/>
  <c r="I47" i="3"/>
  <c r="S46" i="3"/>
  <c r="I46" i="3"/>
  <c r="S45" i="3"/>
  <c r="I45" i="3"/>
  <c r="S44" i="3"/>
  <c r="I44" i="3"/>
  <c r="S43" i="3"/>
  <c r="I43" i="3"/>
  <c r="S42" i="3"/>
  <c r="I42" i="3"/>
  <c r="S41" i="3"/>
  <c r="I41" i="3"/>
  <c r="S40" i="3"/>
  <c r="I40" i="3"/>
  <c r="S39" i="3"/>
  <c r="I39" i="3"/>
  <c r="S38" i="3"/>
  <c r="I38" i="3"/>
  <c r="S37" i="3"/>
  <c r="I37" i="3"/>
  <c r="S36" i="3"/>
  <c r="I36" i="3"/>
  <c r="S35" i="3"/>
  <c r="I35" i="3"/>
  <c r="S34" i="3"/>
  <c r="I34" i="3"/>
  <c r="S33" i="3"/>
  <c r="I33" i="3"/>
  <c r="S32" i="3"/>
  <c r="I32" i="3"/>
  <c r="S31" i="3"/>
  <c r="I31" i="3"/>
  <c r="S30" i="3"/>
  <c r="I30" i="3"/>
  <c r="S29" i="3"/>
  <c r="I29" i="3"/>
  <c r="S28" i="3"/>
  <c r="I28" i="3"/>
  <c r="S27" i="3"/>
  <c r="I27" i="3"/>
  <c r="S26" i="3"/>
  <c r="I26" i="3"/>
  <c r="S25" i="3"/>
  <c r="I25" i="3"/>
  <c r="S24" i="3"/>
  <c r="I24" i="3"/>
  <c r="S23" i="3"/>
  <c r="I23" i="3"/>
  <c r="S22" i="3"/>
  <c r="I22" i="3"/>
  <c r="S21" i="3"/>
  <c r="I21" i="3"/>
  <c r="S20" i="3"/>
  <c r="I20" i="3"/>
  <c r="S19" i="3"/>
  <c r="I19" i="3"/>
  <c r="S18" i="3"/>
  <c r="I18" i="3"/>
  <c r="S17" i="3"/>
  <c r="I17" i="3"/>
  <c r="S16" i="3"/>
  <c r="I16" i="3"/>
  <c r="S15" i="3"/>
  <c r="I15" i="3"/>
  <c r="S14" i="3"/>
  <c r="I14" i="3"/>
  <c r="S13" i="3"/>
  <c r="I13" i="3"/>
  <c r="S12" i="3"/>
  <c r="I12" i="3"/>
  <c r="S11" i="3"/>
  <c r="I11" i="3"/>
  <c r="S10" i="3"/>
  <c r="I10" i="3"/>
  <c r="S9" i="3"/>
  <c r="I9" i="3"/>
  <c r="S8" i="3"/>
  <c r="I8" i="3"/>
  <c r="S7" i="3"/>
  <c r="I7" i="3"/>
  <c r="S6" i="3"/>
  <c r="I6" i="3"/>
  <c r="S5" i="3"/>
  <c r="I5" i="3"/>
  <c r="O842" i="2"/>
  <c r="I842" i="2"/>
  <c r="O841" i="2"/>
  <c r="I841" i="2"/>
  <c r="O840" i="2"/>
  <c r="I840" i="2"/>
  <c r="O839" i="2"/>
  <c r="I839" i="2"/>
  <c r="O838" i="2"/>
  <c r="I838" i="2"/>
  <c r="O837" i="2"/>
  <c r="I837" i="2"/>
  <c r="O836" i="2"/>
  <c r="I836" i="2"/>
  <c r="O835" i="2"/>
  <c r="I835" i="2"/>
  <c r="O834" i="2"/>
  <c r="I834" i="2"/>
  <c r="O833" i="2"/>
  <c r="I833" i="2"/>
  <c r="O832" i="2"/>
  <c r="I832" i="2"/>
  <c r="O831" i="2"/>
  <c r="I831" i="2"/>
  <c r="O830" i="2"/>
  <c r="I830" i="2"/>
  <c r="O829" i="2"/>
  <c r="I829" i="2"/>
  <c r="O828" i="2"/>
  <c r="I828" i="2"/>
  <c r="O827" i="2"/>
  <c r="I827" i="2"/>
  <c r="O826" i="2"/>
  <c r="I826" i="2"/>
  <c r="O825" i="2"/>
  <c r="I825" i="2"/>
  <c r="O824" i="2"/>
  <c r="I824" i="2"/>
  <c r="O823" i="2"/>
  <c r="I823" i="2"/>
  <c r="O822" i="2"/>
  <c r="I822" i="2"/>
  <c r="O821" i="2"/>
  <c r="I821" i="2"/>
  <c r="O820" i="2"/>
  <c r="I820" i="2"/>
  <c r="O819" i="2"/>
  <c r="I819" i="2"/>
  <c r="O818" i="2"/>
  <c r="I818" i="2"/>
  <c r="O817" i="2"/>
  <c r="I817" i="2"/>
  <c r="O816" i="2"/>
  <c r="I816" i="2"/>
  <c r="O815" i="2"/>
  <c r="I815" i="2"/>
  <c r="O814" i="2"/>
  <c r="I814" i="2"/>
  <c r="O813" i="2"/>
  <c r="I813" i="2"/>
  <c r="O812" i="2"/>
  <c r="I812" i="2"/>
  <c r="O811" i="2"/>
  <c r="I811" i="2"/>
  <c r="O810" i="2"/>
  <c r="I810" i="2"/>
  <c r="O809" i="2"/>
  <c r="I809" i="2"/>
  <c r="O808" i="2"/>
  <c r="I808" i="2"/>
  <c r="O807" i="2"/>
  <c r="I807" i="2"/>
  <c r="O806" i="2"/>
  <c r="I806" i="2"/>
  <c r="O805" i="2"/>
  <c r="I805" i="2"/>
  <c r="O804" i="2"/>
  <c r="I804" i="2"/>
  <c r="O803" i="2"/>
  <c r="I803" i="2"/>
  <c r="O802" i="2"/>
  <c r="I802" i="2"/>
  <c r="O801" i="2"/>
  <c r="I801" i="2"/>
  <c r="O800" i="2"/>
  <c r="I800" i="2"/>
  <c r="O799" i="2"/>
  <c r="I799" i="2"/>
  <c r="O798" i="2"/>
  <c r="I798" i="2"/>
  <c r="O797" i="2"/>
  <c r="I797" i="2"/>
  <c r="O796" i="2"/>
  <c r="I796" i="2"/>
  <c r="O795" i="2"/>
  <c r="I795" i="2"/>
  <c r="O794" i="2"/>
  <c r="I794" i="2"/>
  <c r="O793" i="2"/>
  <c r="I793" i="2"/>
  <c r="O792" i="2"/>
  <c r="I792" i="2"/>
  <c r="O791" i="2"/>
  <c r="I791" i="2"/>
  <c r="O790" i="2"/>
  <c r="I790" i="2"/>
  <c r="O789" i="2"/>
  <c r="I789" i="2"/>
  <c r="O788" i="2"/>
  <c r="I788" i="2"/>
  <c r="O787" i="2"/>
  <c r="I787" i="2"/>
  <c r="O786" i="2"/>
  <c r="I786" i="2"/>
  <c r="O785" i="2"/>
  <c r="I785" i="2"/>
  <c r="O784" i="2"/>
  <c r="I784" i="2"/>
  <c r="O783" i="2"/>
  <c r="I783" i="2"/>
  <c r="O782" i="2"/>
  <c r="I782" i="2"/>
  <c r="O781" i="2"/>
  <c r="I781" i="2"/>
  <c r="O780" i="2"/>
  <c r="I780" i="2"/>
  <c r="O779" i="2"/>
  <c r="I779" i="2"/>
  <c r="O778" i="2"/>
  <c r="I778" i="2"/>
  <c r="O777" i="2"/>
  <c r="I777" i="2"/>
  <c r="O776" i="2"/>
  <c r="I776" i="2"/>
  <c r="O775" i="2"/>
  <c r="I775" i="2"/>
  <c r="O774" i="2"/>
  <c r="I774" i="2"/>
  <c r="O773" i="2"/>
  <c r="I773" i="2"/>
  <c r="O772" i="2"/>
  <c r="I772" i="2"/>
  <c r="O771" i="2"/>
  <c r="I771" i="2"/>
  <c r="O770" i="2"/>
  <c r="I770" i="2"/>
  <c r="O769" i="2"/>
  <c r="I769" i="2"/>
  <c r="O768" i="2"/>
  <c r="I768" i="2"/>
  <c r="O767" i="2"/>
  <c r="I767" i="2"/>
  <c r="O766" i="2"/>
  <c r="I766" i="2"/>
  <c r="O765" i="2"/>
  <c r="I765" i="2"/>
  <c r="O764" i="2"/>
  <c r="I764" i="2"/>
  <c r="O763" i="2"/>
  <c r="I763" i="2"/>
  <c r="O762" i="2"/>
  <c r="I762" i="2"/>
  <c r="O761" i="2"/>
  <c r="I761" i="2"/>
  <c r="O760" i="2"/>
  <c r="I760" i="2"/>
  <c r="O759" i="2"/>
  <c r="I759" i="2"/>
  <c r="O758" i="2"/>
  <c r="I758" i="2"/>
  <c r="O757" i="2"/>
  <c r="I757" i="2"/>
  <c r="O756" i="2"/>
  <c r="I756" i="2"/>
  <c r="O755" i="2"/>
  <c r="I755" i="2"/>
  <c r="O754" i="2"/>
  <c r="I754" i="2"/>
  <c r="O753" i="2"/>
  <c r="I753" i="2"/>
  <c r="O752" i="2"/>
  <c r="I752" i="2"/>
  <c r="O751" i="2"/>
  <c r="I751" i="2"/>
  <c r="O750" i="2"/>
  <c r="I750" i="2"/>
  <c r="O749" i="2"/>
  <c r="I749" i="2"/>
  <c r="O748" i="2"/>
  <c r="I748" i="2"/>
  <c r="O747" i="2"/>
  <c r="I747" i="2"/>
  <c r="O746" i="2"/>
  <c r="I746" i="2"/>
  <c r="O745" i="2"/>
  <c r="I745" i="2"/>
  <c r="O744" i="2"/>
  <c r="I744" i="2"/>
  <c r="O743" i="2"/>
  <c r="I743" i="2"/>
  <c r="O742" i="2"/>
  <c r="I742" i="2"/>
  <c r="O741" i="2"/>
  <c r="I741" i="2"/>
  <c r="O740" i="2"/>
  <c r="I740" i="2"/>
  <c r="O739" i="2"/>
  <c r="I739" i="2"/>
  <c r="O738" i="2"/>
  <c r="I738" i="2"/>
  <c r="O737" i="2"/>
  <c r="I737" i="2"/>
  <c r="O736" i="2"/>
  <c r="I736" i="2"/>
  <c r="O735" i="2"/>
  <c r="I735" i="2"/>
  <c r="O734" i="2"/>
  <c r="I734" i="2"/>
  <c r="O733" i="2"/>
  <c r="I733" i="2"/>
  <c r="O732" i="2"/>
  <c r="I732" i="2"/>
  <c r="O731" i="2"/>
  <c r="I731" i="2"/>
  <c r="O730" i="2"/>
  <c r="I730" i="2"/>
  <c r="O729" i="2"/>
  <c r="I729" i="2"/>
  <c r="O728" i="2"/>
  <c r="I728" i="2"/>
  <c r="O727" i="2"/>
  <c r="I727" i="2"/>
  <c r="O726" i="2"/>
  <c r="I726" i="2"/>
  <c r="O725" i="2"/>
  <c r="I725" i="2"/>
  <c r="O724" i="2"/>
  <c r="I724" i="2"/>
  <c r="O723" i="2"/>
  <c r="I723" i="2"/>
  <c r="O722" i="2"/>
  <c r="I722" i="2"/>
  <c r="O721" i="2"/>
  <c r="I721" i="2"/>
  <c r="O720" i="2"/>
  <c r="I720" i="2"/>
  <c r="O719" i="2"/>
  <c r="I719" i="2"/>
  <c r="O718" i="2"/>
  <c r="I718" i="2"/>
  <c r="O717" i="2"/>
  <c r="I717" i="2"/>
  <c r="O716" i="2"/>
  <c r="I716" i="2"/>
  <c r="O715" i="2"/>
  <c r="I715" i="2"/>
  <c r="O714" i="2"/>
  <c r="I714" i="2"/>
  <c r="O713" i="2"/>
  <c r="I713" i="2"/>
  <c r="O712" i="2"/>
  <c r="I712" i="2"/>
  <c r="O711" i="2"/>
  <c r="I711" i="2"/>
  <c r="O710" i="2"/>
  <c r="I710" i="2"/>
  <c r="O709" i="2"/>
  <c r="I709" i="2"/>
  <c r="O708" i="2"/>
  <c r="I708" i="2"/>
  <c r="O707" i="2"/>
  <c r="I707" i="2"/>
  <c r="O706" i="2"/>
  <c r="I706" i="2"/>
  <c r="O705" i="2"/>
  <c r="I705" i="2"/>
  <c r="O704" i="2"/>
  <c r="I704" i="2"/>
  <c r="O703" i="2"/>
  <c r="I703" i="2"/>
  <c r="O702" i="2"/>
  <c r="I702" i="2"/>
  <c r="O701" i="2"/>
  <c r="I701" i="2"/>
  <c r="O700" i="2"/>
  <c r="I700" i="2"/>
  <c r="O699" i="2"/>
  <c r="I699" i="2"/>
  <c r="O698" i="2"/>
  <c r="I698" i="2"/>
  <c r="O697" i="2"/>
  <c r="I697" i="2"/>
  <c r="O696" i="2"/>
  <c r="I696" i="2"/>
  <c r="O695" i="2"/>
  <c r="I695" i="2"/>
  <c r="O694" i="2"/>
  <c r="I694" i="2"/>
  <c r="O693" i="2"/>
  <c r="I693" i="2"/>
  <c r="O692" i="2"/>
  <c r="I692" i="2"/>
  <c r="O691" i="2"/>
  <c r="I691" i="2"/>
  <c r="O690" i="2"/>
  <c r="I690" i="2"/>
  <c r="O689" i="2"/>
  <c r="I689" i="2"/>
  <c r="O688" i="2"/>
  <c r="I688" i="2"/>
  <c r="O687" i="2"/>
  <c r="I687" i="2"/>
  <c r="O686" i="2"/>
  <c r="I686" i="2"/>
  <c r="O685" i="2"/>
  <c r="I685" i="2"/>
  <c r="O684" i="2"/>
  <c r="I684" i="2"/>
  <c r="O683" i="2"/>
  <c r="I683" i="2"/>
  <c r="O682" i="2"/>
  <c r="I682" i="2"/>
  <c r="O681" i="2"/>
  <c r="I681" i="2"/>
  <c r="O680" i="2"/>
  <c r="I680" i="2"/>
  <c r="O679" i="2"/>
  <c r="I679" i="2"/>
  <c r="O678" i="2"/>
  <c r="I678" i="2"/>
  <c r="O677" i="2"/>
  <c r="I677" i="2"/>
  <c r="O676" i="2"/>
  <c r="I676" i="2"/>
  <c r="O675" i="2"/>
  <c r="I675" i="2"/>
  <c r="O674" i="2"/>
  <c r="I674" i="2"/>
  <c r="O673" i="2"/>
  <c r="I673" i="2"/>
  <c r="O672" i="2"/>
  <c r="I672" i="2"/>
  <c r="O671" i="2"/>
  <c r="I671" i="2"/>
  <c r="O670" i="2"/>
  <c r="I670" i="2"/>
  <c r="O669" i="2"/>
  <c r="I669" i="2"/>
  <c r="O668" i="2"/>
  <c r="I668" i="2"/>
  <c r="O667" i="2"/>
  <c r="I667" i="2"/>
  <c r="O666" i="2"/>
  <c r="I666" i="2"/>
  <c r="O665" i="2"/>
  <c r="I665" i="2"/>
  <c r="O664" i="2"/>
  <c r="I664" i="2"/>
  <c r="O663" i="2"/>
  <c r="I663" i="2"/>
  <c r="O662" i="2"/>
  <c r="I662" i="2"/>
  <c r="O661" i="2"/>
  <c r="I661" i="2"/>
  <c r="O660" i="2"/>
  <c r="I660" i="2"/>
  <c r="O659" i="2"/>
  <c r="I659" i="2"/>
  <c r="O658" i="2"/>
  <c r="I658" i="2"/>
  <c r="O657" i="2"/>
  <c r="I657" i="2"/>
  <c r="O656" i="2"/>
  <c r="I656" i="2"/>
  <c r="O655" i="2"/>
  <c r="I655" i="2"/>
  <c r="O654" i="2"/>
  <c r="I654" i="2"/>
  <c r="O653" i="2"/>
  <c r="I653" i="2"/>
  <c r="O652" i="2"/>
  <c r="I652" i="2"/>
  <c r="O651" i="2"/>
  <c r="I651" i="2"/>
  <c r="O650" i="2"/>
  <c r="I650" i="2"/>
  <c r="O649" i="2"/>
  <c r="I649" i="2"/>
  <c r="O648" i="2"/>
  <c r="I648" i="2"/>
  <c r="O647" i="2"/>
  <c r="I647" i="2"/>
  <c r="O646" i="2"/>
  <c r="I646" i="2"/>
  <c r="O645" i="2"/>
  <c r="I645" i="2"/>
  <c r="O644" i="2"/>
  <c r="I644" i="2"/>
  <c r="O643" i="2"/>
  <c r="I643" i="2"/>
  <c r="O642" i="2"/>
  <c r="I642" i="2"/>
  <c r="O641" i="2"/>
  <c r="I641" i="2"/>
  <c r="O640" i="2"/>
  <c r="I640" i="2"/>
  <c r="O639" i="2"/>
  <c r="I639" i="2"/>
  <c r="O638" i="2"/>
  <c r="I638" i="2"/>
  <c r="O637" i="2"/>
  <c r="I637" i="2"/>
  <c r="O636" i="2"/>
  <c r="I636" i="2"/>
  <c r="O635" i="2"/>
  <c r="I635" i="2"/>
  <c r="O634" i="2"/>
  <c r="I634" i="2"/>
  <c r="O633" i="2"/>
  <c r="I633" i="2"/>
  <c r="O632" i="2"/>
  <c r="I632" i="2"/>
  <c r="O631" i="2"/>
  <c r="I631" i="2"/>
  <c r="O630" i="2"/>
  <c r="I630" i="2"/>
  <c r="O629" i="2"/>
  <c r="I629" i="2"/>
  <c r="O628" i="2"/>
  <c r="I628" i="2"/>
  <c r="O627" i="2"/>
  <c r="I627" i="2"/>
  <c r="O626" i="2"/>
  <c r="I626" i="2"/>
  <c r="O625" i="2"/>
  <c r="I625" i="2"/>
  <c r="O624" i="2"/>
  <c r="I624" i="2"/>
  <c r="O623" i="2"/>
  <c r="I623" i="2"/>
  <c r="O622" i="2"/>
  <c r="I622" i="2"/>
  <c r="O621" i="2"/>
  <c r="I621" i="2"/>
  <c r="O620" i="2"/>
  <c r="I620" i="2"/>
  <c r="O619" i="2"/>
  <c r="I619" i="2"/>
  <c r="O618" i="2"/>
  <c r="I618" i="2"/>
  <c r="O617" i="2"/>
  <c r="I617" i="2"/>
  <c r="O616" i="2"/>
  <c r="I616" i="2"/>
  <c r="O615" i="2"/>
  <c r="I615" i="2"/>
  <c r="O614" i="2"/>
  <c r="I614" i="2"/>
  <c r="O613" i="2"/>
  <c r="I613" i="2"/>
  <c r="O612" i="2"/>
  <c r="I612" i="2"/>
  <c r="O611" i="2"/>
  <c r="I611" i="2"/>
  <c r="O610" i="2"/>
  <c r="I610" i="2"/>
  <c r="O609" i="2"/>
  <c r="I609" i="2"/>
  <c r="O608" i="2"/>
  <c r="I608" i="2"/>
  <c r="O607" i="2"/>
  <c r="I607" i="2"/>
  <c r="O606" i="2"/>
  <c r="I606" i="2"/>
  <c r="O605" i="2"/>
  <c r="I605" i="2"/>
  <c r="O604" i="2"/>
  <c r="I604" i="2"/>
  <c r="O603" i="2"/>
  <c r="I603" i="2"/>
  <c r="O602" i="2"/>
  <c r="I602" i="2"/>
  <c r="O601" i="2"/>
  <c r="I601" i="2"/>
  <c r="O600" i="2"/>
  <c r="I600" i="2"/>
  <c r="O599" i="2"/>
  <c r="I599" i="2"/>
  <c r="O598" i="2"/>
  <c r="I598" i="2"/>
  <c r="O597" i="2"/>
  <c r="I597" i="2"/>
  <c r="O596" i="2"/>
  <c r="I596" i="2"/>
  <c r="O595" i="2"/>
  <c r="I595" i="2"/>
  <c r="O594" i="2"/>
  <c r="I594" i="2"/>
  <c r="O593" i="2"/>
  <c r="I593" i="2"/>
  <c r="O592" i="2"/>
  <c r="I592" i="2"/>
  <c r="O591" i="2"/>
  <c r="I591" i="2"/>
  <c r="O590" i="2"/>
  <c r="I590" i="2"/>
  <c r="O589" i="2"/>
  <c r="I589" i="2"/>
  <c r="O588" i="2"/>
  <c r="I588" i="2"/>
  <c r="O587" i="2"/>
  <c r="I587" i="2"/>
  <c r="O586" i="2"/>
  <c r="I586" i="2"/>
  <c r="O585" i="2"/>
  <c r="I585" i="2"/>
  <c r="O584" i="2"/>
  <c r="I584" i="2"/>
  <c r="O583" i="2"/>
  <c r="I583" i="2"/>
  <c r="O582" i="2"/>
  <c r="I582" i="2"/>
  <c r="O581" i="2"/>
  <c r="I581" i="2"/>
  <c r="O580" i="2"/>
  <c r="I580" i="2"/>
  <c r="O579" i="2"/>
  <c r="I579" i="2"/>
  <c r="O578" i="2"/>
  <c r="I578" i="2"/>
  <c r="O577" i="2"/>
  <c r="I577" i="2"/>
  <c r="O576" i="2"/>
  <c r="I576" i="2"/>
  <c r="O575" i="2"/>
  <c r="I575" i="2"/>
  <c r="O574" i="2"/>
  <c r="I574" i="2"/>
  <c r="O573" i="2"/>
  <c r="I573" i="2"/>
  <c r="O572" i="2"/>
  <c r="I572" i="2"/>
  <c r="O571" i="2"/>
  <c r="I571" i="2"/>
  <c r="O570" i="2"/>
  <c r="I570" i="2"/>
  <c r="O569" i="2"/>
  <c r="I569" i="2"/>
  <c r="O568" i="2"/>
  <c r="I568" i="2"/>
  <c r="O567" i="2"/>
  <c r="I567" i="2"/>
  <c r="O566" i="2"/>
  <c r="I566" i="2"/>
  <c r="O565" i="2"/>
  <c r="I565" i="2"/>
  <c r="O564" i="2"/>
  <c r="I564" i="2"/>
  <c r="O563" i="2"/>
  <c r="I563" i="2"/>
  <c r="O562" i="2"/>
  <c r="I562" i="2"/>
  <c r="O561" i="2"/>
  <c r="I561" i="2"/>
  <c r="O560" i="2"/>
  <c r="I560" i="2"/>
  <c r="O559" i="2"/>
  <c r="I559" i="2"/>
  <c r="O558" i="2"/>
  <c r="I558" i="2"/>
  <c r="O557" i="2"/>
  <c r="I557" i="2"/>
  <c r="O556" i="2"/>
  <c r="I556" i="2"/>
  <c r="O555" i="2"/>
  <c r="I555" i="2"/>
  <c r="O554" i="2"/>
  <c r="I554" i="2"/>
  <c r="O553" i="2"/>
  <c r="I553" i="2"/>
  <c r="O552" i="2"/>
  <c r="I552" i="2"/>
  <c r="O551" i="2"/>
  <c r="I551" i="2"/>
  <c r="O550" i="2"/>
  <c r="I550" i="2"/>
  <c r="O549" i="2"/>
  <c r="I549" i="2"/>
  <c r="O548" i="2"/>
  <c r="I548" i="2"/>
  <c r="O547" i="2"/>
  <c r="I547" i="2"/>
  <c r="O546" i="2"/>
  <c r="I546" i="2"/>
  <c r="O545" i="2"/>
  <c r="I545" i="2"/>
  <c r="O544" i="2"/>
  <c r="I544" i="2"/>
  <c r="O543" i="2"/>
  <c r="I543" i="2"/>
  <c r="O542" i="2"/>
  <c r="I542" i="2"/>
  <c r="O541" i="2"/>
  <c r="I541" i="2"/>
  <c r="O540" i="2"/>
  <c r="I540" i="2"/>
  <c r="O539" i="2"/>
  <c r="I539" i="2"/>
  <c r="O538" i="2"/>
  <c r="I538" i="2"/>
  <c r="O537" i="2"/>
  <c r="I537" i="2"/>
  <c r="O536" i="2"/>
  <c r="I536" i="2"/>
  <c r="O535" i="2"/>
  <c r="I535" i="2"/>
  <c r="O534" i="2"/>
  <c r="I534" i="2"/>
  <c r="O533" i="2"/>
  <c r="I533" i="2"/>
  <c r="O532" i="2"/>
  <c r="I532" i="2"/>
  <c r="O531" i="2"/>
  <c r="I531" i="2"/>
  <c r="O530" i="2"/>
  <c r="I530" i="2"/>
  <c r="O529" i="2"/>
  <c r="I529" i="2"/>
  <c r="O528" i="2"/>
  <c r="I528" i="2"/>
  <c r="O527" i="2"/>
  <c r="I527" i="2"/>
  <c r="O526" i="2"/>
  <c r="I526" i="2"/>
  <c r="O525" i="2"/>
  <c r="I525" i="2"/>
  <c r="O524" i="2"/>
  <c r="I524" i="2"/>
  <c r="O523" i="2"/>
  <c r="I523" i="2"/>
  <c r="O522" i="2"/>
  <c r="I522" i="2"/>
  <c r="O521" i="2"/>
  <c r="I521" i="2"/>
  <c r="O520" i="2"/>
  <c r="I520" i="2"/>
  <c r="O519" i="2"/>
  <c r="I519" i="2"/>
  <c r="O518" i="2"/>
  <c r="I518" i="2"/>
  <c r="O517" i="2"/>
  <c r="I517" i="2"/>
  <c r="O516" i="2"/>
  <c r="I516" i="2"/>
  <c r="O515" i="2"/>
  <c r="I515" i="2"/>
  <c r="O514" i="2"/>
  <c r="I514" i="2"/>
  <c r="O513" i="2"/>
  <c r="I513" i="2"/>
  <c r="O512" i="2"/>
  <c r="I512" i="2"/>
  <c r="O511" i="2"/>
  <c r="I511" i="2"/>
  <c r="O510" i="2"/>
  <c r="I510" i="2"/>
  <c r="O509" i="2"/>
  <c r="I509" i="2"/>
  <c r="O508" i="2"/>
  <c r="I508" i="2"/>
  <c r="O507" i="2"/>
  <c r="I507" i="2"/>
  <c r="O506" i="2"/>
  <c r="I506" i="2"/>
  <c r="O505" i="2"/>
  <c r="I505" i="2"/>
  <c r="O504" i="2"/>
  <c r="I504" i="2"/>
  <c r="O503" i="2"/>
  <c r="I503" i="2"/>
  <c r="O502" i="2"/>
  <c r="I502" i="2"/>
  <c r="O501" i="2"/>
  <c r="I501" i="2"/>
  <c r="O500" i="2"/>
  <c r="I500" i="2"/>
  <c r="O499" i="2"/>
  <c r="I499" i="2"/>
  <c r="O498" i="2"/>
  <c r="I498" i="2"/>
  <c r="O497" i="2"/>
  <c r="I497" i="2"/>
  <c r="O496" i="2"/>
  <c r="I496" i="2"/>
  <c r="O495" i="2"/>
  <c r="I495" i="2"/>
  <c r="O494" i="2"/>
  <c r="I494" i="2"/>
  <c r="O493" i="2"/>
  <c r="I493" i="2"/>
  <c r="O492" i="2"/>
  <c r="I492" i="2"/>
  <c r="O491" i="2"/>
  <c r="I491" i="2"/>
  <c r="O490" i="2"/>
  <c r="I490" i="2"/>
  <c r="O489" i="2"/>
  <c r="I489" i="2"/>
  <c r="O488" i="2"/>
  <c r="I488" i="2"/>
  <c r="O487" i="2"/>
  <c r="I487" i="2"/>
  <c r="O486" i="2"/>
  <c r="I486" i="2"/>
  <c r="O485" i="2"/>
  <c r="I485" i="2"/>
  <c r="O484" i="2"/>
  <c r="I484" i="2"/>
  <c r="O483" i="2"/>
  <c r="I483" i="2"/>
  <c r="O482" i="2"/>
  <c r="I482" i="2"/>
  <c r="O481" i="2"/>
  <c r="I481" i="2"/>
  <c r="O480" i="2"/>
  <c r="I480" i="2"/>
  <c r="O479" i="2"/>
  <c r="I479" i="2"/>
  <c r="O478" i="2"/>
  <c r="I478" i="2"/>
  <c r="O477" i="2"/>
  <c r="I477" i="2"/>
  <c r="O476" i="2"/>
  <c r="I476" i="2"/>
  <c r="O475" i="2"/>
  <c r="I475" i="2"/>
  <c r="O474" i="2"/>
  <c r="I474" i="2"/>
  <c r="O473" i="2"/>
  <c r="I473" i="2"/>
  <c r="O472" i="2"/>
  <c r="I472" i="2"/>
  <c r="O471" i="2"/>
  <c r="I471" i="2"/>
  <c r="O470" i="2"/>
  <c r="I470" i="2"/>
  <c r="O469" i="2"/>
  <c r="I469" i="2"/>
  <c r="O468" i="2"/>
  <c r="I468" i="2"/>
  <c r="O467" i="2"/>
  <c r="I467" i="2"/>
  <c r="O466" i="2"/>
  <c r="I466" i="2"/>
  <c r="O465" i="2"/>
  <c r="I465" i="2"/>
  <c r="O464" i="2"/>
  <c r="I464" i="2"/>
  <c r="O463" i="2"/>
  <c r="I463" i="2"/>
  <c r="O462" i="2"/>
  <c r="I462" i="2"/>
  <c r="O461" i="2"/>
  <c r="I461" i="2"/>
  <c r="O460" i="2"/>
  <c r="I460" i="2"/>
  <c r="O459" i="2"/>
  <c r="I459" i="2"/>
  <c r="O458" i="2"/>
  <c r="I458" i="2"/>
  <c r="O457" i="2"/>
  <c r="I457" i="2"/>
  <c r="O456" i="2"/>
  <c r="I456" i="2"/>
  <c r="O455" i="2"/>
  <c r="I455" i="2"/>
  <c r="O454" i="2"/>
  <c r="I454" i="2"/>
  <c r="O453" i="2"/>
  <c r="I453" i="2"/>
  <c r="O452" i="2"/>
  <c r="I452" i="2"/>
  <c r="O451" i="2"/>
  <c r="I451" i="2"/>
  <c r="O450" i="2"/>
  <c r="I450" i="2"/>
  <c r="O449" i="2"/>
  <c r="I449" i="2"/>
  <c r="O448" i="2"/>
  <c r="I448" i="2"/>
  <c r="O447" i="2"/>
  <c r="I447" i="2"/>
  <c r="O446" i="2"/>
  <c r="I446" i="2"/>
  <c r="O445" i="2"/>
  <c r="I445" i="2"/>
  <c r="O444" i="2"/>
  <c r="I444" i="2"/>
  <c r="O443" i="2"/>
  <c r="I443" i="2"/>
  <c r="O442" i="2"/>
  <c r="I442" i="2"/>
  <c r="O441" i="2"/>
  <c r="I441" i="2"/>
  <c r="O440" i="2"/>
  <c r="I440" i="2"/>
  <c r="O439" i="2"/>
  <c r="I439" i="2"/>
  <c r="O438" i="2"/>
  <c r="I438" i="2"/>
  <c r="O437" i="2"/>
  <c r="I437" i="2"/>
  <c r="O436" i="2"/>
  <c r="I436" i="2"/>
  <c r="O435" i="2"/>
  <c r="I435" i="2"/>
  <c r="O434" i="2"/>
  <c r="I434" i="2"/>
  <c r="O433" i="2"/>
  <c r="I433" i="2"/>
  <c r="O432" i="2"/>
  <c r="I432" i="2"/>
  <c r="O431" i="2"/>
  <c r="I431" i="2"/>
  <c r="O430" i="2"/>
  <c r="I430" i="2"/>
  <c r="O429" i="2"/>
  <c r="I429" i="2"/>
  <c r="O428" i="2"/>
  <c r="I428" i="2"/>
  <c r="O427" i="2"/>
  <c r="I427" i="2"/>
  <c r="O426" i="2"/>
  <c r="I426" i="2"/>
  <c r="O425" i="2"/>
  <c r="I425" i="2"/>
  <c r="O424" i="2"/>
  <c r="I424" i="2"/>
  <c r="O423" i="2"/>
  <c r="I423" i="2"/>
  <c r="O422" i="2"/>
  <c r="I422" i="2"/>
  <c r="O421" i="2"/>
  <c r="I421" i="2"/>
  <c r="O420" i="2"/>
  <c r="I420" i="2"/>
  <c r="O419" i="2"/>
  <c r="I419" i="2"/>
  <c r="O418" i="2"/>
  <c r="I418" i="2"/>
  <c r="O417" i="2"/>
  <c r="I417" i="2"/>
  <c r="O416" i="2"/>
  <c r="I416" i="2"/>
  <c r="O415" i="2"/>
  <c r="I415" i="2"/>
  <c r="O414" i="2"/>
  <c r="I414" i="2"/>
  <c r="O413" i="2"/>
  <c r="I413" i="2"/>
  <c r="O412" i="2"/>
  <c r="I412" i="2"/>
  <c r="O411" i="2"/>
  <c r="I411" i="2"/>
  <c r="O410" i="2"/>
  <c r="I410" i="2"/>
  <c r="O409" i="2"/>
  <c r="I409" i="2"/>
  <c r="O408" i="2"/>
  <c r="I408" i="2"/>
  <c r="O407" i="2"/>
  <c r="I407" i="2"/>
  <c r="O406" i="2"/>
  <c r="I406" i="2"/>
  <c r="O405" i="2"/>
  <c r="I405" i="2"/>
  <c r="O404" i="2"/>
  <c r="I404" i="2"/>
  <c r="O403" i="2"/>
  <c r="I403" i="2"/>
  <c r="O402" i="2"/>
  <c r="I402" i="2"/>
  <c r="O401" i="2"/>
  <c r="I401" i="2"/>
  <c r="O400" i="2"/>
  <c r="I400" i="2"/>
  <c r="O399" i="2"/>
  <c r="I399" i="2"/>
  <c r="O398" i="2"/>
  <c r="I398" i="2"/>
  <c r="O397" i="2"/>
  <c r="I397" i="2"/>
  <c r="O396" i="2"/>
  <c r="I396" i="2"/>
  <c r="O395" i="2"/>
  <c r="I395" i="2"/>
  <c r="O394" i="2"/>
  <c r="I394" i="2"/>
  <c r="O393" i="2"/>
  <c r="I393" i="2"/>
  <c r="O392" i="2"/>
  <c r="I392" i="2"/>
  <c r="O391" i="2"/>
  <c r="I391" i="2"/>
  <c r="O390" i="2"/>
  <c r="I390" i="2"/>
  <c r="O389" i="2"/>
  <c r="I389" i="2"/>
  <c r="O388" i="2"/>
  <c r="I388" i="2"/>
  <c r="O387" i="2"/>
  <c r="I387" i="2"/>
  <c r="O386" i="2"/>
  <c r="I386" i="2"/>
  <c r="O385" i="2"/>
  <c r="I385" i="2"/>
  <c r="O384" i="2"/>
  <c r="I384" i="2"/>
  <c r="O383" i="2"/>
  <c r="I383" i="2"/>
  <c r="O382" i="2"/>
  <c r="I382" i="2"/>
  <c r="O381" i="2"/>
  <c r="I381" i="2"/>
  <c r="O380" i="2"/>
  <c r="I380" i="2"/>
  <c r="O379" i="2"/>
  <c r="I379" i="2"/>
  <c r="O378" i="2"/>
  <c r="I378" i="2"/>
  <c r="O377" i="2"/>
  <c r="I377" i="2"/>
  <c r="O376" i="2"/>
  <c r="I376" i="2"/>
  <c r="O375" i="2"/>
  <c r="I375" i="2"/>
  <c r="O374" i="2"/>
  <c r="I374" i="2"/>
  <c r="O373" i="2"/>
  <c r="I373" i="2"/>
  <c r="O372" i="2"/>
  <c r="I372" i="2"/>
  <c r="O371" i="2"/>
  <c r="I371" i="2"/>
  <c r="O370" i="2"/>
  <c r="I370" i="2"/>
  <c r="O369" i="2"/>
  <c r="I369" i="2"/>
  <c r="O368" i="2"/>
  <c r="I368" i="2"/>
  <c r="O367" i="2"/>
  <c r="I367" i="2"/>
  <c r="O366" i="2"/>
  <c r="I366" i="2"/>
  <c r="O365" i="2"/>
  <c r="I365" i="2"/>
  <c r="O364" i="2"/>
  <c r="I364" i="2"/>
  <c r="O363" i="2"/>
  <c r="I363" i="2"/>
  <c r="O362" i="2"/>
  <c r="I362" i="2"/>
  <c r="O361" i="2"/>
  <c r="I361" i="2"/>
  <c r="O360" i="2"/>
  <c r="I360" i="2"/>
  <c r="O359" i="2"/>
  <c r="I359" i="2"/>
  <c r="O358" i="2"/>
  <c r="I358" i="2"/>
  <c r="O357" i="2"/>
  <c r="I357" i="2"/>
  <c r="O356" i="2"/>
  <c r="I356" i="2"/>
  <c r="O355" i="2"/>
  <c r="I355" i="2"/>
  <c r="O354" i="2"/>
  <c r="I354" i="2"/>
  <c r="O353" i="2"/>
  <c r="I353" i="2"/>
  <c r="O352" i="2"/>
  <c r="I352" i="2"/>
  <c r="O351" i="2"/>
  <c r="I351" i="2"/>
  <c r="O350" i="2"/>
  <c r="I350" i="2"/>
  <c r="O349" i="2"/>
  <c r="I349" i="2"/>
  <c r="O348" i="2"/>
  <c r="I348" i="2"/>
  <c r="O347" i="2"/>
  <c r="I347" i="2"/>
  <c r="O346" i="2"/>
  <c r="I346" i="2"/>
  <c r="O345" i="2"/>
  <c r="I345" i="2"/>
  <c r="O344" i="2"/>
  <c r="I344" i="2"/>
  <c r="O343" i="2"/>
  <c r="I343" i="2"/>
  <c r="O342" i="2"/>
  <c r="I342" i="2"/>
  <c r="O341" i="2"/>
  <c r="I341" i="2"/>
  <c r="O340" i="2"/>
  <c r="I340" i="2"/>
  <c r="O339" i="2"/>
  <c r="I339" i="2"/>
  <c r="O338" i="2"/>
  <c r="I338" i="2"/>
  <c r="O337" i="2"/>
  <c r="I337" i="2"/>
  <c r="O336" i="2"/>
  <c r="I336" i="2"/>
  <c r="O335" i="2"/>
  <c r="I335" i="2"/>
  <c r="O334" i="2"/>
  <c r="I334" i="2"/>
  <c r="O333" i="2"/>
  <c r="I333" i="2"/>
  <c r="O332" i="2"/>
  <c r="I332" i="2"/>
  <c r="O331" i="2"/>
  <c r="I331" i="2"/>
  <c r="O330" i="2"/>
  <c r="I330" i="2"/>
  <c r="O329" i="2"/>
  <c r="I329" i="2"/>
  <c r="O328" i="2"/>
  <c r="I328" i="2"/>
  <c r="O327" i="2"/>
  <c r="I327" i="2"/>
  <c r="O326" i="2"/>
  <c r="I326" i="2"/>
  <c r="O325" i="2"/>
  <c r="I325" i="2"/>
  <c r="O324" i="2"/>
  <c r="I324" i="2"/>
  <c r="O323" i="2"/>
  <c r="I323" i="2"/>
  <c r="O322" i="2"/>
  <c r="I322" i="2"/>
  <c r="O321" i="2"/>
  <c r="I321" i="2"/>
  <c r="O320" i="2"/>
  <c r="I320" i="2"/>
  <c r="O319" i="2"/>
  <c r="I319" i="2"/>
  <c r="O318" i="2"/>
  <c r="I318" i="2"/>
  <c r="O317" i="2"/>
  <c r="I317" i="2"/>
  <c r="O316" i="2"/>
  <c r="I316" i="2"/>
  <c r="O315" i="2"/>
  <c r="I315" i="2"/>
  <c r="O314" i="2"/>
  <c r="I314" i="2"/>
  <c r="O313" i="2"/>
  <c r="I313" i="2"/>
  <c r="O312" i="2"/>
  <c r="I312" i="2"/>
  <c r="O311" i="2"/>
  <c r="I311" i="2"/>
  <c r="O310" i="2"/>
  <c r="I310" i="2"/>
  <c r="O309" i="2"/>
  <c r="I309" i="2"/>
  <c r="O308" i="2"/>
  <c r="I308" i="2"/>
  <c r="O307" i="2"/>
  <c r="I307" i="2"/>
  <c r="O306" i="2"/>
  <c r="I306" i="2"/>
  <c r="O305" i="2"/>
  <c r="I305" i="2"/>
  <c r="O304" i="2"/>
  <c r="I304" i="2"/>
  <c r="O303" i="2"/>
  <c r="I303" i="2"/>
  <c r="O302" i="2"/>
  <c r="I302" i="2"/>
  <c r="O301" i="2"/>
  <c r="I301" i="2"/>
  <c r="O300" i="2"/>
  <c r="I300" i="2"/>
  <c r="O299" i="2"/>
  <c r="I299" i="2"/>
  <c r="O298" i="2"/>
  <c r="I298" i="2"/>
  <c r="O297" i="2"/>
  <c r="I297" i="2"/>
  <c r="O296" i="2"/>
  <c r="I296" i="2"/>
  <c r="O295" i="2"/>
  <c r="I295" i="2"/>
  <c r="O294" i="2"/>
  <c r="I294" i="2"/>
  <c r="O293" i="2"/>
  <c r="I293" i="2"/>
  <c r="O292" i="2"/>
  <c r="I292" i="2"/>
  <c r="O291" i="2"/>
  <c r="I291" i="2"/>
  <c r="O290" i="2"/>
  <c r="I290" i="2"/>
  <c r="O289" i="2"/>
  <c r="I289" i="2"/>
  <c r="O288" i="2"/>
  <c r="I288" i="2"/>
  <c r="O287" i="2"/>
  <c r="I287" i="2"/>
  <c r="O286" i="2"/>
  <c r="I286" i="2"/>
  <c r="O285" i="2"/>
  <c r="I285" i="2"/>
  <c r="O284" i="2"/>
  <c r="I284" i="2"/>
  <c r="O283" i="2"/>
  <c r="I283" i="2"/>
  <c r="O282" i="2"/>
  <c r="I282" i="2"/>
  <c r="O281" i="2"/>
  <c r="I281" i="2"/>
  <c r="O280" i="2"/>
  <c r="I280" i="2"/>
  <c r="O279" i="2"/>
  <c r="I279" i="2"/>
  <c r="O278" i="2"/>
  <c r="I278" i="2"/>
  <c r="O277" i="2"/>
  <c r="I277" i="2"/>
  <c r="O276" i="2"/>
  <c r="I276" i="2"/>
  <c r="O275" i="2"/>
  <c r="I275" i="2"/>
  <c r="O274" i="2"/>
  <c r="I274" i="2"/>
  <c r="O273" i="2"/>
  <c r="I273" i="2"/>
  <c r="O272" i="2"/>
  <c r="I272" i="2"/>
  <c r="O271" i="2"/>
  <c r="I271" i="2"/>
  <c r="O270" i="2"/>
  <c r="I270" i="2"/>
  <c r="O269" i="2"/>
  <c r="I269" i="2"/>
  <c r="O268" i="2"/>
  <c r="I268" i="2"/>
  <c r="O267" i="2"/>
  <c r="I267" i="2"/>
  <c r="O266" i="2"/>
  <c r="I266" i="2"/>
  <c r="O265" i="2"/>
  <c r="I265" i="2"/>
  <c r="O264" i="2"/>
  <c r="I264" i="2"/>
  <c r="O263" i="2"/>
  <c r="I263" i="2"/>
  <c r="O262" i="2"/>
  <c r="I262" i="2"/>
  <c r="O261" i="2"/>
  <c r="I261" i="2"/>
  <c r="O260" i="2"/>
  <c r="I260" i="2"/>
  <c r="O259" i="2"/>
  <c r="I259" i="2"/>
  <c r="O258" i="2"/>
  <c r="I258" i="2"/>
  <c r="O257" i="2"/>
  <c r="I257" i="2"/>
  <c r="O256" i="2"/>
  <c r="I256" i="2"/>
  <c r="O255" i="2"/>
  <c r="I255" i="2"/>
  <c r="O254" i="2"/>
  <c r="I254" i="2"/>
  <c r="O253" i="2"/>
  <c r="I253" i="2"/>
  <c r="O252" i="2"/>
  <c r="I252" i="2"/>
  <c r="O251" i="2"/>
  <c r="I251" i="2"/>
  <c r="O250" i="2"/>
  <c r="I250" i="2"/>
  <c r="O249" i="2"/>
  <c r="I249" i="2"/>
  <c r="O248" i="2"/>
  <c r="I248" i="2"/>
  <c r="O247" i="2"/>
  <c r="I247" i="2"/>
  <c r="O246" i="2"/>
  <c r="I246" i="2"/>
  <c r="O245" i="2"/>
  <c r="I245" i="2"/>
  <c r="O244" i="2"/>
  <c r="I244" i="2"/>
  <c r="O243" i="2"/>
  <c r="I243" i="2"/>
  <c r="O242" i="2"/>
  <c r="I242" i="2"/>
  <c r="O241" i="2"/>
  <c r="I241" i="2"/>
  <c r="O240" i="2"/>
  <c r="I240" i="2"/>
  <c r="O239" i="2"/>
  <c r="I239" i="2"/>
  <c r="O238" i="2"/>
  <c r="I238" i="2"/>
  <c r="O237" i="2"/>
  <c r="I237" i="2"/>
  <c r="O236" i="2"/>
  <c r="I236" i="2"/>
  <c r="O235" i="2"/>
  <c r="I235" i="2"/>
  <c r="O234" i="2"/>
  <c r="I234" i="2"/>
  <c r="O233" i="2"/>
  <c r="I233" i="2"/>
  <c r="O232" i="2"/>
  <c r="I232" i="2"/>
  <c r="O231" i="2"/>
  <c r="I231" i="2"/>
  <c r="O230" i="2"/>
  <c r="I230" i="2"/>
  <c r="O229" i="2"/>
  <c r="I229" i="2"/>
  <c r="O228" i="2"/>
  <c r="I228" i="2"/>
  <c r="O227" i="2"/>
  <c r="I227" i="2"/>
  <c r="O226" i="2"/>
  <c r="I226" i="2"/>
  <c r="O225" i="2"/>
  <c r="I225" i="2"/>
  <c r="O224" i="2"/>
  <c r="I224" i="2"/>
  <c r="O223" i="2"/>
  <c r="I223" i="2"/>
  <c r="O222" i="2"/>
  <c r="I222" i="2"/>
  <c r="O221" i="2"/>
  <c r="I221" i="2"/>
  <c r="O220" i="2"/>
  <c r="I220" i="2"/>
  <c r="O219" i="2"/>
  <c r="I219" i="2"/>
  <c r="O218" i="2"/>
  <c r="I218" i="2"/>
  <c r="O217" i="2"/>
  <c r="I217" i="2"/>
  <c r="O216" i="2"/>
  <c r="I216" i="2"/>
  <c r="O215" i="2"/>
  <c r="I215" i="2"/>
  <c r="O214" i="2"/>
  <c r="I214" i="2"/>
  <c r="O213" i="2"/>
  <c r="I213" i="2"/>
  <c r="O212" i="2"/>
  <c r="I212" i="2"/>
  <c r="O211" i="2"/>
  <c r="I211" i="2"/>
  <c r="O210" i="2"/>
  <c r="I210" i="2"/>
  <c r="O209" i="2"/>
  <c r="I209" i="2"/>
  <c r="O208" i="2"/>
  <c r="I208" i="2"/>
  <c r="O207" i="2"/>
  <c r="I207" i="2"/>
  <c r="O206" i="2"/>
  <c r="I206" i="2"/>
  <c r="O205" i="2"/>
  <c r="I205" i="2"/>
  <c r="O204" i="2"/>
  <c r="I204" i="2"/>
  <c r="O203" i="2"/>
  <c r="I203" i="2"/>
  <c r="O202" i="2"/>
  <c r="I202" i="2"/>
  <c r="O201" i="2"/>
  <c r="I201" i="2"/>
  <c r="O200" i="2"/>
  <c r="I200" i="2"/>
  <c r="O199" i="2"/>
  <c r="I199" i="2"/>
  <c r="O198" i="2"/>
  <c r="I198" i="2"/>
  <c r="O197" i="2"/>
  <c r="I197" i="2"/>
  <c r="O196" i="2"/>
  <c r="I196" i="2"/>
  <c r="O195" i="2"/>
  <c r="I195" i="2"/>
  <c r="O194" i="2"/>
  <c r="I194" i="2"/>
  <c r="O193" i="2"/>
  <c r="I193" i="2"/>
  <c r="O192" i="2"/>
  <c r="I192" i="2"/>
  <c r="O191" i="2"/>
  <c r="I191" i="2"/>
  <c r="O190" i="2"/>
  <c r="I190" i="2"/>
  <c r="O189" i="2"/>
  <c r="I189" i="2"/>
  <c r="O188" i="2"/>
  <c r="I188" i="2"/>
  <c r="O187" i="2"/>
  <c r="I187" i="2"/>
  <c r="O186" i="2"/>
  <c r="I186" i="2"/>
  <c r="O185" i="2"/>
  <c r="I185" i="2"/>
  <c r="O184" i="2"/>
  <c r="I184" i="2"/>
  <c r="O183" i="2"/>
  <c r="I183" i="2"/>
  <c r="O182" i="2"/>
  <c r="I182" i="2"/>
  <c r="O181" i="2"/>
  <c r="I181" i="2"/>
  <c r="O180" i="2"/>
  <c r="I180" i="2"/>
  <c r="O179" i="2"/>
  <c r="I179" i="2"/>
  <c r="O178" i="2"/>
  <c r="I178" i="2"/>
  <c r="O177" i="2"/>
  <c r="I177" i="2"/>
  <c r="O176" i="2"/>
  <c r="I176" i="2"/>
  <c r="O175" i="2"/>
  <c r="I175" i="2"/>
  <c r="O174" i="2"/>
  <c r="I174" i="2"/>
  <c r="O173" i="2"/>
  <c r="I173" i="2"/>
  <c r="O172" i="2"/>
  <c r="I172" i="2"/>
  <c r="O171" i="2"/>
  <c r="I171" i="2"/>
  <c r="O170" i="2"/>
  <c r="I170" i="2"/>
  <c r="O169" i="2"/>
  <c r="I169" i="2"/>
  <c r="O168" i="2"/>
  <c r="I168" i="2"/>
  <c r="O167" i="2"/>
  <c r="I167" i="2"/>
  <c r="O166" i="2"/>
  <c r="I166" i="2"/>
  <c r="O165" i="2"/>
  <c r="I165" i="2"/>
  <c r="O164" i="2"/>
  <c r="I164" i="2"/>
  <c r="O163" i="2"/>
  <c r="I163" i="2"/>
  <c r="O162" i="2"/>
  <c r="I162" i="2"/>
  <c r="O161" i="2"/>
  <c r="I161" i="2"/>
  <c r="O160" i="2"/>
  <c r="I160" i="2"/>
  <c r="O159" i="2"/>
  <c r="I159" i="2"/>
  <c r="O158" i="2"/>
  <c r="I158" i="2"/>
  <c r="O157" i="2"/>
  <c r="I157" i="2"/>
  <c r="O156" i="2"/>
  <c r="I156" i="2"/>
  <c r="O155" i="2"/>
  <c r="I155" i="2"/>
  <c r="O154" i="2"/>
  <c r="I154" i="2"/>
  <c r="O153" i="2"/>
  <c r="I153" i="2"/>
  <c r="O152" i="2"/>
  <c r="I152" i="2"/>
  <c r="O151" i="2"/>
  <c r="I151" i="2"/>
  <c r="O150" i="2"/>
  <c r="I150" i="2"/>
  <c r="O149" i="2"/>
  <c r="I149" i="2"/>
  <c r="O148" i="2"/>
  <c r="I148" i="2"/>
  <c r="O147" i="2"/>
  <c r="I147" i="2"/>
  <c r="O146" i="2"/>
  <c r="I146" i="2"/>
  <c r="O145" i="2"/>
  <c r="I145" i="2"/>
  <c r="O144" i="2"/>
  <c r="I144" i="2"/>
  <c r="O143" i="2"/>
  <c r="I143" i="2"/>
  <c r="O142" i="2"/>
  <c r="I142" i="2"/>
  <c r="O141" i="2"/>
  <c r="I141" i="2"/>
  <c r="O140" i="2"/>
  <c r="I140" i="2"/>
  <c r="O139" i="2"/>
  <c r="I139" i="2"/>
  <c r="O138" i="2"/>
  <c r="I138" i="2"/>
  <c r="O137" i="2"/>
  <c r="I137" i="2"/>
  <c r="O136" i="2"/>
  <c r="I136" i="2"/>
  <c r="O135" i="2"/>
  <c r="I135" i="2"/>
  <c r="O134" i="2"/>
  <c r="I134" i="2"/>
  <c r="O133" i="2"/>
  <c r="I133" i="2"/>
  <c r="O132" i="2"/>
  <c r="I132" i="2"/>
  <c r="O131" i="2"/>
  <c r="I131" i="2"/>
  <c r="O130" i="2"/>
  <c r="I130" i="2"/>
  <c r="O129" i="2"/>
  <c r="I129" i="2"/>
  <c r="O128" i="2"/>
  <c r="I128" i="2"/>
  <c r="O127" i="2"/>
  <c r="I127" i="2"/>
  <c r="O126" i="2"/>
  <c r="I126" i="2"/>
  <c r="O125" i="2"/>
  <c r="I125" i="2"/>
  <c r="O124" i="2"/>
  <c r="I124" i="2"/>
  <c r="O123" i="2"/>
  <c r="I123" i="2"/>
  <c r="O122" i="2"/>
  <c r="I122" i="2"/>
  <c r="O121" i="2"/>
  <c r="I121" i="2"/>
  <c r="O120" i="2"/>
  <c r="I120" i="2"/>
  <c r="O119" i="2"/>
  <c r="I119" i="2"/>
  <c r="O118" i="2"/>
  <c r="I118" i="2"/>
  <c r="O117" i="2"/>
  <c r="I117" i="2"/>
  <c r="O116" i="2"/>
  <c r="I116" i="2"/>
  <c r="O115" i="2"/>
  <c r="I115" i="2"/>
  <c r="O114" i="2"/>
  <c r="I114" i="2"/>
  <c r="O113" i="2"/>
  <c r="I113" i="2"/>
  <c r="O112" i="2"/>
  <c r="I112" i="2"/>
  <c r="O111" i="2"/>
  <c r="I111" i="2"/>
  <c r="O110" i="2"/>
  <c r="I110" i="2"/>
  <c r="O109" i="2"/>
  <c r="I109" i="2"/>
  <c r="O108" i="2"/>
  <c r="I108" i="2"/>
  <c r="O107" i="2"/>
  <c r="I107" i="2"/>
  <c r="O106" i="2"/>
  <c r="I106" i="2"/>
  <c r="O105" i="2"/>
  <c r="I105" i="2"/>
  <c r="O104" i="2"/>
  <c r="I104" i="2"/>
  <c r="O103" i="2"/>
  <c r="I103" i="2"/>
  <c r="O102" i="2"/>
  <c r="I102" i="2"/>
  <c r="O101" i="2"/>
  <c r="I101" i="2"/>
  <c r="O100" i="2"/>
  <c r="I100" i="2"/>
  <c r="O99" i="2"/>
  <c r="I99" i="2"/>
  <c r="O98" i="2"/>
  <c r="I98" i="2"/>
  <c r="O97" i="2"/>
  <c r="I97" i="2"/>
  <c r="O96" i="2"/>
  <c r="I96" i="2"/>
  <c r="O95" i="2"/>
  <c r="I95" i="2"/>
  <c r="O94" i="2"/>
  <c r="I94" i="2"/>
  <c r="O93" i="2"/>
  <c r="I93" i="2"/>
  <c r="O92" i="2"/>
  <c r="I92" i="2"/>
  <c r="O91" i="2"/>
  <c r="I91" i="2"/>
  <c r="O90" i="2"/>
  <c r="I90" i="2"/>
  <c r="O89" i="2"/>
  <c r="I89" i="2"/>
  <c r="O88" i="2"/>
  <c r="I88" i="2"/>
  <c r="O87" i="2"/>
  <c r="I87" i="2"/>
  <c r="O86" i="2"/>
  <c r="I86" i="2"/>
  <c r="O85" i="2"/>
  <c r="I85" i="2"/>
  <c r="O84" i="2"/>
  <c r="I84" i="2"/>
  <c r="O83" i="2"/>
  <c r="I83" i="2"/>
  <c r="O82" i="2"/>
  <c r="I82" i="2"/>
  <c r="O81" i="2"/>
  <c r="I81" i="2"/>
  <c r="O80" i="2"/>
  <c r="I80" i="2"/>
  <c r="O79" i="2"/>
  <c r="I79" i="2"/>
  <c r="O78" i="2"/>
  <c r="I78" i="2"/>
  <c r="O77" i="2"/>
  <c r="I77" i="2"/>
  <c r="O76" i="2"/>
  <c r="I76" i="2"/>
  <c r="O75" i="2"/>
  <c r="I75" i="2"/>
  <c r="O74" i="2"/>
  <c r="I74" i="2"/>
  <c r="O73" i="2"/>
  <c r="I73" i="2"/>
  <c r="O72" i="2"/>
  <c r="I72" i="2"/>
  <c r="O71" i="2"/>
  <c r="I71" i="2"/>
  <c r="O70" i="2"/>
  <c r="I70" i="2"/>
  <c r="O69" i="2"/>
  <c r="I69" i="2"/>
  <c r="O68" i="2"/>
  <c r="I68" i="2"/>
  <c r="O67" i="2"/>
  <c r="I67" i="2"/>
  <c r="O66" i="2"/>
  <c r="I66" i="2"/>
  <c r="O65" i="2"/>
  <c r="I65" i="2"/>
  <c r="O64" i="2"/>
  <c r="I64" i="2"/>
  <c r="O63" i="2"/>
  <c r="I63" i="2"/>
  <c r="O62" i="2"/>
  <c r="I62" i="2"/>
  <c r="O61" i="2"/>
  <c r="I61" i="2"/>
  <c r="O60" i="2"/>
  <c r="I60" i="2"/>
  <c r="O59" i="2"/>
  <c r="I59" i="2"/>
  <c r="O58" i="2"/>
  <c r="I58" i="2"/>
  <c r="O57" i="2"/>
  <c r="I57" i="2"/>
  <c r="O56" i="2"/>
  <c r="I56" i="2"/>
  <c r="O55" i="2"/>
  <c r="I55" i="2"/>
  <c r="O54" i="2"/>
  <c r="I54" i="2"/>
  <c r="O53" i="2"/>
  <c r="I53" i="2"/>
  <c r="O52" i="2"/>
  <c r="I52" i="2"/>
  <c r="O51" i="2"/>
  <c r="I51" i="2"/>
  <c r="O50" i="2"/>
  <c r="I50" i="2"/>
  <c r="O49" i="2"/>
  <c r="I49" i="2"/>
  <c r="O48" i="2"/>
  <c r="I48" i="2"/>
  <c r="O47" i="2"/>
  <c r="I47" i="2"/>
  <c r="O46" i="2"/>
  <c r="I46" i="2"/>
  <c r="O45" i="2"/>
  <c r="I45" i="2"/>
  <c r="O44" i="2"/>
  <c r="I44" i="2"/>
  <c r="O43" i="2"/>
  <c r="I43" i="2"/>
  <c r="O42" i="2"/>
  <c r="I42" i="2"/>
  <c r="O41" i="2"/>
  <c r="I41" i="2"/>
  <c r="O40" i="2"/>
  <c r="I40" i="2"/>
  <c r="O39" i="2"/>
  <c r="I39" i="2"/>
  <c r="O38" i="2"/>
  <c r="I38" i="2"/>
  <c r="O37" i="2"/>
  <c r="I37" i="2"/>
  <c r="O36" i="2"/>
  <c r="I36" i="2"/>
  <c r="O35" i="2"/>
  <c r="I35" i="2"/>
  <c r="O34" i="2"/>
  <c r="I34" i="2"/>
  <c r="O33" i="2"/>
  <c r="I33" i="2"/>
  <c r="O32" i="2"/>
  <c r="I32" i="2"/>
  <c r="O31" i="2"/>
  <c r="I31" i="2"/>
  <c r="O30" i="2"/>
  <c r="I30" i="2"/>
  <c r="O29" i="2"/>
  <c r="I29" i="2"/>
  <c r="O28" i="2"/>
  <c r="I28" i="2"/>
  <c r="O27" i="2"/>
  <c r="I27" i="2"/>
  <c r="O26" i="2"/>
  <c r="I26" i="2"/>
  <c r="O25" i="2"/>
  <c r="I25" i="2"/>
  <c r="O24" i="2"/>
  <c r="I24" i="2"/>
  <c r="O23" i="2"/>
  <c r="I23" i="2"/>
  <c r="O22" i="2"/>
  <c r="I22" i="2"/>
  <c r="O21" i="2"/>
  <c r="I21" i="2"/>
  <c r="O20" i="2"/>
  <c r="I20" i="2"/>
  <c r="O19" i="2"/>
  <c r="I19" i="2"/>
  <c r="O18" i="2"/>
  <c r="I18" i="2"/>
  <c r="O17" i="2"/>
  <c r="I17" i="2"/>
  <c r="O16" i="2"/>
  <c r="I16" i="2"/>
  <c r="O15" i="2"/>
  <c r="I15" i="2"/>
  <c r="O14" i="2"/>
  <c r="I14" i="2"/>
  <c r="O13" i="2"/>
  <c r="I13" i="2"/>
  <c r="O12" i="2"/>
  <c r="I12" i="2"/>
  <c r="O11" i="2"/>
  <c r="I11" i="2"/>
  <c r="O10" i="2"/>
  <c r="I10" i="2"/>
  <c r="O9" i="2"/>
  <c r="I9" i="2"/>
  <c r="O8" i="2"/>
  <c r="I8" i="2"/>
  <c r="O7" i="2"/>
  <c r="I7" i="2"/>
  <c r="O6" i="2"/>
  <c r="I6" i="2"/>
  <c r="O5" i="2"/>
  <c r="I5" i="2"/>
</calcChain>
</file>

<file path=xl/sharedStrings.xml><?xml version="1.0" encoding="utf-8"?>
<sst xmlns="http://schemas.openxmlformats.org/spreadsheetml/2006/main" count="14470" uniqueCount="4155">
  <si>
    <t>Nom. Exp.</t>
  </si>
  <si>
    <t>TODO RIESGO DANOS MATERIALES</t>
  </si>
  <si>
    <t>Num. Poliza</t>
  </si>
  <si>
    <t>Año Vigencia</t>
  </si>
  <si>
    <t>Fec. Ini. Vig.</t>
  </si>
  <si>
    <t>Fec. Fin Vig.</t>
  </si>
  <si>
    <t>Tomador</t>
  </si>
  <si>
    <t>Nom. Tomador</t>
  </si>
  <si>
    <t>Num. Sini</t>
  </si>
  <si>
    <t>Fec. Sini</t>
  </si>
  <si>
    <t>Fec. Denu.Sini</t>
  </si>
  <si>
    <t>Fec. Aper. Exp</t>
  </si>
  <si>
    <t>Rva. Actual 100%</t>
  </si>
  <si>
    <t>Liquidado 100%</t>
  </si>
  <si>
    <t>Liquidado Indem</t>
  </si>
  <si>
    <t>Liquidado Gastos</t>
  </si>
  <si>
    <t>Liquidado Honor</t>
  </si>
  <si>
    <t>Relato</t>
  </si>
  <si>
    <t>POLICIA NACIONAL DIRECCION LOGISTICA Y FINANCIERA</t>
  </si>
  <si>
    <t>ACTOS MAL INTENCIONADOS</t>
  </si>
  <si>
    <t>-</t>
  </si>
  <si>
    <t>DAÑO INTERNO</t>
  </si>
  <si>
    <t>HURTO</t>
  </si>
  <si>
    <t>DAÑOS MATERIALES</t>
  </si>
  <si>
    <t>TERREMOTO</t>
  </si>
  <si>
    <t>FALLECIMIENTO SEMOVIENTE NOMBRE KINGSTROOP FILIACION 2218 MICROCHIP 939000000052923 / SEMOVIENTES 25 VIG 2018-2019</t>
  </si>
  <si>
    <t>FALLECIMIENTO SEMOVIENTE EQUINO NOMBRE MANCILLA RHODES FILIACION R153 MICROCHIP 977200008658873 / SEMOVIENTE 30 VIG 2018-2019</t>
  </si>
  <si>
    <t>FALLECIMIENTO SEMOVIENTE EQUINO NOMBRE COLON FILIACION 3361 MICROCHIP 093309017 / SEMOVIENTE 35 VIG 2018-2019</t>
  </si>
  <si>
    <t>FALLECIMIENTO SEMOVIENTE EQUINO NOMBRE ALKITEC FILIACION 3453 MICROCHIP 98512100538177 / SEMOVIENTE 36 VIG 2018-2019</t>
  </si>
  <si>
    <t>FALLECIMIENTO SEMOVIENTE EQUINO NOMBRE MELODIA DE PIJAOS FILIACION M42 MICROCHIP 982009106513097 / SEMOVIENTES  37 VIG 2018-2019</t>
  </si>
  <si>
    <t>FALLECIMIENTO SEMOVIENTE EQUINO NOMBRE PISISTRATO FILIACION 2855 MICROCHIP 939000000053622 / SEMOVIENTES 38 VIG 2018-2019</t>
  </si>
  <si>
    <t>FALLECIMIENTO SEMOVIENTE EVANGELINA FILIACION 2594 MICROCHIP 939000000053272 / SEMOVIENTES 39 VIG 2018-2019</t>
  </si>
  <si>
    <t>FALLECIMIENTO SEMOVIENTE EQUINO NOMBRE MANCILLA FUNDACION FILIACION F07 MICROCHIP 063847872 / SEMOVIENTES 40 VIG 2018-2019</t>
  </si>
  <si>
    <t>FALLECIMIENTO SEMOVIENTE RENOIR FILIACION 1595 MICROCHIP 939000000046701 / SINIESTRO 48 VIG 2018-2019</t>
  </si>
  <si>
    <t>SEMOVIENTE MANCILLA ELEGIDA FILIACION E03 MICROCHIP 047884072 SINIESTRO 49 VIG 2018-2019</t>
  </si>
  <si>
    <t>FALLECIMIENTO SEMOVIENTE PANELITA FILIACION 1080 MICROCHIP 093299557 / SINIESTRO 50 VIG 2018-2019</t>
  </si>
  <si>
    <t>FALLECIMIENTO MANCILLA ITALICA FILIACIONI19 MICROCHIP 084055864 / SINIESTRO 51 VIG 2018-2019</t>
  </si>
  <si>
    <t>FALLECIMIENTO SEMOVIENTE MANCILLA JULY FILIACION J55 MICROCHIP 084047617 SEMOVIENTES 42 VIG 2018-2019</t>
  </si>
  <si>
    <t>FALLECIMIENTO SEMOVIENTE EQUINO INDIRA FILIACION 3221 MICROCHIP 982009106485202 SEMOVIENTES 43 VIG 2018-2019</t>
  </si>
  <si>
    <t>FALLECIMIENTO SEMOVIENTE VENECIANO FILIACION 2889 MICROCHIP 939000000011345 SEMOVIENTES 44 VIG 2018-2019</t>
  </si>
  <si>
    <t>FALLECIMIENTO SEMOVIENTE PALMIRA DE VERDUN FILIACION P83 MICRCHIP 978101080821479 SEMOVIENTES 45 VIG 2018-2019</t>
  </si>
  <si>
    <t>SEMOVIENTE EQUINO MIDAS FILIACION 1486 MICROCHIP 939000000012843 SEMOVIENTES 52 VIG 2018-2019</t>
  </si>
  <si>
    <t>SEMOVIENTE CANINO THOR FILIACION 2894 MICROCHIP 978101080733639 SEMOVIENTES 53 VIG 2018-2019</t>
  </si>
  <si>
    <t>SEMOVIENTE EQUINO CANDELA FILIACION 3028 MICROCHIP 939000000050770 SEMOVIENTES 54 VIG 2018-2019</t>
  </si>
  <si>
    <t>FALLECIMIENTO SEMOVIENTE LINDA FILIACION 2983 MICROCHIP 977200008199339 SEMOVIENTES 55 VIG 2018-2019</t>
  </si>
  <si>
    <t>SEMOVIENTE EQUINO LENGUAZAQUE FILIACION 1285 MICROCHIP 939000000009511 SEMOVIENTES 56 VIG 2018-2019</t>
  </si>
  <si>
    <t>SEMOVIENTE EQUINO FIORA FILIACION 2312 MICROCHIP 939000000046047 SEMOVIENTES  57 VIG 2018-2019</t>
  </si>
  <si>
    <t>FALLECIMIENTO SEMOVIENTE EQUINO AMALIA FILIACION 23880 MICROCHIP 9390000000047214 SEMOVIENTES 58 VIG 2018-2019</t>
  </si>
  <si>
    <t>CANINO TOBY FILIACION 3235 MICROCHIP 991001000681399 MUERTE POR RAYO SEMOVIENTES 59 VIG 2018-2019</t>
  </si>
  <si>
    <t>EQUINO BONGO FILIACION 1084 MICROCHIP 093304610 SEMOVIENTES 60 VIG 2018-2019</t>
  </si>
  <si>
    <t>EQUINO MANCILLA PERCAL FILIACION P39 MICROCHIP 978101080740404 SEMOVIENTES 61 VIG 2018-2019</t>
  </si>
  <si>
    <t>EQUINO NORTERO ESCORPION FILIACION 1758 MICROCHIP 9390000047512 SEMOVIENTES 62 VIG 2018-2019</t>
  </si>
  <si>
    <t>EQUINO HOGWARTS FILIACION 2308 MICROCHIP 939000000053317 SEMOVIENTES 63 VIG 2018-2019</t>
  </si>
  <si>
    <t>EQUINO ALMERIA FILIACION 2836 MICROCHIP 939000000047870 SEMOVIENTES 64 VIG 2018-2019</t>
  </si>
  <si>
    <t>fallecimiento semoviente ilustre filiacion 3125 micrpchip 939000000051566 semovientes 66 VIG 2018-2019</t>
  </si>
  <si>
    <t>fallecimiento semoviente otoronco filiacion 2970 microchip 939000000046912 SEMOVIENTES 67 VIG 2018-2019</t>
  </si>
  <si>
    <t>fallecimiento semoviente EQUINO EVEREST FILIACION 1752 MICROCHIP 939000000052622 SEMOVIENTES 68 VIG 2018-2019</t>
  </si>
  <si>
    <t>FALLECIMIENTO SEMOVIENTE FRANCESCA FILIACION 21300 MICROCHIP 939000000053430 SEMOVIENTES 69 VIG 2018 -2019</t>
  </si>
  <si>
    <t>fallecimiento semoviente LINSAY DE PIJAOS FILIACION L18 MICROCHIP 982009106535366 SEMOVIENTES 70 VIG 2018-2019</t>
  </si>
  <si>
    <t>FALLECIMINETO SEMOVIENTE EQUINO EL MORO FILIACION 3647 SEMOVIENTES 71 VIG 2018-2019</t>
  </si>
  <si>
    <t>fallecimiento semoviente equino mancilla garibay filiacion g 57 microchip 085358620 seomvientes 72 vig 2018-2019</t>
  </si>
  <si>
    <t>FALLECIMIENTO SEMOVIENTE EQUINO CELESTE FILIACION 2572 MICROCHIP 939000000052353 SEMOVIENTES 73 VIG 2018-2019</t>
  </si>
  <si>
    <t>FALLECIMIENTO SEMOVIENTE TRIBUTO FILIACION 3667 MICROCHIP 900113000076211 SEMOVIENTES 74 VIG 2018-2019</t>
  </si>
  <si>
    <t>FALLECIMIENTO SEMOVIENTE EQUINO MANCILLA EMBAJADOR FILIACION E42 MICROCHIP AVID063876263 SEMOVIENTES 75 VIG 2018-2019</t>
  </si>
  <si>
    <t>FALLECIMIENTO SEMOVIENTE EQUINO EUROPA FILIACION 2710 MICRCHIP 939000000047375 SEMOVIENTES 76 VIG 2018-2019</t>
  </si>
  <si>
    <t>FALLECIMIENTO SEMOVIENTE CANINO ONIX ORION FILIACION 2306 MICROCHIP 84839348 SEMOVIENTES 78 VIG 2018-2019</t>
  </si>
  <si>
    <t>FALLECIMENTO SEMOVIENTE CANINO KYLIE FILIACION 2670 MICROCHIP 985121014903173 SEMOVIENTES 79 VIG 2018-2019</t>
  </si>
  <si>
    <t>FALLECIMIENTO SEMOVIENTE EQUINO MANCILLA JASMINE FILIACION J05 MICROCHIP 84058331 SEMOVIENTES 80 VIG 2018-2019</t>
  </si>
  <si>
    <t>FALLECIMIENTO SEMOVIENTE EQUINO MANCILLA ISLAMICA FILIACION I30 MICROCHIP 084058264 SEMOVIENTES 81 VIG 2018-2019</t>
  </si>
  <si>
    <t>FALLECIMIENTO SEMOVIENTE EQUINO ROVIRA FILIACION 1301 MICROCHIP 956000001154783 SEMOVIENTES 82 VIG 2018-2019</t>
  </si>
  <si>
    <t>FALLECIMIENTO SEMOVIENTE EQUINO SANTANDER FILIACION 1626 MICROCHIP 939000000050383 SEMOVIENTES 83 VIG 2018-2019</t>
  </si>
  <si>
    <t>FALLECIMIENTO SEMOVIENTE EQUINO CALEUCHE FILIACION 2917 MICROCHIP 93900000000879 SEMOVIENTES 84 VIG 2018-2019</t>
  </si>
  <si>
    <t>FALLECIMIENTO SEMOVIENTE BASILIA FILIACION 2752 MICROCHIP 939000000050425 SEMOVIENTES 85 VIG 2018-2019</t>
  </si>
  <si>
    <t>incendio apartamento 302 de la torre a en el centro vacacional crespo en cartagena VIG 2018-2019</t>
  </si>
  <si>
    <t>EL 14 DE ABRIL DE 2019 SE PRESENTAN DAÑOS EN INFRAESTRUCTURA POR FUERTES LLUVIAS Y VIENTOS FUERTES</t>
  </si>
  <si>
    <t>EQUINO OBELISCO FILIACION 1690 MICROCHIP 939-000000052274 SEMOVIENTE 86 VIG 2018-2019</t>
  </si>
  <si>
    <t>EQUINO JANOSH FILIACION 2287 MICROCHIP 939000000046282 SEMOVIENTE 87 VIG 2018-2019</t>
  </si>
  <si>
    <t>EQUINO MANCILLA HUNGRIA FILIACION H63 MICROCHIP 084067115 SEMOVIENTES 88 VIG 2018-2019</t>
  </si>
  <si>
    <t>EQUINO REFORMA DE VERDUN FILIACION R66 MICROCHIP 977200008653385 SEMOVIENTE 89 VIG 2018-2019</t>
  </si>
  <si>
    <t>EQUINO ETELVINA FILIACION 2834 MICROCHIP 93900000052833 SEMOVIENTE 90 VIG 2018-2019</t>
  </si>
  <si>
    <t>EQUINO PIGMALION FILIACION 2966 MICROCHIP 939000000053423 SEMOVIENTE 91 VIG 2018-2019</t>
  </si>
  <si>
    <t>EQUINO TAPONERO FILIACION 1921 MICROCHIP 939000000046611 SEMOVIENTE 92 VIG 2018 -2019</t>
  </si>
  <si>
    <t>EQUINO MANCILLA INDALECIO FILIACION I17 MICROCHIP 084049888 SEMOVIENTE 93 VIG 2018-2019</t>
  </si>
  <si>
    <t>EQUINO JORNALERO FILIACION 1903 MICROCHIP 939000000052139 SEMOVIENTE 94 VIG 2018-2019</t>
  </si>
  <si>
    <t>EQUINO PICASO DE MAGUARE FILIACION 3616 MICROCHIP 071793884 SEMOVIENTE 95 VIG 2018-2019</t>
  </si>
  <si>
    <t>EQUINO MANCILLA RUPIA FILIACION R 191 MICROCHIP 0007868442 SEMOVIENTE 96 VIG 2018-2019</t>
  </si>
  <si>
    <t>EQUINO ATLETICO FILIACION 3057 MICROCHIP 939000000047670 - 982009106515119 SEMOVEINTES 97 VIG 2018-2019</t>
  </si>
  <si>
    <t>EQUINO MANCILLA HIKEDEN FILIACION H40 MICROCHIP 085038007 SEMOVIENTE 98 VIG 2018-2019</t>
  </si>
  <si>
    <t>CANINO ESPERANZA FILIACION 3485 MICROCHIP 991001001918114 SEMOVIENTE 99 VIG 2018-2019</t>
  </si>
  <si>
    <t>CANINO KARIM DE LA POLICIA NACIONAL FILIACION 2762 MICROCHIP 977200008649874 SEMOVIENTE 100 VIG 2018-2019</t>
  </si>
  <si>
    <t>CANINO BALDOA FILIACION 2549 MICROCHIP 010*049*880 SEMOVIENTE 101 VIG 2018-2019</t>
  </si>
  <si>
    <t>EQUINO MANCILLA OLAYA FILIACION O60 MICROCHIP 900164000075545 SEMOVIENTE 102 VIG 2018-2019</t>
  </si>
  <si>
    <t>EQUONO CORRALERO FILIACION 3001 MICROCHIP 939000000047 I52 SEMOVIENTE 103 VIG 2018-2019</t>
  </si>
  <si>
    <t>EQUINO REMOLINO FILIACION 3108 MICROCHIP 939000000051302 SEMOVEINTE 104 VIG 2018-2019</t>
  </si>
  <si>
    <t>EQUINO MANCILLA QUILIDONIA FILIACION Q151 MICROCHIP 977200008522706 SEMOVIENTE 105 VIG 2018-2019</t>
  </si>
  <si>
    <t>EQUINO JUANA FILIACION 3476 MICROCHIP 008571892 SEMOVIENTE 106 VIG 2018-2019</t>
  </si>
  <si>
    <t>EQUINO MANCILLA ROMALIO FILIACION R185 MICROCHIP 00078681F7 SEMOVIENTE 107 VIG 2018-2019</t>
  </si>
  <si>
    <t>EQUINO MANCILLA SAMARA FILIACION S 59 MICROCHIP 0007868393 SEMOVIENTE 108 VIG 2018-2019</t>
  </si>
  <si>
    <t>EQUINO MANCILLA GRANIZO FILIACION G51 MICROCHIP 085372634 SEMOVIENTE 109 VIG 2018-2019</t>
  </si>
  <si>
    <t>EQUINO SIMBOLO FILIACION 1807 MICROCHIP 939000000050209 SEMOVEINTE 111 VIG 2018-2019</t>
  </si>
  <si>
    <t>EQUINO ARGENTUM FILIACION 2793 MICROCHIP 939000000050952 SEMOVEINTE 110 VIG 2018-2019</t>
  </si>
  <si>
    <t>EQUINO DUNKERQUE MICROCHIP 939000000015412 FILIACION 2941 semovientes 112 VIG 2018-2019</t>
  </si>
  <si>
    <t>EQUINO MATRIX FILIACION 3206 MICROCHIP 939000000046707 EDAD 17/05/2008 SEMOVIENTES  113 VIG 2018-2019</t>
  </si>
  <si>
    <t>EQUINO NEMESIS 1365 MICROCHIP 939000000010943 NACIMIENTO 30/09/2002 SEMOVIENTES 114 VIG 2018-2019</t>
  </si>
  <si>
    <t>EQUINO QELY DE VERDUN FILIACION Q83 MICROCHIP 977200008497565 SEMOVIENTE 115 VIG 2018-2019</t>
  </si>
  <si>
    <t>EQUINO SALMEI FILIACION 2936 MICROCHIP 939000000050012 SEMOVIENTES 116 VIG 2018-2019</t>
  </si>
  <si>
    <t>EQUINO LEOPOLDINA DE PIJAOS FILIACION L62 MICROCHIP 982009106468363 SEMOVIENTE 117 VIG 2018-2019</t>
  </si>
  <si>
    <t>EQUINO MARTINA DE PIJAOS FILIACION N M26 MICROCHIP 982009106519744 SEMOVIENTES 118 VIG 2018-2019</t>
  </si>
  <si>
    <t>MANCILLA HUADRAÑAN FILIACION H03 MICROCHIP 085540689 SEMOVIENTES 119 VIG 2018-2019</t>
  </si>
  <si>
    <t>CANINO WURDA FILIACION 3460 MICROCHIP 978101081921239 SEMOVIENTES  120 VIG 2018-2019</t>
  </si>
  <si>
    <t>EQUINO TARQUI FILIACION 1355 MICROCHIP 939000000017472 SEMOVIENTES 121 VIG 2018-2019</t>
  </si>
  <si>
    <t>EQUINO CERES FILIACION 1369 MICROCHIP 939000000018777 SEMOVIENTES 123 VIG 2018-2019</t>
  </si>
  <si>
    <t>EQUINO NEMESIO FILIACION 3012 MICROCHIP 939000000051125 SEMOVIENTES 124 VIG 2018-2019</t>
  </si>
  <si>
    <t>EQUINO QUITEÑA DE SANTA ROSA FILIACION Q148 FECHA DE NACIMIENTO 10/08/2014 SEMOVIENTE 125 VIG 2018-2019</t>
  </si>
  <si>
    <t>EQUINO LIMOSA FILIACION G37 MICROCHIP 056777619 SEMOVIENTE 126 VIGENCIA 2018 2019</t>
  </si>
  <si>
    <t>CANINO DANA FILIACION 3332 MICROCHIP 941000022039568  SEMOVIENTE 127 VIG 2018-2019</t>
  </si>
  <si>
    <t>EQUINO LIDER FILIACION 3120 MICROCHIP 939000000050839 -93900000051961 SEMOVIENTE 128 VIGENCIA 2018 2019</t>
  </si>
  <si>
    <t>EQUINO CAÑAVERAL FILIACION 1376 MICROCHIP 939000000019189 SEMOVIENTES VIGENCIA 129 2018-2019</t>
  </si>
  <si>
    <t>EQUINO CAUCASO FILIACION 2238 MICROCHIP 939000000050612 SEMOVIENTE 130 VIG 2018-2019</t>
  </si>
  <si>
    <t>EQUINO VANGUARDIA FILIACION 2091 MICROCHIP 939000000053753 SEMOVIENTE 131 VIG 2018-2019</t>
  </si>
  <si>
    <t>EQUINO MANCILLA ROBERTO FILIACION R21 MICROCHIP 977200008518819 SEMOVIENTES 132 VIG 2018-2019</t>
  </si>
  <si>
    <t>EQUINO LORCA FILIACION 1671 MICROCHIP 939000000051044 SEMOVIENTE 133 VIG 2018-2019</t>
  </si>
  <si>
    <t>EQUINO POLO FILIACION 3328 MICROCHIP 972270000183099 SEMOVIENTE 134 VIG 2018-2019</t>
  </si>
  <si>
    <t>EQUINO POCAJONTAS FILIACION 3673 MICROCHIP 900113000076218 SEMOVIENTE 135 VIG 2018-2019</t>
  </si>
  <si>
    <t>EQUINO EL GALLO FILIACION 1532 MICROCHIP 939000000046286 SEMOVIENTE 136 VIG 2018-2019</t>
  </si>
  <si>
    <t>BODY CAM MARCA WITNESS TITAN X-1 DE SERIE X 101923  DAÑOS 89 VIG 2018-2019</t>
  </si>
  <si>
    <t>1 RADIO DE COMUNICACION MOTOROLA XTS 3000 SERIE N 620CDL0146 DAÑOS 57 VIG 2018-2019</t>
  </si>
  <si>
    <t>EQUINO COREA MICROCHIP 939000000046497 FILIACION 2703</t>
  </si>
  <si>
    <t>SEMOVIENTE EQUINO QUIRIACO DE VERDUN FILIACION Q74 MICROCHIP 977200008505788 SEMOVIENTE 141 VIF 2018/2019</t>
  </si>
  <si>
    <t>CANINO YANGO FILIACION 2898 MICROCHIP 900032002909205 SEMOVIENTES 142 VIG 2018-2019</t>
  </si>
  <si>
    <t>PERDIDA PISTOLA SIG SAUER SERIE SP0120321 1 PROVEEDOR CALIBRE 9 MM 15 CARTUCHOS 9MM Y 1 FUNDA PISTOLA CALIBRE 9 MM  DAÑOS 93 VIG 2018-2019</t>
  </si>
  <si>
    <t>PERDIDA RADIO DE COMUNICACION MARCA MOTOROLA MODELO XTS 2250. SERIE 205CQD0635 DAÑOS 91 VIG 2018-2019</t>
  </si>
  <si>
    <t>DAÑOS INMUEBLE TRANSVERSAL 33 SUR N 48 C 21 ESTACION POLICIA TUNJUELITO DAÑOS 96 VIG 2018 -2019</t>
  </si>
  <si>
    <t>EQUINO MURPHY FILIACION 2013 MICROCHIP 939000000052689  SEMOVIENTES 137 VIG 2018-2019</t>
  </si>
  <si>
    <t>EQUINO TUPAMARO FILIACION 2339 MICROCHIP 939000000051129 semovientes 138 VIG 2018-2019</t>
  </si>
  <si>
    <t>EQUINO MANDINO FILIACION 2005 MICROCHIP 939000000019232 SEMOVIENTES 139 VIG 2018-2019</t>
  </si>
  <si>
    <t>EQUINO GUAITARA FILIACION 1157 MICROCHIP 094256852 SEMOVIENTES 143 VIG 2018-2019</t>
  </si>
  <si>
    <t>EQUINO TUNUYAN FILIACION 1627 MICROCHIP 939000000047802 SEMOVIENTE 144 VIG 2018-2019</t>
  </si>
  <si>
    <t>EQUINO ETERNO FILIACIO 3135 MICROCHIP 956000001160605 SEMOVIENTE 145 VIG 2018-2019</t>
  </si>
  <si>
    <t>EQUINO BOM BOM FILIACION 3515 MICRCHIP 977200008503803 SEMOVIENTE 147 VIG 2018-2019</t>
  </si>
  <si>
    <t>EQUINO QUERUBICA FILIACION Q131 MICROCHIP 977200008195271 SEMOVIENTE 148 VIG 2018-2019</t>
  </si>
  <si>
    <t>EQUINO MARY CELESTE FILIACION 2921 MICROCHIP 939000000050773 SEMOVIENTE 149 VIG 2018-2019</t>
  </si>
  <si>
    <t>EQUINO GODOY FILIACION 2864 MICROCHIP 939000000052100 SEMOVIENTE 150 VIG 2018-2019</t>
  </si>
  <si>
    <t>EQUINO SINCELEJO FILIACION 1246 MICROCHIP 093283272 SEMOVIENTE 151 VIG 2018-2019</t>
  </si>
  <si>
    <t>CANINO BERSKA FILIACION 2433 MICROCHIP 978101080736550 SEMOVIENTE 152 VIG 2018-2019</t>
  </si>
  <si>
    <t>CANINO KEY DE LA POLICIA NACIONAL FILIACION 2765 MICROCHIP 977200008652516 SEMOVIENTE 153 VIG 2018-2019</t>
  </si>
  <si>
    <t>RECONSTRUCCION A TODO COSTO DAÑOS COLEGIO NUESTRA SEÑORA DE FATIMA POPAYAN DAÑOS 115 VIG 2018-2019</t>
  </si>
  <si>
    <t>DAÑO INFRAESTRUCTURA DIRECCION DE BIENESTAR SOCIAL CENTRO RECREATIVO SANTO DOMINGO DE GUZMAN CHOCO daños 116 vig 2018-2019</t>
  </si>
  <si>
    <t>EQUINO DUSTIN FILIACION 2504 MICROCHIP 93900000052874 NACIMIENTO 26/10/2004 SEMOVIENTE 154 VIG 2018-2019</t>
  </si>
  <si>
    <t>EQUINO FIORDO FILIACION 2247 MICROCHIP 939000000053840 SEMOVIENTE 155 VIG 2018-2019</t>
  </si>
  <si>
    <t>EQUINO QUINTANILLA DE SANTA ROSA FILIACION Q152 MICROCHIP 977200008193591 SEMOVIENTE 156 VIG 2018-2019</t>
  </si>
  <si>
    <t>MANCILLA QEMBRION FILIACION Q170 MICROCHIP 977200008505436 SEMOVIENTE 157 VIG 2018-2019</t>
  </si>
  <si>
    <t>EQUINO SANCHO FILIACION 1938 MICROCHIP 939000000052121 SEMOVIENTE 158 VIG 2018-2019</t>
  </si>
  <si>
    <t>CANINO BOBY FILIACION 2695 MICROCHIP 978101080856892 SEMOVIENTE 159 VIG 2018-2019</t>
  </si>
  <si>
    <t>EQUINO AUDAZ FILIACION 3594 MICROCHIP 0007867DD0 SEMOVIENTE 160 VIG 2018-2019</t>
  </si>
  <si>
    <t>EQUINO VAUPES FILIACION 1922 MICROCHIP 939000000046830 SEMOVIENTE 161 VIG 2018-2019</t>
  </si>
  <si>
    <t>CANINO TANIA 1 FILIACION 2581 MICROCHIP 900032002165859 SEMOVIENTE 162 VIG 2018-2019</t>
  </si>
  <si>
    <t>EQUINO ARNOLDO FILIACION 3690 MICROCHIP 986100000168573 SEMOVIENTE 163 VIG 2018-2019</t>
  </si>
  <si>
    <t>EQUINO LEODILDA DE PIJAOS FILIACION L64 MICROCHIP 982009106453637 SEMOVIENTE 164  VIG 2018-2019</t>
  </si>
  <si>
    <t>EQUINO CHIRAJARA FILIACION 2294 MICROCHIP 939000000046046 SEMOVIENTE 165 VIG 2018-2019</t>
  </si>
  <si>
    <t>EQUINO BARTOLOME FILIACION 1526 MICROCHIP 939000000005666 SEMOVIENTE 166 VIG 2018-2019</t>
  </si>
  <si>
    <t>EQUNO PALOCABILSO FILIACION 1869 MICROCHIP 939000000053515 SEMOVIENTE 167 VIG 2018-2019</t>
  </si>
  <si>
    <t>EQUINO TIGRERO FILIACION 1411 MICROCHIP 939000000008345 SEMOVIENTE 168 VIG 2018-2019</t>
  </si>
  <si>
    <t>EQUINO TAME FILIACION 2102 MICROCHIP 939000000052156 SEMOVIENTE 169 VIG 2018-2019</t>
  </si>
  <si>
    <t>EQUINO MANCILLA QUETA FILIACION Q62 MICROCHIP 977200008501978 SEMOVIENTE 170 VIG 2018-2019</t>
  </si>
  <si>
    <t>FUERTE DE CARABINEROS DE PUERTO WILCHES SANTANDER  daños en cielos rasos DAÑOS 32 VIG 2018-2019</t>
  </si>
  <si>
    <t>POLICIA METROPOLITANA DE SANTA MARTA SUBESTACION POLICIA BURITACA DAÑOS 127 VIG 2018-2019</t>
  </si>
  <si>
    <t>PISTOLA MARCA SIG SAUER SERIE N 33A003312 1 PROVEEDOR CALIBRE 9 MM Y 15 CARTUCHOS DAÑOS 136 VIG 2018-2019</t>
  </si>
  <si>
    <t>PISTA ATLETICA UBICADA EN LA ESCUELA INTERNACIONAL DEL USO DE LA FUERZA POLICIA PARA LA PAZ BRIGADIER GENERAL JAIME RAMIREZ GOMEZ DAÑOS 132 VIG 2018-2</t>
  </si>
  <si>
    <t>COMPUTADOR PORTATIL MARCA LENOVO SERIE MJO7T54R DAÑOS 148 VIG 2018-2019</t>
  </si>
  <si>
    <t>PISTOLA SIG SAUER SP 2022 SERIE 24B013639 DAÑOS 139 VIG 2018-2019</t>
  </si>
  <si>
    <t>Informan el incidente ocurrido en la estacion san Antonio del Metro donde la señora Daniela Rodriguez Giraldo cc 1013669479  Asesora Comercial de de s</t>
  </si>
  <si>
    <t>INCENDIO COMANDO DE POLICIA BOLIVAR CIUDAD CARTAGENA DE INDIAS DAÑOS 141 VIG 2018-2019</t>
  </si>
  <si>
    <t>EL PATRULLERO SE ENCUENTRA AL SEMOVIENTE HIOB MUERTO. SEGUN NECROPCIA FALLECE POR CAUSA DE MORDEDURA DE SERPIENTE</t>
  </si>
  <si>
    <t>se encuentra equino en estado critico de salud. se presenta asistencia pero fallece</t>
  </si>
  <si>
    <t>PASANDO REVISTA A LAS 6 PM ME PERCATO QUE POR CAUSA DE FUERTE LLUVIA SE DESPRENDIERON RAMAS DE ARBOLES QUE DEPRENDIERON UN CABLE ELECTRICO EL CUAL ALC</t>
  </si>
  <si>
    <t>EL EQUINO MANCILLA INFANTA FUE ENCONTRADA MUERTA POR MORDEDURA DE SERPIENTE</t>
  </si>
  <si>
    <t>EL DIA 03-09-2019 ESTRELLA CANINA PRESENTO PARO CARDIORESPIRATORIO</t>
  </si>
  <si>
    <t>EL EQUINO TUTANKAMON INGRESA AL QUIROFANO POR UNA DISTENCION ABDOMINAL EN EL PROCESO SUFRE PARO CARDIORESPIRATORIO SE REALIZA REANIMACION SIN EFECTIVI</t>
  </si>
  <si>
    <t>pasando revista me percato que no hay un  caballo mancilla orange lo busco y cuando lo encuentro no tiene signos vitales</t>
  </si>
  <si>
    <t>DEBIDO AL GRAVE ESTADO DE SALUD DEL EQUINO Y A LAS COMPLICACIONES SE DECIDE APLICAR LA EUTANACIA</t>
  </si>
  <si>
    <t>EN PROCEDIMIENTO DE INGRESO DE FARMACOS AL CUERPO DEL EQUINO SE PRESENTA PARO CARDIORESPIRATORIO POR CAUSA DE LOS FARMACOS</t>
  </si>
  <si>
    <t>EL EQUINO ROMERAL PRESENTA SIGNOS DE COLICO. PORTERIORMENTE FALLECE</t>
  </si>
  <si>
    <t>EL 29-09-2019 SE ENCUENTRA AL EQUINO CHIRIVICO POSTRADO EN EL SUELO SIN SIGNOS VITALES. CAUSA DE MUERTE MORDEDURA DE SERPIENTE</t>
  </si>
  <si>
    <t>EL 25-09-2019 EL EQUINO FORESGUN PRESENTA MAL ESTADO FISICO QUE CAUSA SU MUERTE(FALTA AMPLIAR LA VERSION)</t>
  </si>
  <si>
    <t>PACIENTE EQUINO FALLECE. SEGUN NECROPCIA PRESENTO HEMORRAGEA PULMONAR</t>
  </si>
  <si>
    <t>equino cae por altura y presenta peritonitis en el estomago y riñones que le causa la muerte</t>
  </si>
  <si>
    <t>equino sauce se encuentra sin signos vitales. declaracion de hechos poco visible</t>
  </si>
  <si>
    <t>POR MAL ESTADO FISICO DEL ANIMAL CANINO ISIDRO SE ORDENA LA EUTANACIA</t>
  </si>
  <si>
    <t>en procedimiento de vuelo de dron se pierde la coneccion satelital y no se vuelve a encontrar el dron</t>
  </si>
  <si>
    <t>se daña arma 9 mm por desgaste</t>
  </si>
  <si>
    <t>EN PROCEDIMIENTO POLICIAL POR CAUSA DE QUE CIUDADANOS ME LANZARON PIEDRAS Y BOTELLAS SE PRESENTA EL DAÑO DE UN RADIO MOTOROLA</t>
  </si>
  <si>
    <t>EN OPERATIVO POLICIAL EL RADIO QUE ESTABA COLGADO EN EL CHALECO SUFRE UN IMPACTO CONTUNDENTE Y POSTERIORMENTE SE CAE AL PISO DAÑANDOSE</t>
  </si>
  <si>
    <t>EN CUMPLIMIENTO DE MISION POR CUIDAR NUESTA INTEGRIDAR NOS LANZAMOS POR UN BARRANCO CUANDO SLAIMOS ME PERCADO QUE ME FALTA UN GPS LO BUSQUE PERO PARA</t>
  </si>
  <si>
    <t>al enfundar el arma se cayo de la altura de mi cintura al piso la cual se daño en la parte inferior</t>
  </si>
  <si>
    <t>EN PROCESO POLICIAL SE FORCEJEO CON UN CIUDADANO EN ESTADO DE EXALTACION . EN DICHO PROCESO SE CAE EL RADIO MOTOROLA Y AL RECOGERLO PRESENTA DAÑOS EN</t>
  </si>
  <si>
    <t>AL TERMINAR LA ERRADICACION MANUAL DE CULTIVOS ILICITOS ME PERCATE QUE PERDI LA MIRA TRIJICON</t>
  </si>
  <si>
    <t>al trasladar el televisor sufrio una fractura</t>
  </si>
  <si>
    <t>EL SEMOVIENTE GOOFY CANINO PRESENTA DOLOR SIN VERSELE EFECTO DE MEJORA CON LOS TRATAMIENTOS. SE PROCEDE A SACRIFICAR PARA TERMINAN CON EL DOLOR</t>
  </si>
  <si>
    <t>EL EQUINO MOCHUELO PRESENTA MAL ESTAR FISICO SIN MEJORA A TRATAMIENTO POR LO QUE SE DECIDE PROGRAMAR LA APLICACION DE LE EUTANACIA</t>
  </si>
  <si>
    <t>SE SINIESTROEL SEMOVIENTE TEMPESTAD PRESENTA DESMEJORA FISICA POR LO QUE SE LE PROGRAMA LA EUTANACIA</t>
  </si>
  <si>
    <t>EQUINO HEMBRA LLAMADO TALIA ESTABA EN PROCESO DE RECUPERACION DE CIRUGIA PERO PRESENTO MAL PRONOSTICO POR LO QUE SE DECIDIO APLICAR LA EUTANACIA PARA</t>
  </si>
  <si>
    <t>EL 09-10-19 INGRESA EL EQUINO MANCILLA QUINTASUEÑO A QUIROFANO POR DISTENCION ABDOMINAL. EN EL PROCESO FALLECE POR PARO CARDIORESPIRATORIO</t>
  </si>
  <si>
    <t>PISTOLA MARCA SIG SAUER SERIE 24B078652 DAÑOS 159 VIG 2018-2019</t>
  </si>
  <si>
    <t>EQUINO FALLECE POR MORDEDURA DE SERPIENTE</t>
  </si>
  <si>
    <t>PARA EVITAR SUFRIMIENTO EN SEMOVIENTE SE APLICA LA EUTANASIA</t>
  </si>
  <si>
    <t>EQUINO FALLECE POR PARO CARDIORESPIRATORIO</t>
  </si>
  <si>
    <t>EQUINO SUFRE PARO CARDIORESPIRATORIO</t>
  </si>
  <si>
    <t>SE PRESENTA DESCESO DE EQUINO POR ENFERMEDAD</t>
  </si>
  <si>
    <t>POR CAUSA DE FUERTES LLUVIAS SE VIO AFECTADO EL BIEN INMUEBLE</t>
  </si>
  <si>
    <t>EN MISION AL RECIBIR ATAQUE SE GENERA LA PERDIDA DE EQUIPO DE VISION NOCTURNA</t>
  </si>
  <si>
    <t>EL CANINO DESTER PRESENTA INFLAMACION ABDOMINAL CON DIFICULTAD PARA DEFECAR . SE LLEVA DE URGENCIAS A VETERINARIA SE LE INYECTA UNA AGUJA PARA QUE SAL</t>
  </si>
  <si>
    <t>al empacar los implementos asignados a mi cargo me percato que no tengo el radio asignado. se realizan averiguaciones pero sin exito.</t>
  </si>
  <si>
    <t>DEJE MI RADIO ENCIMA DE LA CAMA Y AL REGRESAR POR CANSANCO NO ME PERCATO QUE NO ESTA AL SIGUIENTE DIA NO LO ENCUENTRO.</t>
  </si>
  <si>
    <t>EL 16-09-2019 ENCONTRE EL COMPUTADOR BOCA ABAJO Y CON DAÑOS</t>
  </si>
  <si>
    <t>EN OPERATIVO POLICIAL ME CAI Y SE ROMPIO EL GUARDAMONTE DE MI PISTOLA</t>
  </si>
  <si>
    <t>CANINO CHOCO FILIACION 2406 MICROCHIP 005827555 semoviente 195 VIG 2018-2019</t>
  </si>
  <si>
    <t>EL SEMOVIENTE GRIN PADECIA ANEMIA INFECCIOSA Y FALLECIO</t>
  </si>
  <si>
    <t>EQUINO HIGERON PRESENTA ENFERMEDAD QUE PRODUCE SU DESCESO</t>
  </si>
  <si>
    <t>EL EQUINO GUAYMALIEN FUE ENCONTRADO TIRADO EN EL SUELO SIN SIGNOS VITALES</t>
  </si>
  <si>
    <t>DAÑOS INTALACIONES AUDITORIO FUERTE DE CARABINEROS DE PUERTO WILCHES SANTANDER</t>
  </si>
  <si>
    <t>MONOCULAR DE VISION NOCTURNA AN/PVS14 SERIE 800917 DAÑOS 163 VIG 2018-2019</t>
  </si>
  <si>
    <t>SE SINIESTROTeniendo en cuenta la poliza de SEGURO TODO RIESGO DAÑOS MATERIALES ¿ INCLUIDO MOTONAVES Y SEMOVIENTES (SEGUROS GENERALES ¿ SEGURO DE DAÑO</t>
  </si>
  <si>
    <t>SE PRESENTA DESCESO DE SEMOVIENTE GRIN</t>
  </si>
  <si>
    <t>Teniendo en cuenta la poliza de SEGURO TODO RIESGO DAÑOS MATERIALES ¿ INCLUIDO MOTONAVES Y SEMOVIENTES (SEGUROS GENERALES ¿ SEGURO DE DAÑOS). mediante</t>
  </si>
  <si>
    <t>en procedimiento policial tropiezo y se me cae el arma del piso la cual presenta daños por el impacto</t>
  </si>
  <si>
    <t>REPORTO LA PERDIDA DE LA pistola marca Sig Sauer SP2022 con numero de serie 24B089395. APROXIMADAMENTE A LAS 13:13 CUANDO ME DISPINIA A RECIBIR ETERCE</t>
  </si>
  <si>
    <t>el 02-12-19 la mira holografica se cae y presents daños</t>
  </si>
  <si>
    <t>perdiada de un (01) radio de comunicaciones marca Motorola APX5000. serie No. 481CTP3675</t>
  </si>
  <si>
    <t>perdida de una (01) pistola marca prieto beretta. de serie M9-108820. Cuatro (04) proveedores. sesenta (60) cartuchos lote 27/14CBC</t>
  </si>
  <si>
    <t>hurto de dos (02) pistolas marca Sig Sauer. modelo SP2022 de series SP0200366 y 24B017962. seis (06) proveedores para pistola Sig Sauer y noventa (90)</t>
  </si>
  <si>
    <t>perdida de un (01) radio de comunicaciones marca Motorola de serie No. 721CKV0828</t>
  </si>
  <si>
    <t>HURTO 01) Chaleco Balistico nivel IIIA de serie N° 22052</t>
  </si>
  <si>
    <t>RECOBROS</t>
  </si>
  <si>
    <t>presentar reclamacion de indemnizacion por el siniestro ocurrido en la Direccion de Antinarcoticos. con treinta (30) placas de identificacion policial</t>
  </si>
  <si>
    <t>en el desarrollo de de mis labores investigativas. ne doy cuanta de la perdida del radio de dotacion marca Motorola APX8000 radio portatil  serie N°40</t>
  </si>
  <si>
    <t>siniestro ocurrido en la Escuela de Suboficiales y Nivel Ejecutivo Gonzalo Jimenez de Quesada. con un (01) designador laserico AN/PEQ15. de serie 9868</t>
  </si>
  <si>
    <t>MUERTE EQUINO ONIX CHIP 978101082449620. FILIACION 3777</t>
  </si>
  <si>
    <t>SINIESTRO 192 2018-2019. PERDIDA unos (01) binoculares marca STEINER. numero de serie 10451-08015</t>
  </si>
  <si>
    <t>daños de dos (02) radios portatiles UHF marca Motorola XTS-4250. de series N°. 721CGV4302 y 721CJD4200</t>
  </si>
  <si>
    <t>PERDIDA una (01) Pistola Sig Sauer. numero de serie SP0150579</t>
  </si>
  <si>
    <t>siniestro ocurrido en la Escuela Internacional del Uso de la Fuerza Policial para la Paz CENOP. con un (01) transformador electrico 1000 KVA</t>
  </si>
  <si>
    <t>HURTO un (01) chaleco balistico marca Miguel caballero. de serie N° 0330</t>
  </si>
  <si>
    <t>HURTO DE un (01) Video Beam. marca EPSON. modelo H552A. serie No. TUAK4601026</t>
  </si>
  <si>
    <t>PERDIDA DE Radio de comunicaciones marca Motorola. modelo PNC-2010T. numero serie 205CPM2275</t>
  </si>
  <si>
    <t>PERDIDA (06) proveedores metalicos para fusil. (180) cartuchos calibre 5.56mm NATO de  lote N° 16-IMI. (01) granada de fragmentacion IM-M26 de lote N°</t>
  </si>
  <si>
    <t>PERDIDA (01) chaleco balistico nivel IIIA de serie N° 219621</t>
  </si>
  <si>
    <t>PERDIDA (01) pistola marca Sig Sauer calibre 9MM modelo SP2022. serie No 24B13020. (01) proveedor calibre 9MM y (15) cartuchos calibre 9MM</t>
  </si>
  <si>
    <t>DAÑO con (01) pistola Sig Sauer SP2022 de serie N° 24B025266</t>
  </si>
  <si>
    <t>un (01) radio portatil de comunicaciones marca Motorola. modelo XTS-2250. serie 407CPK0326</t>
  </si>
  <si>
    <t>DAÑO DE(01) pistola marca Sig Sauer. calibre 9mm. modelo SP 2022. con numero de serie SP0187711</t>
  </si>
  <si>
    <t>perdida de dos (02) computadores portatiles marca DELL LATITUDE E5470. de series No 1HP7Q92 y 80Q7Q92. con licencias Office Pro Plus No 20163935629 y</t>
  </si>
  <si>
    <t>DAÑO (01) chaleco blindado externo nivel III. serie No 217431</t>
  </si>
  <si>
    <t>Daño un (01) escudo blindado nivel IIIA  No de serie BS-117</t>
  </si>
  <si>
    <t>daños sufridos en la cubierta del receptor y el cañon de (01) ametralladora marca negev calibre 5.56mm numero de serie 36500892/2007</t>
  </si>
  <si>
    <t>daño con un (01) radio de comunicaciones marca Motorola XTS2250 serie No 205CJX1942</t>
  </si>
  <si>
    <t>daño de un (01) escudo blindado nivel IIIA. logo Policia sin numero de serie</t>
  </si>
  <si>
    <t>daño un (01) radio de comunicaciones marca Motorola. de numero de serie 205CJM1462</t>
  </si>
  <si>
    <t>DAÑO con una (01) pistola Sig Sauer SP 2022. de numero de serie 24B093708</t>
  </si>
  <si>
    <t>daños sufridos al arma de fuego tipo fusil marca Galil AR calibre 5.56mm serie 03331213</t>
  </si>
  <si>
    <t>hurto de sesenta (60) cartuchos de escopeta calibre 12mm no letal lote M271172017. veintiseis (26) granadas de gas CS lote MCVF-N/14. seis (06) granad</t>
  </si>
  <si>
    <t>Daño de con una (01) escopeta Mossberg. de numero de serie P144867 y dos (02) escudos blindados nivel IIIA</t>
  </si>
  <si>
    <t>HURTO DE un (01) radio de comunicaciones XTS4250 serie No 721CGV3938</t>
  </si>
  <si>
    <t>DAÑO con un (01) escudo blindado nivel IIIA. logo Policia sin numero de serie</t>
  </si>
  <si>
    <t>HURTO DE con una (01) pistola Sig Sauer SP 2022 de serie 24B014585</t>
  </si>
  <si>
    <t>PERDIDA (01) fusil Galil calibre 5.56mm serie No. 03309299</t>
  </si>
  <si>
    <t>hurto de un (01) computador portatil. marca ACER. color negro serie No NXMN2AL02344917B67</t>
  </si>
  <si>
    <t>perdida de un (01) Telefono Movil (PDA). marca Chainway C71 con Lector Biometrico. de serie HC710A181100269. hechos ocurridos el pasado 15 de agosto d</t>
  </si>
  <si>
    <t>DAÑO DE una (01) pistola marca Sig Sauer. modelo SP 2020 serie No 24B073086 calibre 9mm</t>
  </si>
  <si>
    <t>hurto de un (01) computador portatil marca HP modelo probook 450. serie N° HC710A181100269</t>
  </si>
  <si>
    <t>HURTO DE con un (01) radio de comunicaciones marca Motorola APX2500. serie N° 471CQF0697</t>
  </si>
  <si>
    <t>daño de con un (01) fusil M-16A4 calibre 5.56x45mm. serie No. 10179711</t>
  </si>
  <si>
    <t>con un (01) computador marca PC SMART modelo ZF 1772 serie No Z176512100204. un (01) video beam marca Panasonic modelo PT-LB3U serie No TA1340080 y tr</t>
  </si>
  <si>
    <t>con un (01) Lanza granadas Penn Arms Calibre 40mm. de serie N° PNC0726</t>
  </si>
  <si>
    <t>DAÑO DE UN CHALECO DE PROTECCION NIVEL IIIA SERIE 715</t>
  </si>
  <si>
    <t>PERDIDA DE un telefono Movil (PDA). marca Chainway C71 con Lector Biometrico. serie N° HC710A171201140</t>
  </si>
  <si>
    <t>un (01) colector de datos manual marca TRIMBLE TDC 100 de serie No. 5701X20950</t>
  </si>
  <si>
    <t>perdida de un (01) fusil marca Troy M16A1 calibre 5.56. serie N° 4411196</t>
  </si>
  <si>
    <t>daño con una (01) pistola Sig Sauer SP2022. serie N° SP0153271</t>
  </si>
  <si>
    <t>PERDIDA con un (01) chaleco balistico nivel IIIA. serie No. 150000412477</t>
  </si>
  <si>
    <t>una (01) lanzadora de esferas plasticas fragmentables marca Peperball. serie N° 0519995</t>
  </si>
  <si>
    <t>daño un (01) computador marca HP Elite One 800 G4. de serie N° MXL9203DNK</t>
  </si>
  <si>
    <t>DAÑO  una (01) pistola Sig Sauer SP2022. serie N° 24B079855</t>
  </si>
  <si>
    <t>daños causados a un (01) lanza granadas M-203 calibre 40MM. serie N° GL 00064. cuatro (04) cartuchos calibre 5.56. un (01) proveedor para fusil M-16 c</t>
  </si>
  <si>
    <t>dos (02) fusiles marca Galil calibre 5.56. series N° 03309227 y N° 03308465. dos (02) pistolas marca Sig Sauer SP2022 series N° 24B078316 y N° 24B0783</t>
  </si>
  <si>
    <t>SINIESTRO DE DOS CHALECOS BLINDADOS EXTERNO NIVEL III. SERIE N21844 Y 230302</t>
  </si>
  <si>
    <t>DAÑO un (01) designador laserico AN/PEQ-2A. serie N° 284090A7</t>
  </si>
  <si>
    <t>dano de dos chalecos blindados nivel IIIA de serie n 215412 y 477673</t>
  </si>
  <si>
    <t>Respetuosamente me permito informar a mi General. la novedad presentada el dia 13 de Octubrede 2019 siendo aproximadamente las 02:30 horas en las ins</t>
  </si>
  <si>
    <t>siniestro por los hechos acaecidos el dia 16/11/2020 en la isla de San Andres. donde resulto afectada la infraestructura del comando de Policia. por l</t>
  </si>
  <si>
    <t>siniestro para el riesgo de la policia ubicado en providencia</t>
  </si>
  <si>
    <t>siniestro ocurrido en el Fuerte de Carabineros Brigadier General Roberto Mejia. de la Region de Policia Numero 3. donde resultaron afectadas las insta</t>
  </si>
  <si>
    <t>Para el dia 14 de noviembre de 2020 llegue a laborar a las instalaciones de la Fiscalia SeptimaEspecializada de la ciudad de Armenia en cumplimiento</t>
  </si>
  <si>
    <t>SE SINIESTRO BARRIO SAGRADA FAMILIA  Casas Fiscales Barrio Sagrada Familia (1 Und).</t>
  </si>
  <si>
    <t>BARRIO OBRERO Casas Fiscales Barrio Obrero (16 Und).</t>
  </si>
  <si>
    <t>SE SINIESTRO BARRIO SARY BAY  Casas Fiscales Barrio Sary Bay (1 Und).</t>
  </si>
  <si>
    <t>CENTRO SAN ANDRES   Edificio Salazar. Cuatro (4) Apartamentos P.H.</t>
  </si>
  <si>
    <t>CABAÑAS DE ALTA MAR  Casas Fiscales Cabañas de Altamar (2 Und).</t>
  </si>
  <si>
    <t>PERDIDA DE  una (01) pistola marca Pietro Beretta. modelo 92FS serie N° BER378309. dos (02) proveedores calibre 9MM y treinta (30) cartuchos calibre 9</t>
  </si>
  <si>
    <t>semoviente equino raza silla argentino microchip 939000000053867 color alan</t>
  </si>
  <si>
    <t>SEMOVIENTE EQUINO NOBRE OCEANIA RAZA MESTIZO ARGENTINO MICROCHIP 939000000051363 COLOR ZAINO</t>
  </si>
  <si>
    <t>SEMOVIENTE EQUINA NOMBRE POLINESIA RAZA MESTIZO ARGENTINO MICROCHIP 939000000047134 COLOR ZAINO</t>
  </si>
  <si>
    <t>SEMOVIENTE EQUINO NOMBRE CANCILLER RAZA CRIOLLO COLOMBIANO MICROCHIP 093289067 COLOR MORO</t>
  </si>
  <si>
    <t>SEMOVIENTE EQUINO RAZA ZANGERSHEIDE MICROCHIP 939000000009469 NOMBRE GIRON COLOR CASTAÑO</t>
  </si>
  <si>
    <t>SEMOVIENTE EQUINO NOMBRE PROSECCO RAZA DEPORTE COLOMBIANO MICROCHIP 982-009106475741 COLOR CASTAÑO</t>
  </si>
  <si>
    <t>SEMOVIENTE EQUINO NOMBRE LALAMINA Z RAZA ZANGERSHEIDE MICROCHIP 939000000052214 COLO ZAINO</t>
  </si>
  <si>
    <t>SEMOVIENTE EQUINO NOMBRE MANCILLA SABELLA RAZA SILLA ARGENTINO MICROCHIP 9001130000076169 COLOR ALAZAN</t>
  </si>
  <si>
    <t>SEMOVIENTE EQUINO NOMBRE MALVINA RAZA MESTIZO ARGENTINO MICRICHIP 939-000000053958 COLOR ALAZAN</t>
  </si>
  <si>
    <t>SEMOVIENTE EQUINO NOMBRE PEÑAROL RAZA MESTIZO ARGENTINO MICROCHIP 939000000053886 COLOR CASTAÑO</t>
  </si>
  <si>
    <t>SEMOVIENTE CANINO NOMBRE COBRA RAZA PASTOR BELGA MALLINOIS MICROCHIP 991001001917747 COLOR LEONADO CARBONADO</t>
  </si>
  <si>
    <t>SEMOVIENTE CANINO NOMBRE CHACAL RAZA LABRADOR RETRIVER MICROCHIP 528224001056641 COLOR DORADO</t>
  </si>
  <si>
    <t>ECLAMACION DE INDEMNIZACION DESIGNADOR LASERICO MARCA AN/PEQ</t>
  </si>
  <si>
    <t>SEMOVIENTE CANINO NOMBRE TOKIO CHIP 941000024231118</t>
  </si>
  <si>
    <t>SEMOVIENTE CANINO NOMBRE TRON CHIP 900032001199413</t>
  </si>
  <si>
    <t>SEMOVIENTE EQUINO NOMBRE NEUZ DE VERDUZ CHIP 900164000075651</t>
  </si>
  <si>
    <t>SEMOVIENTE EQUINO NOMBRE AMOR BRUJO JP CHIP 94100000485302</t>
  </si>
  <si>
    <t>SEMOVIENTE EQUINO NOMBRE DELACROIX CHIP 939000000050292</t>
  </si>
  <si>
    <t>SEMOVIENTE EQUINO NOMBRE MANCILLA UGANDA CHIP 900113000422013</t>
  </si>
  <si>
    <t>SEMOVIENTE EQUINO NOMBRE ALFAJORI CHIP 093299329</t>
  </si>
  <si>
    <t>. con ocasion al fuerte vendaval que se presento el pasado 22 de noviembre de 2020.</t>
  </si>
  <si>
    <t>SEMOVIENTE EQUINO NOMBRE MANCILLA OCTAVIO MICROCHIP 900164000075609</t>
  </si>
  <si>
    <t>EMOVIEMTE EQUINO NOMBRE JELLY MICROCHIP 035820111</t>
  </si>
  <si>
    <t>SEMOVIENTE EQUINO NOMBRE MANCILLA INDEPENDIENTE MICROCHIP 084060374</t>
  </si>
  <si>
    <t>SEMOVIENTE EQUINO NOMBRE EURIKA MICROCHIP 98103210001669</t>
  </si>
  <si>
    <t>SEMOVIENTE EQUINO NOMBREMANCILLA TELLO MICROCHIP 941000021370713</t>
  </si>
  <si>
    <t>SEMOC¿VIENTE EQUINO NOMBRE MANCILLA TEQUENDAMA MICROCHIP 941000022039944</t>
  </si>
  <si>
    <t>SEMOVIENTE EQUINO NOMBRE MISIR MICROCHIP 982-00106468869</t>
  </si>
  <si>
    <t>indemnizacion por el siniestro ocurrido en la Policia Metropolitana de Ibague. con un (01) radio de comunicaciones convencional. serie N° 579CUXA576.</t>
  </si>
  <si>
    <t>indemnizacion por el siniestro ocurrido en el Departamento de Policia Valle. con una (01) Pistola Sig Sauer. serie N° SP0098481</t>
  </si>
  <si>
    <t>perdida de dos (02) camisetas balisticas de series N° 274200 y 274215. hechos acaecidos el pasado 06 de mayo de 2019.</t>
  </si>
  <si>
    <t>con una (01) carpa institucional de medidas 6 x 10. cincuenta (50) sillas marca Rimax y doce (12) vallas de contencion todos estos bienes antes mencio</t>
  </si>
  <si>
    <t>reclamacion de indemnizacion cuarto de maquinas Escuela de Seguridad Vial.</t>
  </si>
  <si>
    <t>El dia 24 de mayo de 2019. durante desplazamiento con personal del Ejercito hacia el municipio d Bagado. por el bajo niviel del rio a la hora de regre</t>
  </si>
  <si>
    <t>siniestro una (01) camisa balistica nivel IIIA. marca Miguel Caballero. de serie N° 246573</t>
  </si>
  <si>
    <t>(01) escudo blindado sin numero de serie. hechos acaecidos el pasado 30 de junio de 2019.</t>
  </si>
  <si>
    <t>(01) radio de comunicaciones marca Motorola PNC 2010C. de serie N° 407CMK1252. hechos acaecidos el pasado 02 de septiembre de 2019.</t>
  </si>
  <si>
    <t>SEMOVIENTE EQUINO NOMBRE URRA RAZA MEZTIZO ARGENTINO HEMBRA COLOR CASTAÑO</t>
  </si>
  <si>
    <t>SEMOVIENTE EQUINO NOMBRE ROSENDO RAZA MESTIZO ARGENTINO MICROCHIP 939000000051863 COLOR CASTAÑO</t>
  </si>
  <si>
    <t>SEMOVIENTE CANINO NOMBRE ONIX RAZA LABRADOR MICROCHIP 900164000710399 COLOR NEGRO</t>
  </si>
  <si>
    <t>NOMBRE EQUINO RAZA SILLA ARGENTINA NOMBRE ADELFA MICROCHIP 939000000051937 COLOR CASTAÑO</t>
  </si>
  <si>
    <t>SEMOVIENTE EQUINO NOMBRE SOMBRA RAZA SILLA ARGENTINO MICROCHIP 939000000053568 HEMBRA COLOR ZAINO</t>
  </si>
  <si>
    <t>SEMOVIENTE EQUINO NOMBRE MANCILLA SATURNO RAZA SILLA ARGENTINA CHIP 007868278 MACHO COLOR CASTAÑO</t>
  </si>
  <si>
    <t>SEMOVIENTE EQUINO RAZA MESTIZO ARGENTINO NOMBRE ACAPULCO CHIP 939000000051634 COLOR CASTAÑO</t>
  </si>
  <si>
    <t>SEMOVIENTE CANINA RAZA PASTOR BELGA MALLINOIS CHIP 900032002164452 COLOR LEONADO CARBONADO NOMBRE METRA</t>
  </si>
  <si>
    <t>SEMOVIENTE EQUINO NOMBRE MARINERO LQ RAZA PURA SANGRE ESPAÑOL CHIP 97720008010824 COLOR MORO</t>
  </si>
  <si>
    <t>SEMOVIENTE EQUINO NOMBRE DON ELIAS RAZA BELGA CHIP 982009106463431 COLOR ALAZAN</t>
  </si>
  <si>
    <t>SEMOVIENTE EQUINO RAZA SILLA ARGENTINO NOMBRE MANCILLA RICARDO CHIP 977200008499562 COLOR ALAZAN</t>
  </si>
  <si>
    <t>SEMOVIENTE EQUINO NOMBRE RINCONERA DE VERDUN RAZA SILLA ARGENTINO CHIP 977200008199419 COLOR CASTAÑO</t>
  </si>
  <si>
    <t>SEMOVIENTE CANINO NOMBRE NIÑO II RAZA LABRADOR CHIP 900032002165660 COLOR DORADO</t>
  </si>
  <si>
    <t>SEMOVIENTE EQUINO RAZA BELGA NOMBRE ATACUARI CHIP 085041279 COLOR ALAZAN</t>
  </si>
  <si>
    <t>SEMOVIENTE EQUINO NOMBRE NIRVANA RAZA MESTIZO ARGENTINO CHIP 939000000052659 COLOR CASTAÑO</t>
  </si>
  <si>
    <t>SEMOVIENTE EQUINO NOMBRE GLADIADOR RAZA BELGA CHIP 093257852 COLOR CASTAÑO</t>
  </si>
  <si>
    <t>SEMOVIENTE EQUINO RAZA ANGLO NORMANDO CHIP 084067371 COLOR ALAZAN NOMBRE MANCILLA HOLANDA</t>
  </si>
  <si>
    <t>una (01) pistola Sig Sauer modelo SP2020 serie N° 226780. hechos acaecidos el pasado 11 de enero de 2021.</t>
  </si>
  <si>
    <t>daños ocasionados a diferentes componentes (infraestructura. armamento. intendencia) producto de un incendio</t>
  </si>
  <si>
    <t>(01) lanzador de 40mm de gas CS. marca Pen Armas. de serie N° FW-15167. hechos acaecidos el pasado 27 de noviembre de 2020.</t>
  </si>
  <si>
    <t>pistola marca Sig Sauer modelo SP2020 serie N° 33A007682. quince (15) cartuchos calibre 9mm y un (01) proveedor calibre 9mm. hechos acaecidos el pasad</t>
  </si>
  <si>
    <t>siniestro ponal 20 2020-2021 - (01) escudo blindado nivel IIIA. cinco (05) escudos antimotines y tres (03) viseras antimotines. hechos acaecidos el pa</t>
  </si>
  <si>
    <t>SEMOVIENTE CANINO NOMBRE ALISKO DE LA POLICIA NACIONAL RAZA PASTOR BELGA MALLINOIS SEXO MAXO COLOR AMARILLO NEGRO</t>
  </si>
  <si>
    <t>SEMOVIENTE EQUINO RAZA MESTIZO ARGENTINO SEXO MACHO COLOR ALAZAN CHIP 9390000000050812</t>
  </si>
  <si>
    <t>SEMOVIENTE MULAR NOMBRE OSCAR DE LA RENTA RAZA 1/2 CATALAN SEXO MACHO CHIP 972270000180201 SEXO MACHO COLOR CASTAÑO</t>
  </si>
  <si>
    <t>reclamacion de indemnizacion por el siniestro ocurrido en la Policia Metropolitana de Barranquilla con una (01) pistola Sig Sauer SP2022. calibre 9mm.</t>
  </si>
  <si>
    <t>(01) pistola Sig Sauer SP2022 de serie N° SP0177864. dos (02) proveedores Sig Pro 9mm y treinta (30) cartuchos 9mm. hechos acaecidos el pasado 11 de d</t>
  </si>
  <si>
    <t>reclamacion de indemnizacion por el siniestro ocurrido en la Direccion de Bienestar Social a causa de un vendaval en las instalaciones del Colegio Nue</t>
  </si>
  <si>
    <t>SINIESTRO PONAL 24 2020-2021 - el siniestro ocurrido en Departamento de Policia Caqueta con dos (02) chalecos blindados nivel IIIA de series N° 217961</t>
  </si>
  <si>
    <t>el siniestro ocurrido en la Unidad para la Edificacion de la Paz Unipep con un (01) equipo de computo HP ELITE ONE 705 G2 de serie N° MXL6242K9J. hech</t>
  </si>
  <si>
    <t>SEMOVIENTE EQUINO NOMBRE CONDOR II COLOR ALAZAN CHIP 079*619*589</t>
  </si>
  <si>
    <t>siniestro ocurrido en la Policia Metropolitana de Pereira con un (01) chaleco blindado nivel IIIA serie N° 2542 . hechos acaecidos el pasado 09 de abr</t>
  </si>
  <si>
    <t>semoviente equino nombre duque raza labrador retriver chip 900032002909368</t>
  </si>
  <si>
    <t>SEMOVIENTE EQUINO NOMBRE PIREO LQ RAZA ANDALUZ CHIP 941000024514070 COLOR MORO</t>
  </si>
  <si>
    <t>SEMOVIENTE CANINO NOMBRE JERJEZ RAZA PARSTOR ALEMAN CHIP 977200008527111 COLOR BARCINO</t>
  </si>
  <si>
    <t>SEMOVIENTE EQUINA NOMBRE KREMLIN RAZA MESTIZO ARGENTINA CHIP 939-0000000047062 COLOR CASTAÑO</t>
  </si>
  <si>
    <t>SEMOVIENTE EQUINO NOMBRE MARISCAL DE PIJAOS RAZA SOLLA ARGENTINA CHIP 982009106435819 COLOR CASTAÑO</t>
  </si>
  <si>
    <t>SEMOVIENTE EQUINO NOMBRE CAPANAPARO RAZA CRIOLLO COLOMBIANO CHIP 085.037.867 COLOR BAYO</t>
  </si>
  <si>
    <t>el siniestro ocurrido en la Escuela de Suboficiales y Nivel Ejecutivo Gonzalo Jimenez de Quesada con dos (02) pistolas marca Glock calibre 9mm de seri</t>
  </si>
  <si>
    <t>siniestro ocurrido en el Departamento de Policia Cundinamarca con una (01) pistola marca Prieto Beretta calibre 9mm serie N° 2013696. hechos acaecidos</t>
  </si>
  <si>
    <t>el hurto de un (01) radio de comunicaciones marca Motorola PNC 2010T de serie N° 205CPM2886. hechos acaecidos el pasado 03 de enero de 2021.</t>
  </si>
  <si>
    <t>un (01) radio de comunicaciones marca Motorola PNC 2010T de serie N° 205CPM2914. hechos acaecidos el pasado 22 de septiembre de 2019.</t>
  </si>
  <si>
    <t>daño de cuatro (04) Fusiles marca Galil calibre 7.62 con cargador de series N° 8-1949019. 8-1957159. 8-1971494 y 8-1948602. hechos acaecidos el pasado</t>
  </si>
  <si>
    <t>con el daño de cuatro (04) Fusiles marca M16-A4 calibre 5.56 con cargador de series N° 10176848. 10176890. 10189517 y 10208841. hechos acaecidos el pa</t>
  </si>
  <si>
    <t>SEMOVIENTE EQUINO NOMBRE SIRENA RAZA MESTIZO ARGENTINO CHIP 939000000053038 COLOR ALAZAN</t>
  </si>
  <si>
    <t>SEMOVIENTE EQUINO NOMBRE BAYCHIMO RAZA SILLA ARGENTINA CHIP 939000000006378 COLOR ALAZAN</t>
  </si>
  <si>
    <t>SEMOVIENTE EQUNO NOMBRE DALLAS RAZA MESTIZO ARGENTINO CHIP 9390000000516343 COLOR CASTAÑO</t>
  </si>
  <si>
    <t>SEMOVIENTE EQUINO NOMBRE ZHUBA RAZA MESTIZO ARGENTINO CHIP 939000000019712 COLOR CASTAÑO</t>
  </si>
  <si>
    <t>SEMOVIENTE CANINO NOMBRE ISIS RAZA GOLDEN RETRIVER CHIP 900113000087964 COLOR DORADO</t>
  </si>
  <si>
    <t>RECLAMACION DE INDEMNIZACION CHALECOS BALISITICOS SIN N° 28 VIG 2020-2021</t>
  </si>
  <si>
    <t>el siniestro ocurrido en la Policia Metropolitana de Cucuta con un fusil Galil AR calibre 5.56 serie N° 99239492. un (01) chaleco blindado externo niv</t>
  </si>
  <si>
    <t>siniestro ocurrido en la Policia Metropolitana del Valle de Aburra con un (01) radio de comunicaciones marca Motorola XTS 2250 serie N° 205CQDO774. he</t>
  </si>
  <si>
    <t>el siniestro ocurrido en la Policia Metropolitana de Bogota con daños ocasionados en  la infraestructura de la Estacion  de Policia Santafe y del Grup</t>
  </si>
  <si>
    <t>siniestro ocurrido en la Policia Metropolitana de Popayan con una (01) ametralladora M-60 Estandar serie N° 173487. hechos acaecidos el pasado 25 de s</t>
  </si>
  <si>
    <t>(01) sistema de video vigilancia movil serie N° 3959391. hechos acaecidos el pasado 04 de enero de 2021.</t>
  </si>
  <si>
    <t>hurto de un (01) camiseta balistica nivel IIIA serie N° 279879. hechos acaecidos el pasado 05 de enero de 2021.</t>
  </si>
  <si>
    <t>con un (01) chaleco antibalas externo nivel IIIA serie N° 228588 y siete (07) fundas externas marca Blackhawk modelo Serpa III. hechos acaecidos el pa</t>
  </si>
  <si>
    <t>de indemnizacion por el siniestro ocurrido en el Departamento de Policia Bolivar con un (01) chaleco balistico marca Miguel Caballero nivel IIIA. seri</t>
  </si>
  <si>
    <t>reclamacion de indemnizacion por el siniestro ocurrido en el Departamento de Policia Bolivar con una (01) pistola Sig Sauer SP2022. serie N° 24B076109</t>
  </si>
  <si>
    <t>siniestro ocurrido en la Direccion de Sanidad. con un (01) cardiodesfilibrador. marca Innomed. modelo Cardio-Ad. serie N° 15126081-3C. hechos acaecido</t>
  </si>
  <si>
    <t>el siniestro ocurrido en el Departamento de Policia Bolivar con un (01) chaleco balistico nivel IIIA serie N° 218527 y una (01) funda marca Black hawk</t>
  </si>
  <si>
    <t>dos (02) chalecos balisticos marca Miguel Caballero nivel IIIA. series N° 408748 y 413190 y dos (02) fundas para pistola Sig Sauer marca Black Hawk Se</t>
  </si>
  <si>
    <t>STRO PONAL 36 2020-2021 -  HURTO PORTATIL HP 5CG3280SRS - EDILBERTO GONZALEZ</t>
  </si>
  <si>
    <t>reclamacion de indemnizacion por el siniestro ocurrido en la Policia Metropolitana de Cali en las instalaciones de la Estacion de Policia el Guabal pr</t>
  </si>
  <si>
    <t>STRO PONAL 40 2020-2021 -  HURTO CHALECO NIVEL IIIA SERIE 5227 - JEFFERSON MANUEL CONTRERAS - POLICIA METROPOLITANA CALI</t>
  </si>
  <si>
    <t>STRO PONAL 39 2020-2021 - DAÑO (01) chaleco balistico nivel IIIA serie N° 220489. hechos conocidos el pasado 20 de marzo de 2021 - IBAGUE</t>
  </si>
  <si>
    <t>STRO PONAL 43 2020-2021 DAÑOS CHALECO NIVEL IIIA SERIE N° 219376 - IBAGUE</t>
  </si>
  <si>
    <t>SEMOVIENTE EQUINO EQUINO MANCILLA AZKENA H/IMP/2010 2932 939-000000052539</t>
  </si>
  <si>
    <t>CANINO METIB FIONA H/NACIONAL 2778 978101081176609</t>
  </si>
  <si>
    <t>EQUINO MANCILLA MANCILLA OPERA H/NACIONAL O07 900164000075830</t>
  </si>
  <si>
    <t>CANINO DIRAN RONY M/NACIONAL 3152 900032002164310</t>
  </si>
  <si>
    <t>CANINO DIRAN MAILA H/NACIONAL 2870 900032002164617</t>
  </si>
  <si>
    <t>EQUINO VERDUN MANCILLA JOSUE M/NACIONAL J39 085042357</t>
  </si>
  <si>
    <t>STRO PONAL 41 2020-2021 PERDIDA PISTOLA SIG SAUER SP2022 SERIE SP0185345 un (01) proveedor para pistola Sig Sauer y diez (10) cartuchos calibre 9mm. h</t>
  </si>
  <si>
    <t>Instalaciones de la unidad administrativa del Comando de la Policia Metropolitana de Cali.</t>
  </si>
  <si>
    <t>Instalaciones de la Estacion de Policia Fray Damian.</t>
  </si>
  <si>
    <t>Instalaciones de la Estacion de Policia el Lido.</t>
  </si>
  <si>
    <t>Instalaciones de la Estacion de Policia Junin.</t>
  </si>
  <si>
    <t>Instalaciones de la unidad administrativa de la Seccional de Inteligencia de la Policia Metropolitana de Cali.</t>
  </si>
  <si>
    <t>Instalaciones de la Estacion de Policia la Rivera.</t>
  </si>
  <si>
    <t>EQUINO DEMET GERION M/IMP/2008 1492 956-000001155179</t>
  </si>
  <si>
    <t>EQUINO VERDUN SANTILLANO DE VERDUN M/NACIONAL S163 977200008661459</t>
  </si>
  <si>
    <t>CANINO MEBOG JAMES DE LA POLICIA NACIONAL M/NACIONAL 2606 977200008521340</t>
  </si>
  <si>
    <t>EQUINO MECUC IRIGOYEN M/IMP/2009 2135 939-000000046649</t>
  </si>
  <si>
    <t>CANINO DEGUN BRISA H/NACIONAL 3186 978101081188195</t>
  </si>
  <si>
    <t>EQUINO ESCAR METROPOLITANO M/IMP/2010 3185 939-000000047247</t>
  </si>
  <si>
    <t>EQUINO - BAHIA CUPICA - PURA SANGRE INGLES - FILIACION 1015 - MICROCHIP 084836268</t>
  </si>
  <si>
    <t>DAÑOS EN INSTALACIONES POR ACTOS MAL INTECIONADOS EN PARO NACIONAL 28-ABR-2021</t>
  </si>
  <si>
    <t>STRO PONAL 45 2020-2021 ROTURA VIDRIO PUERTA POLICIA METROPOLITANA BOGOTA</t>
  </si>
  <si>
    <t>STRO PONAL 47 2020-2021  - HURTO PISTOLA SIG SAUER MOD SP2022 - RICARDO ANTONIO HIDALGO RODRIGUEZ - DIRECCION DE PROTECCION Y SERVICIOS ESPECIALES</t>
  </si>
  <si>
    <t>STRO PONAL 37 2020-2021  - HURTO RADIO DE COMUNICACION MOTOROLA XTS2250 WEIMARH JESUS CLAVIJO</t>
  </si>
  <si>
    <t>STRO PONAL 38 2020-2021 - DAÑOS X LLUVIAS - ESTACION DE POLICIA EL GUABAL -CALI</t>
  </si>
  <si>
    <t>STRO PONAL 44 2020-2021 - PERDIDA RADIO MOTOROLA PNC2010 SERIAL 407CQM0887 - JOHN FREDY GARCIA - TUNJA</t>
  </si>
  <si>
    <t>STRO PONAL 71 2020-2021 - HURTO CANINO HANNA - PASTOR BELGA MALLINOIS - FILIACION 3651 - MICROCHIP 991001001917628</t>
  </si>
  <si>
    <t>STRO PONAL 72 2020-2021 - EQUINO HIMALAY - CUARTO DE MILLA - FILIACION 3630 - MICROCHIP 040821089-105277332</t>
  </si>
  <si>
    <t>STRO PONAL 73 2020-2021 - CANINO - HERMES - GOLDEN RETRIEVER - FILIACION 3454 - MICROCHIP 941001022041877</t>
  </si>
  <si>
    <t>STRO PONAL 74 2020-2021 - EQUINO - QUINCIANA DE VERDUN - CRIOLLO COLOMBIANO - FILIACION Q26 - MICROCHIP 978101080821525</t>
  </si>
  <si>
    <t>STRO PONAL 75 2020-2021 - CANINO - MANY - PASTOR BELGA MALLINOIS - FILIACION 3655 - MICROCHIP 991001001917896 - 991001001917828</t>
  </si>
  <si>
    <t>STRO PONAL 76 2020-2021 - EQUINO - EPILOGO - MESTIZO ARGENTINO - FILIACION 2309 - MICROCHIP 939-000000047387</t>
  </si>
  <si>
    <t>STRO PONAL 09 2020-2021 RC EQUINO BAMBAM FILIACION 3747 RAZA BELGA - TERCERO RENAULT SANDERO FUT788 - VIA MONTERIA - CERETE.con el fin de presentar r</t>
  </si>
  <si>
    <t>DAÑOS EN INSTALACIONES DEL ASEGURADO EN BOGOTA POR ACTOS MAL INTECIONADOS EN PARO NACIONAL 28-ABR-2021</t>
  </si>
  <si>
    <t>STRO PONAL 275 2018-2019 - HURTO PISTOLA SIG SAUER SERIAL SP0173598 - POL METROPOLITANA - BARRANQUILLA</t>
  </si>
  <si>
    <t>STRO PONAL 274 2018-2019 HURTO PISTOLA SIG SAUER SERIAL SP0119848 - CICUCO - BOLIVAR</t>
  </si>
  <si>
    <t>STRO PONAL 51 2020-2021 - PERDIDA PISTOLA SIG SAUER SERIAL 24B055764</t>
  </si>
  <si>
    <t>STRO PONAL 50 2020-2021 - HURTO PISTOLA CZ  SERIAL CD-178 - TIERRA ALTA - CORDOBA</t>
  </si>
  <si>
    <t>STRO PONAL 276 2018-2019 - DAÑO CAMARA CASCO MOHOC HDBK 18120395 - HUILA</t>
  </si>
  <si>
    <t>STRO PONAL 52 2020-2021 - DAÑO RADIO COMUNICACIONES - MOTOROLA SERIE 407CPZ1431 - PUEBLOVIEJO - BARRANQUILLA</t>
  </si>
  <si>
    <t>STRO PONAL 53 2020-2021 - DAÑO CHALECO BLINDADO NIVEL IIIA SERIE 228756 - SAN RAFAEL - ANTIOQUIA</t>
  </si>
  <si>
    <t>STRO PONAL 54 2020-2021 - PERDIDA RADIO COMUNICACIONES MOTOROLA SERIE  721CJF2912 - ANTIOQUIA</t>
  </si>
  <si>
    <t>STRO PONAL 55 2020-2021 - PERDIDA RADIO COMUNICACIONES MOTOROLA SERIE 721CJF3447 - YARUMAL</t>
  </si>
  <si>
    <t>POLIZA EN CT DESDE 01-JUN A 23- JUN - STRO PONAL 57 2020-2021 - DAÑO PISTOLA SIG SAUER SP2022  SERIAL SP0173238 - BQUILLA</t>
  </si>
  <si>
    <t>POLIZA EN CT DESDE 01-JUN A 23-JUN - STRO PONAL 58 2020-2021 - HURTO DOS FUSILES GALIL SERIES 3304127 Y 00252356 - SANTA MARTA</t>
  </si>
  <si>
    <t>POLIZA EN CT DESDE 01-JUN HASTA 23-JUN - STRO PONAL 59  2020-2021 - DAÑO COMPUTADOR DELL 7470 SERIAL 9PBJBZ2 - CARABINEROS Y SEGURIDAD RURAL - BOGOTA</t>
  </si>
  <si>
    <t>POLIZA EN CT DESDE 01-JUN HASTA 23-JUN - STRO PONAL 60 2020-2021 - PERDIDA RADIO COMUNICACIONES MOTOROLA XT 250 SERIE  205CJH5581 - CALI</t>
  </si>
  <si>
    <t>POLIZA EN CT DESDE 01-JUN HASTA 23-JUN - STRO PONAL 61 2020-2021 - AMIT - ESTACION POLICIA LA CUMBRE - B/MANGA</t>
  </si>
  <si>
    <t>POLIZA EN CT DESDE 01-JUN HASTA 23-JUN - STRO PONAL 62 2020-2021 - DAÑOS POR VENDAVAL DPTO POLICIA URABA</t>
  </si>
  <si>
    <t>POLIZA EN CT DESDE 01-JUN HASTA 23-JUN  - STRO PONAL 277 2018-2019 HURTO PISTOLA SIG SAUER SERIAL 24B079250 - VALLEDUPAR</t>
  </si>
  <si>
    <t>POLIZA RETENIDA DESDE 01 JUN HASTA 23 JUN - STRO PONAL 63 2020-2021 - EMBOSCADA VEREDA LA DORADA - PERDIDA MATERIAL DE GUERRA - SOTARA - CAUCA</t>
  </si>
  <si>
    <t>POLIZA RETENIDA DESDE 01-JUN HASTA 23-JUN - STRO PONAL 64 2020-2021 - HURTO RADIO COMUNICACIONES MOTOROLA XTS 4250 SERIE 721CJV1552 - YOPAL</t>
  </si>
  <si>
    <t>POLIZA RETENIDA DESDE 01-JUN HASTA 23-JUN - STRO PONAL 65 2020-2021 - VENDAVAL UNIDAD MEDICA YESID DUARTE VALERO Y DIRECCION DE BINESTAR SOCIAL- BOGOT</t>
  </si>
  <si>
    <t>POLIZA RETENIDA DESDE 01-JUN HASTA 23-JUN - STRO PONAL 66 2020-2021 - COMPUTADOR HP ALL IN ONE SERIE MXL3472FC4 - BOGOTA</t>
  </si>
  <si>
    <t>POLIZA RETENIDA DESDE 01-JUN HASTA 23-JUN - STRO PONAL 67 2020-2021 - HURTO HP ELITEONE SERIAL MXL0414K2T - IBAGUE</t>
  </si>
  <si>
    <t>POLIZA RETENIDA DESDE 01-JUN HASTA 23-JUN - STRO PONAL 68 2020-2021 - HURTO CHALECO BALISTICO NIVEL IIIA SERIE  208564 - IBAGUE</t>
  </si>
  <si>
    <t>POLIZA RETENIDA DESDE 01-JUN HASTA 23-JUN - STRO PONAL 69 2020-2021 - AMIT - MOTOROLA XTS2250 SERIE 205CKZ5179 - NEMOCON - CUNDINAMARCA</t>
  </si>
  <si>
    <t>POLIZA RETENIDA DESDE 01-JUN HASTA 23-JUN - STRO PONAL 70 2020-2021 - DAÑO PISTOLA SIG SAUER SP2022 - SERIAL SP0240507 - SOACHA - CUND</t>
  </si>
  <si>
    <t>POLIZA RETENIDA DESDE EL 01-JUN HASTA EL 23-JUN - STRO PONAL 71 2020-2021 - PERDIDA RADIO MOTOROLA PNC 2010T XTS 2250 SERIAL 205CPM2650 - LA VIRGINIA</t>
  </si>
  <si>
    <t>POLIZA RETENIDA DESDE 01 JUN HASTA 23-JUN - STRO PONAL 72 2020-2021 - DAÑO AMETRALLADORA GAU17A SERIE No. S7217</t>
  </si>
  <si>
    <t>POLIZA RETENIDA DEDE 01-JUN HASTA 23-JUN - STRO PONAL 74 2020-2021 - HURTO PISTOLA SIG SAUER - SERIAL 24B070889 - SAHAGUN - CORDOBA</t>
  </si>
  <si>
    <t>POLIZA RETENIDA DESDE 01-JUN HASTA 23-JUN - STRO PONAL 75 2020-2021 - HURTO COMPUTADOR DELL THIKPAD L512 - SERIAL MJBGCTK - BOGOTA</t>
  </si>
  <si>
    <t>STRO PONAL 76 2020-2021 - HURTO CHALECO BALISTICO NIVEL IIIA SERIE  210592 - MADRID - CUNDINAMARCA</t>
  </si>
  <si>
    <t>POLIZA RETENIDA DESDE 01-JUN HASTA 23-JUN - STRO PONAL 77 - EQUINO - MANCILLA UPTON - SILLA ARGENTINO - FILIACION U22 - MICROCHIP 941000021370706</t>
  </si>
  <si>
    <t>POLIZA RETENIDA DESDE 01-JUN HASTA 23-JUN - STRO PONAL 78 - CANINO - LILA - LABRADOR RETRIEVER - FILIACION 2716 - MICROCHIP 900164000710106</t>
  </si>
  <si>
    <t>POLIZA RETENIDA DESDE 01-JUN HASTA 23-JUN - STRO PONAL 79 - EQUINO - OLYMPIA -  SILLA ARGENTINO - FILIACION 2774 - MICROCHIP 939-000000046798</t>
  </si>
  <si>
    <t>POLIZA RETENIDA DESDE 01-JUN HASTA 23-JUN - STRO PONAL 80 - EQUINO - VRAI DE VERDUN - CUARTO DE MILLA - FILIACION V74 - MICROCHIP 956017000030696</t>
  </si>
  <si>
    <t>POLIZA RETENIDA DESDE 01-JUN HASTA 23-JUN - STRO PONAL 81 - EQUINO - MAGDALENA DE PIJAOS - SILLA ARGENTINO - FILIACION M20 - MICROCHIP 982009106459378</t>
  </si>
  <si>
    <t>POLIZA RETENIDA DESDE 01-JUN HASTA 23-JUN - STRO PONAL 82 - EQUINO - CASANDRA - MESTIZO ARGENTINO - FILIACION 1391 - MICROCHIP 939-000000018336</t>
  </si>
  <si>
    <t>POLIZA RETENIDA DESDE 01-JUN HASTA 23-JUN - STRO PONAL 83 - EQUINO - ARABIA - MESTIZO ARGENTINO - FILIACION 2327 - MICROCHIP 939-000000050902</t>
  </si>
  <si>
    <t>POLIZA RETENIDA DESDE 01-JUN HASTA 23-JUN - STRO PONAL 84 - EQUINO - CUZCO - MESTIZO ARGENTINO - FILIACION 2272 - MICROCHIP 939-000000048636</t>
  </si>
  <si>
    <t>POLIZA RETENIDA DESDE 01-JUN HASTA 23-JUN - STRO PONAL 85 - EQUINO - COSACO - SILLA ARGENTINO - FILIACION 3439 - MICROCHIP 939-000000048636</t>
  </si>
  <si>
    <t>POLIZA RETENIDA DESDE 01-JUN HASTA 23-JUN - STRO PONAL 86 - CANINO - LARRY - LABRADOR - FILIACION 3839 - MICROCHIP 992001000210036</t>
  </si>
  <si>
    <t>POLIZA RETENIDA DESDE 01-JUN HASTA 23-JUN - STRO PONAL 87 - EQUINO - ALMENDRA - MESTIZO ARGENTINO - FILIACION 1971 - MICROCHIP 939-000000052930</t>
  </si>
  <si>
    <t>POLIZA RETENIDA DESDE 01-JUN HASTA 23-JUN - STRO PONAL 88 - EQUINO - HERCULES - SILLA FRANCES  - FILIACION 3836 - MICROCHIP 986100000074717</t>
  </si>
  <si>
    <t>POLIZA RETENIDA DESDE 01-JUN HASTA 23-JUN - STRO PONAL 89 - EQUINO - BALCONERA - SILLA ARGENTINO - FILIACION 2026 - MICROCHIP 939-000000053042</t>
  </si>
  <si>
    <t>POLIZA RETENIDA DESDE 01-JUN HASTA 23-JUN - STRO PONAL 90 - EQUINO - MINEIRO - MESTIZO ARGENTINO - FILIACION 2846 - MICROCHIP 939-000000047715</t>
  </si>
  <si>
    <t>POLIZA RETENIDA DESDE 01-JUN HASTA 23-JUN - STRO PONAL 91 - CANINO - LAIKA - PASTOR BELGA - FILIACION 2952 - MICROCHIP 978101081234715</t>
  </si>
  <si>
    <t>STRO PONAL 77 2020-2021 -  DAÑOS POR LLUVIAS - CAPILLA MEBOG - BOGOTA</t>
  </si>
  <si>
    <t>STRO PONAL 78 VIG 2020-2021 - DAÑO FUSIL GALIL AR 5.56MM SERIE NO. 03306493 ¿ VELEZ -SANTANDER</t>
  </si>
  <si>
    <t>STRO PONAL 79 VIG 2020-2021 - DAÑO EDIFICIO Y EQUIPOS X VIENTOS - DIRECCION DE BIENESTAR SOCIAL - BOGOTA</t>
  </si>
  <si>
    <t>STRO PONAL 80 VIG 2020-2021 - PERDIDA - RADIO DE COMUNICACIONES MOTOROLA PNC-2010C SERIAL 407CPM0863 - LINARES - NARIÑO.</t>
  </si>
  <si>
    <t>STRO PONAL 81 VIG 2020-2021 - HURTO CHALECO BALISTICO NIVEL IIIA SERIE 266714 ¿ BUESACO - NARIÑO</t>
  </si>
  <si>
    <t>STRO PONAL 56 VIG 2020-2021 - AMIT - REPETIDOR QUANTAR MOTOROLA SERIE N° 509CKB1545 - VEREDA SANTA LUCIA - ITUANGO - ANTIOQUIA</t>
  </si>
  <si>
    <t>STRO PONAL 73 2020-2021 - DMA X LLUVIAS INSTALACIONES POLICIA TEUSAQUILLO - BOGOTA</t>
  </si>
  <si>
    <t>STRO PONAL 82 2020-2021 - DAÑO EN FUSILES 5.56 REF 1269038 - 3304781 - DOS CHALECOS SERIES  212103 - 209948 Y PERDIDA DE 9 GRANADAS DE HUMO - PASTO</t>
  </si>
  <si>
    <t>STRO PONAL 83 2020-2021 - HURTO RADIO MOTOROLA PNC 2010C SERIE 205CJH2659 - LAVORAGINE - CALI</t>
  </si>
  <si>
    <t>86 2020-2021 - PERDIDA RADIO MOTOROLA XTS 2250 SERIE 205CNZ0643 - MEDELLIN</t>
  </si>
  <si>
    <t>STRO PONAL 92 - EQUINO - LEGIONARIO - FILIACION 1329 - MICROCHIP 939-000000011623</t>
  </si>
  <si>
    <t>STRO PONAL 93 - EQUINO - MACEO - FILIACION 2106 - MICROCHIP 939-000000053488</t>
  </si>
  <si>
    <t>STRO PONAL 94 - CANINO - LAZER - FILIACION 3587 - MICROCHIP 941000023679454</t>
  </si>
  <si>
    <t>STRO PONAL 95 - EQUINO - VAHAN DE VERDUN - FILIACION V65 - MICROCHIP 956017000030619</t>
  </si>
  <si>
    <t>STRO PONAL 96 - EQUINO - ESFINGE - FILIACION 2992 - MICROCHIP 939-000000050758</t>
  </si>
  <si>
    <t>STRO PONAL 97 - EQUINO - CHICORAL - FILIACION 1351 - MICROCHIP 939-000000003464</t>
  </si>
  <si>
    <t>STRO PONAL 98 - EQUINO - FIGARO - FILIACION 2067 - MICROCHIP 956-000001159720</t>
  </si>
  <si>
    <t>STRO PONAL 99 - EQUINO - OBELISCO DE VERDUN - FILIACION O41 - MICROCHIP 900164000075672</t>
  </si>
  <si>
    <t>100 - CANINO - CRONOSS - FILIACION 2920 - MICROCHIP 900113000006223</t>
  </si>
  <si>
    <t>101 - EQUINO - WINNIPEG Z - FILIACION 2047 - MICROCHIP 939-000000052441</t>
  </si>
  <si>
    <t>102 - EQUINO - CHIMU - FILIACION 1481 - MICROCHIP 939-000000019551</t>
  </si>
  <si>
    <t>STRO PONAL 103 - EQUINO - MANCILLA QUITEÑO - FILIACION Q109 - MICROCHIP 977200008199842</t>
  </si>
  <si>
    <t>STRO PONAL 104 - EQUINO - TIZIANO - FILIACION 1562 - MICROCHIP 939-000000046404</t>
  </si>
  <si>
    <t>105 - EQUINO - SOCOTA - FILIACION 2383 - MICROCHIP 939-000000053970</t>
  </si>
  <si>
    <t>STRO PONAL 106 - EQUINO - MANCILLA PANASEA - FILIACION P02 - MICROCHIP 978101080753633</t>
  </si>
  <si>
    <t>STRO PONAL 107 - EQUINO - GARBOSA LQ - FILIACION 3464 - MICROCHIP 161237235578283</t>
  </si>
  <si>
    <t>STRO PONAL 108 - EQUINO - LORETA DE PIJAOS - FILIACION L67 - MICROCHIP 982009106437086</t>
  </si>
  <si>
    <t>STRO PONAL 109 - EQUINO - ZARATOGA - FILIACION 1874 - MICROCHIP 939-000000047139</t>
  </si>
  <si>
    <t>DAÑOS A NIVEL NACIONAL POR PROTESTAS - CLAUSULA 72 HORAS - PERIODO DEL 04 AL 06 MAYO</t>
  </si>
  <si>
    <t>DAÑOS A NIVEL NACIONAL POR PROTESTAS - CLAUSULA 72 HORAS - PERIODO DEL 13 AL 15 MAYO</t>
  </si>
  <si>
    <t>DAÑOS A NIVEL NACIONAL POR PROTESTAS - CLAUSULA 72 HORAS - PERIODO DEL 26 AL 28 MAYO</t>
  </si>
  <si>
    <t>RC EQUINO JAMON FILIACION 3632 ¿ TERCERO RENAULT OROCH JPT705 ¿ VEREDA CALIFORNIA - MONTERIA</t>
  </si>
  <si>
    <t>SOLICITUD CERTIFICADO X NO RECLAMACION X RECLAMO A TERCERO VH POSTOBON WPS974</t>
  </si>
  <si>
    <t>SALVAMENTOS</t>
  </si>
  <si>
    <t>STRO PONAL 94 2020 - 2021 HURTO CHALECO BALISTICO SERIAL 279757 - BOGOTA</t>
  </si>
  <si>
    <t>STRO PONAL 93 2020 - 2021 HURTO PISTOLA SIGSAUER SERIE SP0152868 - PASTO</t>
  </si>
  <si>
    <t>STRO PONAL 92 2020 - 2021 HURTO AIRE ACONDICIONADO SERIE 908TAHQF8585 Y SISTEMA REPETICION - OBANDO - VALLE</t>
  </si>
  <si>
    <t>STRO PONAL 85 2020 - 2021 DIN - 7 COMPUTADORES SERIE Z176412101641. MXL6221LV0. MXL1420XQM. MXL3470XFZ. MXL6242YSV. 6C4QVK1. 5LNPVK1 - 1 SCANNER SERIE</t>
  </si>
  <si>
    <t>STRO PONAL 87 2020 - 2021 AMIT - VIDRIOS - INSTALACIONES UBIC - BUENAVENTURA</t>
  </si>
  <si>
    <t>STRO PONAL 88 2020 - 2021 AMIT - MOTOROLA PNC 2010T SERIE 205CPM2499 Y CASCO ANTIMOTIN - PEREIRA</t>
  </si>
  <si>
    <t>STRO PONAL 90 2020 - 2021 HURTO - MOTOROLA XTS 4250 SERIE 721CJV1795 - ESCUELA CARABINEROS ALEJANDRO GUTIERREZ - M/ZALEZ</t>
  </si>
  <si>
    <t>STRO PONSL 91 2020 - 2021  - DMA - INCENDIO MATERIAL DE GUERRA -  PISTOLA SIGSAUER 24B020706 - FUSIL 5.56 SERIE 04364257 - CARTUCHOS - TARAZA - ANTIOQ</t>
  </si>
  <si>
    <t>el siniestro ocurrido en la Policia Metropolitana de Pereira con un (01) radio de comunicaciones serie N° 205CPM2499 y un (01) casco antimotin. hechos</t>
  </si>
  <si>
    <t>STRO PONAL 95 2020 - 2021  - HURTO PISTOLA SIGSAUER SERIE SP2022 SERIE SP0210162 - PROVEEDOR Y 15 CARTUCHOS - BOGOTA</t>
  </si>
  <si>
    <t>STRO PONAL 98 2020 - 2021  - HURTO PISTOLA GLOCK-19 SERIE RRZ198 - 02 PROVEEDORES GLOCK-19 Y 30 CARTUCHOS CALIBRE 9MM ¿ SAN JUAN - CHOCO</t>
  </si>
  <si>
    <t>STRO PONAL 110 - EQUINO - MANCILLA RADELLA - SILLA ARGENTINO - FILIACION R194 - MICROCHIP  0007867EDB</t>
  </si>
  <si>
    <t>STRO PONAL 111 - EQUINO - COLINAS KEISHA - BELGA - FILIACION 3758 - MICROCHIP  009779837</t>
  </si>
  <si>
    <t>STRO PONAL 112 - EQUINO - GREY - APALUSSA - FILIACION 2556 - MICROCHIP  982009106511826</t>
  </si>
  <si>
    <t>STRO PONAL 113 - EQUINO - COSACO - MESTIZO ARGENTINO - FILIACION 2055 - MICROCHIP  939-000000052729</t>
  </si>
  <si>
    <t>STRO PONAL 114 - EQUINO - PASCAL - SILLA ARGENTINO - FILIACION 3078 - MICROCHIP  939-000000050392</t>
  </si>
  <si>
    <t>115 - EQUINO - MANCILLA TARCARA - 1/2 SILLA FRANCES - FILIACION T114 - MICROCHIP 941000021370709</t>
  </si>
  <si>
    <t>DAÑOS A NIVEL NACIONAL POR PROTESTAS - CLAUSULA 72 HORAS - PERIODO DEL 07 AL 09 JUNIO</t>
  </si>
  <si>
    <t>reclamacion de indemnizacion por el siniestro ocurrido en la Escuela de Carabineros Alejandro Gutierrez con un (01) radio de comunicaciones marca Moto</t>
  </si>
  <si>
    <t>1 116 - 2020-2021 SEMOVIENTE EQUINO APOSTOL 939-000000052003 3187</t>
  </si>
  <si>
    <t>117 - 2020-2021 SEMOVIENTE EQUINO NOMBRE ORO SOLIDO MICROCHIP 9772000008658122 3571</t>
  </si>
  <si>
    <t>SINIESTRO 118 - 2020-2021 SEMOVIENTE EQUINO NOMBRE ALCANTARA MICROCHIP 939-000000009788 1879</t>
  </si>
  <si>
    <t>SINIESTRO 119 - 2020-2021 SEMOVIENTE EQUINO NOMBRE MANCILLA PROLOGO MICROCHIP 978101080822222</t>
  </si>
  <si>
    <t>STRO PONAL 99 2020 - 2021 - PERDIDA CAMARA BODYCAM TITANX-1 SERIE X101040 - VALLE ABURRA</t>
  </si>
  <si>
    <t>STRO PONAL 100 2020 - 2021 - AMIT - RADIO MOTOROLA XTS 2250 SERIE 205CPM4165 - LA ESTRELLA - ANTIOQUIA</t>
  </si>
  <si>
    <t>STRO PONAL 101 2020 - 2021 - HURTO - PISTOLA SIG SAUER SP2022 SERIE SP0131960 - SABANETA - ANTIOQUIA</t>
  </si>
  <si>
    <t>STRO PONAL 102 2020 - 2021 - DAÑO PISTOLA SIG SAUER SP2022  SERIE SP0178878 - PROVEEDOR - FUNDA PARA PISTOLA SERPA III - 14 CARTUCHOS 9MM Y 1 CHALECO</t>
  </si>
  <si>
    <t>STRO PONAL 103 2020 - 2021 - AMIT ESCUDO BALISTICO NIVEL IIIA - PASTO</t>
  </si>
  <si>
    <t>STRO PONAL 104 2020 - 2021 - PERDIDA - PISTOLA SIG SAUER SP2022 SERIE SP0131794 - BOGOTA</t>
  </si>
  <si>
    <t>STRO PONAL 105 2020 - 2021 - AMIT - VIVIENDA FISCAL No 1 MUNICIPIO CHINACOTA - NORTE DE SANTANDER</t>
  </si>
  <si>
    <t>CONFLAGRACION COMPLEJO PICALEÑA - IBAGUE</t>
  </si>
  <si>
    <t>STRO PONAL 106 2020 - 2021 - DAÑO TELEFONO SATELITAL INMARSAT SERIE 353032043540968 - CUCUTA -  SANTANDER</t>
  </si>
  <si>
    <t>120 - 2020-2021 SEMOVIENTE EQUINO NOMBRE MANCILLA PERLA CHIP 978101080739922</t>
  </si>
  <si>
    <t>121 - 2020-2021 SEMOVIENTE EQUINO NONBRE MANCILLA HAZAÑA MICROCHIP 84064027</t>
  </si>
  <si>
    <t>122 - 2020-2021 SEMOVIENTE EQUINO NOMBRE NORUEGA MICROCHIP 939-000000050232</t>
  </si>
  <si>
    <t>123 - 2020-2021 SEMOVIENTE CANINO NOMBRE KALU MICROCHIP 900032002164681</t>
  </si>
  <si>
    <t>124 - 2020-2021 SEMOVIENTE EQUINO NOMBRE CLAUDIO MICROCHIP 939-000000046277</t>
  </si>
  <si>
    <t>125 - 2020-2021 SEMOVIENTE EQUINO SORAYA MICROCHIP 939-000000053913</t>
  </si>
  <si>
    <t>126 - 2020-2021 SEMOVIENTE EQUINO NOMBRE AMATISTA MICROCHIP 939-000000049791</t>
  </si>
  <si>
    <t>127 - 2020-2021 SEMOVIENTE EQUINO NOMBRE ENCENILLO MICROCHIP 939-000000053469</t>
  </si>
  <si>
    <t>128 - 2020-2021 SEMOVIENTE EQUINO NOMBRE MANCILLA RABALERA MICROCHIP 7868356</t>
  </si>
  <si>
    <t>STRO PONAL 109 2020 - 2021 - AMIT - PORTATIL HP PROBOOK 440 G1 SERIAL 2CE347230C - CUCUTA -  ATENTADO EN BRIGADA 30 DEL EJERCITO.</t>
  </si>
  <si>
    <t>STRO PONAL 108 2020 - 2021 - HURTO  - PISTOLA SIG SAUER SP2022 SERIE 24B011729 - BOGOTA</t>
  </si>
  <si>
    <t>STRO PONAL 112 2020 - 2021 - HURTO  - PISTOLA SIG SAUER SP2022 SERIE SP20220248 - MAICAO</t>
  </si>
  <si>
    <t>STRO PONAL 111 2020 - 2021 - HURTO  - PISTOLA SIG SAUER SP2022 SERIE 24B093942 - HUILA</t>
  </si>
  <si>
    <t>STRO PONAL 110 2020 - 2021 -  DMA -  ALL IN ONE LENOVO - SERIAL MJ084J6L - INERPOL - BOGOTA</t>
  </si>
  <si>
    <t>STRO PONAL 278 2018 - 2019 - HURTO CHALECO BALISTICO NIVEL  IIIA SERIE N° 295181</t>
  </si>
  <si>
    <t>STRO PONAL 113 2020 - 2021 - AMIT - LANZADOR DE 40MM PARA GAS CS SERIE N° L1-2792 - PEREIRA</t>
  </si>
  <si>
    <t>STRO PONAL 115 2020 - 2021 - DMA - ALL IN ONE HP SERIAL MXL9244NSK - BOGOTA</t>
  </si>
  <si>
    <t>STRO PONAL 117 2020 - 2021 - AMIR - ESTACION DE POLICIA EL CARMELO - CAUCA</t>
  </si>
  <si>
    <t>STRO PONAL 118 2020 - 2021 - HURTO CHALECO BALISTICO NIVEL IIIA SERIE 316041 - BOGOTA</t>
  </si>
  <si>
    <t>STRO PONAL 116 2020 - 2021 - DAÑOS POR LLUVIA MEBOG - INSTALACIONES POLICIA BACHILLERES</t>
  </si>
  <si>
    <t>STRO PONAL 121 2020 - 2021 - HURTO PISTOLA SIG SAUER SP2022 SERIAL 24B060685 - APARTADO - ANTIOQUIA</t>
  </si>
  <si>
    <t>INCENDIO FUERTE DE CARABINEROS DE GIRARDOT</t>
  </si>
  <si>
    <t>SE SINIESTROSTRO PONAL 123 2020 - 2021 - AMIT ARMADURA ANTIMOTIN - MEPAS</t>
  </si>
  <si>
    <t>STRO PONAL 124 2020 - 2021 - DAÑO PISTOLA SIGSAUER SP2022 SERIE SP0211026</t>
  </si>
  <si>
    <t>129 2020-2021 SEMOVIENTE EQUINO NOMBRE OBISPO MICROCHIP 97720000823689</t>
  </si>
  <si>
    <t>130 2020-2021 SEMOVIENTE EQUINO NOMBRE FRESNO MICROCHIP 939-000000006476</t>
  </si>
  <si>
    <t>1312020-2021 SEMOVIENTE EQUINO NOMBRE MADOX MOCROCHIP 939-000000052598</t>
  </si>
  <si>
    <t>132 2020-2021 SEMOVIENTE EQUINO NOMBRE MANCILLA URBANO MICROCHIP 900113000422001</t>
  </si>
  <si>
    <t>133 2020-2021 SEMOVIENTE EQUINO NOMBRE MANCILLA OLARTE MICROCHIP 978101080740048</t>
  </si>
  <si>
    <t>134 2020-2021 semoviente EQUINO nombre LEOPOLDO DE PIJAOS microchip 982009106446089</t>
  </si>
  <si>
    <t>135 2020-2021 SEMOVIENTE EQUINO NOMBRE CAROLA MICROCHIP 9772000008652193</t>
  </si>
  <si>
    <t>SEMOVIENTE EQUINO NOMBRE TONOCOLIO MOCROCHIP 8569808</t>
  </si>
  <si>
    <t>137 2020-2021 SEMOVIENTE CANINO NOMBRE DANGER MICROCHIP 941000024228246</t>
  </si>
  <si>
    <t>STRO PONAL 122 2020 - 2021 -  DAÑO CHALECO BALISTICO NIVEL IIIA SERIE 337093</t>
  </si>
  <si>
    <t>STRO PONAL 114 2020 - 2021 - HURTO CHALECO BALISTICO NIVEL IIIA SERIE 309518</t>
  </si>
  <si>
    <t>STRO PONAL 120 2020 - 2021 - HURTO FUSILES CALIBRE 5.56 SERIES N° 09472306 -  09484680 - PISTOLA SIG SAUER SERIE SP0156994 - GUAJIRA</t>
  </si>
  <si>
    <t>STRO PONAL 127 2020 - 2021 - DAÑO RADIO MOTOROLA XTS2250 SERIE 205CKX3077 - VALLE DE ABURRA</t>
  </si>
  <si>
    <t>STRO PONAL 125 2020 - 2021 - DAÑO MURO ESTACION POLICIA CARTAGO X LLUVIAS</t>
  </si>
  <si>
    <t>56 VIG 2020-2021 - HURTO - REPETIDOR QUANTAR MOTOROLA SERIE N° 509CKB1545 - VEREDA SANTA LUCIA - ITUANGO - ANTIOQUIA</t>
  </si>
  <si>
    <t>153 2020-2021 SEMOVIENTE EQUINO NOMBRE TUNJA MICROCHIP 939-000000051034</t>
  </si>
  <si>
    <t>152 2020-2021 SEMOVIENTE EQUINO NOMBRE AMALUR MICROCHIP 939-000000052449</t>
  </si>
  <si>
    <t>151 2020-2021 SEMOVIENTE EQUINO NOMBRE PATRIARCA MICROCHIP 939-000000047094 1862</t>
  </si>
  <si>
    <t>150 2020-2021 SEMOVIENTE EQUINO NOMBRE INTENDENTE MICROCIP 939-000000050639 3163</t>
  </si>
  <si>
    <t>149 2020-2021 SEMOVIENTE EQUINO NOMBRE CAREPA  MICROCHIP 096001865 1266</t>
  </si>
  <si>
    <t>148 2020-2021 SEMOVIENTE EQUINO NOMBRE FLORENTINO  MICROCHIP 941000024514052 3824</t>
  </si>
  <si>
    <t>147 2020-2021 SEMOVIENTE EQUINO NOMBRE EXEMPLAR MICROCHIP 939-000000053541 1798</t>
  </si>
  <si>
    <t>146 2020-2021 SEMOVIENTE EQUINO NOBRE HERODIUM MICROCHIP 939-000000051238 2816</t>
  </si>
  <si>
    <t>145 2020-2021 SEMOVIENTE EQUINO NOMBRE VANDOLEON MICROCHIP 972270000181361 3323</t>
  </si>
  <si>
    <t>144 2020-2021 SEMOVIENTE EQUINO NOMBRE KALDROGO MICROCHIP 040119540 3693</t>
  </si>
  <si>
    <t>STRO PONAL 128 2020 - 2021 - DAÑO  PANTALLAS VIDEO WALL SAMSUNG SERIAL 01WGHCDFA00048B - 01WGHCJFA00194N - 2 MONITORES GRAN FORMATO SERIES  02K1HCAFA0</t>
  </si>
  <si>
    <t>STRO PONAL 126 2020 - 2021 - HURTO RADIO MOTOROLA APX300 SERIE 536CVV0054 - CALI</t>
  </si>
  <si>
    <t>STRO PONAL 129 2020 - 2021 - DAÑO PANTALLA VIDEO WALL 55  SAMSUNG SERIAL 01WGHCDFA00067X - POPAYAN</t>
  </si>
  <si>
    <t>STRO PONAL 130 2020 - 2021 -DAÑO PORTATIL LENOVO SERIAL MJ08421G - BOGOTA</t>
  </si>
  <si>
    <t>STRO PONAL 134 2020 - 2021 -HURTO DOS FUSILES GALIL 5.56 SERIALES 10509178 y 10509193 - POPAYAN</t>
  </si>
  <si>
    <t>STRO PONAL 132 2020 - 2021 -HURTO CHALECO BALISTICO NIVEL IIIA SERIE 220220 - ARMENIA</t>
  </si>
  <si>
    <t>STRO PONAL 136 2020 - 2021 -PERDIDA GPS GARMIN SERIAL 39W007459 - TIQUISIO - BOLIVAR</t>
  </si>
  <si>
    <t>STRO PONAL 135 2020 - 2021 -PERDIDA PDA CHAINWAY C71 SERIAL HC710A181201345 - MEDELLIN</t>
  </si>
  <si>
    <t>STRO PONAL 133 2020 - 2021 -PERDIDA MIRA PARA FUSIL TRIJICON ACOG SERIE 742526 - ANTIOQUIA</t>
  </si>
  <si>
    <t>STRO PONAL 137 2020 - 2021 -PERDIDA PISTOLA SIG SAUER SERIE SP148516 - TULUA</t>
  </si>
  <si>
    <t>STRO PONAL 138 2020 - 2021 -PERDIDA PISTOLA SIG SAUER SERIE SP0130069 - CALI</t>
  </si>
  <si>
    <t>STRO PONAL 139 2020 - 2021 -HURTO PISTOLA SIG SAUER SERIE SP0177868 - IPIALES</t>
  </si>
  <si>
    <t>STRO PONAL 141 2020 - 2021 - HURTO PISTOLA SIG SAUER SERIE 33A005903 - BOGOTA</t>
  </si>
  <si>
    <t>STRO PONAL 140 2020 - 2021 - HURTO CHALECO BALISTICO NIVEL IIIA SERIE 215383 - CUCUTA</t>
  </si>
  <si>
    <t>STRO PONAL 144 2020 - 2021 - DMA X LLUVIAS - ESTACION POLICIA MARTIRES - BOGOTA</t>
  </si>
  <si>
    <t>STRO PONAL 100 2020 - 2021 - DAÑO - RADIO MOTOROLA XTS 2250 SERIE 205CPM4165 - LA ESTRELLA - ANTIOQUIA</t>
  </si>
  <si>
    <t>STRO PONAL 145  2020 2021 - DAÑO CAMARA AXON BODY SERIE X81105390 - TUNJA</t>
  </si>
  <si>
    <t>STRO PONAL 148 2020-2021 - DMA X LLUVIAS FUERNTE CARABINEROS ARMENIA</t>
  </si>
  <si>
    <t>147 2020-2021 - DAÑO MURO COMPLEJO POLICIA JEFE DIEGO MARIA GUERRERO - POPAYAN</t>
  </si>
  <si>
    <t>STRO PONAL 19 2020 -2021 - DAÑO LANZADOR DE GAS 40 MM MARCA PEN ARMAS SERIE  FW-15167</t>
  </si>
  <si>
    <t>RV: reclamacion por indemnizacion de semovientes siniestros del 163 al 169.</t>
  </si>
  <si>
    <t>166 2020-2021 SEMOVIENTE EQUINO NOMBRE GIPSY PALACE MICROCHIP 982-009106568473 2372</t>
  </si>
  <si>
    <t>SEMOVIENTE EQUINO NOMBRE HALCON MICROCHIP 982009106473887 2897</t>
  </si>
  <si>
    <t>164 2020-2021 SEMOVIENTE EQUINO NOMBRE OXER MICROCHIP 939-000000051724</t>
  </si>
  <si>
    <t>165 2020-2021 SEMOVIENTE EQUINO NOMBRE MANCILLA TAPIO MICROCHIP 941000021370725</t>
  </si>
  <si>
    <t>168 2020-2021 NOMBRE EQUINO NOMBRE CUSTODIO MICROCHIP 939-000000052316</t>
  </si>
  <si>
    <t>163 2020-2021 SEMOVIENTE EQUINO NOMBRE MANCILLA RADAMEL MICROCHIP 977200008659193</t>
  </si>
  <si>
    <t>169 2020-2021 SEMOVIENTE EQUINO NOMBRE VERONICA MICROCHIP 939-000000052264</t>
  </si>
  <si>
    <t>STRO PONAL 142 2020 - 2021 -HURTO DOS PISTOLAS SIG SAUER SERIE SP0205315 - SP0185167 - 4 CARGADORES 60 CARTUCHOS</t>
  </si>
  <si>
    <t>STRO PONAL 149 2020-2021 - DAÑO COLECTOR DE DATOS TRIMBLE TDC 100 SERIE 5803X20071 - TUMACO</t>
  </si>
  <si>
    <t>STRO PONAL 150 2020-2021 - HURTO MOVIL PDA MARCA CHAINWAY C71 DE SERIE - HC710A181100262 - MEDELLIN</t>
  </si>
  <si>
    <t>STRO PONAL 151 2020-2021 - PERDIDA PISTOLA SIG SAUER SP0232493 EN ACCIDENTE DE TTO BOGOTA</t>
  </si>
  <si>
    <t>STRO PONAL 153 2020-2021 - PERDIDA RADIO MOTOROLA XTS 4250 SERIE 721CJF1048 - CHICORAL - TOLIMA</t>
  </si>
  <si>
    <t>SSTRO PONAL 154 2020-2021 - DAÑO TELEVISOR SAMSUNG 55 PULGADAS SERIE 03RK3CBGA00042W</t>
  </si>
  <si>
    <t>STRO PONAL 155 2020-2021 - DAÑO CHALECO BALISTICO SERIE 2110 - IBAGUE</t>
  </si>
  <si>
    <t>STRO PONAL 161 2020-2021 - HURTO RADIO MOTOROLA XTS 4250 SERIE 205CPZ0758 - MEDELLIN</t>
  </si>
  <si>
    <t>STRO PONAL 162 2020-2021 - HURTO PORTATIL HP MODELO G42-270LA  SERIE CNF0260WYP - POPAYAN</t>
  </si>
  <si>
    <t>STRO PONAL 160 2020-2021 - HURTO RADIO MOTOROLA XTS 2250 SERIE 205CKV3692 - SABANETA - ANTIOQUIA</t>
  </si>
  <si>
    <t>STRO PONAL 159 2020-2021 - HURTO RADIO MOTOROLA XTS 2250 SERIE 205CPZ0838 - BELLO - ANTIOQUIA</t>
  </si>
  <si>
    <t>STRO PONAL 2 2021-2022 - PERDIDA RADIO MOTOROLA XTS 4250 SERIE 721CGV1151 - BOGOTA</t>
  </si>
  <si>
    <t>STRO PONAL 158 2020-2021 - PERDIDA RADIO MOTOROLA XTS 4250 SERIE 721CJF3959 - APARTADO - ANTIOQUIA</t>
  </si>
  <si>
    <t>STRO PONAL 163 2020-2021 - HURTO PISTOLA SIG SAUER SP2022 DE SERIE N° 24B076823 - 2 CHALECOS BALISTICOS SERIE 211326 y 209545 - DABEIBA - ANTIOQUIA</t>
  </si>
  <si>
    <t>STRO PONAL 165 2020-2021 - AMIT FUSILES M16 MODELO A4  SERIES 10179055 Y 10204097 - ANORI - ANTIOQUIA</t>
  </si>
  <si>
    <t>STRO PONAL 166 2020-2021 - DAÑO RADIO PORTATIL VHF ICOM IC-A14 DE SERIE 2111750</t>
  </si>
  <si>
    <t>STRO PONAL 167 2020-2021 - FILTRACION AGUAS RESIDUALES INSTALACIONES  CENTRO SOCIAL DE SUBOFICIALES Y NIVEL EJECUTIVO</t>
  </si>
  <si>
    <t>STRO PONAL 168 2020-2021 - HURTO CHALECO BALISTICO SERIE 372244 - BELLO - ANTIOQUIA</t>
  </si>
  <si>
    <t>STRO PONAL 152 2020-2021 - DAÑO  SUPRESOR DE FUEGO AMETRALLADORA GAU-17A SERIE 4706A EN ENFRENTAMIENTOS</t>
  </si>
  <si>
    <t>STRO PONAL 146 2020-2021 - PERDIDA VISOR NOCTURNO SERIE NAS5524989 Y CARGADORES DE MUNICION DURANTE ATAQUE</t>
  </si>
  <si>
    <t>STRO PONAL 01 2021-2022 - HURTO PISTOLA SIG SAUER SP2022 DE SERIE N° SP0192973 - YOPAL</t>
  </si>
  <si>
    <t>138 - 2020-2021 SEMOVIENTE EQUINO NOMBRE MANCILLA QUIPOY MICROCHIP 977200008504536</t>
  </si>
  <si>
    <t>139 - 2020-2021 SEMOVIENTE EQUINO NOMBRE MANCILLA SITARA MICROCHIP 978101081188084 S118</t>
  </si>
  <si>
    <t>140 - 2020-2021 SEMOVIENTE EQUINO NOMBRE LUCERO MICROCHIP 9772000008658719 3562</t>
  </si>
  <si>
    <t>141 - 2020-2021 SEMOVIENTE EQUINO NOMBRE MORDOR MICROCHIP 956-000001159790 1982</t>
  </si>
  <si>
    <t>142 - 2020-2021 SEMOVIENTE EQUINO NOMBRE MANCILLA HONORABLE MICROCHIP 84043381 H74</t>
  </si>
  <si>
    <t>143 - 2020-2021 SEMOVIENTE EQUINO NOMVRE VILMA DE SANTA ROSA MICROCHIP 956017000030702 V45</t>
  </si>
  <si>
    <t>STRO PONAL 157 2020-2021 - HURTO  MOTOROLA XTS4250 SERIE 721CKV2412 - FUSIL GALIL 5.56 SERIE 08441847 - CHALECO BALISTICO SERIE 333250 - TURBO ANTIOQU</t>
  </si>
  <si>
    <t>STRO PONAL 03 2021-2022 - HURTO SISTEMA DE FOTOMETRIA MARCA DJI EN AEROPUERTO DE CUCUTA</t>
  </si>
  <si>
    <t>STRO PONAL 163 2020-2021 - DAÑO MONITOR MULTIPARAMETROS BISTOS BT-770 SERIE DGL-60059 - BOGOTA</t>
  </si>
  <si>
    <t>STRO PONAL 169 2020-2021 - DAÑO RADIO PORTATIL VHF SERIE 2111914 - TUMACO - NARIÑO</t>
  </si>
  <si>
    <t>STRO PONAL 1119 2020-2021 -PERDIDA CAMARA BODY CAM SERIE X100486 - VALLE DE ABURRA</t>
  </si>
  <si>
    <t>STRO PONAL 173 2020-2021 - AMIT - PISTOLA MARCA SIG SAUER SERIE N° 24B059460 -  CHALECOS BLINDADOS NIVEL IIIA SERIES  337949 - 332305 - CUMBAL NARIÑO</t>
  </si>
  <si>
    <t>STRO PONAL 04 2021 - 2122 - HURTO FUSIL GALIL AR SERIE 03334395 - TIMBIQUI - CAUCA</t>
  </si>
  <si>
    <t>STRO PONAL 172 2020 2021 - HURTO PISTOLA SIG SAUER SERIE SP0199420 - CAREPA - ANTIOQUIA</t>
  </si>
  <si>
    <t>STRO PONAL 170 2020 2021 - DAÑO -  RADIO COMUNICACIONES SERIE 205CKV4015 - MEDELLIN</t>
  </si>
  <si>
    <t>STRO PONAL 174 2020-2021 HURTO PISTOLAS SIG SAUER SERIES SP0198256 ¿ SP0213149 - ESPOSAS SERIE B035323 y B035327 - MONDOMO - CAUCA</t>
  </si>
  <si>
    <t>STRO PONAL 171 2020-2021 - DMA CHALECO NIVEL IIIA SERIE 336670 - PUERTO TEJADA - CAUCA</t>
  </si>
  <si>
    <t>STRO PONAL 05 2021 - 2022 - DMA FUSIL GALIL 5.56 AR SERIE 03335312 - TUNJA</t>
  </si>
  <si>
    <t>STRO PONAL 07 2021 - 2022 - HURTO PISTOLA SIG SAUER SP2022 SERIE SP0155485 - RIOHACHA</t>
  </si>
  <si>
    <t>177 2020-2021 - HURTO RADIO MOTOROLA APX 8000 SERIE 579CWZ6058 - FUNDA BLACKHAWK - BUCARAMANGA</t>
  </si>
  <si>
    <t>STRO PONAL 178 2020-2021 - HURTO RADIO MOTOROLA SERIE 205CJX3660  - BUCARAMANGA</t>
  </si>
  <si>
    <t>STRO PONAL 175 2020-2021 - HURTO RADIO MOTOROLA PNC2010 SERIE 407CPZ2020  - MANIZALEZ</t>
  </si>
  <si>
    <t>STRO PONAL 179 2020-2021 - AMIT  VIDRIOS CAI KENNEDY - BUCARAMANGA</t>
  </si>
  <si>
    <t>1 154 2020-2021 EQUINO BENGALA 939-000000046717 3074 $ 16.524.860.80</t>
  </si>
  <si>
    <t>2 155 2020-2021 CANINO BERETO 992001000210327 3932 $   6.000.000.00</t>
  </si>
  <si>
    <t>3 156 2020-2021 EQUINO CACHIMIRO 939-000000053353 2021 $ 11.803.472.00</t>
  </si>
  <si>
    <t>4 157 2020-2021 EQUINO CLEOPATRA 939-000000052022 2148 $ 14.164.166.40</t>
  </si>
  <si>
    <t>5 158 2020-2021 CANINO HALI 978101081918434 3486 $   4.750.000.00</t>
  </si>
  <si>
    <t>7 160 2020-2021 CANINO MAIRA 941000021370669 3218 $   8.281.160.00</t>
  </si>
  <si>
    <t>6 159 2020-2021 CANINO KYO 528224001056620 3138 $   7.377.170.00</t>
  </si>
  <si>
    <t>8 161 2020-2021 CANINO TARZAN 900164000710392 2711 $   5.901.736.00</t>
  </si>
  <si>
    <t>9 162 2020-2021 EQUINO ZAPAMANGA 939-000000053505 1581 $   9.442.777.60</t>
  </si>
  <si>
    <t>1 170 2020-2021 CANINO YANGO 900032002164589 2991 $    5¿901.736.00</t>
  </si>
  <si>
    <t>2 1 2021-2022 EQUINO CARMEN 020283798 3507 $  16¿229.774.00</t>
  </si>
  <si>
    <t>3 2 2021-2022 EQUINO MANCILLA SOCRATES 978101081188022-978101081188510 S71 $  29¿072.832.00</t>
  </si>
  <si>
    <t>4 3 2021-2022 EQUINO DON TOMAS 008639091 3499 $  16¿229.774.00</t>
  </si>
  <si>
    <t>5 4 2021-2022 EQUINO MANCILLA RAMIRO 977200008503093 R07 $    8¿852.604.00</t>
  </si>
  <si>
    <t>6 5 2021-2022 EQUINO MANCILLA SONIA 900113000076193 S159 $  26¿499.712.00</t>
  </si>
  <si>
    <t>7 6 2021-2022 EQUINO OLIMPO 939-000000048517 1515 $    9¿442.777.60</t>
  </si>
  <si>
    <t>1 173 2020-2021 CANINO LOLA 978101081209972 3179 $   7.812.420.00</t>
  </si>
  <si>
    <t>2 174 2020-2021 CANINO SANTA MARGARITA MALAKAN 941000019554439 3277 $ 29.750.000.00</t>
  </si>
  <si>
    <t>3 12 2021-2022 EQUINO EDILMA 939-000000050943 3203 $ 18.885.555.20</t>
  </si>
  <si>
    <t>4 13 2021-2022 EQUINO PITAYO 982009106563547 2900 $ 11.360.841.80</t>
  </si>
  <si>
    <t>5 14 2021-2022 EQUINO MANCILLA TEILOR 941000019741782 T28 $   5.164.019.00</t>
  </si>
  <si>
    <t>STRO PONAL 09 2021-2022 - DMA SISTEMA VISUALIZACION PARA EXTERIORES - ESCUELA DE TECNOLOGIAS DE INFORMACION Y COMUNICACIONES</t>
  </si>
  <si>
    <t>STRO PONAL 08 2021-2022 - HURTO RADIO MOTOROLA XTS 2250 SERIE 407CMX2410 - IBAGUE</t>
  </si>
  <si>
    <t>STRO PONAL 151 2020-2021 - AMIT CHALECO BALISTICO BLINDADO SERIE 333333 - CAMPO DOS - TIBU - NTE STDER</t>
  </si>
  <si>
    <t>STRO PONAL 180 2020-2021 - DIN COMPUTADOR SERIE MXL2300QFL - TULUA</t>
  </si>
  <si>
    <t>STRO PONAL 181 2020-2021 - INCENDIO CHALECOS BLINDADOS SERIE 6031344 ¿ 6030960 - ANTINARCOTICOS - BOGOTA</t>
  </si>
  <si>
    <t>STRO PONAL 11 2021 - 2022 - HURTO  CHALECO BALISTICO SERIAL 775 - IBAGUE</t>
  </si>
  <si>
    <t>STRO PONAL 12 2021 - 2022 - HURTO  CHALECO BALISTICO SERIAL 300057 - BOGOTA</t>
  </si>
  <si>
    <t>RECLAMACION DE INDEMNIZACION SINIESTROS SEMOVIENTES DEL 15 AL 21 2021-2022</t>
  </si>
  <si>
    <t>Se tramita aviso de reclamacion. se notifica numero de siniestro. los datos del analista y se solicitan documentos. o se cargan documentos a D3.</t>
  </si>
  <si>
    <t>STRO PONAL 13 2021 - 2022 - HURTO CHALECO BALISTICO NIVEL IIIA - SERIE 309450 - BOGOTA</t>
  </si>
  <si>
    <t>STRO PONAL 14 2021 - 2022 - INCENDIO CENTRO DE ACOPIO DE RESIDUOS - ESCUELA FRANCISCO DE PAULA SANTANDER</t>
  </si>
  <si>
    <t>RECLAMACION POR INDEMNIZACION SINIESTROS DE SEMOVIENTES 175 AL 177 20-21 y 22 al 23 21-22</t>
  </si>
  <si>
    <t>SEMOVIENTE CANINO NOMBRE CASH MICROCHIP 992001000210228 COLOR AMARILLO NEGRO</t>
  </si>
  <si>
    <t>semoviente equino nombre almekz microchip 939000000053603 color zaino</t>
  </si>
  <si>
    <t>REPORTE SINIESTRO PERDIDA CELULAR IMEI 867243039960461 ASIGNADO A JON JAIRO RESTREPO TORO - SECCIONAL ANTIOQUIA60000101</t>
  </si>
  <si>
    <t>semoviente equino nombre priorato microchip 939000000053095 color alazan</t>
  </si>
  <si>
    <t>176 2020-2021 SEMOVIENTE EQUINO NOMBRE MANCILLA XIMENA MICROCHIP 0007C28528</t>
  </si>
  <si>
    <t>177 2020-2021 SEMOVIENTE EQUINO NOMBRE LUSITANA MICROCHIP 9772000008649521</t>
  </si>
  <si>
    <t>STRO PONAL  15 2021 - 2022 - DMA CHALECO BALISTICO SERIE 340600 - PASTO</t>
  </si>
  <si>
    <t>STRO PONAL 182 2020-2021 HURTO CHALECO BALISTICO NIVEL IIIA SERIE 10228 - BOGOTA</t>
  </si>
  <si>
    <t>AMIT SUBESTACION POLICIA EL BURRO - PAILITAS - CESAR</t>
  </si>
  <si>
    <t>STRO PONAL 156 2020-2021 DAÑOS POR LLUVIAS - ESCUELA CARABINEROS EDUARDO CUEVAS GARCIA - MEVIL - VILLAVICENCIO - META</t>
  </si>
  <si>
    <t>STRO PONAL  176 2020-2021 DAÑOS POR LLUVIAS FUERTE CARABINEROS PUERTO WILCHES</t>
  </si>
  <si>
    <t>STRO PONAL 10 2021-2022 HURTO 22 FUSILES - SINCELJO - SUCRE</t>
  </si>
  <si>
    <t>AMIT ESTACION POLICIA SANTA FE</t>
  </si>
  <si>
    <t>el siniestro ocurrido en la Policia metropolitana de Cartagena de Indias. con un semoviente equino de propiedad de la Policia Nacional de nombre Manci</t>
  </si>
  <si>
    <t>RV: RECLAMACION POR INDEMNIZACION SINIESTROS DE SEMOVIENTES 178 20-21 Y 24 AL 30 21-22</t>
  </si>
  <si>
    <t>STRO PONAL 184 2020 - 2021 - DMA CAMARA MOHOC HDBK SERIE 18120394 - BOGOTA</t>
  </si>
  <si>
    <t>AMIT SUBESTACION POLICIA LA YE ASTILLEROS - CUCUTA</t>
  </si>
  <si>
    <t>STRO PONAL 183 2020 - 2021 - HURTO CHALECO BALISTICO NIVEL IIIA SERIE 316285 - BOGOTA</t>
  </si>
  <si>
    <t>STRO PONAL 16 2021 - 2022 PERDIDA VISORES NOCTURNOS AN/PSV 7D SERIE 5521525 ¿ 5524440 -  DESIGNADOR LASERICO AN/PEQ-15 SERIE 939171 - TUMACO - NARIÑO</t>
  </si>
  <si>
    <t>STRO PONAL 20 VIG 2021 - 2022 - HURTO PISTOLA SIGSAUER SERIE 24B17999</t>
  </si>
  <si>
    <t>RE: RECLAMACION POR INDEMNIZACION SINIESTROS DE SEMOVIENTES 178 20-21 Y 24 AL 30 21-22MANZILLA XAVON  F. FALLECIMIENTO: 19/01/20220007C28152</t>
  </si>
  <si>
    <t>RECLAMACION POR INDEMNIZACION SINIESTROS DE SEMOVIENTES 178 20-21 Y 24 AL 30 21-22MONGOLIA F. FALLECIMIENTO: 14/01/2022 09:30 939-000000046862</t>
  </si>
  <si>
    <t>RECLAMACION POR INDEMNIZACION SINIESTROS DE SEMOVIENTES 178 20-21 Y 24 AL 30 21-22MANCILLA QUINTERO F. FALLECIMIENTO: 13/12/2021 04:00977200008192</t>
  </si>
  <si>
    <t>RECLAMACION POR INDEMNIZACION SINIESTROS DE SEMOVIENTES 178 20-21 Y 24 AL 30 21-22STOPYN F. FALLECIMIENTO: 11/12/2021 21:40900032002164449</t>
  </si>
  <si>
    <t>RECLAMACION POR INDEMNIZACION SINIESTROS DE SEMOVIENTES 178 20-21 Y 24 AL 30 21-22GUALANDAYF. FALLECIMIENTO: 06/12/2021 939-000000052686</t>
  </si>
  <si>
    <t>RECLAMACION POR INDEMNIZACION SINIESTROS DE SEMOVIENTES 178 20-21 Y 24 AL 30 21-22GESSELLF. FALLECIMIENTO: 26/11/2021 11:00939-000000053323</t>
  </si>
  <si>
    <t>RECLAMACION POR INDEMNIZACION SINIESTROS DE SEMOVIENTES 178 20-21 Y 24 AL 30 21-22TABASTRO F. FALLECIMIENTO: 26/11/2021 13:30939-000000050180</t>
  </si>
  <si>
    <t>RECLAMACION POR INDEMNIZACION SINIESTROS DE SEMOVIENTES 178 20-21 Y 24 AL 30 21-22KIPI F. FALLECIMIENTO: 27/11/2021 16:00978101081191245</t>
  </si>
  <si>
    <t>Fwd: RECLAMACION DE INDEMNIZACION SINIESTROS SEMOVIENTES DEL 171AL 172 VIGENCIA 2020-2021 Y DEL 7 AL 11 2021-20212 PARTE 1PERALTA 97720000852117625</t>
  </si>
  <si>
    <t>Fwd: RECLAMACION DE INDEMNIZACION SINIESTROS SEMOVIENTES DEL 171AL 172 VIGENCIA 2020-2021 Y DEL 7 AL 11 2021-20212 PARTE 1GREEN D IVE98200910649242</t>
  </si>
  <si>
    <t>Fwd: RECLAMACION DE INDEMNIZACION SINIESTROS SEMOVIENTES DEL 171AL 172 VIGENCIA 2020-2021 Y DEL 7 AL 11 2021-20212 PARTE 1AMADEO 939-00000005059924</t>
  </si>
  <si>
    <t>Fwd: RECLAMACION DE INDEMNIZACION SINIESTROS SEMOVIENTES DEL 171AL 172 VIGENCIA 2020-2021 Y DEL 7 AL 11 2021-20212 PARTE 1ONEIDA DE VERDUN 9001640000</t>
  </si>
  <si>
    <t>RV: RECLAMACION DE INDEMNIZACION SINIESTROS SEMOVIENTES DEL 171AL 172 VIGENCIA 2020-2021 Y DEL 7 AL 11 2021-20212  PARTE 2CUBARRO 939-000000052132</t>
  </si>
  <si>
    <t>RV: RECLAMACION DE INDEMNIZACION SINIESTROS SEMOVIENTES DEL 171AL 172 VIGENCIA 2020-2021 Y DEL 7 AL 11 2021-20212  PARTE 2MOROCHO972270000180980</t>
  </si>
  <si>
    <t>semoviente EQUINO nombre MANCILLA OASIS chip 900164000075614</t>
  </si>
  <si>
    <t>Fwd: H.T. 106624 // AVISO DE SINIESTRO ¿ FALLECIMIENTO SEMOVIENTE MANCILLA XIC MCROCHIP 0007C2808E // ASEGURADO: SECRETARIA DISTRITAL DE SEGURIDAD. CO</t>
  </si>
  <si>
    <t>STRO PONAL 17 2021 - 2022 - PERDIDA RADIO MOTOROLA PNC 2010 SERIE 205CPM2992 - PEREIRA</t>
  </si>
  <si>
    <t>STRO PONAL 185 2020-2021 - PERDIDA RADIO MOTOROLA  XTS4250 SERIE 721CGH1841 - SUAREZ CAUCA</t>
  </si>
  <si>
    <t>STRO PONAL 23 2021 - 2022 - DAÑO RADIO MOTOROLA PNC 2010T SERIE 205CPM3583 - PEREIRA</t>
  </si>
  <si>
    <t>STRO PONAL 24 2021 - 2022 - HURTO PISTOLA SIG SAUER SERIE 24B043165 - BOGOTA</t>
  </si>
  <si>
    <t>Fwd: RECLAMACION DE INDEMNIZACION RCE - ACCIDENTE DE TRANSITO SEMOVIENTES EQUINOS</t>
  </si>
  <si>
    <t>STRO PONAL 26 2021 - 2022 -AMIT  HURTO FUSIL M16 A4 SERIE 10204931 - ANORI - ANTIOQUIA</t>
  </si>
  <si>
    <t>STRO PONAL 25 2021 - 2022 -PERDIDA PISTOLA SIG SAUER SP2022 SERIE SP0233119 - BOGOTA</t>
  </si>
  <si>
    <t>STRO PONAL 27 2021 - 2022 -PERDIDA CHALECO BALISTICO NIVEL IIIA SERIE N° 310719 - BOGOTA</t>
  </si>
  <si>
    <t>STRO PONAL 186 2020 - 2021 - DMA COMPUTADOR X LLUVIAS DELL OPTIPLEX 7470 SERIE 7SMTH03 - TALENTO HUMANO SIJIN - BOGOTA</t>
  </si>
  <si>
    <t>STRO PONAL 187 2020 - 2021 - PERDIDA CASCOS KEVLAR SERIES  6035582- 6035584 - 6037884 - DIRECCION CARABINEROS - BOGOTA</t>
  </si>
  <si>
    <t>NOMBRE: SHANINUMERO DE MICROSHIP: 900032002909137F.SINIESTRO: 30/09/2021 13:50RV: RECLAMACION  DE INDEMNIZACION SEMOVIENTES DEL 179 y 180 20-21 y 3</t>
  </si>
  <si>
    <t>NOMBRE: DOUWINA W NUMERO DE MICROSHIP: 528210002383833F.SINIESTRO: 28/09/2021 14:00RV: RECLAMACION  DE INDEMNIZACION SEMOVIENTES DEL 179 y 180 20-2</t>
  </si>
  <si>
    <t>NOMBRE: VOLTAIRE NUMERO DE MICROSHIP: 939-000000052621F.SINIESTRO: 21/01/2022 08:00 RV: RECLAMACION  DE INDEMNIZACION SEMOVIENTES DEL 179 y 180 20-</t>
  </si>
  <si>
    <t>NOMBRE: FRONTERIZO NUMERO DE MICROSHIP: 939-000000052259F.SINIESTRO: 21/01/2022 08:00RV: RECLAMACION  DE INDEMNIZACION SEMOVIENTES DEL 179 y 180 20</t>
  </si>
  <si>
    <t>NOMBRE: TAPATIONUMERO DE MICROSHIP: 939-000000050491F.SINIESTRO: 14/01/2022 14:20RV: RECLAMACION  DE INDEMNIZACION SEMOVIENTES DEL 179 y 180 20-21</t>
  </si>
  <si>
    <t>NOMBRE: MANCILLA HAKIHITO NUMERO DE MICROSHIP: 084052787F.SINIESTRO: 21/12/2021 15:52RV: RECLAMACION  DE INDEMNIZACION SEMOVIENTES DEL 179 y 180 20</t>
  </si>
  <si>
    <t>NOMBRE: QUIJOTE DE VERDUNMICROCHIP: 978101080829601F.SINIESTRO: 27/02/2022 18:18RV: RECLAMACION DE INDEMNIZACION SINIESTROS SEMOVIENTES</t>
  </si>
  <si>
    <t>NOMBRE: RELAMPAGOMICROCHIP: 986100000069563F.SINIESTRO: 21/02/2022 05:30RV: RECLAMACION DE INDEMNIZACION SINIESTROS SEMOVIENTES</t>
  </si>
  <si>
    <t>NOMBRE: MANCILLA SABRINA MICROCHIP: 0007867EE7F.SINIESTRO: 21/01/2022 06:20RV: RECLAMACION DE INDEMNIZACION SINIESTROS SEMOVIENTES</t>
  </si>
  <si>
    <t>NOMBRE: MANCILLA VALESKA MICROCHIP: 956017000030637F.SINIESTRO: 08/02/2022 03:30RV: RECLAMACION DE INDEMNIZACION SINIESTROS SEMOVIENTES</t>
  </si>
  <si>
    <t>NOMBRE: LENOIR ZMICROCHIP: 939000002098772F.SINIESTRO: 04/02/2022 20:00RV: RECLAMACION DE INDEMNIZACION SINIESTROS SEMOVIENTES</t>
  </si>
  <si>
    <t>NOMBRE: ASCASUBIMICROCHIP: 939-000000053504F.SINIESTRO: 05/02/2022 02:00RV: RECLAMACION DE INDEMNIZACION SINIESTROS SEMOVIENTES</t>
  </si>
  <si>
    <t>NOMBRE: WUAYUUMICROCHIP: 939-000000053080F.SINIESTRO: 02/02/2022 12:45RV: RECLAMACION DE INDEMNIZACION SINIESTROS SEMOVIENTES</t>
  </si>
  <si>
    <t>INCENDIO INSTALACIONES EN LA AV BOYACA CON 142</t>
  </si>
  <si>
    <t>AMIT POLICIA NACIONAL DURANTE PROTESTA SOCIAL. SE APERTURA POR RECLAMO RECIBIDO DEL ASEGURADO EL CUAL SE INCLUYE DURANTE PERIODO DE 72 HORAS. (1 Y 3 D</t>
  </si>
  <si>
    <t>NOMBRE: UTPATTI DE SANTA ROSAMICRO CHIP: 977200008651455F.SINIESTRO: 20/01/2022 15:30</t>
  </si>
  <si>
    <t>NOMBRE: AZUCENAMICRO CHIP: 939-000000047516F.SINIESTRO: 24/01/2022 14:30</t>
  </si>
  <si>
    <t>NOMBRE: TANZANIAMICRO CHIP: 939000000046771F.SINIESTRO: 03/12/2021 05:00</t>
  </si>
  <si>
    <t>NOMBRE: MANCILLA ONITARIAMICRO CHIP: 900164000075507F.SINIESTRO: 17/12/2021 17:30</t>
  </si>
  <si>
    <t>NOMBRE: GUANE MICRO CHIP: 939000000051517F.SINIESTRO: 23/12/2021 15:50</t>
  </si>
  <si>
    <t>NOMBRE: MANCILLA SANDALOMICRO CHIP: 978101081190450F.SINIESTRO: 09/01/2022 12:30</t>
  </si>
  <si>
    <t>NOMBRE: BUENDIA MICRO CHIP: 939000000047041F.SINIESTRO: 10/01/2022 11:30</t>
  </si>
  <si>
    <t>NOMBRE: DUNCANMICRO CHIP: 992001000210434F.SINIESTRO: 10/01/2022 06:00</t>
  </si>
  <si>
    <t>NOMBRE: CHOLOMICRO CHIP: 020287320F.SINIESTRO: 17/01/2022 06:15</t>
  </si>
  <si>
    <t>STRO PONAL 189 2020 - 2021 - DAÑO COMPUTADOR DELL MODELO OPTIPLEX 7460 AIO 9Q0S9T2 - MEDELLIN</t>
  </si>
  <si>
    <t>STRO PONAL 192 2020-2021 - DMA TELEVISOR LG 70 407RMXXLT474 - TUMACO - NARIÑO</t>
  </si>
  <si>
    <t>STRO PONAL 193 2020-2021 - AMIT RADIO MOTOROLA SERIE 579CUH9272 - MONTELIBANO - CORDOBA</t>
  </si>
  <si>
    <t>STRO PONAL 28 2021 - 2022 - HURTO RADIO MOTOROLA  XTS4250 SERIE 721CGH1697 - BOGOTA</t>
  </si>
  <si>
    <t>STRO PONAL 191 2020-2021 HURTO RADIO MOTOROLA APX5000 SERIE 481CTV2043</t>
  </si>
  <si>
    <t>STRO PONAL 29 2021 - 2022 - HURTO RADIO MOTOROLA  XTS4250 SERIE 721CGV6179 - CARTAGENA</t>
  </si>
  <si>
    <t>STRO PONAL 196 2020 - 2021 PERDIDA RADIO MOTOROLA APX 8000 SERIE 579CUH9276 - EL PASO - CESAR</t>
  </si>
  <si>
    <t>STRO PONAL 194 2020-2021 - PERDIDA RADIO MOTOROLA XTS 2250 SERIE 205CKZ4656 - CALI</t>
  </si>
  <si>
    <t>STRO PONAL 30 2021-2022 - PERDIDA VISOR NOCTURNO AN/PVS-7B SERIE  S12642 - IBAGUE - TOLIMA</t>
  </si>
  <si>
    <t>STRO PONAL 197 2020 - 2021 - HURTO VIDEO BEAM EPSON POWER LITE S18+ H552A SERIE X4YF8300297 - CAJICA</t>
  </si>
  <si>
    <t>STRO PONAL 32 2021-2022 - CAIDA CUBIERTA ALOJAMIENTO BAÑOS FUERTE CARABINEROS GIRARDOT</t>
  </si>
  <si>
    <t>STRO PONAL  33 VIG 2021-2022 - HURTO PISTOLA SIG SAUER SP 2022 SERIE SP0186366 - MANIZALEZ</t>
  </si>
  <si>
    <t>NOMBRE: THOROSN.MICROSHIP: 20081895F.SINIESTRO: 25/02/2022 16:10RV: RECLAMACION DE INDEMNIZACION SINIESTROS SEMOVIENTES 54 AL 60 VIG 2021-2022</t>
  </si>
  <si>
    <t>NOMBRE: MANCILLA XEIRIQ T.EN.MICROSHIP: 0007C281E4F.SINIESTRO: 02/03/2022 12:45RV: RECLAMACION DE INDEMNIZACION SINIESTROS SEMOVIENTES 54 AL 60 VIG</t>
  </si>
  <si>
    <t>NOMBRE: DRACON.MICROSHIP: 939000000019279F.SINIESTRO: 22/02/2022 11:30RV: RECLAMACION DE INDEMNIZACION SINIESTROS SEMOVIENTES 54 AL 60 VIG 2021-202</t>
  </si>
  <si>
    <t>NOMBRE: CASCABELITAN.MICROSHIP: 84048844F.SINIESTRO: 05/03/2022 04:00RV: RECLAMACION DE INDEMNIZACION SINIESTROS SEMOVIENTES 54 AL 60 VIG 2021-2022</t>
  </si>
  <si>
    <t>NOMBRE: JELLY DE LA POLICIA NACIONALN.MICROSHIP: 977200008524261F.SINIESTRO: 23/02/2022 01:30RV: RECLAMACION DE INDEMNIZACION SINIESTROS SEMOVIENTE</t>
  </si>
  <si>
    <t>NOMBRE: NOAHN.MICROSHIP: 978101081919641F.SINIESTRO: 01/02/2022 14:30RV: RECLAMACION DE INDEMNIZACION SINIESTROS SEMOVIENTES 54 AL 60 VIG 2021-2022</t>
  </si>
  <si>
    <t>NOMBRE: REXN.MICROCHIP: 967000009633331F.SINIESTRO: 19/12/2021 12:00 RV: RECLAMACION SEMOVIENTES SINIESTROS SEMOVIENTES 44 AL 53 VIG 2021-2022</t>
  </si>
  <si>
    <t>STRO PONAL  34 VIG 2021-2022 - HURTO PISTOLA SIG SAUER SERIE SP0195611 - BOGOTA</t>
  </si>
  <si>
    <t>STRO PONAL 37 VIG 2021-2022 - AMIT TASER X2 SERIE PNCX3000AX9W - BOGOTA</t>
  </si>
  <si>
    <t>STRO PONAL  36 VIG 2021-2022 - HURTO  CHALECO BALISTICO NIVEL IIIA SERIE 316022 - BOGOTA</t>
  </si>
  <si>
    <t>STRO PONAL 199 2020-2021 - DMA AMETRALLADORA M-60  SERIE 235444 EN PRACTICA DE TIRO - CALI</t>
  </si>
  <si>
    <t>STRO PONAL 201  2020 - 2021 DMA AMETRALLADORA MAG SERIE 6522 EN PRACTICA DE TIRO - CALI</t>
  </si>
  <si>
    <t>STRO PONAL 39 2021-2022  - PERDIDA PISTOLA SIG SAUER SERIE SP0128290 - SAN PEDRO DE URABA - ANTIOQUIA</t>
  </si>
  <si>
    <t>STRO PONAL 202 2021-2022 - DIN COMPUTADOR LENOVO M9207 SERIE MJ096SLT</t>
  </si>
  <si>
    <t>STRO PONAL 38 2021-2022 - DAÑO FUSIL AR 5.56 SERIE 03335327 - SANTA ROSA DE VITERBO - BOYACA</t>
  </si>
  <si>
    <t>STRO PONAL HURTO RADIO MOTOROLA PNC 2010 SERIE 407CQM1338 - SINCELEJO - SUCRE</t>
  </si>
  <si>
    <t>STRO PONAL 41 VIG 2021-2022 - DAÑO PISTOLA SIG SAUER SERIE SP0117035 - CARTAGENA</t>
  </si>
  <si>
    <t>STRO PONAL 42 VIG 2021-2022 // RADIO MOTOROLA PNC 2010 SERIE 721CJF0732 - SINCELEJO</t>
  </si>
  <si>
    <t>STRO PONAL 44 2021-2022 - HURTO CHALECO BALISTICO NIVEL IIIA SERIE 299942  -BOGOTA</t>
  </si>
  <si>
    <t>STRO PONAL 43 VIG 2021-2022 - PERDIDA RADIO MOTOROLA PNC 2010 SERIE 407CPZ0723 - NEIVA</t>
  </si>
  <si>
    <t>NOMBRE: WARSHA DE SANTA ROSAMICROCHIP: 956017000030873F.SINIESTRO: 24/03/2022 16:25RV: RECLAMACION DE INDEMNIZACION SINIESTROS DE SEMOVIENTES 61 AL</t>
  </si>
  <si>
    <t>NOMBRE: OLEGARIA DE SANTA ROSA MICROCHIP: 978101080829868F.SINIESTRO: 19/03/2022 08:00 RV: RECLAMACION DE INDEMNIZACION SINIESTROS DE SEMOVIENTES 6</t>
  </si>
  <si>
    <t>NOMBRE: MANCILLA NATIVAMICROCHIP: 982009106459783F.SINIESTRO: 19/03/2022 09:00RV: RECLAMACION DE INDEMNIZACION SINIESTROS DE SEMOVIENTES 61 AL 70 V</t>
  </si>
  <si>
    <t>NOMBRE: YOGAMICROCHIP: 20285882F.SINIESTRO: 15/03/2022 19:11RV: RECLAMACION DE INDEMNIZACION SINIESTROS DE SEMOVIENTES 61 AL 70 VIG 2021-2022</t>
  </si>
  <si>
    <t>NOMBRE: SABINAMICROCHIP: 939-000000053664F.SINIESTRO: 14/03/2022 07:35RV: RECLAMACION DE INDEMNIZACION SINIESTROS DE SEMOVIENTES 61 AL 70 VIG 2021-</t>
  </si>
  <si>
    <t>NOMBRE: MANCILLA XAXARITAMICROCHIP: 956017000030845F.SINIESTRO: 05/03/2022 19:30RV: RECLAMACION DE INDEMNIZACION SINIESTROS DE SEMOVIENTES 61 AL 70</t>
  </si>
  <si>
    <t>NOMBRE: VULPIANO DE VERDUNMICROCHIP: 956017000030630F.SINIESTRO: 03/03/2022 09:50RV: RECLAMACION DE INDEMNIZACION SINIESTROS DE SEMOVIENTES 61 AL 7</t>
  </si>
  <si>
    <t>NOMBRE: VIJESMICROCHIP: 939-000000050601F.SINIESTRO: 22/02/2022 12:20RV: RECLAMACION DE INDEMNIZACION SINIESTROS DE SEMOVIENTES 61 AL 70 VIG 2021-2</t>
  </si>
  <si>
    <t>NOMBRE: TRUSTMICROCHIP: 991001001917746F.SINIESTRO: 27/01/2022 16:30RV: RECLAMACION DE INDEMNIZACION SINIESTROS DE SEMOVIENTES 61 AL 70 VIG 2021-20</t>
  </si>
  <si>
    <t>NOMBRE: MANCILLA SHERICKMICROCHIP: 00078681D0F.SINIESTRO: 15/03/2022 RV: RECLAMACION DE INDEMNIZACION SINIESTROS DE SEMOVIENTES 61 AL 70 VIG 2021-2</t>
  </si>
  <si>
    <t>STRO PONAL 203 2020-2021 - DAÑO TASER SERIE X30002TM7 - TUNJA</t>
  </si>
  <si>
    <t>STRO PONAL 45 2021 - 2022 PERDIDA PISTOLA GLOCK 9 MM SERIE AAAY936 - SIBATE - CUNDINAMARCA</t>
  </si>
  <si>
    <t>RV: reclamacion por indemnizacion siniestros de semovientes.  DEL 71 AL 80 VIG 2021-2022. PARTE 1.NOMBRE: RAMPSESMICROSHIP: 0007C27F61F.SINIESTRO:</t>
  </si>
  <si>
    <t>RV: reclamacion por indemnizacion siniestros de semovientes.  DEL 71 AL 80 VIG 2021-2022. PARTE 1.NOMBRE: MAXMICROSHIP: 941000024514412F.SINIESTRO:</t>
  </si>
  <si>
    <t>RV: reclamacion por indemnizacion siniestros de semovientes.  DEL 71 AL 80 VIG 2021-2022. PARTE 1.NOMBRE: EMERSONMICROSHIP: 939-000000053974F.SINIE</t>
  </si>
  <si>
    <t>RV: reclamacion por indemnizacion siniestros de semovientes.  DEL 71 AL 80 VIG 2021-2022. PARTE 1.NOMBRE: LILAMICROSHIP: 900032002164317F.SINIESTRO</t>
  </si>
  <si>
    <t>STRO PONAL 204 2020-2021 - AMIT TELEFONO SATELITAL INMARSAT IMEI 353032043520952 - PAUJIL - CAQUETA</t>
  </si>
  <si>
    <t>STRO PONAL 205  2020-2021 - HURTO PISTOLAS SIG SAUER SERIES SP0116054 - SP0116364 - CALI</t>
  </si>
  <si>
    <t>STRO PONAL 206 2020-2021 - AMIT - BINOCULAR STEINER SERIE 1501405004 - 2 CASCOS KEVLAR NIVEL IIIA - TULUA</t>
  </si>
  <si>
    <t>STRO PONAL  46 2021-2022 -DMA CHALECO NIVEL IIIA SERIE 2211 - IBAGUE - TOLIMA</t>
  </si>
  <si>
    <t>STRO PONAL 207 2021-2022 - HURTO PISTOLA SIG SAUER SP2022 SERIE 24B093386 - BUENAVENTURA</t>
  </si>
  <si>
    <t>STRO PONAL 208 2021-2022 - HURTO CELULAR PDA IMEI 8673111031217162 SERIE HC710A181100488 - MEDELLIN</t>
  </si>
  <si>
    <t>NOMBRE: QUIÑO DE SANTA ROSAMICROSHIP: 977200008195655F.SINIESTRO: 15/03/2022 12:00RV: reclamacion por indemnizacion siniestros de semovientes. PART</t>
  </si>
  <si>
    <t>STRO PONAL  48 2021-2022 - DMA ESTACION POLICIA LA FLORA - CALI</t>
  </si>
  <si>
    <t>STRO PONAL 47 VIG 2021-2022 - DAÑO RADIO MOTOROLA PNC SERIE 205CQM0620 - BARRANCABERMEJA</t>
  </si>
  <si>
    <t>NOMBRE: ARISTOTELESMICROSHIP: 939-000000050317F.SINIESTRO: 15/03/2022 13:00reclamacion por indemnizacion siniestros de semovientes. PARTE 2</t>
  </si>
  <si>
    <t>NOMBRE: MANCILLA QUEBRADAMICROSHIP: 977200008501196F.SINIESTRO: 15/03/2022 11:00reclamacion por indemnizacion siniestros de semovientes. PARTE 2</t>
  </si>
  <si>
    <t>NOMBRE: MONOMICROSHIP: 603605608F.SINIESTRO: 11/03/2022 10:00reclamacion por indemnizacion siniestros de semovientes. PARTE 2</t>
  </si>
  <si>
    <t>NOMBRE: MAXIMINOMICROSHIP: 939-000000048928F.SINIESTRO: 24/01/2022 18:00reclamacion por indemnizacion siniestros de semovientes.  PARTE 3.</t>
  </si>
  <si>
    <t>NOMBRE: RASHID DE SANTA ROSAMICROSHIP: 977200008655224F.SINIESTRO: 31/12/2021 09:40reclamacion por indemnizacion siniestros de semovientes.  PARTE</t>
  </si>
  <si>
    <t>STRO PONAL  49 2021-2022 - HURTO PISTOLA SIG SAUER SERIE SP0240027 - BARRANQUILLA</t>
  </si>
  <si>
    <t>STRO PONAL 50 2021-2022 - DAÑO PISTOLA SIG SAUER SERIE SP0205178 - BUENAVENTURA</t>
  </si>
  <si>
    <t>STRO PONAL 51 2021-2022 - INCENDIO Y DAÑO PISTOLA SIG SAUER SERIE SP0189388 - EL CARMEN DE BOLIVAR</t>
  </si>
  <si>
    <t>STRO PONAL 52 2021-2022 - DAÑO PISTOLA SIG SAUER SERIE SP0177317 - BARRANCAS - GUAJIRA</t>
  </si>
  <si>
    <t>STRO PONAL 53 2021-2022 - HURTO PISTOLA SIG SAUER SERIE 24B022294 - VALLEDUPAR - CESAR</t>
  </si>
  <si>
    <t>STRO PONAL 210 VIG 2020-2021 - ESCUDO BLINDADO NIVEL IIIA SERIE 450 - BOGOTA</t>
  </si>
  <si>
    <t>NOMBRE: RAMPSESMICROSHIP: 0007C27F61F.SINIESTRO: 25/04/2022</t>
  </si>
  <si>
    <t>STRO PONAL 209 2020-2021 - DAÑO PROTECTOR CORPORAL - NECHI - ANTIOQUIA</t>
  </si>
  <si>
    <t>STRO PONAL 211 2020-2021 -  HURTO PISTOLA SIG SAUER SERIE SP0155423 - PUERTO CARREÑO - VICHADA</t>
  </si>
  <si>
    <t>STRO PONAL 55 2021-2022 - DAÑO PISTOLA SIG SAUER SERIE SP0120784 - MEDELLIN</t>
  </si>
  <si>
    <t>NOMBRE: MANCILLA UTICA MICROSHIP: 900113000422020F.SINIESTRO: 29/03/2022 05:30 reclamacion por indemnizacion siniestros de semovientes del 81 al 84</t>
  </si>
  <si>
    <t>NOMBRE: CARAMBOLA MICROSHIP: 939-000000050000F.SINIESTRO: 08/04/2022 08:15RV: reclamacion por indemnizacion siniestros de semovientes del 81 al 84.</t>
  </si>
  <si>
    <t>NOMBRE: MANCILLA JARABA MICROSHIP: 085040286F.SINIESTRO: 12/04/2022 07:55RV: reclamacion por indemnizacion siniestros de semovientes del 81 al 84.</t>
  </si>
  <si>
    <t>STRO PONAL 213 2020-2021 - AMIT ESCUDO BLINDADO NIVEL IIIA SERIE 472 - POPAYAN</t>
  </si>
  <si>
    <t>STRO PONAL 214 2020-2021 - HURTO RADIO MOTOROLA XTS4250 SERIE 721CJF1729 - SOGAMOSO - BOYACA</t>
  </si>
  <si>
    <t>STRO PONAL 59 2021-2022 - HURTO VISOR NOCTURNO AN/VPS-14 SERIE 805624 - CARMEN DE DARIEN - CHOCO</t>
  </si>
  <si>
    <t>STRO PONAL 60 2021-2022 - AMIT PISTOLAS SIG SAUER SERIES  24B063381 y 24B063024 - CACOTA - NORTE DE SANTANDER</t>
  </si>
  <si>
    <t>STRO PONAL 58 2021-2022 - HURTO RADIO MOTOROLA PNC2010 SERIE No. 205CPM2808 - PEREIRA</t>
  </si>
  <si>
    <t>STRO PONAL 61 VIG 2021-2022 - HURTO HP PROBOOK 440 G6 SERIE 5CD941GPW8 - BOGOTA</t>
  </si>
  <si>
    <t>STRO PONAL 216 VIG 2020-2021 - PERDIDA RADIO MOTOROLA XTS2250 SERIE 205CPZ0149 - BOGOTA</t>
  </si>
  <si>
    <t>NOMBRE: DUNCANMICROSHIP: 900115002359157F.SINIESTRO: 11/04/2022 15:00RV: RECLAMACION POR INDEMNIZACION SINIESTROS DE SEMOVIENTES DEL 85 AL 90 2021-</t>
  </si>
  <si>
    <t>NOMBRE: ONASISMICROSHIP: 956017000030682F.SINIESTRO: 11/04/2022 16:40RV: RECLAMACION POR INDEMNIZACION SINIESTROS DE SEMOVIENTES DEL 85 AL 90 2021-</t>
  </si>
  <si>
    <t>NOMBRE: PRETEXTO DE SANTA ROSAMICROSHIP: 978-101080821730F.SINIESTRO: 05/05/2022 15:00RV: RECLAMACION POR INDEMNIZACION SINIESTROS DE SEMOVIENTES D</t>
  </si>
  <si>
    <t>NOMBRE: OTTONIEL DE VERDUNMICROSHIP: 900164000075644F.SINIESTRO: 06/05/2022 10:00RV: RECLAMACION POR INDEMNIZACION SINIESTROS DE SEMOVIENTES DEL 85</t>
  </si>
  <si>
    <t>NOMBRE: GUAMOMICROSHIP: 939000000052722F.SINIESTRO: 08/05/2022 02:15RV: RECLAMACION POR INDEMNIZACION SINIESTROS DE SEMOVIENTES DEL 85 AL 90 2021-2</t>
  </si>
  <si>
    <t>NOMBRE: MIURAMICROSHIP: 9772-000008654700F.SINIESTRO: 10/05/2022 23:15RV: RECLAMACION POR INDEMNIZACION SINIESTROS DE SEMOVIENTES DEL 85 AL 90 2021</t>
  </si>
  <si>
    <t>NOMBRE: GEORGIAMICROSHIP: 939000000047808F.SINIESTRO: 08/04/2022 16:06RV: reclamacion por indemnizacion siniestros de semovientes del 81 al 84.</t>
  </si>
  <si>
    <t>STRO PONAL 62 2021-2022 - HURTO PISTOLA SIG SAUER SERIE 24A010353 - SOLITA - CAQUETA</t>
  </si>
  <si>
    <t>STRO PONAL 218 2020-2021 - CASCO BALISTICO MARCA GALVION CAIMAN BUMP HELMET SERIE  958 - BURITICA - ANTIOQUIA</t>
  </si>
  <si>
    <t>STRO PONAL 63 2021-2020 - AMIT SUBESTACION AGUA CLARA - CUCUTA - NORTE SANTANDER</t>
  </si>
  <si>
    <t>STRO PONAL 66 VIG 2021-2022 // DIN PC SMART MOD ZF 2474 SERIE POLT227414022 - LIBANO - TOLIMA</t>
  </si>
  <si>
    <t>STRO PONAL 64 2021-2022 - DMA PISTOLA SIG SAUER SP2022 SERIE 24B076349 - ESPINAL - TOLIMA</t>
  </si>
  <si>
    <t>STRO PONAL 219 2020-2021 - HURTO CHALECO NIVEL IIIA SERIE 353116 - POPAYAN - CAUCA</t>
  </si>
  <si>
    <t>STRO PONAL 67 2021-2022 - DMA PISTOLA SIG SAUER SP2022 SERIE SP0169824 - PASTO - NARIÑO</t>
  </si>
  <si>
    <t>STRO PONAL 212 2020-2021 - HURTO PORTATIL HP SERIE SCG64148LM - BOGOTA</t>
  </si>
  <si>
    <t>STRO PONAL 70 2021-2022 - HURT0 CHALECO NIVEL IIIA SERIE 389218 - BUCARAMANGA</t>
  </si>
  <si>
    <t>STRO PONAL 220 VIG 2020-2021 - DMA PISTOLA SIG SAUER SERIE 24B065758 - CARTAGENA - BOLIVAR</t>
  </si>
  <si>
    <t>STRO PONAL  71 VIG 2021-2022 - HURTO RADIO MOTOROLA APX8000 SERIE 579CUXA038 - SIBATE - CUNDINAMARCA</t>
  </si>
  <si>
    <t>STRO PONAL 68 2021-2022 - DMA LANZA GRANADAS HGL- 1 CALE 40MM SERIE  PNC-0176 - MERCADERES - CAUCA</t>
  </si>
  <si>
    <t>STRO PONAL 72 2021-2022 - HURTO RADIO MOTOROLA SERIE 205CPM3904 - CHOACHI - CUNDINAMARCA</t>
  </si>
  <si>
    <t>STRO PONAL 69 2021-2022 - HURTO CHALECO BALISTICO NIVEL IIIA SERIE 353176 - POPAYAN</t>
  </si>
  <si>
    <t>STRO PONAL STRO PONAL 63 2021-2020 - AMIT SUBESTACION AGUA CLARA - CUCUTA - NORTE SANTANDERla novedad ocurrida el dia 20 de febrero del añoen curso</t>
  </si>
  <si>
    <t>STRO PONAL 217 2020-2021 - HURTO CHALECO BALISTICO NIVEL IIIA SERIE 15000409265  - BOGOTA</t>
  </si>
  <si>
    <t>STRO PONAL 221 2020-2021 - PERDIDA MUNICION -CUCUTA-  NORTE SANTANDER</t>
  </si>
  <si>
    <t>STRO PONAL 223 2020-2021 // DAÑO PISTOLA SIG SAUER SERIE SP0186238 - CUCUTA</t>
  </si>
  <si>
    <t>STRO PONAL 74 2021-2022 - DAÑO LANZA GRANADAS 40MM MK-1 SERE PNC0140 - EL ZULIA - NORTE DE SANTANDER</t>
  </si>
  <si>
    <t>STRO PONAL 56 2021-2022 - AMIT ESTACION DE POLICIA TIBU - NORTE DE SANTANDER</t>
  </si>
  <si>
    <t>STRO PONAL  75 2021-2022 // HURTO CHALECO BALISTICO NIVEL IIIA SERIE 282902 - BOGOTA</t>
  </si>
  <si>
    <t>STRO PONAL 222 2020-2021 // DMA CHALECO BALISTICO SERIE 215306 - TIBU - NORTE DE SANTANDER</t>
  </si>
  <si>
    <t>STRO PONAL 76 VIG 2021-2022 - DAÑO PISTOLA SIGSAUER SERIE SP0221949 - BOGOTA</t>
  </si>
  <si>
    <t>STRO PONAL 215 2020-2021 - PERDIDA RADIO MOTOROLA XTS4250 DE SERIE 721CJF4366 - ARMENIA</t>
  </si>
  <si>
    <t>reclamacion de indemnizacion computador portatil. SIN N° 224 VIG 2020-2021.. hurto presentar reclamacion de indemnizacion por el siniestro ocurrido en</t>
  </si>
  <si>
    <t>RECLAMACION DE INDEMNIZACION SINIESTRO DAÑOS 79 2021-2022- camiseta balistica nivel IIIA serie No. 294745. hechos acaecidos el 13/05/2022.</t>
  </si>
  <si>
    <t>reclamacion de indemnizacion visor nocturno. SIN N° 77 VIG 2021-2022. siniestro ocurrido en la Direccion de Carabineros y Seguridad Rural con la perdi</t>
  </si>
  <si>
    <t>reclamacion de indemnizacion pistolas marca Sig Sauer. SIN N° 81 VIG 2021-2022.siniestro ocurrido en la Policia Metropolitana de San Jose de Cucuta. c</t>
  </si>
  <si>
    <t>reclamacion de indemnizacion computador. SIN N° 80 VIG 2021-2022.relacionan a continuacion con el fin de presentar reclamacion de indemnizacion por el</t>
  </si>
  <si>
    <t>Respetuosamente me permito enviar copia de los documentos que se relacionan a continuacion con el fin de presentar reclamacion de indemnizacion respec</t>
  </si>
  <si>
    <t>RECLAMACION DE INDEMNIZACION SINIESTRO DAÑOS 78 2021-2022respetuosamente me permito enviar copia de los documentos que se relacionan a continuacion c</t>
  </si>
  <si>
    <t>respetuosamente me permito enviar copia de los documentos que se relacionan a continuacion con el fin de presentar reclamacion de indemnizacion por el</t>
  </si>
  <si>
    <t>con el fin de presentar reclamacion de indemnizacion por el siniestro ocurrido en la Direccion de Antinarcoticos con una (01) pistola Glock-17 calibre</t>
  </si>
  <si>
    <t>reclamacion de indemnizacion por el siniestro ocurrido en la Policia Metropolitana de Cucuta con una (01) pistola Sig Sauer SP2022 de serie No. 24B124</t>
  </si>
  <si>
    <t>reclamacion de indemnizacion por el siniestro ocurrido en el Departamento de Policia Norte de Santander con un (01) chaleco balistico nivel IIIA de se</t>
  </si>
  <si>
    <t>reclamacion de indemnizacion por el siniestro ocurrido en la Policia Metropolitana de Cartagena con un (01) radio de comunicaciones marca Motorola ser</t>
  </si>
  <si>
    <t>reclamacion de indemnizacion por el siniestro ocurrido en el Departamento de Policia Antioquia con un (01) radio de comunicaciones marca Motorola APX8</t>
  </si>
  <si>
    <t>reclamacion de indemnizacion por el siniestro ocurrido en el Departamento de Policia Cauca con una (01) pistola Sig Sauer SP2022 de serie No. SP019814</t>
  </si>
  <si>
    <t>de presentar reclamacion de indemnizacion por el siniestro ocurrido en la Direccion de Antinarcoticos con una (01) camisa balistica nivel IIIA de seri</t>
  </si>
  <si>
    <t>RV: RECLAMACION DE INDEMNIZACION SINIESTROS DE SEMOVIENTES 101 AL 109</t>
  </si>
  <si>
    <t>reclamacion de indemnizacion por el siniestro ocurrido en el Departamento de Policia Magdalena. con una (01) pistola Sig Sauer SP2022 de serie No. 24B</t>
  </si>
  <si>
    <t>reclamacion de indemnizacion por el siniestro ocurrido en el Departamento de Policia Cauca con un (01) fusil Galil AR calibre 9mm de serie No. 0436309</t>
  </si>
  <si>
    <t>STRO PONAL  88  2021-2022 -  AMIT FUSIL GALIL SERIE 04363093 - CHALECO SERIE 283935 - PROVEEDORES -BATERIA Y MONOFONO - EL TAMBO - CAUCA</t>
  </si>
  <si>
    <t>RV: RECLAMACION DE INDEMNIZACION SINIESTROS DE SEMOVIENTES 101 AL 109 MANCILLA PIRRY</t>
  </si>
  <si>
    <t>RV: RECLAMACION DE INDEMNIZACION SINIESTROS DE SEMOVIENTES 101 AL 109 TERRY</t>
  </si>
  <si>
    <t>RV: RECLAMACION DE INDEMNIZACION SINIESTROS DE SEMOVIENTES 101 AL 109 LUCRECYA DE LA POLICIA NACIONAL</t>
  </si>
  <si>
    <t>RV: RECLAMACION DE INDEMNIZACION SINIESTROS DE SEMOVIENTES 101 AL 109MAX</t>
  </si>
  <si>
    <t>RV: RECLAMACION DE INDEMNIZACION SINIESTROS DE SEMOVIENTES 101 AL 109MANCILLA KAUGUSTO</t>
  </si>
  <si>
    <t>RV: RECLAMACION DE INDEMNIZACION SINIESTROS DE SEMOVIENTES 101 AL 109ATTOS</t>
  </si>
  <si>
    <t>RV: RECLAMACION DE INDEMNIZACION SINIESTROS DE SEMOVIENTES 101 AL 109ISLEÑO DE PIJAOS</t>
  </si>
  <si>
    <t>RV: RECLAMACION DE INDEMNIZACION SINIESTROS DE SEMOVIENTES 101 AL 109DEXTER</t>
  </si>
  <si>
    <t>STRO PONAL  234 2020-2021 - DMA PDA SERIE HC710A181200261 -VALLE ABURRA - ANTIOQUIA</t>
  </si>
  <si>
    <t>STRO PONAL 98 2021-2022 - DMA MALLA PERIMETRAL ESCUELA DE CARABINEROS RAFAEL NUÑEZ ¿ COROZAL - SUCRE</t>
  </si>
  <si>
    <t>STRO PONAL 96 2021-2022 // AMIT MATERIAL DE GUERRA FUSIL GALIL AR 5.56 SERIE 10517464 - CAÑAS GORDAS - ANTIOQUIA</t>
  </si>
  <si>
    <t>STRO PONAL 231 2020-2021 - DAÑO EN BIOLOGICOS POR PERDIDA CADENA DE FRIO - TUNJA - BOYACA</t>
  </si>
  <si>
    <t>STRO PONAL - 230 2020-2021 -HURTO RADIO MOTOROLA APX 8000 SERIE 579CVH6135 - FACATATIVA - CUNDINAMARCA</t>
  </si>
  <si>
    <t>STRO PONAL 97 2021-2022 - AMIT SUBESTACION LA MATA - LA GLORIA - CESAR</t>
  </si>
  <si>
    <t>STRO PONAL 99 2021-2022 - AMIT RADIO MOTOROLA SERIE 579CVK2239 - CHIGORODO - ANTIOQUIA</t>
  </si>
  <si>
    <t>STRO PONAL 235 2020-2021 - HURTO PISTOLA SIG SAUER SP2022 SERIE 24B077260 - SANTA MARTA - MAGDALENA</t>
  </si>
  <si>
    <t>STRO PONAL 101 2021-2022 - DMA PISTOLA SIG SAUER SERIE SP0237169 - SANTA MARTA - MAGDALENA</t>
  </si>
  <si>
    <t>INCENDIO ARMERILLO ESTACION POLICIA MUNICIPAL - CALI</t>
  </si>
  <si>
    <t>RECLAMACION DE INDEMNIZACION SINIESTROS DE SEMOVIENTES 91AL 100 BOSS</t>
  </si>
  <si>
    <t>RV: RECLAMACION DE INDEMNIZACION SINIESTROS DE SEMOVIENTES 91AL 100 QUINTO</t>
  </si>
  <si>
    <t>RV: RECLAMACION DE INDEMNIZACION SINIESTROS DE SEMOVIENTES 91AL 100 MANCILLA YUSUF</t>
  </si>
  <si>
    <t>RV: RECLAMACION DE INDEMNIZACION SINIESTROS DE SEMOVIENTES 91AL 100 MANCILLA RODDY</t>
  </si>
  <si>
    <t>RV: RECLAMACION DE INDEMNIZACION SINIESTROS DE SEMOVIENTES 91AL 100 ORNELLA DE SANTA ROSA</t>
  </si>
  <si>
    <t>RV: RECLAMACION DE INDEMNIZACION SINIESTROS DE SEMOVIENTES 91AL 100 RANCHERO</t>
  </si>
  <si>
    <t>RV: RECLAMACION DE INDEMNIZACION SINIESTROS DE SEMOVIENTES 91AL 100 MANCILLA SPIRIT</t>
  </si>
  <si>
    <t>RV: RECLAMACION DE INDEMNIZACION SINIESTROS DE SEMOVIENTES 91AL 100  ADES</t>
  </si>
  <si>
    <t>RV: RECLAMACION DE INDEMNIZACION SINIESTROS DE SEMOVIENTES 91AL 100 WIEBKE AKKE Z</t>
  </si>
  <si>
    <t>RV: RECLAMACION DE INDEMNIZACION SINIESTROS DE SEMOVIENTES 91AL 100 MANCILLA QUINDIANA</t>
  </si>
  <si>
    <t>STRO PONAL  102 2021-2022 - HURTO CHALECO NIVEL IIIA SERIE 358830 - LETICIA - AMAZONAS</t>
  </si>
  <si>
    <t>STRO PONAL 104 2021-2022 - PERDIDA RADIO MOTOROLA XTS2250 SERIE 205CKX2658 - BOGOTA</t>
  </si>
  <si>
    <t>RECLAMACION DE INDENIZACION SINIESTROS DE SEMOVIENTE EQUINO LIQUEÑO 120 2021-2022 939000000053587</t>
  </si>
  <si>
    <t>RECLAMACION DE INDENIZACION SINIESTROS DE SEMOVIENTESARES</t>
  </si>
  <si>
    <t>RECLAMACION DE INDENIZACION SINIESTROS DE SEMOVIENTESTANIA DE SANTA ROSA</t>
  </si>
  <si>
    <t>RECLAMACION DE INDENIZACION SINIESTROS DE SEMOVIENTESGEMINIS</t>
  </si>
  <si>
    <t>RECLAMACION DE INDENIZACION SINIESTROS DE SEMOVIENTESMANCILLA HERMOSA</t>
  </si>
  <si>
    <t>RECLAMACION DE INDENIZACION SINIESTROS DE SEMOVIENTESZAETA</t>
  </si>
  <si>
    <t>RECLAMACION DE INDENIZACION SINIESTROS DE SEMOVIENTESCAROLINA</t>
  </si>
  <si>
    <t>RECLAMACION DE INDENIZACION SINIESTROS DE SEMOVIENTESYANAMA</t>
  </si>
  <si>
    <t>RECLAMACION DE INDENIZACION SINIESTROS DE SEMOVIENTESISMARO</t>
  </si>
  <si>
    <t>RECLAMACION DE INDENIZACION SINIESTROS DE SEMOVIENTESYAKAITA DE VERDUM</t>
  </si>
  <si>
    <t>RECLAMACION DE INDEMNIZACION SINIESTROS SEMOVIENTES DEL 130 AL 136  - MANCILLA YANG</t>
  </si>
  <si>
    <t>RECLAMACION DE INDEMNIZACION SINIESTROS SEMOVIENTES DEL 130 AL 136 -- AFRICA</t>
  </si>
  <si>
    <t>RECLAMACION DE INDEMNIZACION SINIESTROS SEMOVIENTES DEL 130 AL 136 -- GENGISKAN</t>
  </si>
  <si>
    <t>RECLAMACION DE INDEMNIZACION SINIESTROS SEMOVIENTES DEL 130 AL 136 -- MANCILLA VULCANO</t>
  </si>
  <si>
    <t>RECLAMACION DE INDEMNIZACION SINIESTROS SEMOVIENTES DEL 130 AL 136 -- MANCILLA PRIVILEGIO</t>
  </si>
  <si>
    <t>RECLAMACION DE INDEMNIZACION SINIESTROS SEMOVIENTES DEL 130 AL 136 -- ANTONY</t>
  </si>
  <si>
    <t>RECLAMACION DE INDEMNIZACION SINIESTROS SEMOVIENTES DEL 130 AL 136 -- SUSY</t>
  </si>
  <si>
    <t>RV: reclamacion de indemnizacion siniestros de semovientes. GEKKO DE CHAP</t>
  </si>
  <si>
    <t>RV: reclamacion de indemnizacion siniestros de semovientes. LIBERTAD DE PIJAOS</t>
  </si>
  <si>
    <t>RV: reclamacion de indemnizacion siniestros de semovientes.  ZENON</t>
  </si>
  <si>
    <t>RV: reclamacion de indemnizacion siniestros de semovientes. RAQUEL</t>
  </si>
  <si>
    <t>RV: reclamacion de indemnizacion siniestros de semovientes. ISCO</t>
  </si>
  <si>
    <t>RV: reclamacion de indemnizacion siniestros de semovientes. EURO</t>
  </si>
  <si>
    <t>RV: reclamacion de indemnizacion siniestros de semovientes. PENINSULA</t>
  </si>
  <si>
    <t>RV: reclamacion de indemnizacion siniestros de semovientes. LUNATI EMPERO</t>
  </si>
  <si>
    <t>RV: reclamacion de indemnizacion siniestros de semovientes. ALASKA</t>
  </si>
  <si>
    <t>RV: reclamacion de indemnizacion siniestros de semovientes. MAJESTAD</t>
  </si>
  <si>
    <t>STRO PONAL 232 2020-2021 - AMIT PISTOLAS SIG SAUER SERIES 24B066218 y 24B079986 - CUCUTA</t>
  </si>
  <si>
    <t>STRO PONAL  233 2020 - 2021 - DMA PISTOLA SIG SAUER SERIE SP0226383 - STA MARTA</t>
  </si>
  <si>
    <t>STRO PONAL 105 2021-2022 - AMIT RADIO MOTOROLA SERIE 721CHV1764 - ANORI - ANTIOQUIA</t>
  </si>
  <si>
    <t>STRO PONAL 107 2021-2022 - HURTO GPS SERIE 3B520078 - PTO CAICEDO - PUTUMAYO</t>
  </si>
  <si>
    <t>STRO PONAL 90 2021-2022 - AMIT PISTOLAS SIG SAUER SP2022 SERIES 24B027652 y 24B023172 - VILLAVICENCIO - META</t>
  </si>
  <si>
    <t>STRO PONAL 108 2021-2022 - DMA RADIO MOTOROLA SERIE 407CMK1787 - SANTA MARTA</t>
  </si>
  <si>
    <t>STRO PONAL 110 2021-2022 - DMA COMANDO POLICIA METROPOLITANA PEREIRA</t>
  </si>
  <si>
    <t>RV: RECLAMACION DE INDEMNIZACION SINIESTROS DE SEMOVIENTES DEL 137 AL 146 VIG 2021-2022CATIO</t>
  </si>
  <si>
    <t>RV: RECLAMACION DE INDEMNIZACION SINIESTROS DE SEMOVIENTES DEL 137 AL 146 VIG 2021-2022 MANCILLA OSANA</t>
  </si>
  <si>
    <t>RV: RECLAMACION DE INDEMNIZACION SINIESTROS DE SEMOVIENTES DEL 137 AL 146 VIG 2021-2022RUTH DE LA POLICIA NACIONAL</t>
  </si>
  <si>
    <t>RV: RECLAMACION DE INDEMNIZACION SINIESTROS DE SEMOVIENTES DEL 137 AL 146 VIG 2021-2022QUECHUA</t>
  </si>
  <si>
    <t>RV: RECLAMACION DE INDEMNIZACION SINIESTROS DE SEMOVIENTES DEL 137 AL 146 VIG 2021-2022CANTABRIA</t>
  </si>
  <si>
    <t>RV: RECLAMACION DE INDEMNIZACION SINIESTROS DE SEMOVIENTES DEL 137 AL 146 VIG 2021-2022LIGIA DE PIJAOS</t>
  </si>
  <si>
    <t>RV: RECLAMACION DE INDEMNIZACION SINIESTROS DE SEMOVIENTES DEL 137 AL 146 VIG 2021-2022MANCILLA RICO</t>
  </si>
  <si>
    <t>RV: RECLAMACION DE INDEMNIZACION SINIESTROS DE SEMOVIENTES DEL 137 AL 146 VIG 2021-2022MANCILLA PESCARA</t>
  </si>
  <si>
    <t>RV: RECLAMACION DE INDEMNIZACION SINIESTROS DE SEMOVIENTES DEL 137 AL 146 VIG 2021-2022SANTUARIO</t>
  </si>
  <si>
    <t>STRO PONAL 111 2021-2022 - PERDIDA LINTERNA TACTICA M952V SERIE A5350760 -SIBATE - CUNDINAMARCA</t>
  </si>
  <si>
    <t>STRO PONAL 112 2021-2022 - HURTO PISTOLA SIG SAUER SERIE SPO197459 - SINCELEJO - SUCRE</t>
  </si>
  <si>
    <t>STRO PONAL 113 2021-2022 - HURTO PORTATIL LENOVO SERIE PF2PP9ZK - BOGOTA</t>
  </si>
  <si>
    <t>STRO PONAL 237 2020-2021 - INCENDIO ESTACION POLICIA EL CERRITO - VALLE</t>
  </si>
  <si>
    <t>STRO PONAL 116 2021-2022 - DMA VIVIENDAS FISCALES - LETICIA - AMAZONAS</t>
  </si>
  <si>
    <t>STRO PONAL 106 2021-2022 - HURTO FUSIL GALIL 5.56 SERIE 07423962 - COCONUCO - CAUCA</t>
  </si>
  <si>
    <t>STRO PONAL 117 2021-2022 - AMIT PISTOLA CZ SERIE CE-618 - EL BORDO - CAUCA</t>
  </si>
  <si>
    <t>RV: RECLAMACION DE INDEMNIZACION SINIESTROS DE SEMOVIENTES DEL 137 AL 146 VIG 2021-2022</t>
  </si>
  <si>
    <t>STRO PONAL 119 2021-2022 - DMA VIDRIO ESTACION POLICIA PALMIRA - VALLE</t>
  </si>
  <si>
    <t>STRO PONAL 238 2020-2021 - INCENDIO CHALECO BALISTICO SERIE 033110 - PUERTO CLAVER - ANTIOQUIA</t>
  </si>
  <si>
    <t>STRO PONAL 122 2021-2022 - DAÑOS INSTALACIONES POR VENDAVAL METROPOLITANA IBAGUE</t>
  </si>
  <si>
    <t>RECLAMACION DE INDEMNIZACION SINIESTROS DE SEMOVIENTES 147 AL 156 VIG 2021-2022 -- GOLONDRINA</t>
  </si>
  <si>
    <t>RECLAMACION DE INDEMNIZACION SINIESTROS DE SEMOVIENTES 147 AL 156 VIG 2021-2022 -- CAPONE</t>
  </si>
  <si>
    <t>RECLAMACION DE INDEMNIZACION SINIESTROS DE SEMOVIENTES 147 AL 156 VIG 2021-2022 -- BAUDILIO</t>
  </si>
  <si>
    <t>RECLAMACION DE INDEMNIZACION SINIESTROS DE SEMOVIENTES 147 AL 156 VIG 2021-2022 -- CERBERO</t>
  </si>
  <si>
    <t>RECLAMACION DE INDEMNIZACION SINIESTROS DE SEMOVIENTES 147 AL 156 VIG 2021-2022 -- KENNEDY</t>
  </si>
  <si>
    <t>RECLAMACION DE INDEMNIZACION SINIESTROS DE SEMOVIENTES 147 AL 156 VIG 2021-2022 -- DRACO</t>
  </si>
  <si>
    <t>RECLAMACION DE INDEMNIZACION SINIESTROS DE SEMOVIENTES 147 AL 156 VIG 2021-2022 -- FROUKJE J</t>
  </si>
  <si>
    <t>RECLAMACION DE INDEMNIZACION SINIESTROS DE SEMOVIENTES 147 AL 156 VIG 2021-2022 -- COLINA FRANCO</t>
  </si>
  <si>
    <t>RECLAMACION DE INDEMNIZACION SINIESTROS DE SEMOVIENTES 147 AL 156 VIG 2021-2022 -- CHEPTEL</t>
  </si>
  <si>
    <t>RECLAMACION DE INDEMNIZACION SINIESTROS DE SEMOVIENTES 147 AL 156 VIG 2021-2022 -- MANCILLA XSTIWAR</t>
  </si>
  <si>
    <t>STRO PONAL 123 2021-2022 - DMA PISTOLA SIG SAUER SERIE SP0205227 - SIBATE - CUNDINAMARCA</t>
  </si>
  <si>
    <t>STRO PONAL 121  2021-2022 - HURTO CAMARA CORPORAL SERIE CEK-17-0059826 - BARRANQUILLA</t>
  </si>
  <si>
    <t>STRO PONAL 124 2021-2022 - HURTO CHALECO NIVEL IIIA SERIE 93 - BOGOTA</t>
  </si>
  <si>
    <t>STRO PONAL 239 2020-2021 - HURTO RADIO MOTOROLA XTS 4250 SERIE 721CGV2987 - BOGOTA</t>
  </si>
  <si>
    <t>STRO PONAL 124 2021-2022 - HURTO CHALECOS BALISTICOS NIVEL IIIA SERIES 2832-7139 - CARTAGENA - BOLIVAR</t>
  </si>
  <si>
    <t>STRO PONAL 127 2021-2022 - DMA VIDRIO CABINA DE FLUJO LAMINAR ESCO MOD AC2-4S9-NS SERIE 2020-158268-R - BOGOTA</t>
  </si>
  <si>
    <t>RECLAMACION DE INDEMNIZACION SINIESTROS DE SEMOVIENTES DEL 157 AL 163 VIG 2021-2022VITO DE VERDUN</t>
  </si>
  <si>
    <t>RECLAMACION DE INDEMNIZACION SINIESTROS DE SEMOVIENTES DEL 157 AL 163 VIG 2021-2022MANCILLA RAUL</t>
  </si>
  <si>
    <t>RECLAMACION DE INDEMNIZACION SINIESTROS DE SEMOVIENTES DEL 157 AL 163 VIG 2021-2022MANCILLA OREGANO</t>
  </si>
  <si>
    <t>RECLAMACION DE INDEMNIZACION SINIESTROS DE SEMOVIENTES DEL 157 AL 163 VIG 2021-2022BOLERO</t>
  </si>
  <si>
    <t>RECLAMACION DE INDEMNIZACION SINIESTROS DE SEMOVIENTES DEL 157 AL 163 VIG 2021-2022BOLEADORA</t>
  </si>
  <si>
    <t>RECLAMACION DE INDEMNIZACION SINIESTROS DE SEMOVIENTES DEL 157 AL 163 VIG 2021-2022BAMBUCO</t>
  </si>
  <si>
    <t>125 2021-2022 - DAÑOS INSTALACIONES METROPOLITANA PASTO POR VENDAVAL</t>
  </si>
  <si>
    <t>HURACAN JULIA EN SAN ANDRES Y PROVIDENCIA</t>
  </si>
  <si>
    <t>STRO PONAL 130 2021 - 2022 - HURTO  PISTOLA JERICHO 941F SERIE 96302878 - SINCELEJO - SUCRE</t>
  </si>
  <si>
    <t>STRO PONAL 131 2021 - 2022 - HURTO  45 ESPOSAS - SINCELEJO - SUCRE</t>
  </si>
  <si>
    <t>STRO PONAL 240 2020-2021 INCENDIO ESTACION LA VEGA - NORTE DE SANTANDER</t>
  </si>
  <si>
    <t>STRO PONAL 134 2021-2022 - DMA PISTOLA SIG SAUER SERIE SP0187717 - CARTAGENA - BOLIVAR</t>
  </si>
  <si>
    <t>STRO PONAL 110 2021-2022 - HURTO CHALECO BALISTICO NIVEL IIIA SERIE 12302 - IPIALES - NARIÑO</t>
  </si>
  <si>
    <t>STRO PONAL 139 2021-2022 - PERDIDA RADIO MOTOROLA XTS 2250 SERIE 205CPZ0797 - VALLE ABURRA - ANTIOQUIA</t>
  </si>
  <si>
    <t>STRO PONAL 132 2021-2022 - DIN TRANFORMADOR METROPOLITANA POPAYAN - CAUCA</t>
  </si>
  <si>
    <t>STRO PONAL 140 2021-2022 - HURTO RADIO MOTOROLA XTS 2250 SERIE 205CQD0849 - MEDELLIN - ANTIOQUIA</t>
  </si>
  <si>
    <t>STRO PONAL 141 2021 - 2022 - DMA PISTOLA SIG SAUER SP202 SERIE SP01316667 - YOPAL - CASANARE</t>
  </si>
  <si>
    <t>STRO PONAL 142 2021 - 2022 - DMA POR VENDAVAL CASAS FISCALES ESCUELA GABRIEL GONZALEZ - ESPINAL - TOLIMA</t>
  </si>
  <si>
    <t>RV: RECLAMACION DE INDEMNIZACION SINIESTROS DE SEMOVIENTES DEL 157 AL 163 VIG 2021-2022</t>
  </si>
  <si>
    <t>STRO PONAL 150 2021 2022 - AMIT DAÑOS INSTALACIONES CAI CRUZ DE MAYO - SINCELEJO - SUCRE</t>
  </si>
  <si>
    <t>STRO PONAL 152 2021-2022 - INCENDIO ALOJAMIENTO  ESCUELA GABRIEL GONZALEZ - ESPINAL - TOLIMA</t>
  </si>
  <si>
    <t>STRO PONAL 148 202-2022 - AMT PERDIDA PISTOLA SIG SAUER SP2022 SERIE 24B021733 - ARGELIA - CAUCA</t>
  </si>
  <si>
    <t>STRO PONAL 143 2021-2022 - HURTO RADIO MOTOROLA PNC 2010 SERIE 205CPM2730 - DOSQUEBRADAS - RISARALDA</t>
  </si>
  <si>
    <t>STRO PONAL  146 2021-2022 - HURTO PISTOLA SIG SAUER SERIE 24B017047 - VILLAVICENCIO - META</t>
  </si>
  <si>
    <t>STRO PONAL  145 2021-2022 - HURTO TREINTA Y CINCO (35) LLANTAS - DPTO POLICIA AMAZONAS</t>
  </si>
  <si>
    <t>STRO PONAL 155 2021-2022 - PERDIDA RADIO MOTOROLA XTS 4250 SERIE 721CGV4247 - VILLAVICENCIO - META</t>
  </si>
  <si>
    <t>STRO PONAL 245 2020-2021 - DAÑO PDA MODELO CHAINWAY C71 SERIE HC710A181200298 - MEDELLIN - ANTIOQUIA</t>
  </si>
  <si>
    <t>STRO PONAL 156 VIG 2021-2022 - PERDIDA RADIO MOTOROLA XTS 2250 SERIE 205CPM4761 - VILLAVICENCIO - META</t>
  </si>
  <si>
    <t>STRO PONAL  159 2021-2022 - HURTO - RADIO MOTOROLA XTS 2250 SERIE 407CPZ0264 - POPAYAN - CAUCA</t>
  </si>
  <si>
    <t>STRO PONAL 156 2021-2022 - HURTO CHALECO BALISTICO NIVEL IIIA SERIE 282625 - EST POLICIA USME - BOGOTA</t>
  </si>
  <si>
    <t>RV: 1/3 RECLAMACION DE INDEMNIZACION SINIESTROS SEMOVIENTES 164 - 179KALICIA DE PIJAOS</t>
  </si>
  <si>
    <t>RV: 1/3 RECLAMACION DE INDEMNIZACION SINIESTROS SEMOVIENTES 164 - 179CANDI</t>
  </si>
  <si>
    <t>RV: 1/3 RECLAMACION DE INDEMNIZACION SINIESTROS SEMOVIENTES 164 - 179NARDIO</t>
  </si>
  <si>
    <t>RV: 1/3 RECLAMACION DE INDEMNIZACION SINIESTROS SEMOVIENTES 164 - 179PISAGUA</t>
  </si>
  <si>
    <t>RV: 1/3 RECLAMACION DE INDEMNIZACION SINIESTROS SEMOVIENTES 164 - 179RULO</t>
  </si>
  <si>
    <t>RV: 3/3 RECLAMACION DE INDEMNIZACION SINIESTROS SEMOVIENTES 164 - 179  -- COQUETA</t>
  </si>
  <si>
    <t>RV: 3/3 RECLAMACION DE INDEMNIZACION SINIESTROS SEMOVIENTES 164 - 179 -- YADIRA DE VERDUM</t>
  </si>
  <si>
    <t>RV: 2/3 RECLAMACION DE INDEMNIZACION SINIESTROS SEMOVIENTES 164 - 179COGGINS</t>
  </si>
  <si>
    <t>RV: 3/3 RECLAMACION DE INDEMNIZACION SINIESTROS SEMOVIENTES 164 - 179 -- MANCILLA QUIRA</t>
  </si>
  <si>
    <t>RV: 2/3 RECLAMACION DE INDEMNIZACION SINIESTROS SEMOVIENTES 164 - 179 EMELY</t>
  </si>
  <si>
    <t>RV: 2/3 RECLAMACION DE INDEMNIZACION SINIESTROS SEMOVIENTES 164 - 179RIOJA DE LA POLICIA NACIONAL</t>
  </si>
  <si>
    <t>RV: 3/3 RECLAMACION DE INDEMNIZACION SINIESTROS SEMOVIENTES 164 - 179 -- ORION</t>
  </si>
  <si>
    <t>RV: 2/3 RECLAMACION DE INDEMNIZACION SINIESTROS SEMOVIENTES 164 - 179ESTANISLAO</t>
  </si>
  <si>
    <t>RV: 2/3 RECLAMACION DE INDEMNIZACION SINIESTROS SEMOVIENTES 164 - 179PETALO</t>
  </si>
  <si>
    <t>RV: 2/3 RECLAMACION DE INDEMNIZACION SINIESTROS SEMOVIENTES 164 - 179MANCILLA URBANA</t>
  </si>
  <si>
    <t>RV: 2/3 RECLAMACION DE INDEMNIZACION SINIESTROS SEMOVIENTES 164 - 179MANCILLA LONDON</t>
  </si>
  <si>
    <t>STRO PONAL 162 2021-2022 - DMA POR LLUVIAS ESTACION POLICIA LA PALMA - CUNDINAMARCA</t>
  </si>
  <si>
    <t>STRO PONAL 151 2021-2022 - DMA SISTEMA DE VISUALIZACION CENTRO SUBOFICIALES - BOGOTA</t>
  </si>
  <si>
    <t>STRO PONAL  153 VIG 2021-2022 - HURTO PISTOLA SIGSAUER SERIE 24B039240 - PORTATIL DELL SERIE D077Q92 - MARIQUITA - TOLIMA</t>
  </si>
  <si>
    <t>STRO PONAL 160 2021-2022 - HURTO PISTOLA SIG SAUER SERIE SP0223093 - BOGOTA</t>
  </si>
  <si>
    <t>STRO PONAL 147 2021-2022 - HURTO PISTOLA PRIETO BERETTA SERIE 1141558 - BOGOTA</t>
  </si>
  <si>
    <t>STRO PONAL 236 2020-2021 - DAÑOS ARMAMENTO POR CAIDA HELICOPTERO HUEYII MATRICULA PNC 0741</t>
  </si>
  <si>
    <t>STRO PONAL 161 2021-2022 - HURTO PORTATILES DELL SERIES 4P2R1F3 - JNF23F3 - IBAGUE - TOLIMA</t>
  </si>
  <si>
    <t>164 2021-2022 - DMA X LLUVIAS INSTALACIONES DEANT - MEDELLIN</t>
  </si>
  <si>
    <t>STRO PONAL 250 2020 - 2021 - PERDIDA RADIO MOTOROLA APX8000 SERIES 579CUH9979 - 579CUH9980 - SANTA MARTA - MAGDALENA</t>
  </si>
  <si>
    <t>STRO PONAL 229 2021-2022 - HURTO PORTATIL LENOVO IDEAPAD SERIE PF1DW2Q3 - QUIBDO - CHOCO</t>
  </si>
  <si>
    <t>FALLECIMIENTO CANINO BONY_LABRADOR RETRIEVER No. MICROCHIP 528224001056628 No.FILIACION 3159</t>
  </si>
  <si>
    <t>FALLECIMIENTO EQUINO MANCILLA WALKER_1/2 SILLA ARGENTINO No. MICROCHIP  941000024514101 No.FILIACION W37</t>
  </si>
  <si>
    <t>FALLECIMEINTO EQUINO DUQUE_MESTIZO ARGENTINO No. MICROCHIP  939-000000053898 No.FILIACION 1814</t>
  </si>
  <si>
    <t>FALLECIMIEMTO EQUINO MANCILLA ORESTE_1/2 PERCHERON No. MICROCHIP  900164000075832 No.FILIACION O11</t>
  </si>
  <si>
    <t>FALLECIMIENTO CANINO MANCILLA RUNNING_BELGA No. MICROCHIP  0007867F47 No.FILIACION R186</t>
  </si>
  <si>
    <t>FALLECIMEINTO CANINO ROCCO DE LA PONAL_PASTOR BELGA MALLINOIS No. MICROCHIP  956017000030800 No.FILIACION 4227</t>
  </si>
  <si>
    <t>FALLECIMEINTO CANINO KIRA_GOLDEN RETRIEVER No. MICROCHIP  991001001145413 No.FILIACION 3334</t>
  </si>
  <si>
    <t>STRO PONAL 164 VIG 2021-2022 - DIN TV 55 PULG SMARTV 4K SERIE 4054526 - BOGOTA</t>
  </si>
  <si>
    <t>STRO PONAL 248 2020-2021 - DAÑO MOTOROLA XTS2250 SERIE 205CQD0767 - MEDELLIN</t>
  </si>
  <si>
    <t>STRO PONAL 172 2021 - 2022 - PERDIDA PISTOLA SIGSAUER SERIE 24B064316 - CARTAGENA - BOLIVAR</t>
  </si>
  <si>
    <t>STRO PONAL 168 2021-2022 - PERDIDA RADIO MOTOROLA PNC2010 SERIE 407CPZ1157 - SANTAMARTA</t>
  </si>
  <si>
    <t>171 2021-2022 - DAÑO RADIO MOTOROLA XTS4250 SERIE 721CKV1156 - CUCUTA - NTE SANTANDER</t>
  </si>
  <si>
    <t>169 VIG 2021-2022 - DMA RADIO MOTOROLA PNC 2010 SERIE   407CMK2169 - SANTA MARTA</t>
  </si>
  <si>
    <t>STRO PONAL 174 2021-2022 - PERDIDA RADIO MOTOROLA XTS 2250 SERIE 205CLX3220 - BOGOTA</t>
  </si>
  <si>
    <t>STRO PONAL 170 VIG 2021-2022 - DAÑO RADIO MOTOROLA APX 5000 SERIE 481CSZC894 - VALLEDUPAR - CESAR</t>
  </si>
  <si>
    <t>STRO PONAL 176 2021-2022 - HURTO RADIO MOTOROLA XTS 2250 SERIE 205CPM4313 - VILLAVICENCIO - META</t>
  </si>
  <si>
    <t>DAÑOS CASINO OFICIALES ESCUELA SIMON BOLIVAR X LLUVIASme permito dar aviso del siniestro ocurrido el pasado 24 de diciembre en las instalaciones del</t>
  </si>
  <si>
    <t>RECLAMACION DE INDEMNIZACION SINIESTROS DE SEMOVIENTES 187 al 199 2021-2022 - YORYI</t>
  </si>
  <si>
    <t>RECLAMACION DE INDEMNIZACION SINIESTROS DE SEMOVIENTES 187 al 199 2021-2022 - GOTLAND</t>
  </si>
  <si>
    <t>RECLAMACION DE INDEMNIZACION SINIESTROS DE SEMOVIENTES 187 al 199 2021-2022 - KAIRO</t>
  </si>
  <si>
    <t>RECLAMACION DE INDEMNIZACION SINIESTROS DE SEMOVIENTES 187 al 199 2021-2022 - MANCILLA IBERICO</t>
  </si>
  <si>
    <t>RECLAMACION DE INDEMNIZACION SINIESTROS DE SEMOVIENTES 187 al 199 2021-2022 - NEFERTITI</t>
  </si>
  <si>
    <t>RECLAMACION DE INDEMNIZACION SINIESTROS DE SEMOVIENTES 187 al 199 2021-2022 - TORNADO</t>
  </si>
  <si>
    <t>RECLAMACION DE INDEMNIZACION SINIESTROS DE SEMOVIENTES 187 al 199 2021-2022 - YANBU DE VERDUM</t>
  </si>
  <si>
    <t>RECLAMACION DE INDEMNIZACION SINIESTROS DE SEMOVIENTES 187 al 199 2021-2022 - VELBURG DE VERDUN</t>
  </si>
  <si>
    <t>RECLAMACION DE INDEMNIZACION SINIESTROS DE SEMOVIENTES 187 al 199 2021-2022 - TESTARUDO</t>
  </si>
  <si>
    <t>RECLAMACION DE INDEMNIZACION SINIESTROS DE SEMOVIENTES 187 al 199 2021-2022 - CHRISTIAN ESTHER H</t>
  </si>
  <si>
    <t>RECLAMACION DE INDEMNIZACION SINIESTROS DE SEMOVIENTES 187 al 199 2021-2022 - SAYURI</t>
  </si>
  <si>
    <t>RECLAMACION DE INDEMNIZACION SINIESTROS DE SEMOVIENTES 187 al 199 2021-2022 - TANGER</t>
  </si>
  <si>
    <t>RECLAMACION DE INDEMNIZACION SINIESTROS DE SEMOVIENTES 187 al 199 2021-2022 - LISONJERA</t>
  </si>
  <si>
    <t>STRO PONAL 180 2021-2022 - HURTO CHALECO BALISTICO NIVEL IIIA - SERIE 2826 - CARTAGENA - BOLIVAR</t>
  </si>
  <si>
    <t>STRO PONAL 182 2021-2022  PERDIDA CHALECO BALISTICO NIVEL IIIA SERIE 473138 - CARTAGENA - BOLIVAR</t>
  </si>
  <si>
    <t>STRO PONAL 181 2021-2022 - HURTO CHALECO BALISTICO NIVEL IIIA SERIE 473254 - CARTAGENA - BOLIVAR</t>
  </si>
  <si>
    <t>STRO PONAL 254 2020-2021 DAÑOS ESFERAS 0.68 GAS OC - LANZADOR ESFERAS SERIE 0643450 - ZARZAL - VALLE</t>
  </si>
  <si>
    <t>STRO PONAL 188 VIG 2021-2022 PERDIDA RADIO MOTOROLA APX8000 SERIE 579CUH9822 - TIERRA ALTA - CORDOBA</t>
  </si>
  <si>
    <t>STRO PONAL 184 2021-2022  PISTOLA SIG SAUER SERIE 24B081228  - SANTA MARTA - MAGDALENA</t>
  </si>
  <si>
    <t>STRO PONAL 186 2021-2022 - INCENDIO RADIO COMUNICACIONES ICOM SERIE 11005097 - VILLAGARZON</t>
  </si>
  <si>
    <t>STRO PONAL 195 2021-2022 - PERDIDA RADIO MOTOROLA XTS 4250 SERIE 721CJF1446 - CHIQUINQUIRA - BOYACA</t>
  </si>
  <si>
    <t>STRO PONAL 196 2021-2022 - PERDIDA RADIO MOTOROLA PNC 2010 SERIE 407CQM0686 - TUNJA</t>
  </si>
  <si>
    <t>STRO PONAL 192 2021-2022 - HURTO PISTOLA SIG SAUER SERIE SP0198417 - GUACHENE - CAUCA</t>
  </si>
  <si>
    <t>STRO PONAL 191 2021-2022 - HURTO CHALECO NIVEL IIIA SERIE 315 - ESPOSAS SMITH &amp; WESSON SERIE B026169 - PROVEEDORES - SANTA MARTA - MAGDALENA</t>
  </si>
  <si>
    <t>STRO PONAL 178 2021-2022 DAÑO X LLUVIAS EST POLICIA LAS MERCEDES - SARDINATA - NTE DE SANTANDER</t>
  </si>
  <si>
    <t>STRO PONAL 189 2021-2022 - PERDIDA RECEPTOR MOBILLE  MAPPER 50 FIELD SERIE 5721X00069 - NORCASIA - CALDAS</t>
  </si>
  <si>
    <t>STRO PONAL 190 VIG 2021-2022 - HURTO CAMARA SONY CYBERSHOT HX400V SERIE 4527895 - VILLAVICENCIO - META</t>
  </si>
  <si>
    <t>STRO PONAL 255 2020-2021 - PERDIDA GPS GARMIN SERIE 4HV034013 - VILLAGARZON - PUTUMAYO</t>
  </si>
  <si>
    <t>STRO PONAL 193 2021-2022 - HURTO RADIO MOTOROLA XTS 4250 SERIE 721CKX0781 - BOGOTA</t>
  </si>
  <si>
    <t>STRO PONAL 194 VIG 2021-2022 DAÑO PISTOLA SIG SAUER SERIE 24B018579 - BOGOTA</t>
  </si>
  <si>
    <t>RECLAMACION DE INDEMNIZACION SINIESTROS DE SEMOVIENTES. DEL 200 AL 209-YENCI_DE_VERDUM</t>
  </si>
  <si>
    <t>RECLAMACION DE INDEMNIZACION SINIESTROS DE SEMOVIENTES. DEL 200 AL 209-WINNER_DE_VERDUM</t>
  </si>
  <si>
    <t>RECLAMACION DE INDEMNIZACION SINIESTROS DE SEMOVIENTES. DEL 200 AL 209_FUR_INSOLITO</t>
  </si>
  <si>
    <t>RECLAMACION DE INDEMNIZACION SINIESTROS DE SEMOVIENTES. DEL 200 AL 209-CHAVELA.</t>
  </si>
  <si>
    <t>RECLAMACION DE INDEMNIZACION SINIESTROS DE SEMOVIENTES. DEL 200 AL 209-MANCILLA_KLEIDY.</t>
  </si>
  <si>
    <t>RECLAMACION DE INDEMNIZACION SINIESTROS DE SEMOVIENTES. DEL 200 AL 209-MANCILLA_XAVIA</t>
  </si>
  <si>
    <t>RECLAMACION DE INDEMNIZACION SINIESTROS DE SEMOVIENTES. DEL 200 AL 209-MANCILLA_SIGILOSA</t>
  </si>
  <si>
    <t>RECLAMACION DE INDEMNIZACION SINIESTROS DE SEMOVIENTES. DEL 200 AL 209-SAN_LUCAS_DEXTER</t>
  </si>
  <si>
    <t>RECLAMACION DE INDEMNIZACION SINIESTROS DE SEMOVIENTES. DEL 200 AL 209-LANCERO</t>
  </si>
  <si>
    <t>RECLAMACION DE INDEMNIZACION SINIESTROS DE SEMOVIENTES. DEL 200 AL 209-YANIS_DE_VERDUM</t>
  </si>
  <si>
    <t>STRO PONAL 197 2021-2022 - DIN RADIO MOTOROLA APX 8000 SERIE 579CVK2635 - ARAUCA</t>
  </si>
  <si>
    <t>STRO PONAL 127 VIG 2021-2022 - PERDIDA CADENA FRIO X DIN - 870 VACUNAS COVID-19 SANIDAD EDGAR YESID DUARTE VALERO - BOGOTA</t>
  </si>
  <si>
    <t>RECLAMACION DE INDEMNIZACION SINIESTROS DE SEMOVIENTES.  200 AL 209 2021-2022 --  MANCILLA KLEIDY</t>
  </si>
  <si>
    <t>RECLAMACION DE INDEMNIZACION SINIESTROS DE SEMOVIENTES.  200 AL 209 2021-2022 -- MANCILLA XAVIA</t>
  </si>
  <si>
    <t>RECLAMACION DE INDEMNIZACION SINIESTROS DE SEMOVIENTES.  200 AL 209 2021-2022 -- LANCERO</t>
  </si>
  <si>
    <t>STRO PONAL 199 VIG 2021-2022 - DMA TASER X2 SERIE PNCX30008V54 - CARTAGENE - BOLIVAR</t>
  </si>
  <si>
    <t>STRO PONAL 259 2020-2021 - HURTO PORTATIL HP PROBOOK450G1 SERIE 2CE4060LVB - NEIVA - HUILA</t>
  </si>
  <si>
    <t>STRO PONAL 260 2020-2021 - HURTO ASPIRADORA HAUS X 50 LTS - SILLAS Y MESAS - CUCUTA - NTE SANTANDER</t>
  </si>
  <si>
    <t>reclamacion de indemnizacion muerte de semovientes. -MANCILLA YAZMIN</t>
  </si>
  <si>
    <t>reclamacion de indemnizacion muerte de semovientes.LAS LOMAS GENTIL NUIT II-</t>
  </si>
  <si>
    <t>reclamacion de indemnizacion muerte de semovientes. - YUCATAN DE VERDUM</t>
  </si>
  <si>
    <t>reclamacion de indemnizacion muerte de semovientes. - MANCILLA NADAL</t>
  </si>
  <si>
    <t>reclamacion de indemnizacion muerte de semovientes. - MANCILLA RODOLFO PALOMINO</t>
  </si>
  <si>
    <t>reclamacion de indemnizacion muerte de semovientes. - MANCILLA YODA</t>
  </si>
  <si>
    <t>STRO PONAL 200 2021-2022 - HURTOPISTOLA JERICHO 940 SERIE 97315279 - SAN JOSE DEL GUAVIARE</t>
  </si>
  <si>
    <t>STRO PONAL 207 2021-2022 - HURTO  RADIO MOTOROLA PNC 2010 SERIE 205CLT0757 - CARTAGENA</t>
  </si>
  <si>
    <t>STRO PONAL 201 2021-2022 - DMA X LLUVIAS PREDIO EL DOLLAR - AV EL DORADO 98 - 50 - BOGOTA</t>
  </si>
  <si>
    <t>STRO PONAL 209 2021-2022 - DMA X LLUVIAS COLEGIO ELISA BORRERO DE PASTRANA - BOGOTA</t>
  </si>
  <si>
    <t>STRO PONAL 210  2021-2022 - HURTO PISTOLA SIG SAUER SERIE 24B094153 - ZONA BANANERA - MAGDALENA</t>
  </si>
  <si>
    <t>STRO PONAL 262 2020-2021 - DMA TASER SERIE X30002V32 - SANTA ROSA DE VITERBO - BOYACA</t>
  </si>
  <si>
    <t>STRO PONAL  214 VIG 2021-2022 - HURTO PORTATIL HP SERIE CND1346YMR - BOGOTA</t>
  </si>
  <si>
    <t>STRO PONAL 218 2021-2022 - HURTO CHALECO BALISTICO NIVEL IIIA SERIE 310585 - BOGOTA</t>
  </si>
  <si>
    <t>STRO PONAL  170 2021-2022 - HURTO PISTOLA SIG SAUER SERIE 24B074965 - TAMESIS - ANTIOQUIA</t>
  </si>
  <si>
    <t>STRO PONAL 211 2021-2022 - DMA PISTOLA SIG SAUER SERIE SP0186122 - CUMARAL - META</t>
  </si>
  <si>
    <t>STRO PONAL  215 2021-2022 - HURTO PISTOLA SIG SAUER SERIE SP0238041 YONDO - ANTIOQUIA</t>
  </si>
  <si>
    <t>STRO PONAL 217 2021-2022 - PERDIDA RADIO MOTOROLA APX8000 SERIE 579CUH9591 - PUTUMAYO</t>
  </si>
  <si>
    <t>DMA ESCUELA AVIACION POLICIAL - MARIQUITA - TOLIMA</t>
  </si>
  <si>
    <t>STRO PONAL  261 VIG 2020-2021 - FALTANTE MATERIAL DE GUERRA - CAREPA - ANTIOQUIA</t>
  </si>
  <si>
    <t>STRO PONAL 263 2020-2021 - DMA RADIO MOTOROLA APX8000 SERIE 579CUHA107 - NECOCLI - ANTIOQUIA</t>
  </si>
  <si>
    <t>STRO PONAL 219 2021-2022 - HURTO CHALECO MIGUEL CABALLERO SERIE 409991 - BOGOTA</t>
  </si>
  <si>
    <t>STRO PONAL 221 2021-2022 - HURTO PISTOLA SIG SAUER SERIE SP0210932 - VILLAVICENCIO - META</t>
  </si>
  <si>
    <t>STRO PONAL 225 2021-2022 - PERDIDA RADIO MOTOROLA XTS 4250 SERIE 721CJV2654 - PALMADO - CHOCO</t>
  </si>
  <si>
    <t>STRO PONAL 224 2021-2022 - HURTO PISTOLA SIG SAUER SERIE SP0195827 - BOGOTA</t>
  </si>
  <si>
    <t>STRO PONAL PERDIDA GPS SERIE 16D386728 - PUERTO BOYACA - SANTANDER</t>
  </si>
  <si>
    <t>STRO PONAL 231 2021-2022 - PERDIDA RADIO MOTOROLA APX 8000 SERIE 579CWM1530 - SAN ANDRES</t>
  </si>
  <si>
    <t>STRO PONAL 228 2021-2022 - DMA CHALECO BALISTICO SERIE 338377 - PASTO - NARIÑO</t>
  </si>
  <si>
    <t>STRO PONAL 226 VIG 2021-2022 - AMIT ESTACION POLICIA TEORAMA - NORTE DE SANTANDER</t>
  </si>
  <si>
    <t>STRO PONAL 222 2021-2022 - HURTO CAMISETA BALISTICA IDUCON SERIE 648 - TUNJA - BOYACA</t>
  </si>
  <si>
    <t>semovientes-MANCILLA INDIRA  fecha muerte  08/03/2023  0810se encuentra la yegua sin signos vitales</t>
  </si>
  <si>
    <t>semovientes- YACOPI fecha y hora de muerte 28/02/2023  0700 causa: se inyecta la eutanasia farmacologica</t>
  </si>
  <si>
    <t>RV: RECLAMACION DE INDEMNIZACION MUERTE DE SEMOVIENTES 217 AL 224 -MANCILLA PORTENTOfecha y hora de muerte : 27/02/2023 1700 causa: enfermedad</t>
  </si>
  <si>
    <t>RV: RECLAMACION DE INDEMNIZACION MUERTE DE SEMOVIENTES 217 AL 224 -MANCILLA QUEMADA  FECHA Y HORA DE MUERTE: 24/02/2023   0830CAUSA: ENFERMEDAD</t>
  </si>
  <si>
    <t>RV: RECLAMACION DE INDEMNIZACION MUERTE DE SEMOVIENTES 217 AL 224 -MUSA DE PIJAOSFECHA Y HORA DE MUERTE. 21/02/2023   1040CAUSA: ENFERMEDAD</t>
  </si>
  <si>
    <t>RV: RECLAMACION DE INDEMNIZACION MUERTE DE SEMOVIENTES 217 AL 224 -KIRAFECHA Y HORA DE MUERTE: 10/02/2023   1200CAUSA: ENFERMEDAD</t>
  </si>
  <si>
    <t>RV: RECLAMACION DE INDEMNIZACION MUERTE DE SEMOVIENTES 217 AL 224 -CHICUELO FECHA Y HORA DE MUERTE. 05/02/2023 1400 CAUSA: ENFERMEDAD</t>
  </si>
  <si>
    <t>RV: RECLAMACION DE INDEMNIZACION MUERTE DE SEMOVIENTES 217 AL 224 -TAIRON fecha y hora de muerte: 20/01/02023   0000 causa: SE REALIZA EUTANASIA</t>
  </si>
  <si>
    <t>RV: RECLAMACION DE INDEMNIZACION MUERTE DE SEMOVIENTES 217 AL 224 -STEEL FECHA Y HORA DE MUERTE: 13-11-2023     0840CAUSA ENFERMEDAD</t>
  </si>
  <si>
    <t>SRTRO PONAL 232 2021-2022 -  HURTO PISTOLA SIG SAUER SP2022 SERIE 24B060754 - CERETE - CORDOBA</t>
  </si>
  <si>
    <t>STRO PONAL 241 2021-2022 - HURTO RADIO MOTOROLA XTS 2250 SERIE 205CJD5422 - JAMUNDI - VALLE</t>
  </si>
  <si>
    <t>STRO PONAL 240 2021-2022 - DMA FUSIL M-4 CAL 5.56 SERIE W352575 - AGUACHICA - CESAR</t>
  </si>
  <si>
    <t>STRO PONAL 238 2021-2022 - DMA PISTOLA SIG SAUER SP2022 SERIE SP0185156 - SAN VICENTE DEL CAGUAN - CAQUETA</t>
  </si>
  <si>
    <t>STRO PONAL 239 2021-2022 - DMA FUSIL M-4 CAL 5.56 SERIE W105813 - AGUACHICA - CESAR</t>
  </si>
  <si>
    <t>STRO PONAL 266 2020-2021 -DMA FUSIL M-4 CAL 5.56 SERIE W352676 - VEREDA SAN MARCOS - BOLIVAR</t>
  </si>
  <si>
    <t>STRO PONAL 267 2020-2021  - DMA FUSIL GALIL CAL 5.56 SERIE 03333390 - LA ESTRELLA - ANTIOQUIA</t>
  </si>
  <si>
    <t>STRO PONAL 236 2021-2022 - DIN NEVERA HACEB SERIE J211498073 - VILLETA - CUNDINAMARCA</t>
  </si>
  <si>
    <t>STRO PONAL 268 2020-2021 - HURTO CHALECO BALISTICO NIVEL IIIA SERIE 309076 - BOGOTA</t>
  </si>
  <si>
    <t>STRO PONAL 234 2021-2022 - DMA PISTOLA SIG SAUER SERIE 24B063753 - TUNJA - BOYACA</t>
  </si>
  <si>
    <t>STRO PONAL 245 2021-2022 - HURTO RADIO MOTOROLA XTS 2250 SERIE 205CKV3924 - MEDELLIN - ANTIOQUIA</t>
  </si>
  <si>
    <t>RECLAMACION DE INDEMNIZACION SINIESTROS SEMOVIENTES 225 AL 230 2021-2022FECHA: 14/02/2023HORA: 12:45NOMBRE:  BARAL NEARCOCAUSA: ENFERMEDAD</t>
  </si>
  <si>
    <t>RECLAMACION DE INDEMNIZACION SINIESTROS SEMOVIENTES 225 AL 230 2021-2022FECHA: 12/03/2023HORA: 08:32NOMBRE:  PRINCIPADOCAUSA: ENFERMEDAD</t>
  </si>
  <si>
    <t>RECLAMACION DE INDEMNIZACION SINIESTROS SEMOVIENTES 225 AL 230 2021-2022FECHA: 10/03/2023HORA: 09:27NOMBRE:  SOLEROCAUSA: ENFERMEDAD</t>
  </si>
  <si>
    <t>RECLAMACION DE INDEMNIZACION SINIESTROS SEMOVIENTES 225 AL 230 2021-2022FECHA: 07/03/2023HORA: 17:00NOMBRE:  ROMA DE LA POLICIA NACIONALCAUSA: ENF</t>
  </si>
  <si>
    <t>RECLAMACION DE INDEMNIZACION SINIESTROS SEMOVIENTES 225 AL 230 2021-2022FECHA: 10/03/2023HORA: 12:00NOMBRE:  REBECA DE LA POLICIA NACIONALCAUSA: E</t>
  </si>
  <si>
    <t>RECLAMACION DE INDEMNIZACION SINIESTROS SEMOVIENTES 225 AL 230 2021-2022FECHA: 01/01/2023HORA: 15:30NOMBRE:  MANCILLA YAELCAUSA: ENFERMEDAD</t>
  </si>
  <si>
    <t>RV: RECLAMACION DE INDEMNIZACION SINIESTRO CAUSADO POR SEMOVIENTE CANINO.SENMOVIENTE ELMO RC CANINO JANGO</t>
  </si>
  <si>
    <t>STRO PONAL 242 2021-2022 - DMA FUSIL M-4 CAL 5.56 SERIE W352374 - CARTAGENA DEL CHAIRA - META</t>
  </si>
  <si>
    <t>STRO PONAL 254 2021-2022 DMA X LLUVIAS COLEGIO NUESTRA SEÑORA DE FATIMA - SANTA MARTA</t>
  </si>
  <si>
    <t>STRO PONAL DMA X LLUVIAS ESCUELA DE POLICIA SIMON BOLIVAR - TULUA</t>
  </si>
  <si>
    <t>STRO PONAL 250 2021-2022 - HURTO CHALECO NIVEL III A SERIE 8715 - BOGOTA</t>
  </si>
  <si>
    <t>STRO PONAL AMIT INSTALACIONES EMERALD ENERGY - SAN VICENTE DEL GAGUAN</t>
  </si>
  <si>
    <t>STRO PONAL 251 2021-2022 - AMIT CHALECO PROTECCION BALISTICO NIVEL IIIA SERIE 469124 - SAN JOSE DE FRAGUA - CAQUETA</t>
  </si>
  <si>
    <t>STRO PONAL 252 2021-2022 - DMA PISTOLA SIG SAUER SP2022 SERIE 24B063753 - TUNJA - BOYACA</t>
  </si>
  <si>
    <t>STRO PONAL DMA X LLUVIAS EST POLICIA PUERTO LIMON - PUTUMAYO</t>
  </si>
  <si>
    <t>STRO PONAL 254 2021-2022 - HURTO PISTOLA SIG SAUER SERIE SP0148799 - MEDELLIN</t>
  </si>
  <si>
    <t>STRO PONAL 256 2021-2022 - HURTO CHALECO NIVEL IIIA SERIE 4074 - POPAYAN</t>
  </si>
  <si>
    <t>STRO PONAL DAÑOS ARMAMENTO POR CAIDA HELICOPTERO HUEYII MATRICULA PNC 0715 - SUBACHOQUE - CUNDINAMARCA</t>
  </si>
  <si>
    <t>STRO PONAL DAÑO BOMBA ALTA PRESION - PLANTA DESALINIZADORA - DPTO POLICIA SAN ANDRES</t>
  </si>
  <si>
    <t>INCENDIO PUESTO POLICIA SANTA ANA - DAÑO MATERIAL DE GUERRA EL TAMBO</t>
  </si>
  <si>
    <t>STRO PONAL 261 2021-2022 - HURTO RADIO MOTOROLA SERIE 205CPM4579 - VILLAVICENCIO - META</t>
  </si>
  <si>
    <t>STRO PONAL 268 2021-2022 - HURTO CHALECO BALISTICO NIVEL IIIA SERIE 294715 - BOGOTA</t>
  </si>
  <si>
    <t>10 2023-2024 - HURTO PISTOLA SIG SAUER SP2022 SERIE SP0213959 - BAJO TABLAZO - MANIZALEZ - CALDAS</t>
  </si>
  <si>
    <t>STRO PONAL 265 2021-2022 - DMA PISTOLA SIG SAUER SP2022 SERIE SP00238765 - BUENAVENTURA</t>
  </si>
  <si>
    <t>STRO PONAL 266 2021-2022 - DMA TELEVISOR SAMSUNG 55 SERIE 08EU3CBM804287P - EL CARMEN - NTE DE SANTANDER</t>
  </si>
  <si>
    <t>STRO PONAL 2732 VIG 2020-2021 - DMA FUSIL M-4 CAL 5.56 SERIE W352592 - BARRANCABERMEJA - SANTANDER</t>
  </si>
  <si>
    <t>STRO PONAL 276 2021 - 2022 - HURTO CHALECO BALISTICO NIVEL IIIA SERIE 472049 - MEDELLIN</t>
  </si>
  <si>
    <t>STRO PONAL 273 2021 - 2022 - DMA CHALECO BALISTICO NIVEL IIIA SERIE 210734 - SAN JOSE DE PAVAS - VALLE</t>
  </si>
  <si>
    <t>STRO PONAL 275 2021-2022 - PERDIDA RADIO MOTOROLA XTS 2250 - SERIE 205CKV4209 - BARRANQUILLA</t>
  </si>
  <si>
    <t>STRO PONAL 13 2023-2024 - PERDIDA RADIO MOTOROLA APX8000 SERIE 579CVH6108 - BOGOTA</t>
  </si>
  <si>
    <t>STRO PONAL 279 2021-2022 - HURTO PISTOLA GLOCK SERIE RSA517 - BOGOTA</t>
  </si>
  <si>
    <t>STRO PONAL 07 2023-2024 - DMA ESTACION POLICIA PUERTO CALDAS - PEREIRA</t>
  </si>
  <si>
    <t>STRO PONAL 280 VIG 2021-2022 - DMA RADIO MOTOROLA APX8000 SERIE 579CUH9562 CAUCASIA -ANTIOQUIA</t>
  </si>
  <si>
    <t>STRO PONAL 283 VIG 2021-2022 - DMA RADIO MOTOROLA APX8000 SERIE 205CPM4154 - LA ESTRELLA - ANTIOQUIA</t>
  </si>
  <si>
    <t>STRO PONAL 14 2023-2024 - HURTO PORTATIL ASUS SERIE K513E M5N0CV18528421B - TULUA - VALLE</t>
  </si>
  <si>
    <t>STRO PONAL 01 2023-2024 - DMA CARPA TIPO HANGAR - VILLAGARZON - PUTUMAYO</t>
  </si>
  <si>
    <t>RECLAMACION DE INDEMNIZACION SINIESTRO SEMOVIENTES 7 AL 14 2023-2024 FALLECIMIENTO SEMOVIENTE NOMBRE: MANCILLA PASTORCITACAUSA: EUTANACIA FARMACOLOGI</t>
  </si>
  <si>
    <t>RECLAMACION DE INDEMNIZACION SINIESTRO SEMOVIENTES 7 AL 14 2023-2024 FALLECIMIENTO SEMOVIENTES NOMBRE: CAGUAN FECHA: 12/05/2023CAUSA: EUTANACIA FARMA</t>
  </si>
  <si>
    <t>RECLAMACION DE INDEMNIZACION SINIESTRO SEMOVIENTES 7 AL 14 2023-2024 FALLECIMIENTO SEMOVIENTES NOMBRE: LORENA FECHA: 18/05/2023 09:40 CAUSA: ENFERMEDA</t>
  </si>
  <si>
    <t>RECLAMACION DE INDEMNIZACION SINIESTRO SEMOVIENTES 7 AL 14 2023-2024 FALLECIMIENTO SEMOVIENTES NOMBRE: MACILLA SARAI FECHA: 20/05/2023 10:05 CAUSA: EN</t>
  </si>
  <si>
    <t>RECLAMACION DE INDEMNIZACION SINIESTRO SEMOVIENTES 7 AL 14 2023-2024 FALLECIMIENTO SEMOVIENTES NOMBRE: MACILLA QUINUA FECHA:22/05/2023 08:35 CAUSA: SH</t>
  </si>
  <si>
    <t>RECLAMACION DE INDEMNIZACION SINIESTRO SEMOVIENTES 7 AL 14 2023-2024 FALLECIMIENTO SEMOVIENTES TUNDRA DE VERDUN CAUSA: SHOCK CIRCULATORIO FECHA: 24/05</t>
  </si>
  <si>
    <t>RECLAMACION DE INDEMNIZACION SINIESTRO SEMOVIENTES 7 AL 14 2023-2024 FALLECIMIENTO SEMOVIENTES OIKATA DE LA POLICIA NACIONAL FECHA: 04/05/2023 12:50 C</t>
  </si>
  <si>
    <t>RECLAMACION DE INDEMNIZACION SINIESTRO SEMOVIENTES 7 AL 14 2023-2024 FALLECIMIENTO SEMOVIENTES RATINA Z FECHA: 09/05/2023 11:20 CAUSA: ENFERMEDAD</t>
  </si>
  <si>
    <t>reclamacion de indemnizacion muerte de semovientes.  del 237 al 242 VIG 2021-2022 FALLECIMIENTO SEMOVIENTES MARACANAZO FECHA: 21/04/2023 18:00 HORAS C</t>
  </si>
  <si>
    <t>reclamacion de indemnizacion muerte de semovientes.  del 237 al 242 VIG 2021-2022. FALLECIMIENTO SEMOVIENTES MANCILLA MELINDA FECHA: 17/04/2023 08:50</t>
  </si>
  <si>
    <t>reclamacion de indemnizacion muerte de semovientes.  del 237 al 242 VIG 2021-2022.FALLECIMIENTO SEMOVIENTES RIACHON  FECHA: 01/04/2023 17:00 CAUSA: EU</t>
  </si>
  <si>
    <t>reclamacion de indemnizacion muerte de semovientes.  del 237 al 242 VIG 2021-2022.FALLECIMIENTO SEMOVIENTES MANCILLA RUPERTA FECHA: 04/05/2023 11:10 C</t>
  </si>
  <si>
    <t>reclamacion de indemnizacion muerte de semovientes.  del 237 al 242 VIG 2021-2022 FALLECIMIENTO SEMOVIENTES BICENTENARIA FECHA: 28/04/2023 09:15 CAUSA</t>
  </si>
  <si>
    <t>reclamacion de indemnizacion muerte de semovientes.  del 237 al 242 VIG 2021-2022.FALLECIMIENTO SEMOVIENTESFECHA: 20/03/2023 06:15NOMBRE: NASKA DE</t>
  </si>
  <si>
    <t>STRO PONAL  284 2021-2022 - HURTO CHALECO NIVEL IIIA SERIE 17093 - BOGOTA</t>
  </si>
  <si>
    <t>STRO PONAL 274 2020 - 2021 - DMA CAMARA BODY CAM X1 SERIE X100288 - MEDELLIN</t>
  </si>
  <si>
    <t>STRO PONAL 287 2021-2022 HURTO COMPONENTE ARMAMENTO - NEIVA</t>
  </si>
  <si>
    <t>STRO PONAL 289 2021-2022 - DIN RADIO MOTOROLA XTS 2250 SERIE 407CPM1254 - NEIVA</t>
  </si>
  <si>
    <t>STRO PONAL 285 2021-2022 - DMA RADIO MOTOROLA APX 8000 SERIE 579CUH8996 VIGILANCIA - NORTE DE SANTANDER</t>
  </si>
  <si>
    <t>STRO PONAL INCENDIO SUBESTACION DE POLICIA PADUA - HERVEO - TOLIMA</t>
  </si>
  <si>
    <t>reclamacion de indemnizacion repetidora de comunicaciones.  SIN N° 227 VIG 2021-2022.</t>
  </si>
  <si>
    <t>290 2021-2022 - DMA RADIO MOTOROLA XTS 2250 SERIE 205CKZ4823 - FLANDES - TOLIMA.</t>
  </si>
  <si>
    <t>RV: reclamacion de indemnizacion muerte de semovientes. NOMBRE: KALAZARFECHA: 18/04/2023 16:00CAUSA: ENFERMEDAD</t>
  </si>
  <si>
    <t>RV: reclamacion de indemnizacion muerte de semovientes. NOMBRE: TOMMYFECHA: 31/03/2023 16:40CAUSA: ENFERMEDAD</t>
  </si>
  <si>
    <t>reclamacion de indemnizacion muerte de semovientes. NOMBRE: POLERO FECHA: 15/03/2023 18:00 CAUSA: ENFERMEDAD / EUTANASIA FARMACOLOGICA</t>
  </si>
  <si>
    <t>RV: reclamacion de indemnizacion muerte de semovientes. NOMBRE: KENIAFECHA: 29/03/2023CAUSA: INTOXICACION</t>
  </si>
  <si>
    <t>RV: reclamacion de indemnizacion muerte de semovientes. NOMBRE: ATREYFECHA: 21/03/2023 10:46CAUSA: ENFERMEDAD</t>
  </si>
  <si>
    <t>RV: reclamacion de indemnizacion muerte de semovientes.NOMBRE: LOKI FECHA: 26/03/2023 13:35 CAUSA: ENFERMEDAD</t>
  </si>
  <si>
    <t>RV: reclamacion de indemnizacion muerte de semovientes. FALLECIMIENTO SEMOVIENTESNOMBRE: AYDEFECHA: 31/05/2023 09:45CAUSA: SHOCK CARDIOGENICO</t>
  </si>
  <si>
    <t>RV: reclamacion de indemnizacion muerte de semovientes. FALLECIMIENTO SEMOVIENTESNOMBRE:JARQUINA DE PIJAOSFECHA: 11/06/2023 10:15CAUSA: SHOCK CIRC</t>
  </si>
  <si>
    <t>RV: reclamacion de indemnizacion muerte de semovientes. FALLECIMIENTO SEMOVIENTESNOMBRE:ZARITEFECHA: 06/06/2023 08:40CAUSA: ENFERMEDAD</t>
  </si>
  <si>
    <t>RV: reclamacion de indemnizacion muerte de semovientes. FALLECIMIENTO SEMOVIENTESNOMBRE:CESARFECHA: 24/05/2023 17:30CAUSA: EUTANACIA</t>
  </si>
  <si>
    <t>RV: reclamacion de indemnizacion muerte de semovientes. FALLECIMIENTO SEMOVIENTESNOMBRE:PEDROFECHA: 10/06/2023 09:00CAUSA: ENFERMEDAD</t>
  </si>
  <si>
    <t>RV: reclamacion de indemnizacion muerte de semovientes. FALLECIMIENTO SEMOVIENTESNOMBRE:NEYFIFECHA: 26/06/2023 14:30CAUSA: ENFERMEDAD</t>
  </si>
  <si>
    <t>STRO PONAL 275 2020-2021 - HURTO PISTOLA SIG SAUER SERIE SP0212617 - CAUCASIA ANTIOQUIA</t>
  </si>
  <si>
    <t>STRO PONAL 316 2021-2022 - HURTO CHALECO BALISTICO SERIE 291177 - BOGOTA</t>
  </si>
  <si>
    <t>302 2021-2022 - HURTO PROVEEDORES (13) CARTUCHOS CALIBRE 5.56 (490) - URABA - ANTIOQUIA.Brayan Gonzalez lo apertura el 01 de agosto 2023 debido a la</t>
  </si>
  <si>
    <t>303 2021-2022 - DMA TELEFONO SATELITAL INMARSAT SERIE 354006110074506 - AGUACHICA - CESAR.</t>
  </si>
  <si>
    <t>301 2021-2022 - DMA RADIO MOTOROLA APX8000 SERIE 579CUX9709 - CAUCASIA - ANTIOQUIA.</t>
  </si>
  <si>
    <t>304 2021-2022 - PERDIDA COMPUTADOR PORTATIL (2) SERIES MXL0151CBR ¿ MXL1040PFZ - BOGOTA.SE TERMINA SINIESTRO DADO QUE SE ABRIO EXPEDIENTE INCORRECTO.</t>
  </si>
  <si>
    <t>304 2021-2022 - PERDIDA COMPUTADOR PORTATIL (2) SERIES MXL0151CBR ¿ MXL1040PFZ - BOGOTA.</t>
  </si>
  <si>
    <t>305 2021-2022 - HURTO CHALECO NIVEL IIIA SERIE 457 - SAN JUAN DE PASTO - NARIñO.</t>
  </si>
  <si>
    <t>STRO PONAL 23 2023-2024 - HURTO PISTOLA SIG SAUER SERIE SP0238885 - CARMEN DE ATRATO - CHOCO.DESVIACION TIEMPO APERTURA POR CONTINGENCIA VACACIONES</t>
  </si>
  <si>
    <t>STRO PONAL 309 2021- 2022 DMA TELEFONO SATELITAL IRIDIUM SERIE 300315060600090 CONCORDIA - ANTIOQUIA</t>
  </si>
  <si>
    <t>STRO PONAL 310 2021- 2022 HURTO RADIO MOTOROLA APX 8000 SERIE 579CUX9678 ACACIAS - META.DESVIO TIEMPO APERTURA X CONTINGENCIA VACACIONES</t>
  </si>
  <si>
    <t>STRO PONAL 21 2023-2024 HURTO  RADIO MOTOROLA XTS 2250 SERIE 205CPM3878 - UBATE - CUNDINAMARCA</t>
  </si>
  <si>
    <t>STRO PONAL 314 2021-2022 - PERDIDA GPS GARMIN SERIE 4HV034033 - SAN JOSE DEL GUAVIARE.DESVIO EN APERTURA POR CONTINGENCIA VACACIONES</t>
  </si>
  <si>
    <t>STRO PONAL 22 2023-2024 - DMA MALLA PERIMETRAL - ESCUELA CARABINEROS RAFAEL NUÑEZ - CARTAGENA.DESVIACION  TIEMPO APERTURA X CONTINGENCIA VACACIONES</t>
  </si>
  <si>
    <t>STRO PONAL 313 2021-2022 - DMA PISTOLA SIG SAUER SERIE SP0150882 - MEDELLIN</t>
  </si>
  <si>
    <t>STRO PONAL DMA TELEVISOR SAMSUNG 85 PULG SERIE 07Z3HCAN100020K - FLORIDA BLANCA - SANTANDER</t>
  </si>
  <si>
    <t>STRO PONAL HURTO RADIO MOTOROLA APX 8000 SERIE 579CUH9652 - PUERTO GUZMAN - PUTUMAYO</t>
  </si>
  <si>
    <t>STRO PONAL DMA PANTALLA INTERACTIVA MARCA LG SERIE 410RMAQDC - SIBATE</t>
  </si>
  <si>
    <t>STRO PONAL 27 2023-2024 - HURTO PISTOLA SIG SAUER SERIE SP0189023 - MALAMBO - ATLANTICO</t>
  </si>
  <si>
    <t>STRO PONAL HURTO  PISTOLA SIG SAUER SERIE SP0131720 - BOGOTA</t>
  </si>
  <si>
    <t>POLIZA TRDM 9201221001377 SEMOVIENTES RC_ CASO RECUPERACION DEDUCIBLE POR RCE JIW272 RADICADO MAPFRE 8014325YENNY ANGELICA SAMUDIO CASTIBLANCO mayor</t>
  </si>
  <si>
    <t>STRO PONAL 311 2021-2022 - DMA RADIO MOTOROLA APX8000 SERIE 579CUH9430 - BOGOTA</t>
  </si>
  <si>
    <t>STRO PONAL  34 2023-2024 MESAN - DIN PLC BOMBA AGUA METROPOLITANA SANTA MARTA</t>
  </si>
  <si>
    <t>STRO PONAL 31 2023-2024 - HURTO COMPUTADOR LENOVO SERIE MJO9R456 - NEIVA</t>
  </si>
  <si>
    <t>STRO PONAL 35 2023-2024 - DMA RADIO MOTOROLA APX 8000 SERIE 579CVX0051  - MANI - CASANARE</t>
  </si>
  <si>
    <t>STRO PONAL - DAÑO EDIFICIO Y PLACA COMPLEJO COMANDO METROPOLITANA PEREIRA.</t>
  </si>
  <si>
    <t>DAÑO CUBIERTAS Y DESPLOME CIELO RASO POR VENDAVAL - COMANDO METROPOLITANA PEREIRA.</t>
  </si>
  <si>
    <t>STRO PONAL DESAJUSTES CUBIERTA POR FUERTES VIENTOS - COMANDO METROPOLITANA PEREIRA.</t>
  </si>
  <si>
    <t>STRO PONAL 246 2021-2022 - DMA TV SAMSUNG SMART SERIE 047C3CRG900140 - BOGOTA</t>
  </si>
  <si>
    <t>STRO PONAL 305 2021-2022 - HURTO CHALECO BALISTICO SERIE 472 - TANGUA - NARIÑO</t>
  </si>
  <si>
    <t>STRO PONAL 307 2021-2022 - PERDIDA RADIO MOTOROLA APX8000 SERIE 579CUH9198 - CANTAGALLO - BOLIVAR</t>
  </si>
  <si>
    <t>STRO PONAL 308 VIG 2021-2022 - DMA PISTOLA SIG SAUER SERIE SP0233633 - MEDELLIN</t>
  </si>
  <si>
    <t>STRO PONAL 308 2021-2022 - DMA RADIO MOTOROLA PNC 2010 SERIE 407CPM0915 - BOGOTA</t>
  </si>
  <si>
    <t>STRO PONAL 233 VIGV2021-2022  HURTO CHALECO BALISTICO SERIE 230055 - BELEN - BOYACA</t>
  </si>
  <si>
    <t>STRO PONAL HURTO  PISTOLA SIG SAUER SERIE SP0210218 - POPAYAN</t>
  </si>
  <si>
    <t>FALLECIMIENTO SEMOVIENTESNOMBRE: LUCIO DE LA POLICIA NACIONAL FECHA Y HORA FALLECIMIENTO: 12/08/2023 08:40CAUSA: ENFERMEDAD</t>
  </si>
  <si>
    <t>RV: reclamacion de indemnizacion muerte de semovientes del 36 al 43FALLECIMIENTO SEMOVIENTESNOMBRE:BARISHAFECHA Y HORA FALLECIMIENTO: 15/08/2023 10</t>
  </si>
  <si>
    <t>RV: reclamacion de indemnizacion muerte de semovientes del 36 al 43FALLECIMIENTO SEMOVIENTESNOMBRE:MANCILLA MORAVIA FECHA Y HORA FALLECIMIENTO: 13</t>
  </si>
  <si>
    <t>RV: reclamacion de indemnizacion muerte de semovientes del 36 al 43FALLECIMIENTO SEMOVIENTESNOMBRE:VELOZ DE SANTA ROSA FECHA Y HORA FALLECIMIENTO:</t>
  </si>
  <si>
    <t>RV: reclamacion de indemnizacion muerte de semovientes del 36 al 43FALLECIMIENTO SEMOVIENTESNOMBRE:HUENUPAN   FECHA Y HORA FALLECIMIENTO: 14/08/20</t>
  </si>
  <si>
    <t>RV: reclamacion de indemnizacion muerte de semovientes del 36 al 43FALLECIMIENTO SEMOVIENTESNOMBRE: UYGAR DE VERDUNFECHA Y HORA FALLECIMIENTO: 23/</t>
  </si>
  <si>
    <t>RV: reclamacion de indemnizacion muerte de semovientes del 36 al 43FALLECIMIENTO SEMOVIENTESNOMBRE: MANCILLA USBEKISTAN FECHA Y HORA FALLECIMIENTO</t>
  </si>
  <si>
    <t>RV: reclamacion de indemnizacion muerte de semovientes del 36 al 43FALLECIMIENTO SEMOVIENTESNOMBRE: ARMONIA FECHA Y HORA FALLECIMIENTO: 25/08/2023</t>
  </si>
  <si>
    <t>RV: reclamacion de indemnizacion muerte de semovientes del 36 al 43FALLECIMIENTO SEMOVIENTES ZAFIROFECHA: 09/07/2023 07:00CAUSA. ASFIXIA TRAUMARIC</t>
  </si>
  <si>
    <t>STRO PONAL AMT AMETRALLADORA M-249 - SERIE 130076 - FUSIL COLT M4 SERIE CM220325 Y OTROS</t>
  </si>
  <si>
    <t>STRO PONAL HURTO AMETRALLADORA M-249 - SERIE 130076 - FUSIL COLT M4 SERIE CM220325 Y OTROS</t>
  </si>
  <si>
    <t>STRO PONAL 40 2023-2024 - DMA PISTOLA MARCA SIG SAUER SERIE 24B064604 - CARTAGENA</t>
  </si>
  <si>
    <t>RV:  reclamacion de indemnizacion muerte de semovientes.  SIN deñ 44 al 51. FALLECIMIENTO SEMOVIENTESWASLY DE VERDUMFECHA: 10/09/2023 09:15CAUSA:</t>
  </si>
  <si>
    <t>RV:  reclamacion de indemnizacion muerte de semovientes.  SIN deñ 44 al 51. BRUMA FECHA: 13/08/2023 08:00CAUSA: SHOCK HIPOVOLEMICO POR DESGARRO INT</t>
  </si>
  <si>
    <t>RV:  reclamacion de indemnizacion muerte de semovientes.  SIN deñ 44 al 51. IMELDA FECHA: 18/08/2023 09:20CAUSA: SHOCK CIRCULATORIOFALLECIMIENTO S</t>
  </si>
  <si>
    <t>RV:  reclamacion de indemnizacion muerte de semovientes.  SIN deñ 44 al 51. FALLECIMIENTO SEMOVIENTESMANCILLA IRISH COFFE FECHA: 22/08/2023 09:15</t>
  </si>
  <si>
    <t>RV:  reclamacion de indemnizacion muerte de semovientes.  SIN deñ 44 al 51. FALLECIMIENTO SEMOVIENTESZAIRA DE VERDUM FECHA: 24/08/2023 13:45CAUSA</t>
  </si>
  <si>
    <t>RV:  reclamacion de indemnizacion muerte de semovientes.  SIN deñ 44 al 51. FALLECIMIENTO SEMOVIENTESTARA FECHA: 26/08/2023 06:00CAUSA: ACCIDENTE</t>
  </si>
  <si>
    <t>RV:  reclamacion de indemnizacion muerte de semovientes.  SIN deñ 44 al 51. FALLECIMIENTO SEMOVIENTESENSENADA FECHA: 28/08/2023 08:40CAUSA: SINDRO</t>
  </si>
  <si>
    <t>RV:  reclamacion de indemnizacion muerte de semovientes.  SIN deñ 44 al 51. FALLECIMIENTO SEMOVIENTESMANCILLA SABINA FECHA: 25/08/2023CAUSA: EUT</t>
  </si>
  <si>
    <t>SEGUNDA PARTE FALTANTEFALLECIMIENTO SEMOVIENTESMAILY DE LA PONALFECHA: 23/07/2023CAUSA: EUTANASIA COMPASIVA</t>
  </si>
  <si>
    <t>SEGUNDA PARTE FALTANTEFALLECIMIENTO SEMOVIENTESWONDERFECHA: 22/07/2023CAUSA: PARO CARDIO RESPIRATORIO</t>
  </si>
  <si>
    <t>SEGUNDA PARTE FALTANTEFALLECIMIENTO SEMOVIENTESBEROFECHA: 12/07/2023 22:01CAUSA: FALLA CARDIO RESPIRATORIA</t>
  </si>
  <si>
    <t>SEGUNDA PARTE FALTANTEFALLECIMIENTO SEMOVIENTESHECTORFECHA: 13/07/2023 22:00CAUSA: PARVOVIROSIS O CORONAVIRUS</t>
  </si>
  <si>
    <t>SEGUNDA PARTE FALTANTEFALLECIMIENTO SEMOVIENTESMANCILLA QUESADILLAFECHA: 22/07/2023 11:15CAUSA: SHOCK CIRCULATORIO</t>
  </si>
  <si>
    <t>SEGUNDA PARTE FALTANTEFALLECIMIENTO SEMOVIENTESMANCILLA JAMALFECHA: 24/07/2023 10:45CAUSA:EUTANASIA</t>
  </si>
  <si>
    <t>SEGUNDA PARTE FALTANTEFALLECIMIENTO SEMOVIENTESDANITZAFECHA: 31/07/2023 14:10CAUSA: ENFERMEDAD</t>
  </si>
  <si>
    <t>RE: reclamacion de indemnizacion muerte de semovientes SIN NO 22 AL 35 VIG 2023-2024 y SIN 238 VIG 2021-2022FALLECIMIENTO SEMOVIENTESMANCILLA XOELF</t>
  </si>
  <si>
    <t>RE: reclamacion de indemnizacion muerte de semovientes SIN NO 22 AL 35 VIG 2023-2024 y SIN 238 VIG 2021-2022FALLECIMIENTO SEMOVIENTESQUETZALY DE VER</t>
  </si>
  <si>
    <t>RE: reclamacion de indemnizacion muerte de semovientes SIN NO 22 AL 35 VIG 2023-2024 y SIN 238 VIG 2021-2022FALLECIMIENTO SEMOVIENTESMANCILLA QUENA</t>
  </si>
  <si>
    <t>RE: reclamacion de indemnizacion muerte de semovientes SIN NO 22 AL 35 VIG 2023-2024 y SIN 238 VIG 2021-2022FALLECIMIENTO SEMOVIENTESCOSTEÑA FECHA:</t>
  </si>
  <si>
    <t>SEGUNDA PARTE FALTANTEFALLECIMIENTO SEMOVIENTESMANCILLA YASIRAFECHA: 14/02/2023 12:30CAUSA: ENFERMEDAD</t>
  </si>
  <si>
    <t>SEGUNDA PARTE FALTANTEFALLECIMIENTO SEMOVIENTESMANCILLA VERONAFECHA: 16/09/2022 04:00CAUSA: SHOCK HIPOVOLEMICO</t>
  </si>
  <si>
    <t>STRO PONAL 62 2023 2024 - DAÑO DESIGNADOR LASERICO SERIE 939533 - SANTA MARTA</t>
  </si>
  <si>
    <t>STRO PONAL 61 2023 2024 - HURTO PISTOLA SIG SAUER SERIE 33A009526 - CANDELARIA</t>
  </si>
  <si>
    <t>STRO PONAL 57  2023 2024 - HURTO CHALECO BALISTICO SERIE 247608 - GUADUAS - CUND</t>
  </si>
  <si>
    <t>STRO PONAL 53 2023 2024 - HURTO RADIO MOTOROLA PNC2010 SERIE 205CQM1103 - CALI</t>
  </si>
  <si>
    <t>STRO PONAL 51 2023 2024 - PERDIDA RADIO MOTOROLA XTS2250 SERIE 205CJH2915 - JAMUNDI</t>
  </si>
  <si>
    <t>STRO PONAL 37 VIG 2023 2024 - DMA CUPULA PARACAIDAS INVENTARIO 8004070000000000003297498  - AGUA DE DIOS - CUNDINAMARCA</t>
  </si>
  <si>
    <t>STRO PONAL 43 2023 2024 PERDIDA CUPULA PARACAIDAS INVENTARIO 8004070000000000003297499 - AGUA DE DIOS</t>
  </si>
  <si>
    <t>STRO PONAL  328 2021 2022 PERDIDA RADIO MOTOROLA XTS 2250 205CJK6269 - CHIA CUND</t>
  </si>
  <si>
    <t>STRO PONAL 41 2023 2024 - DMA PISTOLA MARCA SIG SAUER SERIE 24B082444 - CARTAGENA</t>
  </si>
  <si>
    <t>DOCUMENTOS SEMOVIENTE FALTANTE ROQUE.FALLECIMIENTO SEMOVIENTESROQUEFECHA:18/07/2023 20:25CAUSA: ENFERMEDAD</t>
  </si>
  <si>
    <t>Segun version de la parte demandante. el dia 17 de enero de 2022 ocurrio un accidente de transito en el que se vio involucrado un caballo de propiedad</t>
  </si>
  <si>
    <t>reclamacion de indemnizacion muerte de semovientes del 52 al 57 VIG 2023-2024.*FALLECIMIENTO SEMOVIENTESEVELIN FECHA: 26/09/2023 09:45CAUSA: PARO</t>
  </si>
  <si>
    <t>reclamacion de indemnizacion muerte de semovientes del 52 al 57 VIG 2023-2024.*FALLECIMIENTO SEMOVIENTESDIMANCHE FECHA: 18/09/2023 05:00CAUSA:ENF</t>
  </si>
  <si>
    <t>reclamacion de indemnizacion muerte de semovientes del 52 al 57 VIG 2023-2024.*FALLECIMIENTO SEMOVIENTESJUSTICIERA FECHA: 18/09/2023 10:50CAUSA:</t>
  </si>
  <si>
    <t>reclamacion de indemnizacion muerte de semovientes del 52 al 57 VIG 2023-2024.*FALLECIMIENTO SEMOVIENTESZULIA DE VERDUN FECHA: 30/08/2023CAUSA: P</t>
  </si>
  <si>
    <t>reclamacion de indemnizacion muerte de semovientes del 52 al 57 VIG 2023-2024.*FALLECIMIENTO SEMOVIENTESZARITE DE VERDUM FECHA: 11/08/2023 07:45C</t>
  </si>
  <si>
    <t>reclamacion de indemnizacion muerte de semovientes del 52 al 57 VIG 2023-2024.*FALLECIMIENTO SEMOVIENTESLORENZO DE PIJAOS FECHA: 08/08/2023 17:00</t>
  </si>
  <si>
    <t>RV: AVISO SINIESTRO RESPONSABILIDAD EXTRACONTRACTUAL.DAÑO BIEN RCFECHA: 26/09/2023SEMOVIENTE: ApoloRELATO: El dia 26-09-2023 siendo aproximadament</t>
  </si>
  <si>
    <t>STRO PONAL 39 2023-2024 - PERDIDA PISTOLA SIG SAUER SERIE SP0193905 - SANTA MARTA</t>
  </si>
  <si>
    <t>STRO PONAL 38 2023 - 2024 - PERDIDA GPS GARMIN SERIE 4HV034038 -MEDELLIN</t>
  </si>
  <si>
    <t>STRO PONAL 63 2023-2024 - HURTO PISTOLA SIG SAUER SERIE SP0156395 - VALLEDUPAR - CESAR</t>
  </si>
  <si>
    <t>STRO PONAL 67 2023-2024 - PERDIDA PISTOLA SIG SAUER SERIE SP0213970 - PUERTO PARRA - SANTANDER</t>
  </si>
  <si>
    <t>STRO PONAL 36 2023-2024  - HURTO CAMARA CANON EOS RP SERIE 32022001899- BOGOTA</t>
  </si>
  <si>
    <t>STRO PONAL 68 2023-2024 - HURTO PISTOLA SIG SAUER SERIE 24B040026 - MUTATA ANTIOQUIA</t>
  </si>
  <si>
    <t>STRO PONAL 322 2021-2022 - HURTO PORTATIL DELL VOSTRO SERIE 1D9XMJ2 - CAMARA CANON POWER SHOT SX60 SERIE 642056000460 - ARBOLETES - ANTIOQUIA</t>
  </si>
  <si>
    <t>STRO PONAL 72 2023-2024 - DMA RADIO MOTOROLA APX8000 SERIE 579CYV2761 - ARMENIA</t>
  </si>
  <si>
    <t>STRO PONAL 69 2023-2024 - DMA CHALECO BALISTICO NIVEL IIIA SERIE 524160 - IBAGUE</t>
  </si>
  <si>
    <t>STRO PONAL 85 2023-2024 - DMA X LLUVIAS ESCUELA CARABINEROS PROVINCIA VELEZ - SANTANDER</t>
  </si>
  <si>
    <t>STRO PONAL 78 2023-2024 - HURTO CASA FISCAL - PASTO</t>
  </si>
  <si>
    <t>STRO PONAL 77 2023-2024 - HURTO CHALECO BALISTICO NIVEL IIIA SERIE 892 - BOGOTA</t>
  </si>
  <si>
    <t>STRO PONAL 333 VIG 2021-2022 - PERDIDA RADIO MOTOROLA XTS2250 SERIE 205CPM4150 - GIRARDOTA - ANTIOQUIA</t>
  </si>
  <si>
    <t>STRO PONAL 335 2021-2022 HURTO RADIO MOTOROLA SERIE 579CUXA099 - SOPO - CUNDINAMARCA</t>
  </si>
  <si>
    <t>STRO PONAL 70 2023-2024 - AMIT ARMAMENTO - PISTOLAS SERIES SP0223127 - SP0223131- SP0212842 // FUSILES SERIES 14560398 ¿ 10509516 - 07414423 - MORALES</t>
  </si>
  <si>
    <t>STRO PONAL 86 2023-2024 - HURTO 10 ESPOSAS MARCA SMITH &amp; WESSON B013205. B013206. B013207. B013208. B013209. B013210. B013211. B013212. B013213.  B013</t>
  </si>
  <si>
    <t>STRO PONAL 84 2023-2024 - HURTO  CHALECO BALISTICO NIVEL IIIA SERIE 3564 - BOGOTA</t>
  </si>
  <si>
    <t>STRO PONAL 88 2023-2024 - HURTO CAMISA BALISTICA SERIE 538443 - BOGOTA</t>
  </si>
  <si>
    <t>STRO PONAL 340 2021-2022 - DMA PISTOLA SIG SAUER SERIE SPO130600 - FELIDIA</t>
  </si>
  <si>
    <t>STRO PONAL 74 VIG 2023-2024 // AMIT PISTOLAS SIG SAUER SERIE SP0227808 y SP0227807 - EL ZULIA - NTE DE SANTANDER</t>
  </si>
  <si>
    <t>STRO PONAL 83 2023-2024 -  PERDIDA PISTOLA SIG SAUER SERIE SP0210940 - PUERTO CARREÑO - VICHADA</t>
  </si>
  <si>
    <t>STRO PONAL 344 2021-2022 - HURTO REPETIDOR MOTOROLA QUANTAR SERIE 509CJD1416 - FLORENCIA - CAQUETA</t>
  </si>
  <si>
    <t>STRO PONAL 345 2021-2022 - DMA RADIO MOTOROLA APX8000 SERIE 579CUH9431 - SAN JOSE DEL GUAVIARE</t>
  </si>
  <si>
    <t>STRO PONAL 346 2021-2022 - DMA MONITOR PANASONIC SERIE MG91520590 - MEDELLIN</t>
  </si>
  <si>
    <t>STRO PONAL 94 2023-2024 - PERDIDA ESTIMADOR DE DISTANCIA SIG SAUER KILO SERIE 99V002025AHG - POPAYAN.</t>
  </si>
  <si>
    <t>STRO PONAL 348 2021-2022 - HURTO RADIO MOTOROLA XTS2250 SERIE 205CQD0718 - BELLO - ANTIOQUIA</t>
  </si>
  <si>
    <t>STRO PONAL 101 2023-2024 - HURTO CAMISETA BALISTICA SERIE 310287 - BOGOTA</t>
  </si>
  <si>
    <t>STRO PONAL 102 2023-2024 - HURTO RADIO MOTOROLA XTS250 SERIE 205CJH3604 - MECAL - CALI</t>
  </si>
  <si>
    <t>STRO PONAL 99 2023-2024 - HURTO PISTOLA SIG SAUER SERIE SP0235793 - BOGOTA</t>
  </si>
  <si>
    <t>STRO PONAL 105 2023-2024 - AMIT CHALECO BALISTICO NIVEL IIIA SERIE 407579 - NEIVA</t>
  </si>
  <si>
    <t>reclamacion de indemnizacion muerte de semovientes.  del 58 al 69 VIG 2023-2024 PRIMERA PARTE.FALLECIMIENTO DE SEMOVIENTESSCOT DE LA POLICIA NACION</t>
  </si>
  <si>
    <t>reclamacion de indemnizacion muerte de semovientes.  del 58 al 69 VIG 2023-2024 PRIMERA PARTE.FALLECIMIENTO DE SEMOVIENTESMANCILLA OSWALDO FECHA:</t>
  </si>
  <si>
    <t>reclamacion de indemnizacion muerte de semovientes.  del 58 al 69 VIG 2023-2024 PRIMERA PARTE.FALLECIMIENTO DE SEMOVIENTESYEDA DE VERDUM FECHA: 07</t>
  </si>
  <si>
    <t>reclamacion de indemnizacion muerte de semovientes.  del 58 al 69 VIG 2023-2024 PRIMERA PARTE.FALLECIMIENTO DE SEMOVIENTES SHIKIFECHA: 09 SEPTIEMB</t>
  </si>
  <si>
    <t>reclamacion de indemnizacion muerte de semovientes.  del 58 al 69 VIG 2023-2024 PRIMERA PARTE.FALLECIMIENTO DE SEMOVIENTES ARANJUEZ FECHA: 06/10/2</t>
  </si>
  <si>
    <t>reclamacion de indemnizacion muerte de semovientes del 58 AL 69 VIG 2023-2024 SEGUNDA PARTE FALLECIMIENTO SEMOVIENTESINDYFECHA: 22/10/2023 09:00CA</t>
  </si>
  <si>
    <t>reclamacion de indemnizacion muerte de semovientes del 58 AL 69 VIG 2023-2024 SEGUNDA PARTE FALLECIMIENTO SEMOVIENTESPARISFECHA: 08/11/2023CAUSA:</t>
  </si>
  <si>
    <t>reclamacion de indemnizacion muerte de semovientes del 58 AL 69 VIG 2023-2024 SEGUNDA PARTE FALLECIMIENTO SEMOVIENTESJALISCOFECHA: 07/11/2023 18:50</t>
  </si>
  <si>
    <t>reclamacion de indemnizacion muerte de semovientes del 58 AL 69 VIG 2023-2024 SEGUNDA PARTE FALLECIMIENTO SEMOVIENTESMANCILLA VERONICAFECHA: 24/10</t>
  </si>
  <si>
    <t>reclamacion de indemnizacion muerte de semovientes del 58 AL 69 VIG 2023-2024 SEGUNDA PARTE FALLECIMIENTO SEMOVIENTESALEGRIAFECHA: 30/10/2023 08:50</t>
  </si>
  <si>
    <t>reclamacion de indemnizacion muerte de semovientes del 58 AL 69 VIG 2023-2024 SEGUNDA PARTE FALLECIMIENTO SEMOVIENTESTARAFECHA: 26/09/2023 14:22C</t>
  </si>
  <si>
    <t>RE: reclamacion de indemnizacion muerte de semovientes del 58 AL 69 VIG 2023-2024 SEGUNDA PARTE FALLECIMIENTO SEMOVIENTESKIRAFECHA: 30 0CTUBRE 2023</t>
  </si>
  <si>
    <t>STRO PONAL 104 2023-2024 - HURTO PISTOLA SIG SAUER SERIE SP0128305 - BARRANQUILLA</t>
  </si>
  <si>
    <t>STRO PONAL 108 VIG 2023-2024 - DMA TELEFONOS SATELITALES 353032044805998.  354006110050225 y 353032044799878  - PORTATILDES 2111622   2111674. 2134839</t>
  </si>
  <si>
    <t>STRO PONAL 154 2021-2022 - HURTO CHALECO BALISTICO SERIE 339966 - PITALITO - HUILA</t>
  </si>
  <si>
    <t>STRO PONAL 355 2021-2022 - DMA CAJA HERRAMIENTAS PNC - 0257 - IPAD MOD A1954 SERIE DMPWPY4KJF88 - VILLAVICENCIO - META</t>
  </si>
  <si>
    <t>STRO PONAL 343 2021-2022 - HURTO BATERIA RADIO HARRIS MANPACK RF 7800MP SERIE 7743</t>
  </si>
  <si>
    <t>STRO PONAL 110 2023-2024 - HURTO PISTOLA SIG SAUER SERIE SP0196570 - SABANA DE TORRES - SANTANDER</t>
  </si>
  <si>
    <t>STRO PONAL 332 2021-2022 - PERDIDA RADIO MOTOROLA XTS2250 SERIE 407CPM1416 - EL CHARCO</t>
  </si>
  <si>
    <t>STRO PONAL 357 2021-2022 - DMA RADIO MOTOROLA PNC2010 SERIE 205CPM3776 - FUSAGASUGA</t>
  </si>
  <si>
    <t>STRO PONAL 107 2023-2024 - AMIT ESTACION POLICIA POTRERITO - JAMUNDI</t>
  </si>
  <si>
    <t>STRO PONAL  32 2023-2024 - PERDIDA RADIO MOTOROLA XTS 4250 SERIE 721CJV2529 - BAGADO</t>
  </si>
  <si>
    <t>STRO PONAL 358 2021-2022 - DMA RADIO MOTOROLA XTS 2250 SERIE 407CQM1892 - SAN JERONIMO DE MONTERIA</t>
  </si>
  <si>
    <t>STRO PONAL  115 2023-2024 - HURTO COMPUTADOR LENOVO THINKPAD T490S SERIE PC18PSNE - BOGOTA</t>
  </si>
  <si>
    <t>STRO PONAL 118 2023-2024 - HURTO CAMARA BODYCAM SERIE X101766 - MEDELLIN</t>
  </si>
  <si>
    <t>STRO PONAL 112 2023-2024 - HURTO CHALECO BALISTICO NIVEL IIIA SERIE 1485 - BOGOTA</t>
  </si>
  <si>
    <t>STRO PONAL 120 2023-2024 - DMA PISTOLA SIG SAUER SERIE SP0228055  - PITALITO</t>
  </si>
  <si>
    <t>STRO PONAL 121 2023-2024 - HURTO CHALECO BALISTICO NIVEL IIIA SERIE 521263 - BOGOTA</t>
  </si>
  <si>
    <t>STRO PONAL 122 2023-2024 - PERDIDA PISTOLA SIG SAUER SERIE SPO235961 - SAN JUAN DE LA CHINA - IBAGUE - TOLIMA</t>
  </si>
  <si>
    <t>STRO PONAL 359 2021-2022 - PERDIDA ANTENAS RADIO HARRIS SERIE 7736-- RF-3164225-450 HB-ANT -- L1 GPS ANTENA 12006-0017-02 -- RF-315030-108 LB-ANT -- R</t>
  </si>
  <si>
    <t>STRO PONAL 119 2023-2024 - DMA PORTATIL HP SERIE CND1346YQ5 - BOGOTA</t>
  </si>
  <si>
    <t>STRO PONAL 360 2021-2022 DMA RADIO MOTOROLA XTS 4250 SERIE 721CJF3790 - LA TEBAIDA - QUINDIO</t>
  </si>
  <si>
    <t>18 2023-2024 - PERDIDA TELEFONO SATELITAL IRIDIUM PTT SERIE 300315060602100 - PUERTO BERRIO - ANTIOQUIA</t>
  </si>
  <si>
    <t>49 2023-2024 - PERDIDA RADIO MOTOROLA APX 8000 SERIE 579CVK2223 - TURBO -ANTIOQUIA</t>
  </si>
  <si>
    <t>STRO PONAL 50 2023-2024 - DAÑO CUPULA PARACAIDAS INVENTARIO 8004070000000000003296604 - AGUA DE DIOS - CUNDINAMARCA</t>
  </si>
  <si>
    <t>STRO PONAL 56 2023-2024 - HURTO CHALECO BALISTICO SERIE 536435 - GIRARDOT</t>
  </si>
  <si>
    <t>STRO PONAL 126 2023-2024 - HURTO CAMARA CORPORAL MARCA TITAN M1 SERIE  X100206 - MEDELLIN</t>
  </si>
  <si>
    <t>STRO PONAL 361 2021-2022 - HURTO CAMARAS DE VIDEO SONY SERIES 3913070 ¿ 013194298M - RADIO MOTOROLA XTS 2250 SERIE 205CPZ0652 - MEDELLIN</t>
  </si>
  <si>
    <t>reclamacion de indemnizacion muerte de semovientes. SIN N° 75 AL 80.FALLECIMIENTO SEMOVIENTESYADON DE VERDUM FECHA: 21 DE DICIEMBRE DEL 2023CAUSA:</t>
  </si>
  <si>
    <t>reclamacion de indemnizacion muerte de semovientes. SIN N° 75 AL 80.FALLECIMIENTO SEMOVIENTESREX FECHA: 19/12/2023 04:30CAUSA: PARO CARDIO RESPIRA</t>
  </si>
  <si>
    <t>reclamacion de indemnizacion muerte de semovientes. SIN N° 75 AL 80.FALLECIMIENTO SEMOVIENTESGAMA EPIKIEM FECHA: 15 DE DICIEMBRE DEL 2023CAUSA: PA</t>
  </si>
  <si>
    <t>reclamacion de indemnizacion muerte de semovientes. SIN N° 75 AL 80.FALLECIMIENTO SEMOVIENTESMANCILLA QUENIA FECHA: 14 DICIEMBRE 2023 13:30CAUSA:</t>
  </si>
  <si>
    <t>reclamacion de indemnizacion muerte de semovientes. SIN N° 75 AL 80.FALLECIMIENTO SEMOVIENTESDORN FECHA: 09/12/2023 15:30CAUSA: PARO CARDIO RESPIR</t>
  </si>
  <si>
    <t>reclamacion de indemnizacion muerte de semovientes. SIN N° 75 AL 80.FALLECIMIENTO SEMOVIENTESLOUI DE LA POLICIA NACIONAL FECHA: 06/12/2023 13:30CA</t>
  </si>
  <si>
    <t>RV: reclamacion de indemnizacion muerte de semovientes.  del 70 al 74.*FALLECIMIENTO SEMOVIENTESMANCILLA ULIANA FECHA: 10 SEPTIEMBRE DE 2023 20:40</t>
  </si>
  <si>
    <t>RV: reclamacion de indemnizacion muerte de semovientes.  del 70 al 74.*FALLECIMIENTO SEMOVIENTESHOGAN FECHA: 06/10/2023CAUSA: PARO CARDIORESPIRATO</t>
  </si>
  <si>
    <t>RV: reclamacion de indemnizacion muerte de semovientes.  del 70 al 74.*FALLECIMIENTO SEMOVIENTESMANCILLA RIOLA FECHA: 11 DE OCTUBRE DE 2023 17:30C</t>
  </si>
  <si>
    <t>RV: reclamacion de indemnizacion muerte de semovientes.  del 70 al 74.*FALLECIMIENTO SEMOVIENTESMILAN DE PIJAOS FECHA: 22 NOVIEMBRE 2023 12:45CAUS</t>
  </si>
  <si>
    <t>RV: reclamacion de indemnizacion muerte de semovientes.  del 70 al 74.*FALLECIMIENTO SEMOVIENTESNACAR  FECHA: 17 NOVIEMBRE DE 2023 15:30CAUSA: ENF</t>
  </si>
  <si>
    <t>STRO PONAL 106 2023-2024 - AMIT ESTACION POLICIA - SUAREZ - CAUCA</t>
  </si>
  <si>
    <t>STRO PONAL 334 2021 2022 - DMA TELEFONO SATELITAL IRIDIUM SERIE H00ZTH - SAN JOSE DEL GUAVIARE</t>
  </si>
  <si>
    <t>STRO PONAL  125 2023-2024 - HURTO CAMISA BALISTICA SERIE 474565 - MEDELLIN</t>
  </si>
  <si>
    <t>STRO PONAL  48 VIG 2023 2024 PISTOLAS GLOCK SERIES MV698 ¿ SU07US - PRIETO BERETTA SERIE BER378229 - SAN LUIS - TOLIMA</t>
  </si>
  <si>
    <t>STRO PONAL 128 2023-2024 - DMA ESCUDO BALISTICO NIVEL IIIA SERIE 5218 - IPIALES - NARIÑO</t>
  </si>
  <si>
    <t>STRO PONAL 353 2021-2022 - HURTO CHALECO BALISTICO SERIE 1490 - CARTAGENA - BOLIVAR</t>
  </si>
  <si>
    <t>STRO PONAL 127 2023-2024 - HURTO PORTATIL HP SERIE 5CD1368SJY - BOGOTA</t>
  </si>
  <si>
    <t>STRO PONAL 123 2023-2024 - DMA ESCUDO BALISTICO NIVEL IIIA SERIE 4617 - CARTAGENA</t>
  </si>
  <si>
    <t>STRO PONAL 124 2023-2024 - DMA ESCUDO BALISTICO NIVEL IIIA SERIE 4662 - CARTAGENA</t>
  </si>
  <si>
    <t>STRO PONAL 116 2023-2024 - HURTO CHALECO BALISTICO NIVEL IIIA SERIE 414804 - BOGOTA</t>
  </si>
  <si>
    <t>STRO PONAL 130 2023-2024 - HURTO PISTOLA SIGSAUER SERIE SP0131953 - RADIO MOTOROLA XTS 4250 SERIE 721CJF4007 SINCELEJO - SUCRE</t>
  </si>
  <si>
    <t>STRO PONAL 66 2023-2024 - DMA ESCUELA NACIONAL DE ENTRENAMIENTO POLICIAL - BRIGADIER GENERAL JAIME RAMIREZ - TOLIMA</t>
  </si>
  <si>
    <t>AVISO DE SINIESTRO RESPONSABILIDAD EXTTRACONTRACTUAL.se presento la novedad con el semoviente equinode nombre MANCILLA OLVIDADO. filiacion O68. de r</t>
  </si>
  <si>
    <t>reclamacion de indemnizacion muerte de semovientes. *FALLECIMIENTO SEMOVIENTESFRIKOFECHA: 15 DICIEMBRE 2023 08:05CAUSA: PARO CARDIORESPIRATORIO SE</t>
  </si>
  <si>
    <t>reclamacion de indemnizacion muerte de semovientes. *FALLECIMIENTO SEMOVIENTESQUIARA DE VERDUNFECHA: 19 ENERO 2024 11:40CAUSA: SHOCK CIRCULATORIO</t>
  </si>
  <si>
    <t>reclamacion de indemnizacion muerte de semovientes. *FALLECIMIENTO SEMOVIENTESOREOFECHA: 07 ENERO 2024 18:00CAUSA: ENFERMEDAD</t>
  </si>
  <si>
    <t>reclamacion de indemnizacion muerte de semovientes. *FALLECIMIENTO SEMOVIENTESHECHIZOFECHA: 21/12/2023CAUSA: ENFERMEDAD</t>
  </si>
  <si>
    <t>STRO PONAL 136 2023-2024 - DMA AMETRALLADORA NEGEV 5.56 SERIE 37500288 - RIOHACHA - GUAJIRA</t>
  </si>
  <si>
    <t>STRO PONAL 138 2023-2024 - HURTO CAMISA BALISTICA SERIE 1193 - BOGOTA</t>
  </si>
  <si>
    <t>STRO PONAL 140 2023-2024 - HURTO CAMISA BALISTICA SERIE 294861 - BOGOTA</t>
  </si>
  <si>
    <t>STRO PONAL 142 2023-2024 - HURTO PISTOLA SIG SAUER SERIE SP0233223 - CUCUTA - NTE DE SANTANDER</t>
  </si>
  <si>
    <t>STRO PONAL 52 2023-2024 - HURTO MIRA TRIJICOM ACOG SERIE 152701 - MIRANDA - CAUCA</t>
  </si>
  <si>
    <t>STRO PONAL 351 2021-2022 - DMA CHALECO BALISTICO NIVEL IIIA SERIE 690 - NEIVA - HUILA</t>
  </si>
  <si>
    <t>STRO PONAL 352 2021-2022 - HURTO CHALECO BALISTICO NIVEL IIIA SERIE 3206 - ESPOSAS METALICAS SMITH &amp; WESSON SERIE B002012 Y FUNDA BLACKHAWK - NEIVA -</t>
  </si>
  <si>
    <t>STRO PONAL 133 2023-2024 - PERDIDA RADIO MOTOROLA XTS 2250 SERIE 407CQM0561 - SAN ANDRES</t>
  </si>
  <si>
    <t>STRO PONAL 134 2023-2024 - DMA PISTOLA MARCA SIG SAUER SERIE SP0225879 - TUNJA</t>
  </si>
  <si>
    <t>STRO PONAL 129 2023-2024 - DMA FUSIL MC MILAN 338 SERIE 1202159D - MIRA TELESCOPICA NIGHTFORCE SERIE V05923 - SUPRESOR DE SONIDO AWC SERIE 150825 - GA</t>
  </si>
  <si>
    <t>STRO PONAL 75 2023-2024 - HURTO TELEFONO SATELITAL IRIDIUM MODELO XTREME 9575P SERIE 300315060605080 - BOGOTA</t>
  </si>
  <si>
    <t>STRO PONAL 364 2021 - 2022 - HURTO RADIO MOTOROLA XTS 2250 SERIE 205CKX2877 - ROLDANILLO - VALLE</t>
  </si>
  <si>
    <t>STRO PONAL 147 2023-2024 - HURTO RADIO MOTOROLA XTS 2250 SERIE 205CLT0624 - CARTAGENA</t>
  </si>
  <si>
    <t>STRO PONAL 150 2023-2024 - DMA PISTOLA SIG SAUER SERIE SP0226495 - PIE DE CUESTA - NTE DE SANTANDER</t>
  </si>
  <si>
    <t>STRO PONAL  151 2023-2024 - PERDIDA PISTOLA GLOCK SERIE AAAY986 - CACERES - ANTIOQUIA</t>
  </si>
  <si>
    <t>STRO PONAL  144 2023-2024 - HURTO EQUIPO DE ORGANOS WELCH ALLYN SERIE 1078722 - BOGOTA</t>
  </si>
  <si>
    <t>STRO PONAL 152 2023-2024 - HURTO RADIO MOTOROLA APX 8000 SERIE 407CQM0903 - COMBITA - BOYACA</t>
  </si>
  <si>
    <t>STRO PONAL 154 2023-2024 - HURTO PISTOLA SIG SAUER SP2022 SERIE B180056 -FACATATIVA - CUND</t>
  </si>
  <si>
    <t>STRO PONAL 155 2023-2024 - INCENDIO APT 401 BL 1 - COMANDO DPTO POLICIA CASANARE - YOPAL</t>
  </si>
  <si>
    <t>STRO PONAL 156 2023-2024 - PERDIDA PROVEEDORES FUSIL - GRANADAS IMC-09-22 - CARTUCHOS lote M01-2015   GRANADAS STUNT lote M22157 REVE lote 8275-21 ESP</t>
  </si>
  <si>
    <t>STRO PONAL 159 2023-2024 - HURTO FUSIL GALIL 5.56 SERIE 3330664 - EL BALSAL - VERSALLES - VALLE</t>
  </si>
  <si>
    <t>STRO PONAL 90 2023-2024 - PERDIDA CUPULA PARACAIDAS INVENTARIO 8004070000000000003297497 - AGUA DE DIOS - CUNDINAMARCA</t>
  </si>
  <si>
    <t>STRO PONAL 157 2023-2024 - HURTO RADIO MOTOROLA XTS 2250 SERIE 205CJH3590 - JAMUNDI</t>
  </si>
  <si>
    <t>STRO PONAL 160 2023-2024 - DMA ARMAMENTO POR COLAPSO PUENTE RIO LA VIEJA</t>
  </si>
  <si>
    <t>STRO PONAL 163 2023-2024 - PERDIDA RADIO MOTOROLA XTS 2250 721CJH0149 - HONDA - TOLIMA</t>
  </si>
  <si>
    <t>STRO PONAL 161 2023-2024 - HURTO CHALECO BALISTICO NIVEL IIIA SERIE 413954 - BOGOTA</t>
  </si>
  <si>
    <t>STRO PONAL 165 2023-2024 - HURTO DESTRUCTORA PAPEL JINPEX REF JP820C - SILLAS Y EXTINTOR - CUCUTA</t>
  </si>
  <si>
    <t>STRO PONAL 167 2023-2024 - DMA CAMISA BALISTICA NIVEL III SERIE 521510 - BOGOTA</t>
  </si>
  <si>
    <t>STRO PONAL 166 2023-2024 - HURTO CHALECO BALISTICO NIVEL IIIA SERIE 413590 - BOGOTA</t>
  </si>
  <si>
    <t>STRO PONAL 168 2023-2024 - DMA MOTOROLA XTS 2250 SERIE 205CKX2646 - BOGOTA</t>
  </si>
  <si>
    <t>STRO PONAL 325 2021-2022 - DMA TELEVISOR SAMSUNG 75 PULG REF 02K1HCAFA00038M - NEIVA</t>
  </si>
  <si>
    <t>STRO PONAL 324  2021-2022 - HURTO PORTATIL LENOVO THINKPAD T480S SERIE PNC10NC75 - BELLO - ANT</t>
  </si>
  <si>
    <t>reclamacion de indemnizacion muerte de semovientes. *FALLECIMIENTO SEMOVIENTESNAPOLEON IIFECHA: 04/02/2024 19:30CAUSA: PARO CARDIORESPIRATORIO</t>
  </si>
  <si>
    <t>reclamacion de indemnizacion muerte de semovientes. *FALLECIMIENTO SEMOVIENTESAKIRAFECHA: 22/01/2024 10:00CAUSA: PARO CARDIORESPIRATORIO POR SHOCK</t>
  </si>
  <si>
    <t>reclamacion de indemnizacion muerte de semovientes. *FALLECIMIENTO SEMOVIENTESMANCILLA ODANDAFECHA: 22/01/2024 17:00CAUSA: EUTANACIOA FARMACOLOGIC</t>
  </si>
  <si>
    <t>reclamacion de indemnizacion muerte de semovientes. *FALLECIMIENTO SEMOVIENTESTARYN DE SANTA ROSAFECHA: 20/01/2024 08:30CAUSA: PRESUNTO CARBON BAC</t>
  </si>
  <si>
    <t>reclamacion de indemnizacion muerte de semovientes. *FALLECIMIENTO SEMOVIENTESJACOBOFECHA: 16/01/2024 18:15CAUSA: EUTANACIA FARMACOLOGICA POR FRAC</t>
  </si>
  <si>
    <t>STRO PONAL 113 2023-2024 - DMA CAMISA BALISTICA SERIE 316499</t>
  </si>
  <si>
    <t>STRO PONAL DMA MALLA PERIMETRAL X CAIDA ARBOL - INSTALACIONES DIRECCION GENERAL POLICIA NACIONAL</t>
  </si>
  <si>
    <t>164 2023-2024 - DMA PISTOLAS SIG SAUER SERIES 24B0422418 - 33A007934 - BOGOTA</t>
  </si>
  <si>
    <t>STRO PONAL 162 2023-2024 - HURTO PISTOLA SIG SAUER P228 SERIE B146337 - NEIVA - HUILA</t>
  </si>
  <si>
    <t>STRO PONAL 170 2023-2024 - DMA CHALECOS BALISTICOS NIVEL IIIA SERIES 2105 - 2152 - RIO NEGRO - ANTIOQUIA</t>
  </si>
  <si>
    <t>STRO PONAL 370 2021-2022 - HURTO VIDEO BEAM SERIE V9TK5110029 - GPS GARMIN SERIES 1WR118562 - 1WR011476 - BOGOTA</t>
  </si>
  <si>
    <t>169 2023-2024 - HURTO CHALECO BALISTICO NIVEL IIIA SERIE 14732 - BOGOTA</t>
  </si>
  <si>
    <t>STRO PONAL 176 2023-2024 - DMA PISTOLA MARCA SIG SAUER SERIE 24B064689 - SANTA MARTA</t>
  </si>
  <si>
    <t>STRO PONAL 371 2023-2024 - DMA PISTOLA PRIETO BERETTA SERIE BER378393 - BUGA</t>
  </si>
  <si>
    <t>reclamacion de indemnizacion muerte de semovientes*FALLECIMIENTO SEMOVIENTESAMERICAFECHA: 01/03/2024 09:30CAUSA: SHOCK CIRCULATORIO</t>
  </si>
  <si>
    <t>reclamacion de indemnizacion muerte de semovientes*FALLECIMIENTO SEMOVIENTESMANCILLA PRADERAFECHA:01/03/2024 11:20CAUSA: SHOCK HIPOVOLEMICO</t>
  </si>
  <si>
    <t>reclamacion de indemnizacion muerte de semovientes*FALLECIMIENTO SEMOVIENTESYIDDA DE VERDUMFECHA: 23/02/2024 13:10CAUSA: CARBON BACTERIDIANO</t>
  </si>
  <si>
    <t>reclamacion de indemnizacion muerte de semovientes*FALLECIMIENTO SEMOVIENTESDOLORESFECHA: 21/02/2024 11:30CAUSA: EUTANACIA FARMACOLOGICA COMPASIVA</t>
  </si>
  <si>
    <t>reclamacion de indemnizacion muerte de semovientes*FALLECIMIENTO SEMOVIENTESMILANOFECHA: 21/02/2024 16:23CAUSA: PARO CARDIORESPIRATORIO</t>
  </si>
  <si>
    <t>reclamacion de indemnizacion muerte de semovientes*FALLECIMIENTO SEMOVIENTESTHALIAFECHA: 09/02/2024 19:00CAUSA: ENFERMEDAD</t>
  </si>
  <si>
    <t>reclamacion de indemnizacion muerte de semovientes*FALLECIMIENTO SEMOVIENTESMANCILLA QUEREMONFECHA: 27/01/2024 02:30CAUSA: ENFERMEDAD</t>
  </si>
  <si>
    <t>reclamacion de indemnizacion muerte de semovientes*FALLECIMIENTO SEMOVIENTESMANCILLA ZELENSKIFECHA: 25/01/2024 03:45CAUSA: FALLA CARDIACA</t>
  </si>
  <si>
    <t>reclamacion de indemnizacion muerte de semovientes*FALLECIMIENTO SEMOVIENTESMANCILLA PIMIENTAFECHA: 24/01/2024 15:20CAUSA: CARBUNCO BACTERIDIANO</t>
  </si>
  <si>
    <t>reclamacion de indemnizacion muerte de semovientes*FALLECIMIENTO SEMOVIENTESMANCILLA VERA FECHA: 01/03/2024 15:40CAUSA: PARO CARDIORESPIRATORIO</t>
  </si>
  <si>
    <t>STRO PONAL 286 2021-2022 - HURTO DOS REVOLVER RUGERS SERIE 159-14315 - 151-95763</t>
  </si>
  <si>
    <t>STRO PONAL 373 2021-2022 HURTO RADIO MOTOROLA PNC2010 SERIE 205CPT2079 Y  BATERIAS</t>
  </si>
  <si>
    <t>STRO PONAL 372 VIG 2021-2022 // HURTO RADIOS MOTOROLA XTS2250 SERIE  205CJH5099 - PNC2010 SERIE 205CPT087</t>
  </si>
  <si>
    <t>STRO PONAL 374 2021-2022 - PERDIDA RADIO MOTOROLA PNC2010 SERIE 205CPZ1537 - CARTAGO</t>
  </si>
  <si>
    <t>STRO PONAL 179 2023-2024 - PERDIDA GPS GARMIN SERIE 4HV034111 - PASTO</t>
  </si>
  <si>
    <t>STRO PONAL 181 2023-2024 - AMIT PISTOLA SIG SAUER SP2022 SERIE 24B015350 - PAILITAS - CESAR</t>
  </si>
  <si>
    <t>STRO PONAL 178 2023-2024 - HURTO PORTATIL DELL ALL IN ONE MODELO 7480AIO SERIE GL6CG73 - BARRANCABERMEJA - SANTANDER</t>
  </si>
  <si>
    <t>STRO PONAL 184 2023-2024 - PERDIDA TELEFONO SATELITAL INMARSAT SERIE 363032043539051 - ATRATO - CHOCO</t>
  </si>
  <si>
    <t>STRO PONAL 180 2023-2024 - PERDIDA RADIO MOTOROLA XTS2250 SERIE 205CPM4457 - VILLAVICENCIO - META</t>
  </si>
  <si>
    <t>STRO PONAL 182 2023-2024 - DIN COMPUTADORES LENOVO SERIE MJ07T610 - DELL SERIE 9Q7TRZ2 - LENOVO SERIE MJOC72G2 - BARRANCABERMEJA</t>
  </si>
  <si>
    <t>STRO PONAL 135 2023-2024 - PERDIDA MIRA TERMICA UTAN SERIE 1012006106 - TIBU - NTE DE SANTANDER</t>
  </si>
  <si>
    <t>STRO PONAL 185 2023-2024 - HURTO PISTOLA SIG SAUER SP2022 SERIE 24B078526 - SABANALARGA - ATLANTICO</t>
  </si>
  <si>
    <t>STRO PONAL 186 2023-2024 - DMA TALANQUERA VEHICULAR  - BOGOTA</t>
  </si>
  <si>
    <t>STRO PONAL 375 2021-2022 - DMA CHALECOS BALISTICOS SERIES 308370 - 308549 - 308580</t>
  </si>
  <si>
    <t>STRO PONAL 376 2021-2022 - HURTO CHALECO NIVEL IIIA SERIE 291047 - BOGOTA</t>
  </si>
  <si>
    <t>STRO PONAL 377 2021-2022 - HURTO CHALECO NIVEL IIIA SERIE 316295 - BOGOTA</t>
  </si>
  <si>
    <t>STRO PONAL 190 2023-2024 - DMA TOP CONTROL RADIO MOTOROLA APX5000 SERIE 481CUR1035 - SARAVENA - ARAUCA</t>
  </si>
  <si>
    <t>STRO PONAL 191 2023-2024 - HURTO PISTOLA SIG SAUER SERIE SP0172137 - IBAGUE - TOLIMA</t>
  </si>
  <si>
    <t>STRO PONAL 193 2023-2024 - HURTO CHALECO NIVEL IIIA SERIE 539615 - BOGOTA</t>
  </si>
  <si>
    <t>STRO PONAL 109 2023-2024 - PERDIDA PISTOLA SIG SAUER SERIE SP0182908 - SAN MIGUEL - PUTUMAYO</t>
  </si>
  <si>
    <t>INCENDIO METROPOLITANA CUCUTADe manera respetuosa me permito informar a mi Coronel la novedad presentada en el alojamiento del Grupo de Operaciones E</t>
  </si>
  <si>
    <t>STRO PONAL 196 2023-2024 - HURTO CHALECO NIVEL IIIA SERIE 536937 - LA CALERA</t>
  </si>
  <si>
    <t>STRO PONAL 64 2023-2024 - DMA PISTOLA SIG SAUER SERIE 24B062253 - PASTO</t>
  </si>
  <si>
    <t>STRO PONAL 194 2023-2024 - HURTO PISTOLA GLOCK SERIE - MEDELLIN</t>
  </si>
  <si>
    <t>STRO PONAL  204 2023-2024 - DMA X LLUVIA BASE PONALSAR - SOPO - CUNDINAMARCA</t>
  </si>
  <si>
    <t>STRO PONAL  199 2023-2024 - HURTO PISTOLA SIG SAUER SERIE SP0239438 - ZARZAL</t>
  </si>
  <si>
    <t>STRO PONAL 200 2023-2024 - DMA PISTOLA SIG SAUER SERIE 24B063707 - CARTAGENA</t>
  </si>
  <si>
    <t>STRO PONAL 201 VIG 2023-2024 - DMA X LLUVIA COMPUTADORES DELL OPTIPLEX SERIES 10RS0M2 - 10RT0M2 - BOGOTA</t>
  </si>
  <si>
    <t>STRO PONAL 203 2023-2024 - HURTO PISTOLA SIG SAUER SERIE 24B080512 - BELLO - ANT</t>
  </si>
  <si>
    <t>STRO PONAL 205 2023-2024 - INCENDIO CESOF - ESCUELA POSTGRADOS - BOGOTA</t>
  </si>
  <si>
    <t>STRO PONAL 208 2023-2024 - PERDIDA VISOR NOCTURNO AN-PVS-14 SERIE 806176 - PUERTO BOYACA - BOYACA</t>
  </si>
  <si>
    <t>STRO PONAL 209 2023-2024 - DMA X LLUVIAS CENTRO VACACIONAL ANAPOIMA - CUND</t>
  </si>
  <si>
    <t>STRO PONAL  212 2023-2024 - DMA X ROTURA TUBO - ESTACION DE POLICIA TEUSAQUILLO</t>
  </si>
  <si>
    <t>STRO PONAL  215 2023-2024 - PERDIDA RADIO MOTOROLA XTS2250 SERIE 205CJH4985 - CALI</t>
  </si>
  <si>
    <t>STRO PONAL 213 2023-2024 - HURTO RADIO MOTOROLA SERIE 721CJF2856 - SAN JOSE DEL GUAVIARE</t>
  </si>
  <si>
    <t>STRO PONAL  216 2023-2024 - HURTO FUSIL GALIL 5.56 SERIE 0436284 - ROSAS - CAUCA</t>
  </si>
  <si>
    <t>STRO PONAL 219 2023-2024 - HURTO RADIO MOTOROLA XTS2250 SERIE 407CPM0072 - IPIALES - NARIÑO</t>
  </si>
  <si>
    <t>STRO PONAL 224 2023-2024 - DMA PISTOLA SIG SAUER SERIE SP0197074 - POPAYAN</t>
  </si>
  <si>
    <t>STRO PONAL 226 2023-2024 - HURTO RADIO MOTOROLA PNC2010 SERIE 205CNX2608 - MOSQUERA - CUNDINAMARCA</t>
  </si>
  <si>
    <t>STRO PONAL 227 2023 2024 - DMA FUSIL SIG SAUER SERIE 21B004059 - AGUA DE DIOS - CUNDINAMARCA</t>
  </si>
  <si>
    <t>AMIT ESTACION POLICIA MORALES - CAUCA</t>
  </si>
  <si>
    <t>STRO PONAL 229 2023 2024 - HURTO RADIO MOTOROLA SERIE 721CJF2843 - VILLAVICENCIO - META</t>
  </si>
  <si>
    <t>SRO PONAL 195 2023 2024 - HURTO RADIO MOTOROLA XTS2250 SERIE 205CPX0816 - BARBOSA - SANTANDER</t>
  </si>
  <si>
    <t>STRO PONAL 382 2021-2022 - HURTO CAMARA BODYCAM SERIE X100580 - MEDELLIN</t>
  </si>
  <si>
    <t>STRO PONAL DMA LLUVIAS DPTO POLICIA URABA - APARTADO - ANTIOQUIA</t>
  </si>
  <si>
    <t>STRO PONAL 225 2023-2024 - DMA LLUVIAS - ESTACION POLICIA NUEVO BELEN DE BAJIRA - MUTATA - ANTIOQUIA</t>
  </si>
  <si>
    <t>AUDIENCIA DE CONCILIACION CONVOCADA POR LAURA LORENA RIOS RODRIGUEZ y OTROS MORDEDURA DE PERRO EN AEROPUERTO DE ARMENIA. SIN ANIMO CONCILIATORIO. ASIS</t>
  </si>
  <si>
    <t>reclamacion de indemnizacion muerte de semovientes.  del 108 al 113.*FALLECIMIENTO SEMOVIENTESVENTURA DE VERDUNFECHA: 18/03/2024 14:20CAUSA: ENFER</t>
  </si>
  <si>
    <t>reclamacion de indemnizacion muerte de semovientes.  del 108 al 113.*FALLECIMIENTO SEMOVIENTESMANCILLA LUGANOFECHA: 05/04/2024CAUSA: FRACTURA / EU</t>
  </si>
  <si>
    <t>reclamacion de indemnizacion muerte de semovientes.  del 108 al 113.*FALLECIMIENTO SEMOVIENTESMAXI DE LA POLICIA NACIONALFECHA: 18/04/2024 16:00CA</t>
  </si>
  <si>
    <t>reclamacion de indemnizacion muerte de semovientes.  del 108 al 113.*FALLECIMIENTO SEMOVIENTESSOFIAFECHA: 18/04/2024 04:20CAUSA: ENFERMEDAD</t>
  </si>
  <si>
    <t>reclamacion de indemnizacion muerte de semovientes.  del 108 al 113.*FALLECIMIENTO SEMOVIENTESMANCILLA RANDAFECHA: 29/04/2024 12:30CAUSA: SHOCK HI</t>
  </si>
  <si>
    <t>reclamacion de indemnizacion muerte de semovientes.  del 108 al 113.*FALLECIMIENTO SEMOVIENTESUGO DE VERDUNFECHA: 11/05/2024 15:40CAUSA: SHOCK CIR</t>
  </si>
  <si>
    <t>STRO PONAL 235 2023 2024 - PERDIDA PISTOLA SIG SAUER SERIE SP0156578 - VILLAVICENCIO</t>
  </si>
  <si>
    <t>STRO PONAL 237 2023 2024  - HURTO RADIO MOTOROLA XTS4250 SERIE 721CKV0978 - CUCUTA</t>
  </si>
  <si>
    <t>STRO PONAL 234 2023-2024 - INCENDIO APTO 104B1 - CENTRO VACACIONAL CENTENARIO - SANTAMARTA</t>
  </si>
  <si>
    <t>reclamacion de indemnizacion muerte de semovientes del  114 AL 116*FALLECIMIENTO SEMOVIENTESMANCILLA AARONFECHA: 24/04/2024 08:20CAUSA: ENFERMEDAD</t>
  </si>
  <si>
    <t>reclamacion de indemnizacion muerte de semovientes del  114 AL 116*FALLECIMIENTO SEMOVIENTESMANCILLA AITANAFECHA: 10/04/2024 06:20CAUSA: TRAUMA CR</t>
  </si>
  <si>
    <t>reclamacion de indemnizacion muerte de semovientes del  114 AL 116*FALLECIMIENTO SEMOVIENTESMANCILLA SALVADORAFECHA: 14/05/2024 10:30CAUSA: EUTANA</t>
  </si>
  <si>
    <t>RV: reclamacion de indemnizacion muerte de semovientes.  del 100 al 107.*FALLECIMIENTO SEMOVIENTESYAMID DE VERDUMFECHA: 22/03/2024 11:30CAUSA: SHO</t>
  </si>
  <si>
    <t>RV: reclamacion de indemnizacion muerte de semovientes.  del 100 al 107.*FALLECIMIENTO SEMOVIENTESCATIREFECHA: 18/03/2024 10:30CAUSA: EUTANASIA FA</t>
  </si>
  <si>
    <t>RV: reclamacion de indemnizacion muerte de semovientes.  del 100 al 107.*FALLECIMIENTO SEMOVIENTESSOFIFECHA: 16/03/2024 05:20CAUSA: ENFERMEDAD</t>
  </si>
  <si>
    <t>RV: reclamacion de indemnizacion muerte de semovientes.  del 100 al 107.*FALLECIMIENTO SEMOVIENTESMANCILLA ROSANAFECHA: 10/03/2024 10:00CAUSA: ENF</t>
  </si>
  <si>
    <t>RV: reclamacion de indemnizacion muerte de semovientes.  del 100 al 107.*FALLECIMIENTO SEMOVIENTESRAMONFECHA:24/02/2024 18:30CAUSA: ENFERMEDAD</t>
  </si>
  <si>
    <t>RV: reclamacion de indemnizacion muerte de semovientes.  del 100 al 107.*FALLECIMIENTO SEMOVIENTESWINNERFECHA: 23/02/2024 17:30CAUSA: TRAUMATISMO</t>
  </si>
  <si>
    <t>RV: reclamacion de indemnizacion muerte de semovientes.  del 100 al 107.*FALLECIMIENTO SEMOVIENTESNIKAFECHA: 06/02/2024 14:00CAUSA: PARO CARDIO RE</t>
  </si>
  <si>
    <t>RV: reclamacion de indemnizacion muerte de semovientes.  del 100 al 107.*FALLECIMIENTO SEMOVIENTESMANCILLA SORENFECHA: 06/02/2024 15:45CAUSA: ENFE</t>
  </si>
  <si>
    <t>STRO PONAL 240 2023 2024 - DMA RADIO MOTOROLA XTS4250 SERIE 721CJF4147 - CORDOBA - QUINDIO</t>
  </si>
  <si>
    <t>STRO PONAL AMIT COMANDO POLICIA METROPOLITANA DE POPAYAN</t>
  </si>
  <si>
    <t>STRO PONAL AMIT INSTALACIONES ESTACION DE POLICIAL CALAMAR - GUAVIARE</t>
  </si>
  <si>
    <t>STRO PONAL DMA X LLUVIAS INSTALACIONES COMANDO DEPARTAMENTO POLICIA GUAJIRA</t>
  </si>
  <si>
    <t>STRO PONAL AMIT SUBESTACION DE POLICIA REMOLINO DEPARTAMENTO DE NARIÑOTeniendo en cuenta visita realizada el dia 23 de junio de 2024 a la Subestacion</t>
  </si>
  <si>
    <t>STRO PONAL 255 2023-2024  - HURTO FUSIL M16-A1 SERIE 4956028 - TIBU - NTE SANTANDER</t>
  </si>
  <si>
    <t>STRO PONAL 256 2023-2024 - DMA RADIO MOTOROLA APX 8000 SERIE 579CZD1515 - BOGOTA</t>
  </si>
  <si>
    <t>STRO PONAL 259 2023-2024 - DMA CHALECO BALISTICO SERIE 338768 - IPIALES</t>
  </si>
  <si>
    <t>249 2023-2024 - AMT PISTOLA SIG SAUER SERIE SP00178815 - BOGOTA</t>
  </si>
  <si>
    <t>STRO PONAL 251 2023-2024 - HURTO FUSIL GALIL 5.56 SERIE 07414402 - LETICIA - AMAZONAS</t>
  </si>
  <si>
    <t>STRO PONAL 253 2023-2024 - DIN  RADIO MOTOROLA APX 8000 SERIE 579CUH9197 - VILLAGARZON - PUTUMAYO</t>
  </si>
  <si>
    <t>STRO PONAL 385 2021-2022 - DMA RADIO MOTOROLA XTS 2250 SERIE 205CPZ0715 - MEDELLIN</t>
  </si>
  <si>
    <t>STRO PONAL 260 2023-2024 - DMA MOTOROLA APX 8000 SERIE 579CVK2458 - CIENAGA DE ORO - CORDOBA</t>
  </si>
  <si>
    <t>RV: reclamacion de indemnizacion muerte de semovientes 117 al 124*FALLECIMIENTO SEMOVIENTESMANCILLA WICHITAFECHA: 31/05/2024CAUSA: EUTANASIA COMPA</t>
  </si>
  <si>
    <t>RV: reclamacion de indemnizacion muerte de semovientes 117 al 124*FALLECIMIENTO SEMOVIENTESMARTINAFECHA: 24/05/2024 13: 00CAUSA: PARO CARDIORESPIR</t>
  </si>
  <si>
    <t>RV: reclamacion de indemnizacion muerte de semovientes 117 al 124*FALLECIMIENTO SEMOVIENTESARIZONAFECHA: 23/05/2024 11:00CAUSA: SHOCK HIPOVOLEMICO</t>
  </si>
  <si>
    <t>RV: reclamacion de indemnizacion muerte de semovientes 117 al 124*FALLECIMIENTO SEMOVIENTESSENSACION DE SANTA ROSAFECHA: 23/05/2024 11:30CAUSA: EU</t>
  </si>
  <si>
    <t>RV: reclamacion de indemnizacion muerte de semovientes 117 al 124*FALLECIMIENTO SEMOVIENTES MANCILLA JULIETAFECHA: 04/04/2024 20:30CAUSA: ENFERMED</t>
  </si>
  <si>
    <t>RV: reclamacion de indemnizacion muerte de semovientes 117 al 124*FALLECIMIENTO SEMOVIENTESMANCILLA URMITZFECHA: 04/03/2024 14:00CAUSA: PARO CARDI</t>
  </si>
  <si>
    <t>RV: reclamacion de indemnizacion muerte de semovientes 117 al 124*FALLECIMIENTO SEMOVIENTESREXFECHA: 28/05/2024CAUSA: PARO CARDIORESPIRATORIO</t>
  </si>
  <si>
    <t>RV: reclamacion de indemnizacion muerte de semovientes 117 al 124*FALLECIMIENTO SEMOVIENTESGRISMYFECHA: 08/06/2024 09:45CAUSA: PARO RESPIRATORIO</t>
  </si>
  <si>
    <t>STRO PONAL 263 2023-2024 - HURTO PISTOLA SIG SAUER SERIE SP0119926 - SOLEDAD - ATLANTICO</t>
  </si>
  <si>
    <t>STRO PONAL 264 2023-2024 - DMA TV SAMSUNG 65 PULG SERIE 07BY3CDK00124A - SIBATE - CUNDINAMARCA</t>
  </si>
  <si>
    <t>STRO PONAL 268 2023-2024 - HURTO PISTOLA SIG SAUER SERIE SP0173091 - ESPINAL - TOLIMA</t>
  </si>
  <si>
    <t>RV: reclamacion de indemnizacion muerte de semovientes 125 al 128*FALLECIMIENTO SEMOVIENTESSANSONFECHA: 07/07/2024 18:45CAUSA: ENFERMEDAD</t>
  </si>
  <si>
    <t>RV: reclamacion de indemnizacion muerte de semovientes 125 al 128*FALLECIMIENTO SEMOVIENTESROXANE DE VERDUNFECHA: 01/07/2024 17:10CAUSA: SHOCK CIR</t>
  </si>
  <si>
    <t>RV: reclamacion de indemnizacion muerte de semovientes 125 al 128*FALLECIMIENTO SEMOVIENTESODILLE DE LA POLICIA NACIONALFECHA: 11/06/2024 08:00CAU</t>
  </si>
  <si>
    <t>RV: reclamacion de indemnizacion muerte de semovientes 125 al 128*FALLECIMIENTO SEMOVIENTESURRETXA DE VERDUNFECHA: 05/04/2024 16:50CAUSA: EUTANASI</t>
  </si>
  <si>
    <t>STRO PONAL 269 2023-2024 - HURTO PORTATIL LENOVO SERIE SPF2PMA7D - VUELO INTERNACIONAL</t>
  </si>
  <si>
    <t>177 2023-2024 - HURTO ELEMENTOS MEDICOS Y TV - SANIDAD PRIMARIO FACATATIVA - CUND</t>
  </si>
  <si>
    <t>STRO PONAL  97 2023-2024 - AMIT ESTACION POLICIA LA GABARRA - TIBU</t>
  </si>
  <si>
    <t>STRO PONAL  266 2023-2024 - DMA CARPA CAMPAÑA DICAR - NXP21001271 20WX24LX10´6¿H - BOGOTA</t>
  </si>
  <si>
    <t>STRO PONAL 390 2021-2022 - DMA MONITOR HP SERIE MXL2037FB2 - BUCARAMANGA</t>
  </si>
  <si>
    <t>STRO PONAL  391 2021-2022 - HURTO CHALECO NIVEL IIIA SERIE 298118 - BOGOTA</t>
  </si>
  <si>
    <t>STRO PONAL 270 2023-2024 - DMA RADIO MOTOROLA APX 8000 SERIE 579CVP6261 - MEDELLIN</t>
  </si>
  <si>
    <t>STRO PONAL 271 2023-2024 - HURTO RADIO MOTOROLA APX8000 SERIE 205CPX0238 - MEDELLIN</t>
  </si>
  <si>
    <t>STRO PONAL 272 2023-2024 - DMA FUSIL COLT M4 SERIE W105896 - NECOCLI - ANTIOQUIA</t>
  </si>
  <si>
    <t>STRO PONAL 274 2023-2024 - DMA CAMISA BALISTICA SERIE 499834 - VILLAVICENCIO</t>
  </si>
  <si>
    <t>RV: reclamacion de indemnizacion muerte de semovientes 129 al 137*FALLECIMIENTO SEMOVIENTESLEONORAFECHA: 18 JULIO 2024 11: 20CAUSA: ENFERMEDAD</t>
  </si>
  <si>
    <t>RV: reclamacion de indemnizacion muerte de semovientes 129 al 137*FALLECIMIENTO SEMOVIENTESAPACHEFECHA: 13 JULIO 2024 06:40CAUSA: ENFERMEDAD</t>
  </si>
  <si>
    <t>RV: reclamacion de indemnizacion muerte de semovientes 129 al 137*FALLECIMIENTO SEMOVIENTESMANCILLA REMIGIAFECHA: 13 JULIO 2024 23:25CAUSA: ENFERM</t>
  </si>
  <si>
    <t>RV: reclamacion de indemnizacion muerte de semovientes 129 al 137*FALLECIMIENTO SEMOVIENTESVENEOFECHA: 08 JULIO 2024 21:50CAUSA: ENFERMEDAD</t>
  </si>
  <si>
    <t>RV: reclamacion de indemnizacion muerte de semovientes 129 al 137*FALLECIMIENTO SEMOVIENTESMANCILLA TITOFECHA: 06/07/2024 12:00CAUSA: PARO CARDIO-</t>
  </si>
  <si>
    <t>RV: reclamacion de indemnizacion muerte de semovientes 129 al 137*FALLECIMIENTO SEMOVIENTESYUNGFECHA: 03/07/2024 10:30CAUSA: PARO CARDIO-RESPIRATO</t>
  </si>
  <si>
    <t>RV: reclamacion de indemnizacion muerte de semovientes 129 al 137*FALLECIMIENTO SEMOVIENTESAFRICAFECHA: 14/06/2024 12:30CAUSA: ENFERMEDAD</t>
  </si>
  <si>
    <t>RV: reclamacion de indemnizacion muerte de semovientes 129 al 137*FALLECIMIENTO SEMOVIENTESLUDOVICOFECHA: 18/05/2024 10:00CAUSA: ENFERMEDAD</t>
  </si>
  <si>
    <t>RV: reclamacion de indemnizacion muerte de semovientes 129 al 137*FALLECIMIENTO SEMOVIENTESEL NEGROFECHA: 03/04/2024 21:20CAUSA: ENFERMEDAD</t>
  </si>
  <si>
    <t>RV: reclamacion de indemnizacion muerte de semovientes del  138 AL 142*FALLECIMIENTO SEMOVIENTESQUELLA DE VERDUNFECHA: 26/JUNIO/2024 16:00CAUSA: E</t>
  </si>
  <si>
    <t>RV: reclamacion de indemnizacion muerte de semovientes del  138 AL 142*FALLECIMIENTO SEMOVIENTESMANCILLA TABATA FECHA: 26 JUNIO 2024 14:40CAUSA: S</t>
  </si>
  <si>
    <t>RV: reclamacion de indemnizacion muerte de semovientes del  138 AL 142*FALLECIMIENTO SEMOVIENTESSAFIR DE LA POLICIA NACIONAL FECHA: 27 JULIO 2024 1</t>
  </si>
  <si>
    <t>RV: reclamacion de indemnizacion muerte de semovientes del  138 AL 142*FALLECIMIENTO SEMOVIENTESAARONFECHA: 12 JULIO 2024 07:40CAUSA:PARO RESPIRAT</t>
  </si>
  <si>
    <t>RV: reclamacion de indemnizacion muerte de semovientes del  138 AL 142*FALLECIMIENTO SEMOVIENTESRELEXIONFECHA: 30/07/2024CAUSA: PARO CARDIO- RESPI</t>
  </si>
  <si>
    <t>RV: reclamacion de indemnizacion muerte de semovientes del 143 al 146*FALLECIMIENTO SEMOVIENTESRELAMPAGO DE CASTILLA FECHA: 03 AGOSTO 2024 02:50CA</t>
  </si>
  <si>
    <t>RV: reclamacion de indemnizacion muerte de semovientes del 143 al 146*FALLECIMIENTO SEMOVIENTESMANCILLA SALCEDO FECHA: 01 AGOSTO 2024 08:45CAUSA:</t>
  </si>
  <si>
    <t>RV: reclamacion de indemnizacion muerte de semovientes del 143 al 146*FALLECIMIENTO SEMOVIENTESSOBERBIO DE SANTA ROSAFECHA: 22/06/2024 05:08CAUSA:</t>
  </si>
  <si>
    <t>RV: reclamacion de indemnizacion muerte de semovientes del 143 al 146*FALLECIMIENTO SEMOVIENTESZOEFECHA: 22/06/2024 17:20CAUSA: ENFERMEDAD</t>
  </si>
  <si>
    <t>STRO PONAL 273 2023-2024 - HURTO CHALECO NIVEL III SERIE 300181 - BOGOTA</t>
  </si>
  <si>
    <t>STRO PONAL 276 2023-2024 - HURTO CHALECO BALISTICO NIVEL IIIA SERIE 550995 - BOGOTA</t>
  </si>
  <si>
    <t>STRO PONAL 278 2023-2024 - DMA CHALECO BALISTICO NIVEL IIIA SERIE 498546 - BOGOTA</t>
  </si>
  <si>
    <t>STRO PONAL 292 2023-2024 - HURTO CHALECO BALISTICO NIVEL IIIA SERIE 340681 - PASTO</t>
  </si>
  <si>
    <t>STRO PONAL 265 2023-2024 - HURTO CHALECO BALISTICO NIVEL IIIA SERIE 497463 - VILLAVICENCIO - META</t>
  </si>
  <si>
    <t>STRO PONAL 290 2023-2024 - HURTO CHALECO BALISTICO NIVEL IIIA SERIE 415831 - VILLAVICENCIO - META</t>
  </si>
  <si>
    <t>STRO PONAL 296 2023-2024 -DMA PISTOLA SIG SAUER SP2022 SERIE SP0226530 - CUCUTA - NTE SANTANDER</t>
  </si>
  <si>
    <t>STRO PONAL 297 2023-2024 - HURTO CHALECO BALISTICO NIVEL IIIA SERIE 1088 - BUCARAMANGA - SANTANDER</t>
  </si>
  <si>
    <t>STRO PONAL 295 2023-2024 - HURTO PISTOLA SIG SAUER SP2022 SERIE SP0189394 - SAN JUAN NEPOMUCENO - BOLIVAR</t>
  </si>
  <si>
    <t>STRO PONAL 386 2021-2022 - DMA MIRA TERMICA SERIE 0808A2497 - CALI</t>
  </si>
  <si>
    <t>STRO PONAL 280 2021-2022 - DMA CHALECO NIVEL IIIA SERIE 334679 - PASTO</t>
  </si>
  <si>
    <t>STRO PONAL 282 2023-2024 - DMA AMETRALLADORA NEGEV SERIE 36500208 - SIBATE</t>
  </si>
  <si>
    <t>STRO PONAL 283 2023-2024 - HURTO PC PORTATIL ASUS SERIE N3NXCV08T815104 - CARTAGENA</t>
  </si>
  <si>
    <t>STRO PONAL 284 2023-2024 - HURTO CHALECO NIVEL IIIA SERIE 475538 - 2 PROVEEDORES 30 CARTUCHOS - BOGOTA</t>
  </si>
  <si>
    <t>STRO PONAL 285 2023-2024 - AMIT RADIOS 407CPK0484 - 407CPK0621 - 407CPM0283 - 407CPM0808 - 407CPZ1985 - 407CPM1412 - 407CPM0271 - 407CPK0371 Y OTROS E</t>
  </si>
  <si>
    <t>El dia 17 de Enero se presenta atentado con carro bomba en escuela general santander en la ciudad de Bogota. afectando infraestructura. // 24-01-2019:</t>
  </si>
  <si>
    <t>Siniestro Nro. 920116901900016. fue terminado por error en la emision de la poliza. Se procede con una nueva apertura. afectando el amparo de AMIT cor</t>
  </si>
  <si>
    <t>EL DIA 28 DE ENERO DE 2019 POR FUERTES LLUVIAS SE PRODUCE DESPRENDIMIENTO DE TEJAS EN CAPILLA DEL CENTRO RELIGIOSO DE LA POLICIA NACIONAL / DAÑOS 05 V</t>
  </si>
  <si>
    <t>Se produce daño en chaleco balistico al recibir disparos de pistola y al ser atravesado por cuchillo en operacion DAÑOS 15 VIG 2018-2019</t>
  </si>
  <si>
    <t>EL 01 DE ENERO DE 2019 SE PRODUCE HURTO DE RADIO DE COMUNICACIONE SPORTATIL MARCA MOTOROLA PNC-2010-T SERIAL N 205CLT0639 / DAÑOS 17 VIG 2018-2019</t>
  </si>
  <si>
    <t>Hurto de radio de comunicaciones en procedimiento policial SERIE 721CJD4422 SINIESTRO 19 VIGENCIA 2018-2019</t>
  </si>
  <si>
    <t>HURTO DE RADIO DE COMUNICACIONES SERIE 471CQF0368 Y GPS SERIE 1WR118507 / SINIESTRO 13 VIG 2018-2019</t>
  </si>
  <si>
    <t>el 06 de febrero de 2019 se produce hurto de pistola glok serie AAAY971 junto con su proveedor y cartuchos en evento ocasionado por poblacion SINIESTR</t>
  </si>
  <si>
    <t>EL 06 DE FEBRERO DE 2019 SE PRODUCE HURTO DE RADIO PORTATIL MOTOROLA SERIAL 721CKV1686 SINIESTRO 20 VIG 2018-2019</t>
  </si>
  <si>
    <t>FALLECIMIENTO SEMOVIENTE CANINO REINA FILIACION 2205 MICROCHIP 939000000047289 SEMOVIENTE 77 VIG 2018-2019</t>
  </si>
  <si>
    <t>PERDIDA DE RADIO GPS GARMIN SERIE 1WR071574 POR CAIDA EN LODASAL DAÑOS 43 VIG 2018-2019</t>
  </si>
  <si>
    <t>DAÑOS EN TECHOS Y CIELOS RASOS PRESENTADOS POR FUERTES LLUVIAS EN LA CASA FISCAL DE FATIMA TRANSVERSALR 33 SUR N 48C 24  DAÑOS 40 VIG 2018-2019</t>
  </si>
  <si>
    <t>EL 26 DE MARZO DE 2019 SE PRODUCE CAIDA EN PERSUCION PROVOCANDO DAÑO A PISTOLA SIG SAUER SERIE N 33A006256 DAÑOS VIG 2018-2019</t>
  </si>
  <si>
    <t>EN OPERACION DE ORDEN DE SERVICIOS SE PRODUCE PERDIDA DE VARIOS ELEMENTOS DE DOTACION 1 FUSIL SERIE 4711470. 1 MIRA TRIJICOM SERIE 152971. 1 ANPAQ 4 S</t>
  </si>
  <si>
    <t>EL DIA 06 DE FEBRERO DE 2019 EN OPERACION SE PRODUCE HURTO DE CHALECO ANTIBALAS NIVEL IIIA SERIE 210328 POR DESMAYO DE FUNCIONARIO DAÑOS 50 VIGENCIA 2</t>
  </si>
  <si>
    <t>SE PRESENTA HURTO DE GPS GARMIN SERIE N 1WR010874 EN FECHA 12 DE FEBRERO DE 2019 DAÑOS 154 VIG 2018-2019</t>
  </si>
  <si>
    <t>EL 19 DE ENERO DE 2019 SE PRESENTA DAÑO EN PISTOLA SIG SAUER SP0129074 POR CAIDA EN RIÑA DAÑOS 28 VIG 2018-2019</t>
  </si>
  <si>
    <t>PERDIDA DE PISTOLA SIG SAUER SERIE SP0129435. 1 PROVEEDOR.15 CARTUCHOS CALIBRE 9 MM DAÑOS 36 VIG 2018-2019</t>
  </si>
  <si>
    <t>DAÑO DE PANTALLA TELEVIOR LG SMART DE 84 PULGADAS SERIE N 311KCZP0G245 AL MOMENTO DE INSTALARLO SINIESTRO 56 VIG 2018-2019</t>
  </si>
  <si>
    <t>el dia 28 de enero de 2019 se daña el radio de comunicacion portatil PNC 2010-T SERIAL N 205CND2545 POR FALLA EN LA PANTALLA DAÑOS 26 VIG 2018-2019</t>
  </si>
  <si>
    <t>EL 22 DE FEBRERO DE 2019 VEHICULO DE PLACAS WLS591 DAÑA TALANQUERA DE ACCESO VEHICULAR CON NUMERO DE ACTIVO FIJO 165500007334  SERIE N 3383435 VIG 201</t>
  </si>
  <si>
    <t>HURTO DE CHALECO ANTIBALAS MIGUEL CABALLERO SERIE 7812 Y FORRO 9187 DAÑOS 63 VIG 2018-2019</t>
  </si>
  <si>
    <t>HURTO CALIFICADO DE PISTOLA SIG SAUER SERIE SP0234038 EL DIA 12 DE MARZO DE 2019 DAÑOS 66 VIG 2018-2019</t>
  </si>
  <si>
    <t>EL 15 DE FEBRERO POR ROTURA DE CINTURON MULTIPROPOSITO SE PRODUCE CAIDA DE VARIOS ELEMENTOS: PISTOLA SIG SAUER SERIE 24B020594. 1 PROVEEDOR. 15 CARTUC</t>
  </si>
  <si>
    <t>HURTO DE PISTOLA DE DOTACION SIG SAUER SERIE SP0154231 1 PROVEEDOR 15 CARTUCHOS DAÑOS 65 VIG 2018-2019</t>
  </si>
  <si>
    <t>HURTO DE CHALECO BLINDADO NIVEL IIIA SERIE 143996 EN HECHOS ACAECIDOS EL 26 DE ENERO DE 2019 DAÑOS 55 VIG 2018-2019</t>
  </si>
  <si>
    <t>EL DIA 27 DE ENERO DE 2019 SE PRODUCE CAIDA DE RADIO SATELITAL SERIE N  300315060203570 AL CAERSE DE HELICOPTERO DAÑOS 69 VIG 2018-2019</t>
  </si>
  <si>
    <t>EL 09 DE MARZO DE 2019 SE PRODUCE HURTO CON VIOLENCIA SOBRE LAS COSAS CHALECO BLINDADO  IIIA SERIE 287921 DAÑOS 74 VIGENCIA 2018-2019</t>
  </si>
  <si>
    <t>EL 13 DE MARZO DE 2019 SE PRODUCE DAÑO EN FUSIL EN PRACTICA DE TIRO FUSIL GALIL CALIBRE 5.56 SERIE 03309146 DAÑOS 46 VIGENCIA 2018-2019</t>
  </si>
  <si>
    <t>EL 01 DE ENERO DE 2019 POR RIÑA SE PRESENTA DAÑO EN RADIO DE COMUNICACIONES RADIO DE COMUNICACIONES PNC2010 SERIE N 407CPZ1433 DAÑOS 73 VIG 2018-2019</t>
  </si>
  <si>
    <t>HURTO COMPUTADOR PORTATIL MARCA DELL SERIE N 9077Q92 DAÑOS 77 VIG 2018-2019</t>
  </si>
  <si>
    <t>LECTOR BIOMETRICO MARCA AUTENTCA IDWATCH 5 SERIE N 17201009203 DAÑOS 45 VIG 2018-2019</t>
  </si>
  <si>
    <t>FUSIL M-16 A-4 SERIE N 10208121. CARTUCHOS CALIBRE 5.56. CARTUCHOS CALIBRE 7.62. PROVEEDORES METALICOS Y CONJUNTO GUARDAMANO PARA FUSIL M16 DAÑOS 78 V</t>
  </si>
  <si>
    <t>CHALECO BALISTICO NIVEL IIIA SERIE 165813 Y FORRO BLINDADO EXTERNO SERIE 164975  DAÑOS 76 VIG 2018-2019</t>
  </si>
  <si>
    <t>1 PISTOLA SIG SAUER SERIE 24B078802 1 PROVEEDOR METALICO. 15 CARTUCHOS 1 ESPOSA METALICAS SEIRE 794286 DAÑOS 82 VIG 2018-2019</t>
  </si>
  <si>
    <t>1 FUSIL LANZA GAS CONDOR AM600 CALIBRE 37/38 MM SERIE N C050017BR/08 1 ESCUDO BLINDADO NIVEL IIIA  DAÑOS 88 VIG 2018-2019</t>
  </si>
  <si>
    <t>1 PISTOLA MARCA SIG SAUER SERIE N SP0212795. 3 PROVEEDORES CALIBRE 9MM. 45 CARTUCHOS CALIBRE 9 MM DAÑOS 80 VIG 2018-2019</t>
  </si>
  <si>
    <t>RADIO DE COMUNICACION PORTATIL SERIE N 721CGH1079 DAÑOS 37 VIG 2018-2019</t>
  </si>
  <si>
    <t>02 AMETRALLADORAS M-60 ESTANDAR DE NUMERO SERIALES 164212 Y 227093 DAÑOS 84 VIG 2018-2019</t>
  </si>
  <si>
    <t>2 TRANSMISORES DE LOS MOTORES FUERA BORDA SERIE F115AET DE MOTONAVE TIPO LANCHA SIGLAS 34-155 DAÑOS 92 VIG 2018-2019</t>
  </si>
  <si>
    <t>1 pistola sig sauer calibre 9 mm serie N 24B089056 DAÑOS 85 VIG 2018-2019</t>
  </si>
  <si>
    <t>DAÑOS EN AUDITORIO  Y ARCHIVO ESGON. ESCUELA POLICIA GABRIEL GONZALEZ DAÑOS 95 VIG 2018-2019</t>
  </si>
  <si>
    <t>2 FUSILES GALIL CALIBRE 5.56 DE SERIES 08442145 Y 03311717 DAÑOS 99 VIG 2018-2019</t>
  </si>
  <si>
    <t>1 COMPUTADOR PORTATIL MARCA LENOVO MODELO L512. SERIE LR-48LG6 DAÑOS 100 VIG 2018-2019</t>
  </si>
  <si>
    <t>ROTURA PISTOLA SIG SAUER SERIE N SP0120073  DAÑOS 102 VIG 2018-2019</t>
  </si>
  <si>
    <t>ROTURA PISTOLA SIG SAUER SERIE N SP0188832 DAÑOS 105 VIG 2018-2019</t>
  </si>
  <si>
    <t>ROTURA PISTOLA SIG SAUER SERIE N SP0198134 DAÑOS 104 VIG 2018-2019</t>
  </si>
  <si>
    <t>ROTURA PISTOLA SIG SAUER SERIE N 24B089070 DAÑOS 103 VIG 2018-2019</t>
  </si>
  <si>
    <t>PISTOLA SIG SAUER SERIE N SP0184554 DAÑOS 106 VIG 2018-2019</t>
  </si>
  <si>
    <t>DAÑOS INMUEBLE TRANSVERSAL 33 SUR N 48 C 21 ESTACION POLICIA TUNJUELITO</t>
  </si>
  <si>
    <t>EQUINO EL TRES FILIACION 3377 MICROCHIP 093257348 SEMOVIENTE 146 VIG 2018-2019</t>
  </si>
  <si>
    <t>RADIO DE COMUICACIONES MOTOROLA MODELO XTS2250 SERIE 205CJD5055 DAÑOS 107 VIG 2018-2019</t>
  </si>
  <si>
    <t>PISTOLA SIG SAUER SERIE N 24B0169767 3 PROVEEDORES. 45 CARTUCHOS. 1 ESPOASAS METALICAS. 1 FUNDA MARCA BLACKHAWK DAÑOS 87 VIG 2018 -2019</t>
  </si>
  <si>
    <t>HURTO DE FUSIL GALIL 5.56 SERIE 08442516 1 PROVEEDOR Y 35 CARTUCHOS  DAÑOS 112 VIG 2018-2019</t>
  </si>
  <si>
    <t>HURTO DE CAMARA VIDEO BEAM MARCA SONY SERIE N 1219899. 1 VIDEO BEAM EPSON SERIE M4SF054528L DAÑOS 97 VIG 2018-2019</t>
  </si>
  <si>
    <t>DAÑO EN CHALECO ANTIBALAS NIVEL IIIA MARCA MIGUEL CABALLERO SERIE N 2268 DAÑOS 110 VIG 2018-2019</t>
  </si>
  <si>
    <t>DAÑOS DESIGNADOR LASERICO AN/PAQ-4C DE SERIE 1170558B. 1 FUSIL SIG SAUER SIG 516 DE SERIE 21B004520. 1 PROVEEDOR PLASTICO PISTOLA GLOCK. 1 CARTUCHO CA</t>
  </si>
  <si>
    <t>PISTOLA SIG SAUER SP2022 SERIE N SP0158256. PROVEEDOR Y 15 CARTUCHOS LOTE 24/14 CBC DAÑOS 118 VIG 2018-2019</t>
  </si>
  <si>
    <t>COMPUTADOR HP ELITE ONE SERIE MXL6231YGL DAÑOS 119 VIG 2018-2019</t>
  </si>
  <si>
    <t>PISTOLA SIG SAUER SP2022 SERIE SP0233050 DAÑOS 120 VIG 2018-2019</t>
  </si>
  <si>
    <t>PISTOLA SIG SAUER SP2022 SERIE N SP0196415. 1 PROVEEDOR. 15 CARTUCHOS DAÑOS 117 VIG 2018-2019</t>
  </si>
  <si>
    <t>PISTOLA MARCA GLOCK 19 CALIBRE 9 MM SERIE  AAAY-074 DAÑOS 122 VIG 2018-2019</t>
  </si>
  <si>
    <t>TELEVISOR SAMSUNG UHT TV 55 DE SERIE N 03RK3CBGA0001Y DAÑOS 123  VIG 2018-2019</t>
  </si>
  <si>
    <t>PISTOLA MARCA SIG SAUER SERIE N SP0183551. 1 PROVEEDOR. 15 CARTUCHOS 9 MM  DAÑOS 126 VIG 2018-2019</t>
  </si>
  <si>
    <t>COMPUTADOR PORTATIL MARCA ACCER SERIE N RGP020371183AF6E16. COMPUTADOR PORTATIL MARCA HP SERIE N 5CG6300GXV DAÑOS 125 VIG 2018-2019</t>
  </si>
  <si>
    <t>PISTOLA MARCA SIG SAUER SERIE N 24B093509 PROVEEDOR Y 15 CARTUCHOS DAÑOS 128  VIG 2018-2019</t>
  </si>
  <si>
    <t>HURTO PISTOLA GLOCK 19 SERIE EKD668 DAÑOS 124 VIG 2018-2019</t>
  </si>
  <si>
    <t>RADIO DE COMUNICACIONES PORTATIL MARCA MOTOROLA SERIE 205CPM3431 DAÑOS CUANDO VEHICULO PASA ENCIMA DEL MISMO DAÑOS 131 VIG 2018-2019</t>
  </si>
  <si>
    <t>CHALECO ANTIBALAS NIVEL III SERIE 7472 DAÑOS 133 VIG 2018-2019</t>
  </si>
  <si>
    <t>PISTOLA MARCA SIG SAUER SERIE 24B079969 05 PROVEEDORES CALIBRE 9 MM Y 75 CARTUCHOS 9 MM DAÑOS 135 VIG 2018-2019</t>
  </si>
  <si>
    <t>RADIO DE COMUNICACIONES UHF MARCA MOTOROLA XTS-5000 SERIE N 320CLK2093 daños 140 vig 2018 -2019</t>
  </si>
  <si>
    <t>BINOCULARES MARCA STEINER 650 10X42 SERIE 594633009 DAÑOS 139  VIG 2018-2019</t>
  </si>
  <si>
    <t>RADIO MARCA MOTOROLA SERIE 407CPM0305 DAÑOS 142 VIG 2018-2019</t>
  </si>
  <si>
    <t>RADIO MARCA MOTOROLA SERIE 407CPM0247 DAÑOS 143 VIG 2018-2019</t>
  </si>
  <si>
    <t>PISTOLA SIG SAUER SERIE 33A003845 DAÑOS 138 VIG 2018-2019</t>
  </si>
  <si>
    <t>DESIGNADOR LAERICO SERIE N 985530 DAÑOS 145 VIG 2018-2019</t>
  </si>
  <si>
    <t>ESCUDO BLINDADO NIVEL IIIA LOTE 7012797  DAÑOS 149 VIG 2018-2019</t>
  </si>
  <si>
    <t>RADIO PORTATIL MARCA MOTOROLA MODELO XTS 2250 SERIE 205CJK6209 DAÑOS 147 VIG 2018-2019</t>
  </si>
  <si>
    <t>PISTOLA MARCA SIG SAUER SP022 SERIE SP0179671. 1 PROVEEDOR Y 15 CARTUCHOS DAÑOS 146 VIG 2018-2019</t>
  </si>
  <si>
    <t>PISTOLA SIG SAUER SERIE 33A003312 15 CARTUCHOS Y UN PROVEEDOR DAÑOS 136 VIG 2018-2019</t>
  </si>
  <si>
    <t>se encuendra al equino palomeque en mal estado de salud. luego de realizar diagnostico fallece por paro respiratorio</t>
  </si>
  <si>
    <t>se presenta novedad de daño de arma 9 mm</t>
  </si>
  <si>
    <t>REALIZANDO PATRULLA EN MOTOCICLETA UN VEHCIULO NOS CHOCA POR LA PARTE TRASERA CAUSANDONOS LESIONES Y DAÑOS A LA MOTOCICLITE EN LA CAIDA EL ARMA DE FUE</t>
  </si>
  <si>
    <t>STRO PONAL 286 2023-2024 - HURTO PISTOLA SIG SAUER SP2022 SERIE 24B068124 - CARTAGENA</t>
  </si>
  <si>
    <t>STRO PONAL 249 2021-2022 - HURTO POR AMIT EN INSTALACIONES EMERALD ENERGY CUSTODIADAS POR LA POLICIA - SAN VICENTE DEL GAGUAN</t>
  </si>
  <si>
    <t>STRO PONAL 287 2023-2024 - HURTO CHALECO NIVEL IIIA SERIE 340453 - VILLAVICENCIO - META</t>
  </si>
  <si>
    <t>STRO PONAL 290 2023-2024 - HURTO CHALECO NIVEL IIIA SERIE 415831 - VILLAVICENCIO - META</t>
  </si>
  <si>
    <t>STRO PONAL 292 2023-2024 - HURTO CHALECO NIVEL IIIA SERIE 340681- PASTO - NARIÑO</t>
  </si>
  <si>
    <t>STRO PONAL 293 2023-2024 - HUR AMETRALLADORA NEGEV SERIE 36500200 - JAMUNDI</t>
  </si>
  <si>
    <t>STRO PONAL 289 2023-2024 - DMA GPS GARMIN SERIE 5TC041907 - SAN PABLO - BOLIVAR</t>
  </si>
  <si>
    <t>STRO PONAL 299 2023-2024 - PERDIDA RADIO MOTOROLA XTS2250 SERIE 205CKX2920 - ANAPOIMA - CUNDINAMARCA</t>
  </si>
  <si>
    <t>STRO PONAL DMA POR LLUVIAS DEPARTAMENTO POLICIA AMAZONAS</t>
  </si>
  <si>
    <t>STRO PONAL 285 2023-2024 - HURTO RADIOS 407CPK0484 - 407CPK0621 - 407CPM0283 - 407CPM0808 - 407CPZ1985 - 407CPM1412 - 407CPM0271 - 407CPK0371 Y OTROS</t>
  </si>
  <si>
    <t>reclamacion de indemnizacion muerte de semovientes.  01 AL 06 VIG 2024-2025*FALLECIMIENTO SEMOVIENTESMANCILLA ROSSOFECHA: 25 AGOSTO 2024 09:57CAUS</t>
  </si>
  <si>
    <t>reclamacion de indemnizacion muerte de semovientes.  01 AL 06 VIG 2024-2025*FALLECIMIENTO SEMOVIENTESHEISENFECHA: 28 de agosto 2024 07:45CAUSA:FAL</t>
  </si>
  <si>
    <t>reclamacion de indemnizacion muerte de semovientes.  01 AL 06 VIG 2024-2025*FALLECIMIENTO SEMOVIENTESVICENTA DE SANTA ROSAFECHA: 25/08/2024 09:21C</t>
  </si>
  <si>
    <t>reclamacion de indemnizacion muerte de semovientes.  01 AL 06 VIG 2024-2025*FALLECIMIENTO SEMOVIENTESSHAGGIFECHA: 29/08/2024 07:30CAUSA: EUTANASIA</t>
  </si>
  <si>
    <t>reclamacion de indemnizacion muerte de semovientes.  01 AL 06 VIG 2024-2025*FALLECIMIENTO SEMOVIENTESPARAGUAYAFECHA: 04 SEPTIEMBRE 2024 13:10CAUSA</t>
  </si>
  <si>
    <t>reclamacion de indemnizacion muerte de semovientes.  01 AL 06 VIG 2024-2025*FALLECIMIENTO SEMOVIENTESMANCILLA RIPSYFECHA: 05 DE SEPTIEMBRE 2024 15:</t>
  </si>
  <si>
    <t>AMIT ESTACION POLICIA CARTAGENA DEL CHAIRA - CAQUETAEn atencion a lo informado mediante comunicacion oficial GS-2024-086858-DECAQ de fecha 03/10/2024</t>
  </si>
  <si>
    <t>STRO PONAL 300 2023-2024 - HURTO FUSIL AR 5.56 SERIE 03302112 - BOLIVAR - CAUCA</t>
  </si>
  <si>
    <t>STRO PONAL 301 2023-2024 - HURTO PISTOLA SIG SAUER SP2022 SERIE 24B081847 - BOGOTA</t>
  </si>
  <si>
    <t>STRO PONAL AMIT ESTACION DE POLICIA ANZOATEGUI - TOLIMA</t>
  </si>
  <si>
    <t>STRO PONAL 303 2023-2024 - DMA - VISOR NOCTURNO ANPVS-7B SERIE 53430 - SAN MIGUEL - PUTUMAYO</t>
  </si>
  <si>
    <t>STRO PONAL 255 2023-2324 - DMA COLEGIO SANTO DOMINGO DE GUZMAN - MEDELLINde manera atenta y respetuosa solicito a mi General. estudie la posibilidad</t>
  </si>
  <si>
    <t>STRO PONAL 05 2024 - 2025 - DMA SUBESTACION  POLICIA PIEDRAS BLANCAS - CAREPA - ANTIOQUIA</t>
  </si>
  <si>
    <t>STRO PONAL 04 2024-2025 - HURTO PISTOLA SIG SAUER SERIE 24B034740 - MUTATA - ANTIOQUIA</t>
  </si>
  <si>
    <t>STRO PONAL 305 2023-2024 - DMA FUSIL GALIL 5.56 SERIE 95110714 - MAJAGUAL - SUCRE</t>
  </si>
  <si>
    <t>STRO PONAL 252 2023-2024 - DMA COMPUTADOR LENOVO M920Z SERIE MJ07T675 - MEDELLIN</t>
  </si>
  <si>
    <t>STRO PONAL - 379 VIG 2021-2022 - DMA RADIO MOTOROLA APX 8000 SERIE 579CUH9203 - SAN JOSE DEL GUAVIARE</t>
  </si>
  <si>
    <t>STRO PONAL 379 2021-2022 - DMA RADIO MOTOROLA APX 8000 SERIE 579CUH9203 - SAN JOSE DEL GUAVIARE</t>
  </si>
  <si>
    <t>STRO PONAL 307 2023-2024 - HURTO PISTOLA SIG SAUER SP2022 SERIE 24B063649 - MEDELLIN</t>
  </si>
  <si>
    <t>STRO PONAL 386 2021-2022 - DMA MIRA TERMICA MEPRO SERIE 0808A2497 - CALI</t>
  </si>
  <si>
    <t>STRO PONAL 308 2023-2024 - DMA RADIO MOTOROLA APX5000 SERIE 481CTP3548 - VILLAVICENCIO</t>
  </si>
  <si>
    <t>STRO PONAL 310 2023-2024  - DMA CHALECO NIVEL IIIA SERIE 47785 - TURBO</t>
  </si>
  <si>
    <t>STRO PONAL AMIT ESTACION DE POLICIA GUAPI - CAUCA</t>
  </si>
  <si>
    <t>STRO PONAL 315 2023-2024 - HURTO GPS MONTANA SERIE 4HU048045 - TUMACO NARIÑO</t>
  </si>
  <si>
    <t>RV: reclamacion de indemnizacion muerte de semovientes.  07 AL 14 VIG 2024-2025*FALLECIMIENTO SEMOVIENTESMANCILLA KATIXAFECHA:16/08/2024 09:10CAUS</t>
  </si>
  <si>
    <t>RV: reclamacion de indemnizacion muerte de semovientes.  07 AL 14 VIG 2024-2025*FALLECIMIENTO SEMOVIENTESKAEL DE PIJAOSFECHA: 10/09/2024 22:00CAUS</t>
  </si>
  <si>
    <t>RV: reclamacion de indemnizacion muerte de semovientes.  07 AL 14 VIG 2024-2025*FALLECIMIENTO SEMOVIENTESMANCILLA LANDONFECHA: 18/09/2024CAUSA: PA</t>
  </si>
  <si>
    <t>RV: reclamacion de indemnizacion muerte de semovientes.  07 AL 14 VIG 2024-2025*FALLECIMIENTO SEMOVIENTESMANCILLA PRIMOROSAFECHA:23/09/2024 10:05C</t>
  </si>
  <si>
    <t>RV: reclamacion de indemnizacion muerte de semovientes.  07 AL 14 VIG 2024-2025*FALLECIMIENTO SEMOVIENTESMANCILLA ALASKAFECHA: 26/04/2024 22:05CAU</t>
  </si>
  <si>
    <t>RV: reclamacion de indemnizacion muerte de semovientes.  07 AL 14 VIG 2024-2025*FALLECIMIENTO SEMOVIENTESMANCILLA URABAFECHA: 08/10/2024CAUSA: EUT</t>
  </si>
  <si>
    <t>RV: reclamacion de indemnizacion muerte de semovientes.  07 AL 14 VIG 2024-2025*FALLECIMIENTO SEMOVIENTESCAPITANFECHA:18/10/2024CAUSA: EUTANASIA C</t>
  </si>
  <si>
    <t>STRO PONAL 395 2022-2023 - DMA RADIO SCANER IC-R30 SERIE 20001547 - SAN PABLO - BOLIVAR</t>
  </si>
  <si>
    <t>STRO PONAL 314 2023-2024 - DMA AMETRALLADORA M60 CAL 7.62 SERIE 2177829 - SOACHA - CUNDINAMARCA</t>
  </si>
  <si>
    <t>STRO PONAL 316 2023-2024 - HURTO CHALECO BALISTICO NIVEL IIIA SERIE 536274 - MEDELLIN</t>
  </si>
  <si>
    <t>STRO PONAL 317 2023-2024 - HURTO CHALECO BALISTICO NIVEL IIIA SERIE 536937 - LA CALERA - CUND</t>
  </si>
  <si>
    <t>STRO PONAL 323 2023-2024 - DMA ESCUDO BALISTICO SERIE 5193 - MEDELLIN</t>
  </si>
  <si>
    <t>STRO PONAL 09 2024-2025 - DMA PISTOLA SIG SAUER SP2022 SERIE 24D002861 - BARRANQUILLA</t>
  </si>
  <si>
    <t>STRO PONAL 11 2024-2025 - HURTO TASER SERIE PNCX30008V01 - YOPAL - CASANARE</t>
  </si>
  <si>
    <t>STRO PONAL 325 2023-2024 - HURTO PISTOLA SIG SAUER SP2022 SERIE SP0208909 - ROSAS - CAUCA</t>
  </si>
  <si>
    <t>STRO PONAL 326 2023-2024 - HURTO CHALECO BALISTICO NIVEL IIIA SERIE 502256 - CALI</t>
  </si>
  <si>
    <t>STRO PONAL 327 2023-2024 - DMA PISTOLA SIG SAUER SP2022 SERIE 24A011255 - PUERTO RICO - CAQUETA</t>
  </si>
  <si>
    <t>STRO PONAL 339 2023-2024 - PERDIDA PORTATIL LENOVO L15 GEN2 SERIE PF32XQ09 - CACHIRA - NTE STDER</t>
  </si>
  <si>
    <t>STRO PONAL 335 2023-2024 - DMA BINOCULAR STEINNER SERIE 05917-35081 - BOGOTA</t>
  </si>
  <si>
    <t>STRO PONAL 336 2023-2024 - DIN HP ALL IN ONE SERIE 3CR207000G - VILLAVICENCIO - META</t>
  </si>
  <si>
    <t>STRO PONAL 288 2023-2024 - DMA PISTOLA SIG SAUER SP2022 SERIE 24B078624 - COPA CABANA - MEDELLIN</t>
  </si>
  <si>
    <t>STRO PONAL 337 2023-2024 - DMA DAÑOS ARMAMENTO Y OTROS POR CAIDA HELICOPTERO UH60 PNC 0614 - CARAMANTA - ANTIOQUIA</t>
  </si>
  <si>
    <t>STRO PONAL DMA X LLUVIAS ESTACION DE POLICIA PUERTO MELUK  - CHOCO</t>
  </si>
  <si>
    <t>RV: AVISO  SINIESTROS  SEMOVIENTES POLIZA  9201224001765 *FALLECIMIENTO SEMOVIENTESMERLINAFECHA: 20/10/2024 14:40CAUSA: INSUFICIENCIA RENAL CRONIC</t>
  </si>
  <si>
    <t>RV: AVISO  SINIESTROS  SEMOVIENTES POLIZA  9201224001765 *FALLECIMIENTO SEMOVIENTESMANCILLA QUEENFECHA: 18/10/2024 10:20CAUSA: PROLAPSO UTERINO</t>
  </si>
  <si>
    <t>RV: AVISO  SINIESTROS  SEMOVIENTES POLIZA  9201224001765 *FALLECIMIENTO SEMOVIENTESYILMER DE VERDUMFECHA: 04/10/2024 07:15CAUSA: SHOCK ANAFILACTI</t>
  </si>
  <si>
    <t>RV: AVISO  SINIESTROS  SEMOVIENTES POLIZA  9201224001765 *FALLECIMIENTO SEMOVIENTESMANCILLA QUEVEDESCOFECHA: 13/09/2024 11:40CAUSA: INTOXICACION</t>
  </si>
  <si>
    <t>RV: AVISO  SINIESTROS  SEMOVIENTES POLIZA  9201224001765 *FALLECIMIENTO SEMOVIENTESVALERO DE VERDUNFECHA: 05/09/2024CAUSA: PARO CARDIORRESPIRATORI</t>
  </si>
  <si>
    <t>RV: AVISO  SINIESTROS  SEMOVIENTES POLIZA  9201224001765 *FALLECIMIENTO SEMOVIENTESLIBARDO DE PIJAOSFECHA: 04/09/2024 17:00CAUSA: ENFERMEDAD</t>
  </si>
  <si>
    <t>RV: AVISO  SINIESTROS  SEMOVIENTES POLIZA  9201224001765 *FALLECIMIENTO SEMOVIENTESMANCILLA RASHAFECHA: 16/11/2024CAUSA: SINDROME ISQUEMICO</t>
  </si>
  <si>
    <t>RV: AVISO  SINIESTROS  SEMOVIENTES POLIZA  9201224001765 *FALLECIMIENTO SEMOVIENTESMANCILLA ROVIRAFECHA: 14/11/2024 10:00CAUSA: FRACTURA A NIVEL C</t>
  </si>
  <si>
    <t>RV: AVISO  SINIESTROS  SEMOVIENTES POLIZA  9201224001765 *FALLECIMIENTO SEMOVIENTESREYFECHA: 27/10/2024 23:15CAUSA: ENFERMEDAD</t>
  </si>
  <si>
    <t>RV: AVISO  SINIESTROS  SEMOVIENTES POLIZA  9201224001765 *FALLECIMIENTO SEMOVIENTESSANTOSFECHA: 25/10/2024 21:40CAUSA: VOLVULO TOTAL DE COLON MAYO</t>
  </si>
  <si>
    <t>STRO PONAL 15 2025 - 2026 - INCENDIO ESTACION DE POLICIA MURINDO - ANTIOQUIA</t>
  </si>
  <si>
    <t>STRO PONAL 13 2024-2025 - HURTO PISTOLAS SIG SAUER SERIES 24B080761 - SP0195668 - CHALECOS NIVEL IIIA SERIES 465336 - 465339 - NECOCLI</t>
  </si>
  <si>
    <t>SGC00250 STRO PONAL 4 2024-2025 - DMA CHALECO NIVEL IIIA SERIE 521852 - PEREIRA</t>
  </si>
  <si>
    <t>STRO PONAL 341 2023-2024 - DMA FUSIL M-4 SERIE W353405 - SIMITI - BOLIVAR</t>
  </si>
  <si>
    <t>STRO PONAL 340 2023-2024 - HURTO PC PORTATIL HP SERIE CND1346YP0 - BOGOTA</t>
  </si>
  <si>
    <t>STRO PONAL 343 2023-2024 - HURTO CAMARA BODYCAM SERIE X100408 - MEDELLIN</t>
  </si>
  <si>
    <t>STRO PONAL 302 2023-2024 - HURTO RADIO MOTOROLA SERIE 205CLT1059 - CARTAGENA</t>
  </si>
  <si>
    <t>STRO PONAL 19 2024-2025 - HURTO RADIO MOTOROLA XTS 2250 SERIE 205CJH2718 - CALI</t>
  </si>
  <si>
    <t>SGC00264 STRO PONAL 22 2024 2025 - DMA PISTOLA SIG SAUER SP2022 SERIE SP0220360 - GIRON - SANTANDER</t>
  </si>
  <si>
    <t>STRO PONAL 352 2023-2024 - HURTO COMPRESOR UNIDAD ODONTOLOGICA SCHULZ SERIE 3187431 - BOGOTA</t>
  </si>
  <si>
    <t>SGC00267 STRO PONAL 353 2023-2024 - DMA NIVEL MIRA MORTERO SOLTAN SERIE 23579T - MELGAR - TOLIMA</t>
  </si>
  <si>
    <t>SGC00265 STRO PONAL 304 2023-2024 - DMA CAPTOR BIOMETRICO SERIE 21381008033 - LA VIRGINIA RISARALDA - SGC00265</t>
  </si>
  <si>
    <t>SGC00296 STRO PONAL 356 2023 - 2024 - HURTO FUSILES GALIL SERIES 03333136 - 03303786 - 03310627 Y OTROS - SANTA MARTA</t>
  </si>
  <si>
    <t>SGC00291 STRO PONAL DMA X LLUVIAS ESTACION POLICIA EL EMPATE - LA UNION - NARIÑO</t>
  </si>
  <si>
    <t>SGC00351 STRO PONAL DMA PANTALLA SERIE 2X002080NW - BOGOTA</t>
  </si>
  <si>
    <t>Reclamacion de indemnizacion muerte de semovientes EQUINO LA CUADRA*FALLECIMIENTO SEMOVIENTESLA CUADRAFecha: 20/10/2024Causa: Paro cardiorespirato</t>
  </si>
  <si>
    <t>SGC00379 STRO PONAL 342 2023-2024 - DMA CHALECO NIVEL IIIA SERIE 409130 - CUCUTA - NTE DE STDER</t>
  </si>
  <si>
    <t>SGC00382 STRO PONAL 378 2021-2022 DMA RADIO MOTOROLA APX 8000 SERIE 579CUH9079 - MILAN - CAQUETA</t>
  </si>
  <si>
    <t>SGC00383 STRO PONAL 357 2023 - 2024 - HURTO PISTOLA SIGSAUER SP 2022 SERIE SP0219918 - EL CARMEN - NTE DE STDER</t>
  </si>
  <si>
    <t>SGC00384 STRO 25 2024-2025 - HURTO RADIO MOTOROLA APX8000 SERIE 579CVK2503 - MONTERIA - CORDOBA</t>
  </si>
  <si>
    <t>El 28 de marzo de 2023. la señora RUTH DEL CARMEN MENA PALACIOS. se encontraba en las instalaciones del establecimiento publico Aeropuerto Olaya Herre</t>
  </si>
  <si>
    <t>SGC00376 STRO PONAL 26 2024-2025 - HURTO RADIO MOTOROLA SERIE 205CLT0849 - CARTAGENA</t>
  </si>
  <si>
    <t>SGC00416 STRO PONAL 359 2023-2024 - DMA TELEFONO SATELITAL INMARSAT SERIE 353032043540422 - TIBU - NTE STDER</t>
  </si>
  <si>
    <t>SGC00417 STRO PONAL 27 2024-2025 - HURTO RADIO MOTOROLA XTS2250 SERIE 205CNP3024 - CALI</t>
  </si>
  <si>
    <t>SGC00440 STRO PONAL 360 2023-2024 - DMA RADIO MOTOROLA APX 8000 SERIE 579CUH9468 - BOGOTA</t>
  </si>
  <si>
    <t>SGC00449 STRO PONAL 363 2023-2024 - HURTO CHALECO BALISTICO NIVEL IIIA SERIE 544232 - VILLAVICENCIO - META</t>
  </si>
  <si>
    <t>SGC00450 STRO PONAL 364 2023-2024 - DMA - ESCUDO BLINDADO NIVEL IIIA SERIE 5179 - CALI</t>
  </si>
  <si>
    <t>SGC00452 STRO PONAL 28 2024-2025 - DMA PISTOLA SIG SAUER SP2022 SERIE SP0129995 - CALI</t>
  </si>
  <si>
    <t>SGC00453 STRO PONAL 345 2023-2024 - HURTO MATERIAL GUERRA - CACERES - ANTIOQUIA</t>
  </si>
  <si>
    <t>SGC00461 STRO PONAL 359 2023-2024 - DMA TELEFONO SATELITAL ISATPHONE INMARSAT SERIE 353032043540422 - TIBU - NTE STDER</t>
  </si>
  <si>
    <t>SGC00462 STRO PONAL 367 2023-2024 - DMA CAMARA TERMICA SERIE 005931 - ZONA BANANERA - MAGDALENA</t>
  </si>
  <si>
    <t>SGC00484 STRO PONAL 32 2024-2025 - DMA FUSIL GALIL SERIE 03335373 - SIBATE</t>
  </si>
  <si>
    <t>SGC00485 STRO PONAL 33 2024-2025 - HURTO PISTOLA SIG SAUER SP2022 SERIE SP0129101 - CALI</t>
  </si>
  <si>
    <t>SGC00487 - STRO PONAL 31 2024-2025 - DMA FUSIL GALIL SAR SERIE 03335421 - SIBATE</t>
  </si>
  <si>
    <t>SGC00488 STRO PONAL 30 2024-2025 - DMA FUSIL GALIL SAR SERIE 05389846 - SIBATE</t>
  </si>
  <si>
    <t>SGC00490 STRO PONAL 368 2023-2024 - HURTO CHALECO NIVEL IIIA SERIE 498348 - VILLAVICENCIO - META</t>
  </si>
  <si>
    <t>SGC00492 STRO PONAL 366 2023-2024 - DMA TASER X2 SERIE PNCX30008V4V - CALI</t>
  </si>
  <si>
    <t>SGC00493 STRO PONAL 365 2023-2024 - DMA ESCUDO BLINDADO NIVEL IIIA SERIE 5180 - VILLA RICA - CAUCA</t>
  </si>
  <si>
    <t>SGC00502 STRO PONAL 6 2024 - 2025 - DMA CHALECO BALISTICO NIVEL IIIA SERIE 523971 - IBAGUE - TOLIMA</t>
  </si>
  <si>
    <t>SGC00524 STRO PONAL 374 2023 - 2024 - DMA EMPUÑADURA AMETRALLADORA GAU 17 SERIE D31183 - CUCUTA - NTE STDER</t>
  </si>
  <si>
    <t>SGC00525 STRO PONAL 371 2023-2024 - HURTO PISTOLA SIG SAUER SP2022 SERIE SP0131010 - CALI</t>
  </si>
  <si>
    <t>RV: reclamacion de indemnizacion muerte de semovientes. 15 AL 24 VIG 2024-2025*FALLECIMIENTO SEMOVIENTESMANCILLA QUEVEDESCOFECHA: 13/09/2024 11:40</t>
  </si>
  <si>
    <t>RV: reclamacion de indemnizacion muerte de semovientes. 25 AL 35 VIG 2024-2025*FALLECIMIENTO SEMOVIENTESROKOFECHA: 08/12/2024 16:46CAUSA: TUMORES</t>
  </si>
  <si>
    <t>RV: reclamacion de indemnizacion muerte de semovientes. 25 AL 35 VIG 2024-2025*FALLECIMIENTO SEMOVIENTESMANCILLA RELIQUIAFECHA: 25/11/2024 11:10CA</t>
  </si>
  <si>
    <t>RV: reclamacion de indemnizacion muerte de semovientes. 25 AL 35 VIG 2024-2025*FALLECIMIENTO SEMOVIENTESMANCILLA ODISEAFECHA: 25/11/2024 08:00CAUS</t>
  </si>
  <si>
    <t>RV: reclamacion de indemnizacion muerte de semovientes. 25 AL 35 VIG 2024-2025*FALLECIMIENTO SEMOVIENTESMANCILLA SATELITEFECHA: 21/11/2024 04:15CA</t>
  </si>
  <si>
    <t>RV: reclamacion de indemnizacion muerte de semovientes. 25 AL 35 VIG 2024-2025*FALLECIMIENTO SEMOVIENTESMABELFECHA:21/11/2024CAUSA: PARO CARDORRES</t>
  </si>
  <si>
    <t>RV: reclamacion de indemnizacion muerte de semovientes. 25 AL 35 VIG 2024-2025*FALLECIMIENTO SEMOVIENTESALFAFECHA: 18/11/2024 08:00CAUSA: FALLA MU</t>
  </si>
  <si>
    <t>RV: reclamacion de indemnizacion muerte de semovientes. 25 AL 35 VIG 2024-2025*FALLECIMIENTO SEMOVIENTESMELVIFECHA: 16/11/2024 13:00CAUSA: PERITON</t>
  </si>
  <si>
    <t>RV: reclamacion de indemnizacion muerte de semovientes. 25 AL 35 VIG 2024-2025*FALLECIMIENTO SEMOVIENTESSABANAFECHA: 16/08/2024 10:20CAUSA: SHOCK</t>
  </si>
  <si>
    <t>RV: reclamacion de indemnizacion muerte de semovientes. 25 AL 35 VIG 2024-2025*FALLECIMIENTO SEMOVIENTESMANCILLA POESIAFECHA: 20/08/2024 09:10CAUS</t>
  </si>
  <si>
    <t>RV: reclamacion de indemnizacion muerte de semovientes. 25 AL 35 VIG 2024-2025*FALLECIMIENTO SEMOVIENTESTORETOFECHA: 22/09/2024CAUSA: PARO CARDIOR</t>
  </si>
  <si>
    <t>RV: reclamacion de indemnizacion muerte de semovientes. 25 AL 35 VIG 2024-2025*FALLECIMIENTO SEMOVIENTESMANCILLA ASGARDFECHA: 20/09/2024 07:08CAUS</t>
  </si>
  <si>
    <t>SGC00523 STRO PONAL 400 2021-2022 - DMA MONITOR DAHUA DHI LM55 SERIE 5K085B4PAJ4AAA3 - TIERRAALTA - CORDOBA</t>
  </si>
  <si>
    <t>RV: reclamacion de indemnizacion muerte de semovientes. 36 AL 40 VIG 2024-2025*FALLECIMIENTO SEMOVIENTESNASHO DE LA POLICIA NACIONALFECHA: 15/01/20</t>
  </si>
  <si>
    <t>RV: reclamacion de indemnizacion muerte de semovientes. 36 AL 40 VIG 2024-2025*FALLECIMIENTO SEMOVIENTESTIAGO DE LA POLICIA NACIONALFECHA: 24/12/20</t>
  </si>
  <si>
    <t>RV: reclamacion de indemnizacion muerte de semovientes. 36 AL 40 VIG 2024-2025*FALLECIMIENTO SEMOVIENTESOLAFO DE LA POLICIA NACIONALFECHA: 17/12/20</t>
  </si>
  <si>
    <t>RV: reclamacion de indemnizacion muerte de semovientes. 36 AL 40 VIG 2024-2025*FALLECIMIENTO SEMOVIENTESMANCILLA SORPRESAFECHA: 09/12/2024 12:45CA</t>
  </si>
  <si>
    <t>RV: reclamacion de indemnizacion muerte de semovientes. 36 AL 40 VIG 2024-2025*FALLECIMIENTO SEMOVIENTESLASYFECHA: 25/10/2024 15:00CAUSA: INSUFICI</t>
  </si>
  <si>
    <t>RV: reclamacion de indemnizacion muerte de semovientes. 41 AL 47 VIG 2024-2025*FALLECIMIENTO SEMOVIENTESCHESTERFECHA: 09/02/2025 07:00CAUSA: MUERT</t>
  </si>
  <si>
    <t>RV: reclamacion de indemnizacion muerte de semovientes. 41 AL 47 VIG 2024-2025*FALLECIMIENTO SEMOVIENTESMANCILLA XHINDOYFECHA: 31/01/2025 05:30CAU</t>
  </si>
  <si>
    <t>RV: reclamacion de indemnizacion muerte de semovientes. 41 AL 47 VIG 2024-2025*FALLECIMIENTO SEMOVIENTESRUBI DE VERDUNFECHA: 28/01/2025 14:30CAUSA</t>
  </si>
  <si>
    <t>RV: reclamacion de indemnizacion muerte de semovientes. 41 AL 47 VIG 2024-2025*FALLECIMIENTO SEMOVIENTESSUREÑAFECHA: 23/01/2025 10:40CAUSA: SHOCK</t>
  </si>
  <si>
    <t>RV: reclamacion de indemnizacion muerte de semovientes. 41 AL 47 VIG 2024-2025*FALLECIMIENTO SEMOVIENTESMANCILLA YELLOWFECHA: 19/01/2025 10:05CAUS</t>
  </si>
  <si>
    <t>RV: reclamacion de indemnizacion muerte de semovientes. 41 AL 47 VIG 2024-2025*FALLECIMIENTO SEMOVIENTESMANCILLA PAQUITAFECHA: 11/01/2025 08:00CAU</t>
  </si>
  <si>
    <t>RV: reclamacion de indemnizacion muerte de semovientes. 41 AL 47 VIG 2024-2025*FALLECIMIENTO SEMOVIENTESPERSEOFECHA: 29/12/2024 13:00CAUSA: SHOCK</t>
  </si>
  <si>
    <t>SGC00554  STRO PONAL 35 2024-2025 - DMA ESCUDO NIVEL IIIA SERIE 4575 - CALI</t>
  </si>
  <si>
    <t>SGC00558 STRO PONAL 375 2023-2024 - DMA RADIO MOTOROLA APX8000 SERIE 579CVK2493 - MONTERIA</t>
  </si>
  <si>
    <t>SGC00559 STRO PONAL 188 2023-2024 - DMA FUSILES GALIL SERIE 95110498 - 95110501 - 07414799 DURANTE PRACTICAS DE TIRO - SIBATE</t>
  </si>
  <si>
    <t>SGC00591 STRO PONAL 349 2023-2024 - HURTO CHALECO NIVEL IIIA SERIE 537534 - BOGOTA</t>
  </si>
  <si>
    <t>SGC00560 STRO PONAL 350 2023-2024 - DMA PISTOLA SIG SAUER SP2022 SERIE 24B057095 - BOGOTA</t>
  </si>
  <si>
    <t>SGC00562 STRO PONAL 348 2023-2024 - HURTO CHALECO NIVEL IIIA SERIE 1601 - BOGOTA</t>
  </si>
  <si>
    <t>SGC00563 - STRO PONAL 347 2023-2024- HURTO CHALECO NIVEL IIIA SERIE 16948 Y LLAVES SMITH &amp; WESSON - BOGOTA</t>
  </si>
  <si>
    <t>SGC00564 STRO PONAL 347 2023-2024 - DMA PISTOLA SIG SAUER SP2022 SERIE 33A003151 - BOGOTA</t>
  </si>
  <si>
    <t>SGC00600 - STRO PONAL 36 2024-2025 - HURTO PISTOLA SIG SAUER SERIE SP0211929 CHALECO NIVEL IIIA SERIE 405038 Y OTROS - CALOTO - CAUCA</t>
  </si>
  <si>
    <t>SGC00594 - STRO PONAL 37 2024-2025 - DMA TASER SERIE PNCX3000D9RC - POPAYAN</t>
  </si>
  <si>
    <t>SGC00596 STRO PONAL 18 2024-2025 - HURTO RADIO MOTOROLA XTS2250 SERIE 205CJH2896 - YUMBO - VALLE</t>
  </si>
  <si>
    <t>SGC00592 STRO PONAL 16 2024-2025 - DMA RADIO MOTOROLA XTS4250 SERIE 721CJF1480 - SANTANDER DE QUILICHAO - CAUCA</t>
  </si>
  <si>
    <t>SGC00613 STRO PONAL 39 2024-2025 - DMA OLA INVERNAL BOLERA CESOF</t>
  </si>
  <si>
    <t>SGC00628 STRO PONAL AMIT CAI TEMPLO HISTORICO Y CAI SAN RAFAEL - VILLA DEL ROSARIO - NTE DE STDER</t>
  </si>
  <si>
    <t>SGC00634 STRO PONAL 380 2023-2024 - DMA FUSIL COLT 5.56 M4 SERIE W353010- SAN LUIS - TOLIMA</t>
  </si>
  <si>
    <t>SGC00635 STRO PONAL 379 2023-2024 - DMA LANZA GRANADAS M-203 SERIE A204053 - EL CHARCO - NARIÑO</t>
  </si>
  <si>
    <t>SGC00636 STRO PONAL 38 2024-2025 - HURTO RADIO MOTOROLA APX800 SERIE 579CAX2293 - CALI</t>
  </si>
  <si>
    <t>SGC00650 STRO PONAL 220 2024-2025 - HURTO COMPUTADOR PORTATIL DELL SERIE GKTCLF3 - BOGOTA</t>
  </si>
  <si>
    <t>SGC00651 STRO PONAL 381 2023-2024 - DMA FUSIL M-4 COLT SERIE W353254 - SANTA ROSA - BOLIVAR</t>
  </si>
  <si>
    <t>SGC00656 STRO PONAL 384 2023-2024 - DMA FUSIL M-16 SERIE 4281004 - SIMITI - BOLIVAR</t>
  </si>
  <si>
    <t>SGC00657 STRO PONAL 376 2023-2024 - DMA RADIO MOTOROLA XTS4250 SERIE 721CKV0674 - EL ZULIA</t>
  </si>
  <si>
    <t>SGC00667 STRO PONAL  382 2023-2024 - DMA FUSIL CAL 5.56 SERIE W353459 - ORITO - PUTUMAYO</t>
  </si>
  <si>
    <t>SGC00672  STRO PONAL 17 2024-2025 - DMA PANTALLAS VIDEO WALL SERIES 05P8HCS500055X - 05P8HCSMC00075X - BARRANCABERMEJA - SANTANDER</t>
  </si>
  <si>
    <t>SGC00675 STRO PONAL 388 2023-2024 - DMA PISTOLA SIG SAUER SP2022 SERIE SP0213882 - MERCADERES - CAUCA</t>
  </si>
  <si>
    <t>SGC00693 STRO PONAL 171 2023-2024 - HURTO CHALECO BALISTICO NIVEL IIIA SERIE 294994 - BOGOTA</t>
  </si>
  <si>
    <t>SGC00678  STRO PONAL 44 2024-2025 - DMA FUSIL M-4 CAL 5.56 SERIE W010841 - NEIVA - HUILA</t>
  </si>
  <si>
    <t>SGC00680  STRO PONAL 383 2023-2024 - DMA FUSILES COLT M-4 CAL 5.56 SERIES CM219902 - W352358 - VILLAGARZON - PUTUMAYO</t>
  </si>
  <si>
    <t>SGC00681 STRO PONAL 385 2023-2024 - HURTO CHALECO NIVEL IIIA SERIE 553331 - CALI</t>
  </si>
  <si>
    <t>SGC00682 STRO PONAL 386 2023-2024 - HURTO CAMARA BODYCAM SERIE X100026 - MEDELLIN</t>
  </si>
  <si>
    <t>SGC00684  STRO PONAL 387 2023-2024 - INCENDIO  UPS SERIE 1615601720BW953 - VILLAVICENCIO - META</t>
  </si>
  <si>
    <t>SGC00685 STRO PONAL 389 2023-2024 - DMA ESCUDO BALISTICO SERIE PC09342945 - CUCUTA - NTE DE STDER</t>
  </si>
  <si>
    <t>SGC00709 STRO PONAL 46 2024-2025 - HURTO CHALECO NIVEL IIIA SERIE 582916 - CARTAGENA</t>
  </si>
  <si>
    <t>SGC00710 STRO PONAL 390 2023-2024 - HURTO CHALECO NIVEL IIIA SERIE 339255 - CALI</t>
  </si>
  <si>
    <t>SGC00715 STRO PONAL 48 2024-2025 - DMA ESTACION POLICIA ARAUCA</t>
  </si>
  <si>
    <t>SGC00749 STRO PONAL 378 2023-2024  - DMA TASER SERIE PNCX30008V8T - CALI</t>
  </si>
  <si>
    <t>SGC00737 STRO PONAL 49 2024-2025 - HURTO PISTOLA SIG SAUER SP2022 SERIE 24B022110 - FLORIDA - VALLE</t>
  </si>
  <si>
    <t>SGC00758 STRO PONAL 56 2024-2025 - AMIT ESTACION POLICIA MONDOMO - CAUCA</t>
  </si>
  <si>
    <t>SGC00759 STRO PONAL 57 2024-2025 DMA SUBESTACION DE POLICIA LA ESPRIELLA NARIÑO. POR DESBORDAMIENTO RIOS CAUNAPI Y RIO MIRA</t>
  </si>
  <si>
    <t>SGO00771 SGC00771 - siniestro ocurrido en las instalaciones de la Base de Antinarcoticos de Operaciones Villagarzon. situada en el kilometro 6 de la v</t>
  </si>
  <si>
    <t>SGC00769  STRO PONAL 394 2023-2024 - DMA FUSIL  M-4 CAL 5.56 SERIE W352677 - SAN MIGUEL - PUTUMAYO</t>
  </si>
  <si>
    <t>SGC00770 STRO PONAL 396 2023-2024 - INCENDIO CHALECO BALISTICO NIVEL IIIA SERIE 473987 - CAI SAN JOSE - MEDELLIN</t>
  </si>
  <si>
    <t>SGC00773 STRO PONAL 51 2024-2025 - HURTO PISTOLAS SIG SAUER SP2022 SERIES 24B032754 - 24B032575 - POPAYAN</t>
  </si>
  <si>
    <t>SGC00774  STRO PONAL 53 2024-2025 - DMA FUSIL M-4 CAL 5.56 SERIE 267504 - SAN MIGUEL - PUTUMAYO</t>
  </si>
  <si>
    <t>SGC00775 2024-2025 - DMA RADIO MOTOROLA APX8000 SERIE 579CZP2360 -SAN ANDRES ISLAS</t>
  </si>
  <si>
    <t>SGC00776  STRO PONAL 254 2023-2024 - HURTO CHALECO BALISTICO NIVEL IIIA SERIE 710 - BELLO - ANTIOQUIA</t>
  </si>
  <si>
    <t>SGC00779 STRO PONAL 52 2024-2025 - DMA FUSIL M-4 CAL 5.56 SERIE W352373 - VILLAGARZON - PUTUMAYO</t>
  </si>
  <si>
    <t>SGC00780 STRO PONAL 54 2024-2025 - DMA FUSIL M-4 CAL 5.56 SERIE W105823 - SAN MIGUEL - PUTUMAYO</t>
  </si>
  <si>
    <t>RV: reclamacion de indemnizacion muerte de semovientes. 63 AL 65 VIG 2024-2025FALLECIMIENTO SEMOVIENTESBICENTENARIOFECHA:02/02/2025 08:35CAUSA: PA</t>
  </si>
  <si>
    <t>RV: reclamacion de indemnizacion muerte de semovientes. 63 AL 65 VIG 2024-2025FALLECIMIENTO SEMOVIENTESNEGROFECHA: 08/03/2025CAUSA: HEPATOMEGALIA</t>
  </si>
  <si>
    <t>RV: reclamacion de indemnizacion muerte de semovientes. 63 AL 65 VIG 2024-2025FALLECIMIENTO SEMOVIENTESBRUNOFECHA: 17/03/2025 15:30CAUSA: POSIBLE</t>
  </si>
  <si>
    <t>SGC00793 STRO PONAL 64 2024-2025 - DMA MURO SECCIONAL DE TRANSITO VILLAVICENCIO - META</t>
  </si>
  <si>
    <t>SGC00799 STRO PONAL 397 2023-2024 - HURTO  PISTOLA SIG SAUER SP2022 SERIE SP0173242 POR INCAUTACION - BARRANQUILLA</t>
  </si>
  <si>
    <t>SGC00800 STRO PONAL 63 2024-2025 - HURTO CHALECO NIVEL IIIA SERIE 339939</t>
  </si>
  <si>
    <t>SGC00801 STRO PONAL 58 2024-2025 - DMA ESCUDO BLINDADO SERIE 4577 - BUENAVENTURA</t>
  </si>
  <si>
    <t>SGC00797 - novedad ocurrida con el  transformador de las casas fiscales de la Escuela Nacional De Entrenamiento Policial - CENOP</t>
  </si>
  <si>
    <t>SGC00803 - afectacion estructural de uno de los muros perimetrales de la institucion. a raiz de las severas temporadas de lluvias que afecta a la regi</t>
  </si>
  <si>
    <t>SGC00820  STRO PONAL 399 2023-2024 - DMA TASER SERIE PNCX3000EOF2 - ITAGUI - ANTIOQUIA</t>
  </si>
  <si>
    <t>SGC00855 STRO PONAL 73 VIG 2024-2025 - HURTO CHALECO NIVEL IIIA SERIE 542804 - PACORA - CALDAS</t>
  </si>
  <si>
    <t>SGC00855  STRO PONAL 67 2024-2025 - HURTO RADIO MOTOROLA PNC2010 SERIE 407CMK0420 - RIOHACHA - GUAJIRA</t>
  </si>
  <si>
    <t>SGC00880 STRO PONAL 74 2024-2025 - DMA TV SAMSUNG 55 PULG SERIE 0DGO3CXW100967T - PICALEÑA - IBAGUE</t>
  </si>
  <si>
    <t>RV: reclamacion de indemnizacion muerte de semovientes SINIESTROS 48 AL 62 2024-2025  IIFallecimiento semovienteMANYFecha: 09/03/2025 13:05Causa:</t>
  </si>
  <si>
    <t>RV: reclamacion de indemnizacion muerte de semovientes SINIESTROS 48 AL 62 2024-2025  IIFallecimiento semovienteWANDA 4048Fecha:10/02/2025 11:30Ca</t>
  </si>
  <si>
    <t>RV: reclamacion de indemnizacion muerte de semovientes SINIESTROS 48 AL 62 2024-2025  IIFallecimiento semovienteMANCILLA ZURIKATOFecha: 25/02/2025</t>
  </si>
  <si>
    <t>RV: reclamacion de indemnizacion muerte de semovientes SINIESTROS 48 AL 62 2024-2025  IIFallecimiento semovienteWANDA 4257Fecha: 03/03/2025 07:45C</t>
  </si>
  <si>
    <t>RV: reclamacion de indemnizacion muerte de semovientes SINIESTROS 48 AL 62 2024-2025  IIFallecimiento semovienteSINAGUEROFecha: 04/03/2025 15:50Ca</t>
  </si>
  <si>
    <t>RV: reclamacion de indemnizacion muerte de semovientes SINIESTROS 48 AL 62 2024-2025  IIFallecimiento semovienteZEUZFecha: 14/03/2025 09:45Causa:</t>
  </si>
  <si>
    <t>RV: PRESENTACION DE CIFRAS  SINIESTROS MUERTE SEMOVIENTES POLIZA  9201224001765 PARTE IFALLECIMIENTO SEMOVIENTESMANCILLA OPUESTAFECHA: 24/02/2025C</t>
  </si>
  <si>
    <t>RV: PRESENTACION DE CIFRAS  SINIESTROS MUERTE SEMOVIENTES POLIZA  9201224001765 PARTE IFALLECIMIENTO SEMOVIENTESCOCOLOFECHA: 17/02/2025 14:20CAUSA</t>
  </si>
  <si>
    <t>RV: PRESENTACION DE CIFRAS  SINIESTROS MUERTE SEMOVIENTES POLIZA  9201224001765 PARTE IFALLECIMIENTO SEMOVIENTESCALIMIOFECHA: 07/02/2025 17:10CAUS</t>
  </si>
  <si>
    <t>RV: PRESENTACION DE CIFRAS  SINIESTROS MUERTE SEMOVIENTES POLIZA  9201224001765 PARTE IFALLECIMIENTO SEMOVIENTESMANCILLA URAFECHA: 07/01/2025 11:15</t>
  </si>
  <si>
    <t>RV: PRESENTACION DE CIFRAS  SINIESTROS MUERTE SEMOVIENTES POLIZA  9201224001765 PARTE IFALLECIMIENTO SEMOVIENTESLUCASFECHA: 01/02/2025 10:20CAUSA:</t>
  </si>
  <si>
    <t>RV: PRESENTACION DE CIFRAS  SINIESTROS MUERTE SEMOVIENTES POLIZA  9201224001765 PARTE IIFALLECIMIENTO DE SEMOVIENTESMANCILLA ROMANCERAFECHA: 25/02/</t>
  </si>
  <si>
    <t>RV: PRESENTACION DE CIFRAS  SINIESTROS MUERTE SEMOVIENTES POLIZA  9201224001765 PARTE IIFALLECIMIENTO DE SEMOVIENTESLYON DE PIJAOSFECHA: 25/03/2025</t>
  </si>
  <si>
    <t>RV: PRESENTACION DE CIFRAS  SINIESTROS MUERTE SEMOVIENTES POLIZA  9201224001765 PARTE IIFALLECIMIENTO DE SEMOVIENTESBORNEOFECHA: 10/03/2025 02:10C</t>
  </si>
  <si>
    <t>RV: PRESENTACION DE CIFRAS  SINIESTROS MUERTE SEMOVIENTES POLIZA  9201224001765 PARTE IIFALLECIMIENTO DE SEMOVIENTESARANJUEZ DE VERDUNFECHA: 19/03/</t>
  </si>
  <si>
    <t>RE: reclamacion de indemnizacion muerte de semovientes 72 al 76 VIG 2024 2025FALLECIMIENTO SEMOVIENTESSIMBA DE LA POLICIA NACIONALFECHA: 09/05/2025</t>
  </si>
  <si>
    <t>RE: reclamacion de indemnizacion muerte de semovientes 72 al 76 VIG 2024 2025FALLECIMIENTO SEMOVIENTESCARURUFECHA:06/05/2025 11:42CAUSA: INFARTO A</t>
  </si>
  <si>
    <t>RE: reclamacion de indemnizacion muerte de semovientes 72 al 76 VIG 2024 2025FALLECIMIENTO SEMOVIENTESMANCILLA UALAPIÑAFECHA: 04/05/2025 14:05CAUS</t>
  </si>
  <si>
    <t>RE: reclamacion de indemnizacion muerte de semovientes 72 al 76 VIG 2024 2025FALLECIMIENTO SEMOVIENTESMANCILLA XINIOFECHA:06/04/2025 08:00CAUSA: S</t>
  </si>
  <si>
    <t>RE: reclamacion de indemnizacion muerte de semovientes 72 al 76 VIG 2024 2025FALLECIMIENTO SEMOVIENTESMANCILLA URIBIAFECHA: 18/04/2025CAUSA: PARO</t>
  </si>
  <si>
    <t>SGC00955 STRO PONAL 402 2023-2024 - DMA BINOCULAR STEINER SERIE 1501405021 - PUERTO LIBERTADOR - CORDOBA</t>
  </si>
  <si>
    <t>SGC00969 STRO PONAL 78 2024-2025 - DMA AIRES ACONDICIONADOS SERIE 901TAZFA1861 - 201TAYVGM842 POR INCENDIO- YE ASTILLEROS - CUCUTA</t>
  </si>
  <si>
    <t>SGC00970 STRO PONAL 408 2023-2024 - DMA CARPA CAMPAÑA SERIE 20WX24LX10´6¿H - VILLAVICENCIO - META</t>
  </si>
  <si>
    <t>SGC00978 STRO PONAL 411 2023-2024 - DMA FUSIL M-4 CAL 5.56 SERIE W352745 - NECOCLI - ANTIOQUIA</t>
  </si>
  <si>
    <t>SGC00981 STRO PONAL 83 2024-2025 - SISMO METROPOLITANA VILLAVICENCIO</t>
  </si>
  <si>
    <t>SE SINIESTRO RV: Reclamacion de indemnizacion muerte de semovientes - PONAL- SEMOVIENTE ANATSolicitud No. 9574937</t>
  </si>
  <si>
    <t>SE SINIESTRO RV: Reclamacion de indemnizacion muerte de semovientes - PONAL-SEMOVIENTE DON BUM-Solicitud No. 9574937</t>
  </si>
  <si>
    <t>SE SINIESTRO RV: Reclamacion de indemnizacion muerte de semovientes - PONAL-SEMOVIENTE MANCILLA TIZANA-Solicitud No. 9573773</t>
  </si>
  <si>
    <t>SE SINIESTRO  RV: Reclamacion de indemnizacion muerte de semovientes - PONAL-SEMOVIENTE GRENDELSolicitud No. 9573773</t>
  </si>
  <si>
    <t>SE SINIESTRO RV: Reclamacion de indemnizacion muerte de semovientes - PONAL-- SEMOVIENTE MANCILLA TIZANA--Solicitud No. 9574937</t>
  </si>
  <si>
    <t>SE SINIESTRO  RV: Reclamacion de indemnizacion muerte de semovientes - PONAL--SEMOVIENTE MALON DE LA POLICIA NACIONAL-Solicitud No. 9574937</t>
  </si>
  <si>
    <t>SE SINIESTRO RV: Reclamacion de indemnizacion muerte de semovientes - PONAL--SEMOVIENTE RIGO-Solicitud No. 9574937</t>
  </si>
  <si>
    <t>SGC01076 - daño estructural de consideracion las instalaciones del Grupo de Incorporacion Espinal. ubicadas dentro de la Escuela de Policia Gabriel Go</t>
  </si>
  <si>
    <t>SGC01077 - daño estructural de consideracion en el muro perimetral de concreto que sostiene la malla del cerramiento de la Escuela de Policia Carlos E</t>
  </si>
  <si>
    <t>SE SINIESTRO RV: Reclamacion de indemnizacion muerte de semovientes - PONAL---SEMOVIENTE ANAT-09/04/2025---Solicitud No. 9574937</t>
  </si>
  <si>
    <t>SE SINIESTRO RV: Reclamacion de indemnizacion muerte de semovientes - PONAL--SEMOVIENTE DON BUM---Solicitud No. 9574937</t>
  </si>
  <si>
    <t>SE SINIESTRO  RV: Reclamacion de indemnizacion muerte de semovientes - PONAL--SEMOVIENTE GRENDEL--Solicitud No. 9574937</t>
  </si>
  <si>
    <t>SE SINIESTRO  RV: Reclamacion de indemnizacion muerte de semovientes - PONAL--SEMOVIENTE MANCILLA TIZANA--Solicitud No. 9574937</t>
  </si>
  <si>
    <t>SE SINIESTRO  RV: Reclamacion de indemnizacion muerte de semovientes - PONAL--- SEMOVIENTE MALON DE LA POLICIA NACIONAL---Solicitud No. 9574937</t>
  </si>
  <si>
    <t>SE SINIESTRO RV: Reclamacion de indemnizacion muerte de semovientes - PONAL---SEMOVIENTE RIGO----Solicitud No. 9513241</t>
  </si>
  <si>
    <t>SGC01086  - Policia Metropolitana de Barranquilla. con una (01) Pistola sig sauer SP20222 de serie Nro. SP0220974. un (01) proveedor y tres (03) cartu</t>
  </si>
  <si>
    <t>SGC01086 - Policia Metropolitana de Barranquilla. con una (01) Pistola sig sauer SP20222 de serie Nro. SP0220974. un (01) proveedor y tres (03) cartuc</t>
  </si>
  <si>
    <t>SGC01096 - hurto en la via Argelia municipio Zipaquira. jurisdiccion de la Estacion de Policia Zipaquira departamento de Cundinamarca. de un (01) radi</t>
  </si>
  <si>
    <t>SGC01085 - Regional Transitoria Villagarzon. Daño en un (01) fusil Colt M-4 de serie Nro. W107221 segun hechos acaecidos el dia 14/01/2024</t>
  </si>
  <si>
    <t>SGC01084 - En base Antinarcoticos Regional Nro. 8 Antinarcoticos. caida de (01) designador laserico de serie Nro. 939523. segun hechos acaecidos el di</t>
  </si>
  <si>
    <t>SGC01083 - Copacabana Antioquia. daño de (01) radio de comunicaciones XTS2250 de serie Nro. 205CKX2693. segun hechos acaecidos el dia 11/03/2024</t>
  </si>
  <si>
    <t>SGC01080 - hurto ocurrido en la Direccion de Investigacion Criminal e Interpol. con un (01) computador portatil marca Hewlett Packard de serie Nro. 5C</t>
  </si>
  <si>
    <t>SGC01096 STRO PONAL HURTO RADIO MOTOROLA XTS2250 SERIE 205CNX2606 - ZIPAQUIRA</t>
  </si>
  <si>
    <t>SGC01112 STRO PONAL - CHALECOS SERIES 335478 - 14265 - 16796 - PISTOLA SIGSAUER SERIE 24B092935 - CUCUTA</t>
  </si>
  <si>
    <t>SGC01113 HURTO RADIO MOTOROLA XTS2250 SERIE 687THA1045 - MADRID - CUNDINAMARCA</t>
  </si>
  <si>
    <t>RV: reclamacion de indemnizacion muerte de semovientesFALLECIMIENTO SEMOVIENTESGARYFECHA: 05/06/2025 09:30CAUSA: LEISHMANIASIS ESTADIO III-IVSoli</t>
  </si>
  <si>
    <t>RV: reclamacion de indemnizacion muerte de semovientesFALLECIMIENTO SEMOVIENTESZARTA DE VERDUNFECHA: 17/06/2025 11:20CAUSA: SHOCK CIRCULATORIO - P</t>
  </si>
  <si>
    <t>RV: reclamacion de indemnizacion muerte de semovientesFALLECIMIENTO SEMOVIENTESMANCILLA ROSALBAFECHA: 04/06/2025 09:00CAUSA: EUTANASIA POR ENFERME</t>
  </si>
  <si>
    <t>RV: reclamacion de indemnizacion muerte de semovientesFALLECIMIENTO SEMOVIENTESZEUS DE VERDUNFECHA: 21/06/2025 10:10CAUSA: SHOCK CIRCULATORIO POR</t>
  </si>
  <si>
    <t>RV: reclamacion de indemnizacion muerte de semovientesFALLECIMIENTO SEMOVIENTESMANCILLA SHEREZADEFECHA: 19/06/2025 11:10CAUSA: SHOCK CIRCULATORIO</t>
  </si>
  <si>
    <t>RV: reclamacion de indemnizacion muerte de semovientesFALLECIMIENTO SEMOVIENTESMANCILLA URPIFECHA: 23/06/2025 07:00CAUSA: SHOCK CIRCULATORIO POR I</t>
  </si>
  <si>
    <t>SGC01081 HURTO MIRA TRIJICON SERIE 627015</t>
  </si>
  <si>
    <t>HURTO PISTOLAS SIG SAUER SP2022 SERIES SP0208985 - SP00209928 - TAME - ARAUCA</t>
  </si>
  <si>
    <t>STRO PONAL 128 2024-2025 -AMIT SUBESTACION EL ESTRECHO - EL BORDO - CAUCA</t>
  </si>
  <si>
    <t>SGC01223  - STRO PONAL 129 2024-2025 - AMIT ESTACION DE POLICIA EL BORDO</t>
  </si>
  <si>
    <t>SGC01223 - STRO PONAL   129 2024-2025 - AMIT ESTACION DE POLICIA EL BORDO</t>
  </si>
  <si>
    <t>SGC01222 STRO PONAL 130 2024-2025 - AMIT SUBESTACION POLICIA PATIA</t>
  </si>
  <si>
    <t>SGC01235 STRO PONAL DIN VISOR NOCTURNO MONOCULAR SERIE 811059 - POPAYAN</t>
  </si>
  <si>
    <t>SGC01234 STRO PONAL 117 2024-2025 DMA PARTES FUSIL GALIL SERIE 03308795 - PARTES LANZAGRANADAS SERIE PNC0896 Y OTROS - ROSAS - CAUCA.</t>
  </si>
  <si>
    <t>SGC01151 - HURTO 7 FUSILES SERIES 03300913 - 03301022 - 03301036 - 95110676 - 95110679 - 95110691 - 03305004- 5 PISTOLAS SERIES 24B089753 - 33A005426</t>
  </si>
  <si>
    <t>STRO PONAL 138 2024-2025 - DMA TELEFONO SATELITAL INMARSAT SERIE 353032043505920 - PUERTO RICO - META</t>
  </si>
  <si>
    <t>7424106 HURTO FUSIL GALIL 5.56 SERIE 7424106 - PISTOLA SIG SAUER SP2022 SERIE 24B017120 - EL TAMBO</t>
  </si>
  <si>
    <t>SEMOVIENTES</t>
  </si>
  <si>
    <t>AÑO SINIESTRO</t>
  </si>
  <si>
    <t>Nom. Producto</t>
  </si>
  <si>
    <t>TRDM</t>
  </si>
  <si>
    <t>2025-2026</t>
  </si>
  <si>
    <t>VIGENCIA</t>
  </si>
  <si>
    <t>2023-2024</t>
  </si>
  <si>
    <t>2024-2025</t>
  </si>
  <si>
    <t>RCE</t>
  </si>
  <si>
    <t>RCSP</t>
  </si>
  <si>
    <t>IRF</t>
  </si>
  <si>
    <t>Manejo</t>
  </si>
  <si>
    <t>Autos</t>
  </si>
  <si>
    <t>2024-2026</t>
  </si>
  <si>
    <t>Semovientes</t>
  </si>
  <si>
    <t>RAMO</t>
  </si>
  <si>
    <t>PRIMA</t>
  </si>
  <si>
    <t>SINIESTROS</t>
  </si>
  <si>
    <t>ÍNDICE</t>
  </si>
  <si>
    <t>Polizas Administradas e intermediadas por MARSH</t>
  </si>
  <si>
    <t>PROCESO</t>
  </si>
  <si>
    <t xml:space="preserve">COMPAÑÍA DE SEGUROS </t>
  </si>
  <si>
    <t xml:space="preserve">No. DE PÓLIZA </t>
  </si>
  <si>
    <t>PRIMA PAGADA POR PROCESO</t>
  </si>
  <si>
    <t>SINIESTRALIDAD POLICIA NACIONAL</t>
  </si>
  <si>
    <t>Mapfre Seguros</t>
  </si>
  <si>
    <t xml:space="preserve">La Previsora </t>
  </si>
  <si>
    <t xml:space="preserve">Aseguradora Solidaria </t>
  </si>
  <si>
    <t xml:space="preserve">Semovientes </t>
  </si>
  <si>
    <t xml:space="preserve">PN DIRAF LI 115 2021 </t>
  </si>
  <si>
    <t>PN DIRAF SA MC 077 2023</t>
  </si>
  <si>
    <t>PN DILOF LI 260 2024</t>
  </si>
  <si>
    <t>PN DILOF LI 313 2025</t>
  </si>
  <si>
    <t>PN DIRAF LI 145 2024</t>
  </si>
  <si>
    <t>930 63 994000000145</t>
  </si>
  <si>
    <t>930 64 994000000189</t>
  </si>
  <si>
    <t>930 87 994000000254</t>
  </si>
  <si>
    <t>PN DILOF SA MC 238 2025</t>
  </si>
  <si>
    <t>PN DILOF LI 165 2025</t>
  </si>
  <si>
    <t>PN DIRAF SA MC 167 2022</t>
  </si>
  <si>
    <t>PN DILOF SA MC 049 2024</t>
  </si>
  <si>
    <t>994000000053
994000000050
994000000052
994000000051</t>
  </si>
  <si>
    <t>PN DIRAF LI 168 2022</t>
  </si>
  <si>
    <t xml:space="preserve">A LA FECHA LA PÓLIZA DE INFIDELIDAD Y RIESGOS FINANCIEROS NO PRESESENTA SINIESTRALIDAD </t>
  </si>
  <si>
    <t>RAMO COMERCIAL</t>
  </si>
  <si>
    <t>ASEGURADO</t>
  </si>
  <si>
    <t>NRO DOC ASEGURADO</t>
  </si>
  <si>
    <t>SINIESTRO</t>
  </si>
  <si>
    <t>AÑO</t>
  </si>
  <si>
    <t>POLIZA</t>
  </si>
  <si>
    <t>ENDOSO</t>
  </si>
  <si>
    <t>CIUDAD SINIESTRO</t>
  </si>
  <si>
    <t>INICIO DE VIGENCIA</t>
  </si>
  <si>
    <t>FIN DE VIGENCIA</t>
  </si>
  <si>
    <t>OCURRIDO</t>
  </si>
  <si>
    <t>AVISO</t>
  </si>
  <si>
    <t>CAUSA DEL SINIESTRO</t>
  </si>
  <si>
    <t>RIESGO</t>
  </si>
  <si>
    <t>AMPARO</t>
  </si>
  <si>
    <t>ESTADO</t>
  </si>
  <si>
    <t>VALOR RECLAMADO</t>
  </si>
  <si>
    <t>PAGO TOTAL</t>
  </si>
  <si>
    <t>RESERVA</t>
  </si>
  <si>
    <t>INCURRIDOS</t>
  </si>
  <si>
    <t>OBSERVACIONES</t>
  </si>
  <si>
    <t>POLICIA NACIONAL - DIRECCION LOGISTICA Y FINANCIERA ,</t>
  </si>
  <si>
    <t>BOGOTA</t>
  </si>
  <si>
    <t>MANEJO</t>
  </si>
  <si>
    <t>POLICIA NACIONAL DIRECCION ADMINISTRATIVA Y FINANCIERA</t>
  </si>
  <si>
    <t>DELITOS CONTRA LA ADMINISTRACION PUBLICA</t>
  </si>
  <si>
    <t>TOTALMENTE PAGADO</t>
  </si>
  <si>
    <t>CASO ONBASE: 274769 - OIZC - MANEJO RECLAMO DE DAÑOSreclamación de indemnización siniestro recur</t>
  </si>
  <si>
    <t>NIT TOMADOR</t>
  </si>
  <si>
    <t>NOMBRE TOMADOR</t>
  </si>
  <si>
    <t>PÓLIZA</t>
  </si>
  <si>
    <t>FINAL DE VIGENCIA</t>
  </si>
  <si>
    <t>NUMERO SINIESTRO</t>
  </si>
  <si>
    <t>FECHA SINIESTRO</t>
  </si>
  <si>
    <t>AMPARO AFECTADO</t>
  </si>
  <si>
    <t>DETALLE</t>
  </si>
  <si>
    <t>LIQUIDADO</t>
  </si>
  <si>
    <t>INCURRIDO (RESERVA + LIQUIDADO)</t>
  </si>
  <si>
    <t>RC SERVIDORES PUBLIC</t>
  </si>
  <si>
    <t>930-87-31300</t>
  </si>
  <si>
    <t>8/28/2024</t>
  </si>
  <si>
    <t>GASTOS DE DEFENSA</t>
  </si>
  <si>
    <t>ACTOS INCORRECTOS DE LOS SERVIDORES PUBLICOS</t>
  </si>
  <si>
    <t>930-87-31479</t>
  </si>
  <si>
    <t>5/20/2025</t>
  </si>
  <si>
    <t>930-87-31361</t>
  </si>
  <si>
    <t>5/16/2025</t>
  </si>
  <si>
    <t>930-87-31411</t>
  </si>
  <si>
    <t>6/27/2025</t>
  </si>
  <si>
    <t>994000000254</t>
  </si>
  <si>
    <t>AVISO DE SINIESTRO MY PAOLA RODRIGUEZ - URGENTE // PROCESO PENAL VILLAVICENCIO</t>
  </si>
  <si>
    <t>SGC00547 / RV: AVISO DE SINIESTRO MY PAOLA RODRIGUEZ - URGENTE - DEATA - PROCESO BARRANQUILLA</t>
  </si>
  <si>
    <t>DIRECCION SINIESTRO</t>
  </si>
  <si>
    <t>RESPONSABILIDAD CIVIL</t>
  </si>
  <si>
    <t>KR 59 NO. 26-21 CAN</t>
  </si>
  <si>
    <t>11/08/2025</t>
  </si>
  <si>
    <t>12/08/2026</t>
  </si>
  <si>
    <t>27/02/2026</t>
  </si>
  <si>
    <t>PREDIOS, LABORES Y OPERACIONES</t>
  </si>
  <si>
    <t>SOLICITUD DE DOCUMENTOS</t>
  </si>
  <si>
    <t>CASO ONBASE 330357AVISO STRO DAÑOS A PREDIO DE PROPIEDAD DE LA SEÑORA GEORGINA ZAMBRANO DE CADAV</t>
  </si>
  <si>
    <t>DAÑOS MATERIALES A BIENES DE TERCEROS</t>
  </si>
  <si>
    <t xml:space="preserve">Soat </t>
  </si>
  <si>
    <t xml:space="preserve">Varias </t>
  </si>
  <si>
    <t>NRO POLIZA</t>
  </si>
  <si>
    <t>NRO ENDOSO</t>
  </si>
  <si>
    <t>TOMADOR</t>
  </si>
  <si>
    <t>DOC ASEG</t>
  </si>
  <si>
    <t>DOC RIESGO</t>
  </si>
  <si>
    <t>NRO STRO</t>
  </si>
  <si>
    <t>CAUSA</t>
  </si>
  <si>
    <t>ESTADO STRO</t>
  </si>
  <si>
    <t>F OCURRIDO</t>
  </si>
  <si>
    <t>F AVISO</t>
  </si>
  <si>
    <t>F SOLIC. PAGO</t>
  </si>
  <si>
    <t>F PAGO</t>
  </si>
  <si>
    <t>VLR RESERVA CIA</t>
  </si>
  <si>
    <t>VLR PAGADO CIA</t>
  </si>
  <si>
    <t>VLR INCURRIDO CIA</t>
  </si>
  <si>
    <t>VLR RESERVA 100%</t>
  </si>
  <si>
    <t>VLR PAGADO 100%</t>
  </si>
  <si>
    <t>VLR INCURRIDO 100%</t>
  </si>
  <si>
    <t>DESCRIPCION PAGO</t>
  </si>
  <si>
    <t>TIPO PAGO</t>
  </si>
  <si>
    <t>PAGADO A</t>
  </si>
  <si>
    <t>CONCEPTO DE PAGO</t>
  </si>
  <si>
    <t>SOAT</t>
  </si>
  <si>
    <t>POLICIA NACIONAL - DIRECCION LOGISTICA Y FINANCIERA</t>
  </si>
  <si>
    <t>GPF25G - XRE300 ABS HONDA 2023</t>
  </si>
  <si>
    <t>GASTOS MEDICOS, QUIRURGICOS, FARMACEUTICOS Y HOSPI</t>
  </si>
  <si>
    <t>ACCIDENTE DE TRANSITO</t>
  </si>
  <si>
    <t>PAGO PARCIAL</t>
  </si>
  <si>
    <t>FACTURA CMD543695</t>
  </si>
  <si>
    <t>Parcial</t>
  </si>
  <si>
    <t>MEDICAL DUARTE ZF SAS</t>
  </si>
  <si>
    <t>Indeminizacion</t>
  </si>
  <si>
    <t>GPU21G - XRE300 ABS HONDA 2023</t>
  </si>
  <si>
    <t>CMD543384</t>
  </si>
  <si>
    <t>GASTOS DE TRANSPORTE Y MOVILIZACION DE VICTIMAS</t>
  </si>
  <si>
    <t>FACTURA SOS9136</t>
  </si>
  <si>
    <t>SOS VITAL IPS SAS</t>
  </si>
  <si>
    <t>GPF57G - XRE300 ABS HONDA 2023</t>
  </si>
  <si>
    <t>CMD563642</t>
  </si>
  <si>
    <t>CMD565859</t>
  </si>
  <si>
    <t>GPF12G - XRE300 ABS HONDA 2023</t>
  </si>
  <si>
    <t>SOS9455</t>
  </si>
  <si>
    <t>CMD566879</t>
  </si>
  <si>
    <t>CMD566332</t>
  </si>
  <si>
    <t>GPU16G - XRE300 ABS HONDA 2022</t>
  </si>
  <si>
    <t>SOS9541</t>
  </si>
  <si>
    <t>CMD566883</t>
  </si>
  <si>
    <t>FPY09H - XRE 300 SAHARA HONDA 2024</t>
  </si>
  <si>
    <t>TOB32570</t>
  </si>
  <si>
    <t>CLINICA MEDICAL S.A.S</t>
  </si>
  <si>
    <t>MDF59371</t>
  </si>
  <si>
    <t>MEDICENTRO FAMILIAR I.P.S. S.A.S.</t>
  </si>
  <si>
    <t>GPF38G - XRE300 ABS HONDA 2023</t>
  </si>
  <si>
    <t>CMD570341</t>
  </si>
  <si>
    <t>FQQ50H - XRE 300 SAHARA HONDA 2024</t>
  </si>
  <si>
    <t>AVISADO</t>
  </si>
  <si>
    <t>Cliente / Empresa Asegurada</t>
  </si>
  <si>
    <t>Número de Póliza</t>
  </si>
  <si>
    <t>Asegurador (Líder)</t>
  </si>
  <si>
    <t>Número Siniestro Asegurador</t>
  </si>
  <si>
    <t>Fecha Inicio Vigencia</t>
  </si>
  <si>
    <t>Fecha Fin Vigencia</t>
  </si>
  <si>
    <t>Fecha Siniestro</t>
  </si>
  <si>
    <t>Fecha Reporte Asegurador</t>
  </si>
  <si>
    <t>Ramo / Cobertura  (Local)</t>
  </si>
  <si>
    <t>Riesgo Afectado</t>
  </si>
  <si>
    <t>Estado Siniestro</t>
  </si>
  <si>
    <t>Resultado Siniestro</t>
  </si>
  <si>
    <t>Situación Siniestro</t>
  </si>
  <si>
    <t>Causa</t>
  </si>
  <si>
    <t>Descripción Accidente</t>
  </si>
  <si>
    <t>Reclamante / Tercero Afectado</t>
  </si>
  <si>
    <t>Placa / Patente Veh. Asegurado</t>
  </si>
  <si>
    <t>Valor Estimado</t>
  </si>
  <si>
    <t>Total - Incurrido</t>
  </si>
  <si>
    <t>Total - Pagado</t>
  </si>
  <si>
    <t>Nombre Sitio Ocurrencia</t>
  </si>
  <si>
    <t>País Ocurrencia</t>
  </si>
  <si>
    <t>Estado/ Provincia/ Dpto. Ocurrencia</t>
  </si>
  <si>
    <t>Ciudad Ocurrencia</t>
  </si>
  <si>
    <t>Marca Veh. Asegurado</t>
  </si>
  <si>
    <t>Modelo / Línea Veh. Asegurado</t>
  </si>
  <si>
    <t>Año de fabricación Veh. Asegurado</t>
  </si>
  <si>
    <t>Tipo Veh. Asegurado</t>
  </si>
  <si>
    <t>Color Veh. Asegurado</t>
  </si>
  <si>
    <t>VIN Veh. Asegurado</t>
  </si>
  <si>
    <t>No. Motor Veh. Asegurado</t>
  </si>
  <si>
    <t>MDN - POLICIA NACIONAL - DIRECCION LOGISTICA Y FINANCIERA</t>
  </si>
  <si>
    <t>94540994000000050</t>
  </si>
  <si>
    <t>Aseguradora Solidaria De Colombia Ltda.  Entidad Cooperativa</t>
  </si>
  <si>
    <t>PP 2026-945- 32927</t>
  </si>
  <si>
    <t>Automoviles</t>
  </si>
  <si>
    <t>Pérdida Total Por Daños</t>
  </si>
  <si>
    <t>Abierto</t>
  </si>
  <si>
    <t>Pendiente</t>
  </si>
  <si>
    <t>Pendiente por Documentos</t>
  </si>
  <si>
    <t>Condiciones Conductor/Control</t>
  </si>
  <si>
    <t>PPD VH  FHS068 SIGLA 19-2349. CONDCUTOR DEL VH ASEGURADO PIERDE EL CONTROL Y  COLISIONA CONTRA BARRANCO EN EL SECTOR CONOCIDO COMO LOS MANGOS</t>
  </si>
  <si>
    <t>PT JHON EDWAR CHAPARRO HUESO</t>
  </si>
  <si>
    <t>FHS068</t>
  </si>
  <si>
    <t>SECTOR LOS MANGOS MUNICIPIO PUERTO SALGAR COLOMBIA</t>
  </si>
  <si>
    <t>Colombia</t>
  </si>
  <si>
    <t>Cundinamarca</t>
  </si>
  <si>
    <t>Puerto Salgar</t>
  </si>
  <si>
    <t>Nissan</t>
  </si>
  <si>
    <t>FRONTIER</t>
  </si>
  <si>
    <t>2016</t>
  </si>
  <si>
    <t>Automovil</t>
  </si>
  <si>
    <t>BLANCO</t>
  </si>
  <si>
    <t>3N6CD33B2ZK351592</t>
  </si>
  <si>
    <t>YD25627975P</t>
  </si>
  <si>
    <t>PP 2026-945- 32925</t>
  </si>
  <si>
    <t>Pérdida Parcial Por Daños</t>
  </si>
  <si>
    <t>Cerrado</t>
  </si>
  <si>
    <t>Pagado</t>
  </si>
  <si>
    <t>Pago Técnico</t>
  </si>
  <si>
    <t>Condiciones naturales/del predio/de carretera</t>
  </si>
  <si>
    <t>PPD FWY042 SIGLA 04-1419. VH ASEGURADO SE ENCONTRABA PARQUEADO Y LE CAE UNA RAMA DE UN ARBOL DAÑOS EN EL PANORAMICO DELANTERO</t>
  </si>
  <si>
    <t>PT GERARDO JOSE ZAPATA</t>
  </si>
  <si>
    <t>FWY042</t>
  </si>
  <si>
    <t>FINCA LA ARCANA COLMBIA</t>
  </si>
  <si>
    <t>Viota</t>
  </si>
  <si>
    <t>Ford</t>
  </si>
  <si>
    <t>EDGE</t>
  </si>
  <si>
    <t>2019</t>
  </si>
  <si>
    <t>2FMPK3J91KBB51062</t>
  </si>
  <si>
    <t>KBB51062*9</t>
  </si>
  <si>
    <t>PP 2025-945-32867</t>
  </si>
  <si>
    <t>Colisión</t>
  </si>
  <si>
    <t>PP VEHICULO ASEGURADO OLO780 EL CUAL ES COLISIONADO POR OTRO VEHICULO DE PLACAS LGS127 OCASIONANDO DAÑOS AL BOMPER</t>
  </si>
  <si>
    <t>PT LUIS FERNANDO HENAO MONSALVE</t>
  </si>
  <si>
    <t>OLO780</t>
  </si>
  <si>
    <t>VEREDA CUCHILLA MUNICIPIO DE SAN PEDRO</t>
  </si>
  <si>
    <t>Antioquia</t>
  </si>
  <si>
    <t>San Pedro</t>
  </si>
  <si>
    <t>Chevrolet</t>
  </si>
  <si>
    <t>D-MAX</t>
  </si>
  <si>
    <t>Pick-Up Doble Cab.</t>
  </si>
  <si>
    <t>BLANCO GALAXIA</t>
  </si>
  <si>
    <t>8LBETF3W3K0387145</t>
  </si>
  <si>
    <t>SP3299</t>
  </si>
  <si>
    <t>PP 2025-945- 32837</t>
  </si>
  <si>
    <t>LZV441 DESBORDAMIENTO DE QUEBRADA INUNDACION DE VEHICULO ASEGURADO</t>
  </si>
  <si>
    <t>SI JONATHAN DE JESUS SALDARRIAGA ATEHORTUA</t>
  </si>
  <si>
    <t>LZV441</t>
  </si>
  <si>
    <t>AUTOPISTA NORTE 111B MEDELLIN</t>
  </si>
  <si>
    <t>Medellín</t>
  </si>
  <si>
    <t>Renault</t>
  </si>
  <si>
    <t>TRAFIC</t>
  </si>
  <si>
    <t>2024</t>
  </si>
  <si>
    <t>Camioneta Pasaje.</t>
  </si>
  <si>
    <t>BLANCO AZUL VERDE</t>
  </si>
  <si>
    <t>VF1FL0003RS575436</t>
  </si>
  <si>
    <t>M9RZ717C149972</t>
  </si>
  <si>
    <t>PP 2025-945- 32852</t>
  </si>
  <si>
    <t>PPD VH ASEGURADO FWY125 ES COLISIONADO POR UNA MOTOCILETA DE PLACA TAF92 EN EL LADO DERECHO DEL VEHICULO HIPOTESIS DE RESPONABILIDAD PARA LA MOTO  COD 139 Y 142</t>
  </si>
  <si>
    <t>IT JEFE NESTOR FABIAN BEJARANO PARRA</t>
  </si>
  <si>
    <t>FWY125</t>
  </si>
  <si>
    <t>CALLE 63 CARRERA 77 VILLA LUZ BOGOTA COLOMBIA</t>
  </si>
  <si>
    <t>Bogotá</t>
  </si>
  <si>
    <t>BEAT LS</t>
  </si>
  <si>
    <t>2020</t>
  </si>
  <si>
    <t>ROJO VELVET</t>
  </si>
  <si>
    <t>9GACE5CD8LB019876</t>
  </si>
  <si>
    <t>Z2191108L4AX0379</t>
  </si>
  <si>
    <t>PP 2025-945- 32850</t>
  </si>
  <si>
    <t>Rechazado</t>
  </si>
  <si>
    <t>Cerrado Sin Indemnización</t>
  </si>
  <si>
    <t>PPD VH ASEGURADO DE GKV289 ES COLISIONADO POR UN TRACTOCAMION TDZ185  CERCA A LA ESTACION POBLADO Y AGUACATALA  DAÑOS EN LA PUERTA DERECHA</t>
  </si>
  <si>
    <t>PT JUAN CAMILO HOLGUIN VALLEJO</t>
  </si>
  <si>
    <t>GKV289</t>
  </si>
  <si>
    <t>CALLE 12 SUR CARRERA 48 C MEDELLIN COLOMBIA</t>
  </si>
  <si>
    <t>URVAN [E26]</t>
  </si>
  <si>
    <t>Camion Carroc.Esp.</t>
  </si>
  <si>
    <t>JN1MC2E26Z0031336</t>
  </si>
  <si>
    <t>YD25053269B</t>
  </si>
  <si>
    <t>PP 2026-945-32898</t>
  </si>
  <si>
    <t>PPD OSM649 VEHICULO ASEGURADO ES IMPACTADO POR TRANSMILENIO DE PLACAS WHP729 QUIEN REALIZA MANIOBRA PROHIBIDA GIRO A LA IZQUIERDA QUIEN OCASIONA EL DAÑO AL VEHICULO</t>
  </si>
  <si>
    <t>SI EUDES LEODOVER VEGA ROJAS</t>
  </si>
  <si>
    <t>OSM649</t>
  </si>
  <si>
    <t>CRA 26 CLL 48 SUR BARRIO EL CARMEN</t>
  </si>
  <si>
    <t>ONIX</t>
  </si>
  <si>
    <t>2023</t>
  </si>
  <si>
    <t>UNIFORMADO</t>
  </si>
  <si>
    <t>9BGEN69K0PG282923</t>
  </si>
  <si>
    <t>L4F*223564699*</t>
  </si>
  <si>
    <t>PP 2025-945- 32835</t>
  </si>
  <si>
    <t>GCK793 COLISION DE OTRO VEHIUCLO DE PLACAS CQN606 QUIEN INVADE EL CARRIL Y OCASIONA EL SINIESTRO</t>
  </si>
  <si>
    <t>I JONATAN FERNANDO BAUTISTA SANCHEZ</t>
  </si>
  <si>
    <t>GCK793</t>
  </si>
  <si>
    <t>SAN JUAN DE RIO SECO</t>
  </si>
  <si>
    <t>San Juan de Rioseco</t>
  </si>
  <si>
    <t>Mazda</t>
  </si>
  <si>
    <t>BT-50</t>
  </si>
  <si>
    <t>2014</t>
  </si>
  <si>
    <t>BLANCO NEVADO BICAPA</t>
  </si>
  <si>
    <t>9FJUN84G7E0318155</t>
  </si>
  <si>
    <t>G6411622</t>
  </si>
  <si>
    <t>PP 2026-945- 32984</t>
  </si>
  <si>
    <t>Pendiente Comentarios Asegurador / Ajustador</t>
  </si>
  <si>
    <t>PPD VH ASEGURADO POP287 DE SIGLA 04-2140 ES COLISIONADO POR LA PARTE POR UNA MOTOCICLETA DE P BRO68H CONDUCIDA POR EL SEÑOR JHON JEINER SALAZAR EN LA CIUDAD DE TUNJA</t>
  </si>
  <si>
    <t>SI EDGAR JULIAN JIMENEZ BOCIGA</t>
  </si>
  <si>
    <t>POP287</t>
  </si>
  <si>
    <t>TUNJA BOYACA AV NORTE CALLE 53</t>
  </si>
  <si>
    <t>Boyacá</t>
  </si>
  <si>
    <t>Tunja</t>
  </si>
  <si>
    <t>2025</t>
  </si>
  <si>
    <t>8ANBD33F0SL021833</t>
  </si>
  <si>
    <t>YS23E280C061083</t>
  </si>
  <si>
    <t>PENDIENTE</t>
  </si>
  <si>
    <t>PPD QIZ749 SIGLAS 56-2152 VH ASEGURADO ES IMPACTADO EN LA PARTE TRASERA POR EL VH DE PLACA NMY-697 GAULA EJERCITO</t>
  </si>
  <si>
    <t>PT CRISTIAN STEVEN CARVAJAL MORENO</t>
  </si>
  <si>
    <t xml:space="preserve"> QIZ749</t>
  </si>
  <si>
    <t>AVENIDA LOS LIBERTADORES VIA LAS AMERICAS</t>
  </si>
  <si>
    <t>Norte de Santander</t>
  </si>
  <si>
    <t>Cúcuta</t>
  </si>
  <si>
    <t>Mercedes Benz</t>
  </si>
  <si>
    <t>SPRINTER 515 CDI</t>
  </si>
  <si>
    <t>2026</t>
  </si>
  <si>
    <t>Bus/Buseta</t>
  </si>
  <si>
    <t>BLANCO ARTICO</t>
  </si>
  <si>
    <t>WIV907657TP840876</t>
  </si>
  <si>
    <t>65492082455030</t>
  </si>
  <si>
    <t xml:space="preserve"> PPD PLACA GZM833 ES COLISIONADO POR OTRO CAMION NPR DE PLACAS WCX773</t>
  </si>
  <si>
    <t>SI ADIER MAURICIO JOAQUI PATIÑO</t>
  </si>
  <si>
    <t>GZM833</t>
  </si>
  <si>
    <t>AV CALLE 26 CON AV EL DORADO</t>
  </si>
  <si>
    <t>Hino</t>
  </si>
  <si>
    <t>FC</t>
  </si>
  <si>
    <t>2022</t>
  </si>
  <si>
    <t>Camion</t>
  </si>
  <si>
    <t>9F3FC9JGTNXX10799</t>
  </si>
  <si>
    <t>J05ETY21596</t>
  </si>
  <si>
    <t>PP 2026-945- 33076</t>
  </si>
  <si>
    <t>PPD VEH DE PLACAS  QLX242 SUFRE GOLPE EN BOMPER DELANTERO PÓR CAMIONETA DE PLACAS POQ764 HECHOS OCURRIDOS EN PARQUEDERO DE LA DIRECCION GENERAL BOGOTA</t>
  </si>
  <si>
    <t>MAYOR LADY JOHANA TRIANA</t>
  </si>
  <si>
    <t>QLX242</t>
  </si>
  <si>
    <t>BOGOTA DIRECCION GENERAL</t>
  </si>
  <si>
    <t>gris</t>
  </si>
  <si>
    <t>PP 2026-945- 33037</t>
  </si>
  <si>
    <t>PPD FDV054 SIGLA 67-0465. EN CAMINO A LA ESCUELA GONZALO JIMENEZ DE QUESADA ES IMPACATADO POR UNA PIEDRA EN EL PANORAMICO</t>
  </si>
  <si>
    <t>PT JULIAN ANDRES ALZATE RESTREPO</t>
  </si>
  <si>
    <t>FDV054</t>
  </si>
  <si>
    <t>ENTRE EL MUNICIPIO  DE MARIQUITA Y ARMERO</t>
  </si>
  <si>
    <t>Tolima</t>
  </si>
  <si>
    <t>Armero</t>
  </si>
  <si>
    <t>FRR</t>
  </si>
  <si>
    <t>Bus Articulado</t>
  </si>
  <si>
    <t>9GCFRR908GB000321</t>
  </si>
  <si>
    <t>4HK1-298605</t>
  </si>
  <si>
    <t>PPD PLACA OSM367 EFECTOS NATURALES SE INCREMENTA HUMEDAL Y PROVOCA INUNDACIÓN A VEHÍCULO ASEGURADO LO CUAL PROVOCA QUE NO RESPONDA SISTEMA DE ARRANQUE</t>
  </si>
  <si>
    <t>SI ALVARO JAVIER BALMACEDA LOPEZ</t>
  </si>
  <si>
    <t>OSM367</t>
  </si>
  <si>
    <t>CRA 25W No 22 - 46</t>
  </si>
  <si>
    <t>Córdoba</t>
  </si>
  <si>
    <t>Montería</t>
  </si>
  <si>
    <t>NQR [2] [FL]</t>
  </si>
  <si>
    <t>BLANCO NIEBLA</t>
  </si>
  <si>
    <t>9GDN1R755PB002833</t>
  </si>
  <si>
    <t>4HK1-0LG256</t>
  </si>
  <si>
    <t>PP 2026-945- 32955</t>
  </si>
  <si>
    <t>PPD VH PLACA OSM914 SIGLA 37-4968, DAÑOS POR COLISION CAUSANDO DAÑOS EN LA PARTE LATERAL DELANTERA , POR VH TIPO CAMION DE PLACA NLX121, EN LA BAHIA COMERCIAL DE UNIDAD RESIDENCIAL PUERTA MADERA.</t>
  </si>
  <si>
    <t>PT DIEGO ANTONIO SEPULVEDA RINCON</t>
  </si>
  <si>
    <t>OSM914</t>
  </si>
  <si>
    <t xml:space="preserve"> carrera 45 No. 26 – 162, barrio la Gabriela  BAHIA COMERCIAL DE UNIDAD RESIDENCIAL PUERTA MADERA.</t>
  </si>
  <si>
    <t>Bello</t>
  </si>
  <si>
    <t>COLORADO</t>
  </si>
  <si>
    <t>Campero</t>
  </si>
  <si>
    <t>NEGRO METALIZADO</t>
  </si>
  <si>
    <t>9BG148MK0PC417643</t>
  </si>
  <si>
    <t>LWNF222161074</t>
  </si>
  <si>
    <t>PP 2026-945- 33075</t>
  </si>
  <si>
    <t>PPD NNZ665 SIGLA 38-2735. VH ASEGURADO CUANDO TRANSITABA HACIA EL MUNICIPIO DE GRANADA ANTIOQUIA SE DESPRENDE UNA PIEDRA E IMPACTA CON EL LADO DERECHO DEL VH</t>
  </si>
  <si>
    <t>PT JOSUE LOPEZ HIGUITA</t>
  </si>
  <si>
    <t>NNZ665</t>
  </si>
  <si>
    <t>MUNICIPIO DE GRANADA ANTIOQUIA</t>
  </si>
  <si>
    <t>Granada</t>
  </si>
  <si>
    <t>NPR</t>
  </si>
  <si>
    <t>9GDNPR750RB000148</t>
  </si>
  <si>
    <t>4HK1-0PX452</t>
  </si>
  <si>
    <t>PP 2026-945- 33080</t>
  </si>
  <si>
    <t>Delito</t>
  </si>
  <si>
    <t>PPD JUP879 SIGLA 56-2024 ES ATACADO CON RAFAS DE FUSIL POR GRUPOS ARMADOS  ANTES DE LLEGAR AL CC JARDIN PLAZA EN CUCUTA</t>
  </si>
  <si>
    <t>PT LUIS JESUS SARMIENTO NARDES</t>
  </si>
  <si>
    <t>JUP879</t>
  </si>
  <si>
    <t xml:space="preserve"> CC JARDIN PLAZA EN CUCUTA</t>
  </si>
  <si>
    <t>9GG1481K0TC408181</t>
  </si>
  <si>
    <t>LWNF251601222</t>
  </si>
  <si>
    <t>PP 2026-945- 33066</t>
  </si>
  <si>
    <t>Condiciones de vehículo</t>
  </si>
  <si>
    <t>PPD GFP123 SIGLA 50-1463. VH ASEGURADO CUANDO SE DIRIGIA A LA CLINICA REGIONAL DEL CARIBE EN EL BARRIO LA CASTELLANA COMIENZA A SALIR HUMO DEL MOTOR Y DESPUES UNA CONFLAGRACION</t>
  </si>
  <si>
    <t>PT DAIRO ENRIQUE PUELLO QUINTANA</t>
  </si>
  <si>
    <t>GFP123</t>
  </si>
  <si>
    <t>CLINICA REGIONAL DEL CARIBE EN EL BARRIO LA CASTELLANA</t>
  </si>
  <si>
    <t>Bolivar</t>
  </si>
  <si>
    <t>Cartagena de Indias</t>
  </si>
  <si>
    <t>LOGAN</t>
  </si>
  <si>
    <t>GRIS</t>
  </si>
  <si>
    <t>9FB4SREB4LM829564</t>
  </si>
  <si>
    <t>A812UF26263</t>
  </si>
  <si>
    <t>PP 2026-945- 33049</t>
  </si>
  <si>
    <t xml:space="preserve"> VEH OSM540  ES VANDALIZADO CON PIEDRAS Y PALOS HECHOS OCURRIDOS EN MONTERIA</t>
  </si>
  <si>
    <t>IT CARLOS ENRIQUE MOYA</t>
  </si>
  <si>
    <t>OSM540</t>
  </si>
  <si>
    <t>MONTERIA</t>
  </si>
  <si>
    <t>PP 2026-945- 32969</t>
  </si>
  <si>
    <t>PPD POQ774 SIGLA 49-1472 ES IMPACTADO POR LA PARTE TRASERA  POR UN BUS DE PLACA SOO841 EN EL KM 72+5000 VIA LA CORDIALIDAD</t>
  </si>
  <si>
    <t>SI BRAYNER ANDERSON RIVERA CASTRO</t>
  </si>
  <si>
    <t>POQ774</t>
  </si>
  <si>
    <t xml:space="preserve"> KM 72+5000 VIA LA CORDIALIDAD CARTAGENA -BARRANQUILLA COLOMBIA</t>
  </si>
  <si>
    <t>Hyundai</t>
  </si>
  <si>
    <t>STARIA</t>
  </si>
  <si>
    <t>BLANCO VERDE</t>
  </si>
  <si>
    <t>KMJYD371ASU208533</t>
  </si>
  <si>
    <t>D4HBRH030752</t>
  </si>
  <si>
    <t>PP 2026-945- 32988</t>
  </si>
  <si>
    <t>PPD VEHICULO FWY190 DE SIGLA 56-1367. ES IMPACTADO POR UNA PIEDRA QUE IMPACTA EL PANORAMICO DEL VH</t>
  </si>
  <si>
    <t>PT SERGIO HERNANDO GARCIA SUARES</t>
  </si>
  <si>
    <t>FWY190</t>
  </si>
  <si>
    <t>PAMPLONA - LA DON JUANA NORTE DE SANTANDER</t>
  </si>
  <si>
    <t>Pamplona</t>
  </si>
  <si>
    <t>NQR</t>
  </si>
  <si>
    <t>2021</t>
  </si>
  <si>
    <t>BLANCO NIEVA</t>
  </si>
  <si>
    <t>9GDN1R750MB006154</t>
  </si>
  <si>
    <t>4HK1-0ES313</t>
  </si>
  <si>
    <t>PP 2026-945- 32999</t>
  </si>
  <si>
    <t>PLACA QKL401 ROTURA DE VIDRIO POR CAIDA DE PIEDA DE OTRO VEHICULO EN LA VIA</t>
  </si>
  <si>
    <t>SI WILSON JESUS GARCIA SANTANDER</t>
  </si>
  <si>
    <t>QKL401</t>
  </si>
  <si>
    <t>ESTACION DE METROLINEA LAGOS</t>
  </si>
  <si>
    <t>Santander</t>
  </si>
  <si>
    <t>Floridablanca</t>
  </si>
  <si>
    <t>ESCAPE [4]</t>
  </si>
  <si>
    <t>PLATA METALICO</t>
  </si>
  <si>
    <t>1FMCU9JZ9SUB00379</t>
  </si>
  <si>
    <t>SUB00379</t>
  </si>
  <si>
    <t>PPD VEH DE PLACAS OUC464 SIGLAS 08-1143 ES COLISIONADO POR 3RO DE  FQL 109 HECHOS OCURRIDOS EN IBAGUE</t>
  </si>
  <si>
    <t>SI DAYNER JAIR TORO</t>
  </si>
  <si>
    <t>OUC464</t>
  </si>
  <si>
    <t>IBAGUE</t>
  </si>
  <si>
    <t>Ibague</t>
  </si>
  <si>
    <t>PP 2026-945- 32957</t>
  </si>
  <si>
    <t>PPD PLACA JKY853 VEHICULO ESTACIONADO CAIDA DE PALMERA POR CAUSAS NATURALES DAÑOS MATERIALES PANORAMICO ROTO Y DAÑOS EN GUARDABARRO DELANTERO IZQUIERDO</t>
  </si>
  <si>
    <t>PT JHOAN ORLANDO CORREA</t>
  </si>
  <si>
    <t>JKY853</t>
  </si>
  <si>
    <t>DIREECCION GENERAL DE LA POLICIA  BOGOTA</t>
  </si>
  <si>
    <t>9FB4SR0E5LM278844</t>
  </si>
  <si>
    <t>J759Q002308</t>
  </si>
  <si>
    <t>PPD EAK010 SIGLA 31-2402  VH ASEGURADO PRESENTA DAÑOS EN VIDRIO TRASERO IZQUIERDO PUERTA DELANTERA IZQUIERDA ABOLLADA CON PIEDRAS PALOS Y BOTELLA COMO CONSECUENCIA DE ASONADA POR CAPTURA A UN VENDEDOR DE ESTUPEFACIENTES</t>
  </si>
  <si>
    <t>SI ALDEMAR MORENO LIZARAZO</t>
  </si>
  <si>
    <t>EAK010</t>
  </si>
  <si>
    <t>SECTOR CLAVERIANO ZONA NORTE BUCARAMANGA</t>
  </si>
  <si>
    <t>Bucaramanga</t>
  </si>
  <si>
    <t>Toyota</t>
  </si>
  <si>
    <t>PRADO</t>
  </si>
  <si>
    <t>2015</t>
  </si>
  <si>
    <t>UNIFORMADO BLANCO PERLADO</t>
  </si>
  <si>
    <t>JTEBH9FJ2FK143689</t>
  </si>
  <si>
    <t>1KD2438935</t>
  </si>
  <si>
    <t>PPD PLACA QKL396 POR PISO MOJADO VEHICULO ASEGURADO DESLIZA SOBRE EL ASFALTO Y COLISIONA CON OTRO VEHICULO DE PLACAS GKL327</t>
  </si>
  <si>
    <t>SI MARLON STEVENS PANESSO</t>
  </si>
  <si>
    <t>QKL396</t>
  </si>
  <si>
    <t>CALLE 61 No 21 C 2</t>
  </si>
  <si>
    <t>Risaralda</t>
  </si>
  <si>
    <t>Pereira</t>
  </si>
  <si>
    <t>1FMCU9JZ9SUB00477</t>
  </si>
  <si>
    <t>SUB00477</t>
  </si>
  <si>
    <t>PP 2026-945- 33003</t>
  </si>
  <si>
    <t>PPD JYP800 DE SIGLA 67-0901. VH ASEGURADO ES COLISIONADO POR MOTOCICLISTA DE PLACA FEY48G  OCASIONANDO DAÑOS TRASEROS IZQUIERDOS AL VH, EVENTO OCURRIO EN KM 5 VIA MANIZALES NEIVA</t>
  </si>
  <si>
    <t>SI JESUS DAVID CARDENAS CARDENAS</t>
  </si>
  <si>
    <t>JYP800</t>
  </si>
  <si>
    <t>KM 5 VIA MANIZALES NEIVA</t>
  </si>
  <si>
    <t>Caldas</t>
  </si>
  <si>
    <t>Manizales</t>
  </si>
  <si>
    <t>ROJO</t>
  </si>
  <si>
    <t>9BGEN69K0PG290183</t>
  </si>
  <si>
    <t>L4F*230195504*</t>
  </si>
  <si>
    <t>PP 2026-945- 33008</t>
  </si>
  <si>
    <t>PPD VEH PLACA  OSM485 ES COLISIONADO POR VEH 3 RO DE PLACAS SOE-124 TIPO CAMIONETA LUGAR DE LOS HECHOS BOGOTA CALLE 13 # 18-24</t>
  </si>
  <si>
    <t>CAPITAN PAOLA ALEJANDDRA LOZANO CASTAÑEDA</t>
  </si>
  <si>
    <t>OSM485</t>
  </si>
  <si>
    <t>PD VEH PLACA  OSM485 ES COLISIONADO POR VEH 3 RO DE PLACAS SOE-124 TIPO CAMIONETA LUGAR DE LOS HECHOS BOGOTA CALLE 13 # 18-24</t>
  </si>
  <si>
    <t>PLATA SABLE</t>
  </si>
  <si>
    <t>PP 2026-945- 33019</t>
  </si>
  <si>
    <t>PPD LEK664 EFECTOS DE LA NATURALEZA CAIDA DE ARBOL QUIEN OCASIONA DAÑOS MATERIALES</t>
  </si>
  <si>
    <t>PT CARLOS ARTURO VITOLA PARRA</t>
  </si>
  <si>
    <t>LEK664</t>
  </si>
  <si>
    <t>CRA 83 No 47 A 47</t>
  </si>
  <si>
    <t>VERSA [3]</t>
  </si>
  <si>
    <t>3N1CN8AE6ZK100359</t>
  </si>
  <si>
    <t>HR16-328483P</t>
  </si>
  <si>
    <t>PP 2025-945- 32742</t>
  </si>
  <si>
    <t>PPD LFX414 SIGLA 38-2489  ES HOSTIGADO CON RAFAGAS DE FUSIL ENEL MUNICIPIO DE BURITACA POR LA CARRERA 69 CON CALLE 73 CAUSANDO DAÑOS EN PARTE DEALNTEROS, PUERTAS, DAÑOS MECANICOS ENTRE OTROS</t>
  </si>
  <si>
    <t>PT JULIO CESAR PACHECO RICO</t>
  </si>
  <si>
    <t>LFX414</t>
  </si>
  <si>
    <t>MUNICIPIO BURITACA ESTACION TEXACO  ANTIOQUIA MEDELLIN COLOMBIA</t>
  </si>
  <si>
    <t>9BG148DK0NC440992</t>
  </si>
  <si>
    <t>LWN F220111026</t>
  </si>
  <si>
    <t>94540994000000053</t>
  </si>
  <si>
    <t>PP 2025-945- 32767</t>
  </si>
  <si>
    <t>PPD VH FHM769 SIGLA 37-2985 CHOQUE CONTRA CAMION SWP616 EN MEDELLIN EN LA CARRERA 69 CALLE 73 DAÑOS DELANTEROS IZQUIERDOS PUERTA GURDAFANGO COSTADO IXQUIERDO FAROLA IZQUIERDA ENTRE OTROS</t>
  </si>
  <si>
    <t>IT OSCAR ARMANDO RODRIGUEZ PADILLA</t>
  </si>
  <si>
    <t>FHM769</t>
  </si>
  <si>
    <t>CARRERA 69 CON CALLE 73 SECTOR PILARICA MEDELLIN COLOMBIA</t>
  </si>
  <si>
    <t>LOGAN EXPRESSION</t>
  </si>
  <si>
    <t>GRIS BEIGE</t>
  </si>
  <si>
    <t>9FBLSRADBFN450218</t>
  </si>
  <si>
    <t>F710Q170662</t>
  </si>
  <si>
    <t>PP 2025-945- 32805</t>
  </si>
  <si>
    <t>PHX446 PPD COLISION CON MOTOCICLETA DE PLACAS HYT84G AL MOMENTO DE PERSECUCIÓN  EN LA CIUDAD DE IBAGUE Calle 21 A No 14 - 12 Sur</t>
  </si>
  <si>
    <t>PT NICOLAS ALARCON LONDOÑO</t>
  </si>
  <si>
    <t>PHX446</t>
  </si>
  <si>
    <t>IBAGUE Calle 21 A No 14 - 12 Sur</t>
  </si>
  <si>
    <t>VERSA</t>
  </si>
  <si>
    <t>BLANCO Y VERDE</t>
  </si>
  <si>
    <t>3N1CN8AE4ZL120245</t>
  </si>
  <si>
    <t>HR16-180002P</t>
  </si>
  <si>
    <t>PP 2025-945- 32803</t>
  </si>
  <si>
    <t>KGF645 PPD COLISION CON MOTOCICLETA DE PLACAS ZNO61F QUIEN TRANSITABA EN COTRAVIA EN LA CIUDAD DE BOGOTA AVENIDA CIRCUNVALAR CALLE 24 BIS CON 1A</t>
  </si>
  <si>
    <t>I DIEGO ARMANDO VANEGAS VILLA</t>
  </si>
  <si>
    <t>KGF645</t>
  </si>
  <si>
    <t>BOGOTA AVENIDA CIRCUNVALAR CALLE 24 BIS CON 1A</t>
  </si>
  <si>
    <t>SAIL</t>
  </si>
  <si>
    <t>PLATA BRILLANTE</t>
  </si>
  <si>
    <t>9GASA58M2GB023606</t>
  </si>
  <si>
    <t>LCU*151360834*</t>
  </si>
  <si>
    <t>PP 2026-945-32904</t>
  </si>
  <si>
    <t>PPD PLACA OLO011 VEHICULO ASEGURADO ES IMPACTADO POR TAXI DE PLACAS WMO570 POR PARTE IZQUIERDA QUIEN OCASIONA LOS DAÑOS MATERIALES DEL VEHICULO</t>
  </si>
  <si>
    <t>SI JOHAN FERLEY BETANCOURT SEPULVEDA</t>
  </si>
  <si>
    <t>OLO011</t>
  </si>
  <si>
    <t>CRA 37 A CALLE 8 BARRIO POBLADO</t>
  </si>
  <si>
    <t>NP300FRONTIER</t>
  </si>
  <si>
    <t>3N6CD33B4ZK389213</t>
  </si>
  <si>
    <t>YD25-678700P</t>
  </si>
  <si>
    <t>PP 2026-945- 32934</t>
  </si>
  <si>
    <t>PPD GKM843 SIGLA 11-0694. VH ASEGURADO ES IMPACTADO POR OTRO VEHICULO EN LA PARTE TRASERA OCASIONANDO DAÑOS TRASEROS Y LATERALES EVENTO OCURRIO EN FONTIBON BOGOTA</t>
  </si>
  <si>
    <t>PT JEFFERSON ALBERTO DELGADO ROMERO</t>
  </si>
  <si>
    <t>GKM843</t>
  </si>
  <si>
    <t>FONTIBON BOGOTA COLOMBIA</t>
  </si>
  <si>
    <t>BEIGE</t>
  </si>
  <si>
    <t>9FB4SREB4LM327900</t>
  </si>
  <si>
    <t>A812UF95228</t>
  </si>
  <si>
    <t>PP 2026-945- 32997</t>
  </si>
  <si>
    <t>PPD KVQ062 SIGLA 41-0679, CONDUCTOR DEL VH ASEGURADO PIERDE EL CONTROL DEL VEHICULO DEBIDO A LAS FUERTES LLUVIAS Y CAE A UN  PREDIO EL CUAL ESTABA INUNDADO</t>
  </si>
  <si>
    <t>PT JUAN JOSE GUTIERREZ VANEGAS</t>
  </si>
  <si>
    <t>KVQ062</t>
  </si>
  <si>
    <t>MUNICIPIO DE CHIGORODO APARTADO VIA CAREPA KM 7+800</t>
  </si>
  <si>
    <t>Chigorodó</t>
  </si>
  <si>
    <t>9BG148MK0NC426388</t>
  </si>
  <si>
    <t>LWN F212521058</t>
  </si>
  <si>
    <t>PP 2025-945- 32802</t>
  </si>
  <si>
    <t>GFP767 SIGLA 37-4276 COLISION DE VEHICULO DE PLACAS QBJ55G QUIEN ADELANTA POR DERECHA EN LA CIUDAD DE MEDELLIN CARRERA 65 # 80 — 325</t>
  </si>
  <si>
    <t>SI YONI ALEXANDER AVALOS GUERRA</t>
  </si>
  <si>
    <t>GFP767</t>
  </si>
  <si>
    <t>MEDELLIN CARRERA 65 # 80 — 325</t>
  </si>
  <si>
    <t>F-150</t>
  </si>
  <si>
    <t>2018</t>
  </si>
  <si>
    <t>BLANCO OXFORD</t>
  </si>
  <si>
    <t>1FTEW1EG3JFD76853</t>
  </si>
  <si>
    <t>JFD76853</t>
  </si>
  <si>
    <t>PP 2025-945- 32790</t>
  </si>
  <si>
    <t>GCK853 - 64-0358.PPD ASONADA MNIFESTANTES ARROJAN PALOS Y OBJEYOS CONTUNDENTES  POR EVITAR CAPTURA DE SOSPECHOSO EN LA CIUDAD DE POPAYAN CLL 14 CON CRA 4 BRR ALFONZO LOPEZ</t>
  </si>
  <si>
    <t>PT LEIDER ESTRADA MAYAG</t>
  </si>
  <si>
    <t>GCK853</t>
  </si>
  <si>
    <t>CLL 14 CRA 4 BRR ALFONZO LOPEZ POPAYAN - COLOMBIA</t>
  </si>
  <si>
    <t>Cauca</t>
  </si>
  <si>
    <t>Popayán</t>
  </si>
  <si>
    <t>DUSTER</t>
  </si>
  <si>
    <t>BLANCO ARTICA</t>
  </si>
  <si>
    <t>9FBHSRAJNEM951345</t>
  </si>
  <si>
    <t>A400C059453</t>
  </si>
  <si>
    <t>PP 2025-945- 32828</t>
  </si>
  <si>
    <t>JYP794 VEHIUCLO ASEGURADO COLISIONA CON MOTOCICLETA DE PLACAS CNH66E POR IMPRUDENCIA DEL CONDUCTOR DE LA MOTO</t>
  </si>
  <si>
    <t>PT HENRY JARAMILLO CANABAL</t>
  </si>
  <si>
    <t>JYP794</t>
  </si>
  <si>
    <t>TERMINAL DE TRANSPORTE MANIZALES</t>
  </si>
  <si>
    <t>9BG148PK0PC423042</t>
  </si>
  <si>
    <t>LWN F222521169</t>
  </si>
  <si>
    <t>PP 2025-945- 32860</t>
  </si>
  <si>
    <t>ZGI50E COLISION DE OTRA MOTOCICLETA DE PLACAS HGD-09H EN FUNCIONES DEL SERVICIO</t>
  </si>
  <si>
    <t>IJ LUIS FELIPE CADAVID RUEDA</t>
  </si>
  <si>
    <t>ZGI50E</t>
  </si>
  <si>
    <t>CRA 45 CLL 34 MEDELLIN</t>
  </si>
  <si>
    <t>Suzuki</t>
  </si>
  <si>
    <t>DR 650</t>
  </si>
  <si>
    <t>Motocicleta</t>
  </si>
  <si>
    <t>VERDE</t>
  </si>
  <si>
    <t>9FSSP46A2LC115572</t>
  </si>
  <si>
    <t>P409-184861</t>
  </si>
  <si>
    <t>PP 2025-945- 32777</t>
  </si>
  <si>
    <t>POQ767 COLISION CON VEHICULO DE PLACAS BXK484 QUIEN FRENA INTEMPESTIVAMENTE Y POR ELEMENTOS EN LA VIA PIEDRAS ARENA QUE IMPIDEN EL BUEN FRENADO</t>
  </si>
  <si>
    <t>PT LUIS ALFREDO AVILES VARGAS</t>
  </si>
  <si>
    <t>POQ767</t>
  </si>
  <si>
    <t>AVENIDA BOYACA 140 - 20 BOGOTA</t>
  </si>
  <si>
    <t>PLATA TIBURON</t>
  </si>
  <si>
    <t>9BG1481K0SC417897</t>
  </si>
  <si>
    <t>PP 2025-945- 32854</t>
  </si>
  <si>
    <t>CTO77D FALLAS MECANICAS TREN DE ARRASTRE</t>
  </si>
  <si>
    <t>PT WILSON JAVIER BORRERO QUINTERO</t>
  </si>
  <si>
    <t>CTO77D</t>
  </si>
  <si>
    <t>KM 1 VIA PITALITO</t>
  </si>
  <si>
    <t>Huila</t>
  </si>
  <si>
    <t>Pitalito</t>
  </si>
  <si>
    <t>Yamaha</t>
  </si>
  <si>
    <t>XT 660</t>
  </si>
  <si>
    <t>VERDE LIMON</t>
  </si>
  <si>
    <t>9FKDM061XK2703203</t>
  </si>
  <si>
    <t>M306E703203</t>
  </si>
  <si>
    <t>PP 2025-945- 32834</t>
  </si>
  <si>
    <t>OLM818 VEHICULO INSITUCIONAL IMPACTADO POR BUSETA DE PLACAS WBG208 EN EL SECTOR DEL TERMINAL DE TRASNPORTES DE MANERA ATENTA Y RESPETUOSA ME PERMITO INFORMAR A MI MAYOR, SOBRE LA NOVEDAD PRESENTADA CON EL VEHÍCULO INSTITUCIONAL DE SIGLAS 24-0986, PLACA O</t>
  </si>
  <si>
    <t>IJ ALEXANDER IDAGARRA OCAMPO</t>
  </si>
  <si>
    <t>OLM818</t>
  </si>
  <si>
    <t>BARRIO EL PARAISO MANIZALES</t>
  </si>
  <si>
    <t>3N6CD33B9ZK394634</t>
  </si>
  <si>
    <t>YD25-684667P</t>
  </si>
  <si>
    <t>PP 2026-945-32899</t>
  </si>
  <si>
    <t>PPD VEHICULO DETENIDO POR CONGESTION VEHICULAR, COLISIONADO VEHICULO ASEGURADO POR TRACTOCAMION DE PLACAS SWO473 QUIEN REALIZA DAÑOS TRASEROS Y DELANTEROS POR OCASIONAR GOLPE CON VEHICULO DETENIDO ADELANTE DEL VEHICULO ASEGURADO</t>
  </si>
  <si>
    <t>SI CESAR AUGUSTO HERNANDEZ LEAL</t>
  </si>
  <si>
    <t>JUK344</t>
  </si>
  <si>
    <t>JUNCAL-NEIVA KM 19+400 JURISDICCION PALERMO</t>
  </si>
  <si>
    <t>Neiva</t>
  </si>
  <si>
    <t>GEIS</t>
  </si>
  <si>
    <t>3N6CD33B0ZK439959</t>
  </si>
  <si>
    <t>YD25-740022P</t>
  </si>
  <si>
    <t>PP 2026-945- 33058</t>
  </si>
  <si>
    <t>PPD JYP833 SIGLA  25-1005 VH ASEGURADO ES COLISIONADO POR UNA MOTOCICLETA DE PLACA PTF78E  EN LA PARTE TRASERA A LA ALTURA DEL BARRIO LA MILAGROSA</t>
  </si>
  <si>
    <t>PT CARLOS JOSE MORENO CORREA</t>
  </si>
  <si>
    <t>JYP833</t>
  </si>
  <si>
    <t>BARRIO LA MILAGROSA</t>
  </si>
  <si>
    <t>Quindío</t>
  </si>
  <si>
    <t>Armenia</t>
  </si>
  <si>
    <t>COLRADO</t>
  </si>
  <si>
    <t>9BG1481K0TC415035</t>
  </si>
  <si>
    <t>LWNF251831131</t>
  </si>
  <si>
    <t>PP 2026-945- 33035</t>
  </si>
  <si>
    <t>PPD OSM238 SIGLA 41-0612. VH ASEGURADO ES IMPACTADO POR UN MOTOCILISTA EN EL LADO IZQUIERDO, AFECTANDO PUERTAS COSTADO GUARDAFANGO EVENTO OCURRIO EN LA VIA TURBO CHIGORODO KM 38+600</t>
  </si>
  <si>
    <t>PT ALEX DAVID FERIA FUENTES</t>
  </si>
  <si>
    <t>OSM238</t>
  </si>
  <si>
    <t xml:space="preserve"> VIA TURBO CHIGORODO KM 38+600</t>
  </si>
  <si>
    <t>3N6CD33B1ZK439856</t>
  </si>
  <si>
    <t>YD25-740222P</t>
  </si>
  <si>
    <t>PPD PLACA GKM765 COLISIONADO POR DOS VEHICULOS MOTOCICLETA DE PLACAS DQO86G Y VEHICULO DE PLACAS GKM765 OCASIONANDO SINIESTRO VIAL</t>
  </si>
  <si>
    <t>SI RUBEN GALVIS CARDENAS</t>
  </si>
  <si>
    <t>GKM765</t>
  </si>
  <si>
    <t>KM 9+300 VIA BARRANCABERMEJA</t>
  </si>
  <si>
    <t>Atlántico</t>
  </si>
  <si>
    <t>Barranquilla</t>
  </si>
  <si>
    <t>DUSTER [FL]</t>
  </si>
  <si>
    <t>GRIS CASSIOPEE</t>
  </si>
  <si>
    <t>9FBHSR5B3LM251114</t>
  </si>
  <si>
    <t>E410C229185</t>
  </si>
  <si>
    <t>PP 2026-945- 33012</t>
  </si>
  <si>
    <t>PPD KGG661 CHOQUE MULTIPLE DAÑOS DELANTEROS Y TRASEROS INVOLUCRADOS VEHICULOS DE PLACAS QHB587 Y MGZ894</t>
  </si>
  <si>
    <t>PT FRANCISCO ANTONIO OSPINO CABRALES</t>
  </si>
  <si>
    <t>KGG661</t>
  </si>
  <si>
    <t>CRA 2 No 50-102</t>
  </si>
  <si>
    <t>PRADO [LC 150]</t>
  </si>
  <si>
    <t>JTEBU9FJ1DK054978</t>
  </si>
  <si>
    <t>1GRA711914</t>
  </si>
  <si>
    <t>PP 2026-945- 33020</t>
  </si>
  <si>
    <t>VEH DE PLACAS JNY457 ES COLISIONADO POR  3RO MOTOCICLETA PLACA SGZ79H LUGASR DE LOS HECHOS CRA 30 CON CALLE 8 SUR</t>
  </si>
  <si>
    <t>SUB INTENDENTE CARLOS ALBERTO PASTOS LINDARTE</t>
  </si>
  <si>
    <t>JNY457</t>
  </si>
  <si>
    <t>TOYOTA</t>
  </si>
  <si>
    <t>PP 2026-945- 32950</t>
  </si>
  <si>
    <t>PPD VH TIPO MICROBUS PLACA EAK094 SIGLA 07-0812, DAÑOS POR COLISION EN VARIANTE MOSQUERA CON CAMION MARCA CHEVROLET Y AUTOMOVIL, CAUSANDO DAÑOS EN BOMPER Y PUERTA TRASERA .</t>
  </si>
  <si>
    <t>IJ JAIME RAFAEL JACOME SANCHEZ</t>
  </si>
  <si>
    <t>EAK094</t>
  </si>
  <si>
    <t>SECTOR VARIENTE MOSQUERA</t>
  </si>
  <si>
    <t>Mosquera</t>
  </si>
  <si>
    <t>URVAN</t>
  </si>
  <si>
    <t>JN1MC2E26Z0001345</t>
  </si>
  <si>
    <t>YD25336479A</t>
  </si>
  <si>
    <t>PP 2026-945- 32964</t>
  </si>
  <si>
    <t>PPD VH PLACA ODR798 DAÑOS OCASIONADOS POR COLISION CON VH PARTICULAR PLACA SMR887 EN LA INTERSECCION CALLE 145 CON CARRERA 13 NORTE SUR, CAUSANDO DAÑOS EN LA PARTE IZQ DELANTERA</t>
  </si>
  <si>
    <t>PT HENRY HERNADEZ PALMA</t>
  </si>
  <si>
    <t>ODR798</t>
  </si>
  <si>
    <t>INTERSECCION CALLE 145 CON CARRERA 13 NORTE SUR</t>
  </si>
  <si>
    <t>Foton</t>
  </si>
  <si>
    <t>AUMARK</t>
  </si>
  <si>
    <t>LVBV4JBB2JE002452</t>
  </si>
  <si>
    <t>89886418</t>
  </si>
  <si>
    <t>PP 2026-945- 32993</t>
  </si>
  <si>
    <t>PPD PKQ940 SIGLA 17-1-2890 - // ASI016. ES COLISIONADO POR UNA MOTOCICLETA DE PLACA JWJ85F CONDUCIDA POR EL SEÑOR NICOLAS PARRA EN LA  PARTE TRASERA MIENTRAS EL VH SE ENCONTRABA ESTACIONADO EN LA CAQLLE 19 CARRERA 36 EN BOGOTA</t>
  </si>
  <si>
    <t>PT HERNAN  CAMILO PADILLA</t>
  </si>
  <si>
    <t>PKQ940</t>
  </si>
  <si>
    <t>CALLE 19 CARRERA 36 BOGOTA PUENTE ARANDA</t>
  </si>
  <si>
    <t>ESCAPE</t>
  </si>
  <si>
    <t>1FMCU9JZ9RUB00425</t>
  </si>
  <si>
    <t>RUB00425</t>
  </si>
  <si>
    <t>PP 2026-945- 33040</t>
  </si>
  <si>
    <t>PPD VEH DE PLACAS NTZ571 SIGLAS 27-4116. SUFRE DA;OS A CAUSA DE PROTESTA 3ROS</t>
  </si>
  <si>
    <t>IT FERNANDO SALAZAR</t>
  </si>
  <si>
    <t>NTZ571</t>
  </si>
  <si>
    <t>CALI VALLE</t>
  </si>
  <si>
    <t>Valle del Cauca</t>
  </si>
  <si>
    <t>Cali</t>
  </si>
  <si>
    <t>PP 2026-945- 32965</t>
  </si>
  <si>
    <t>PPD PLACA OLN695 VEHÍCULO ESTACIONADO ES VANDALIZADO POR CIUDADANOS QUIENES LANZAN PIEDRAS Y ESFERAS METÁLICAS CAUSANDO DAÑOS MATERIALES A VEHÍCULO ASEGURADO</t>
  </si>
  <si>
    <t>PT JEISSON FERNEY PIÑEROS OVALLE</t>
  </si>
  <si>
    <t>OLN695</t>
  </si>
  <si>
    <t>CALLE 17 No 42 A - 41 PUENTE ARANDA</t>
  </si>
  <si>
    <t>NP 300 FRONTIER [2]</t>
  </si>
  <si>
    <t>3N6CD33B6ZK386202</t>
  </si>
  <si>
    <t>YD25-675269P</t>
  </si>
  <si>
    <t>PP 2026-945- 32998</t>
  </si>
  <si>
    <t>PPQ243 PPD COLISION DE OTRO MOTOCICLETA DE PLACAS ZFX44C QUIEN ES LA RESPONSIBLE DE LA CAUSAL DE LOS DAÑOS</t>
  </si>
  <si>
    <t>TE JONATHAN STIVEN REVELO MORALES</t>
  </si>
  <si>
    <t>PPQ243</t>
  </si>
  <si>
    <t>CRA 8 CLL 7 ESQUINA BARRIO CENTRO</t>
  </si>
  <si>
    <t>Lérida</t>
  </si>
  <si>
    <t>KMJYD371ASU205538</t>
  </si>
  <si>
    <t>D4HBRH028621</t>
  </si>
  <si>
    <t>PP 2026-945- 33002</t>
  </si>
  <si>
    <t>PPD VH ASEGURADO OET298 DE SIGLA 61-1417. COLISIONA CON VH DE PLACA SOO805 EN LA GLORIETA DEL XECTOR EXITO CIA CARRERA 5 IBAGUE</t>
  </si>
  <si>
    <t>PT JEISSON ALBERTO CORTES BUENO</t>
  </si>
  <si>
    <t>OET298</t>
  </si>
  <si>
    <t>GLORIERA EXITO VIA CARRERA 5 CON CALLE 83 IBAGUE</t>
  </si>
  <si>
    <t>HB20S</t>
  </si>
  <si>
    <t>9BHCP41CARP507468</t>
  </si>
  <si>
    <t>G4FGPE024375</t>
  </si>
  <si>
    <t>PP 2026-945- 32956</t>
  </si>
  <si>
    <t>PPD VH PLACA FIL042 SIGLA 08-1959, DAÑOS COMO CONSECUENCIA DE CAIDA DE POSTE DE ELECTRICIDAD EN LA PARTE TRASERA DEL VEHICULO, EN LA 21 No. 104 – 99 a 104 – 01</t>
  </si>
  <si>
    <t>PT FREYAN DURLEY LUQUE QUINTERO</t>
  </si>
  <si>
    <t>FIL042</t>
  </si>
  <si>
    <t>21 No. 104 – 99 a 104 – 01</t>
  </si>
  <si>
    <t>BLANCO PERLADO</t>
  </si>
  <si>
    <t>JTEBH3FJ1KK203114</t>
  </si>
  <si>
    <t>1KD2809698</t>
  </si>
  <si>
    <t>PP 2026-945- 32994</t>
  </si>
  <si>
    <t>PLACA EAQ126 POSIBLE PTD POR INCENDIO PRESUNTAMENTE CORTO CIRCUITO</t>
  </si>
  <si>
    <t>SI LUIS EDWIN BALLEN AREVALO</t>
  </si>
  <si>
    <t>EAQ126</t>
  </si>
  <si>
    <t>CLL 74 ENTRE CRA 38 Y 38 A</t>
  </si>
  <si>
    <t>2017</t>
  </si>
  <si>
    <t>ROJO LISBOA</t>
  </si>
  <si>
    <t>9GASA52M5HB019494</t>
  </si>
  <si>
    <t>LCU*161170464*</t>
  </si>
  <si>
    <t>PP 2026-945- 33010</t>
  </si>
  <si>
    <t>PPD LYP151 SIGLA 09-0873.  VH ASEGURADO ES COLISIONADO POR OTRO VH DE PLACA  GTX089 INVADE CARRIL OCASIONANDO DAÑOS AL VH ASEGURADO EN CARRERA 68 CON CALLE 3 EN BOGOTA</t>
  </si>
  <si>
    <t>PT JONATHAN ALONSO GARZON PEREZ</t>
  </si>
  <si>
    <t>LYP151</t>
  </si>
  <si>
    <t>BOGOTA CARRERA 68 CALLE 3</t>
  </si>
  <si>
    <t>SPRINTER 415</t>
  </si>
  <si>
    <t>W1V907643SP691184</t>
  </si>
  <si>
    <t>65492082063850</t>
  </si>
  <si>
    <t>PP 2026-945- 32958</t>
  </si>
  <si>
    <t>PPD VH PLACA OSM755 SIGLA 37-4950, DAÑOS EN VEHICULO POR CAIDA DE OBJETO " GARRAFON BOTELLA VIDRIO" COMO CONSECUENCIA DE AGLOMERACION DE CIUDADANOS EN LA CARRERA 42 # 50 BAJO PUENTE PEATONAL DE MADERA</t>
  </si>
  <si>
    <t>PT DIEGO ALEJANDRO OSPINA OSORIO</t>
  </si>
  <si>
    <t>OSM755</t>
  </si>
  <si>
    <t>CARRERA 42 # 50 BAJO PUENTE PEATONAL DE MADERA</t>
  </si>
  <si>
    <t>Itagüí</t>
  </si>
  <si>
    <t>RANGER XLT AT</t>
  </si>
  <si>
    <t>8AFAR23YXPJ339160</t>
  </si>
  <si>
    <t>SA2WPJ339160</t>
  </si>
  <si>
    <t>PP 2025-945- 32765</t>
  </si>
  <si>
    <t>PPD VH PLACA FRR324 SIGLAS 08-1158 COLISIONADO POR UNA CAMIONETA DODGE EN LA PARTE SUPERIOR HECHOS EN  calle 122 con carrera 19 A 28, sector del Barrio
Santa Bárbara occidental, en sentido occidente - oriente,</t>
  </si>
  <si>
    <t>IT JESUS ALBEIRO LOPEZ CASTELLANOS</t>
  </si>
  <si>
    <t>FRR324</t>
  </si>
  <si>
    <t>PPD VH PLACA FRR324 SIGLAS 08-1158 COLISIONADO POR UNA CAMIONETA DODGE EN LA PARTE SUPERIOR</t>
  </si>
  <si>
    <t>CAMIONETA</t>
  </si>
  <si>
    <t>PP 2025-945- 32823</t>
  </si>
  <si>
    <t>OUC470 CAIDA DE PIEDRA EN LA VIA ROTURA DE VIDRIO PANORAMICO EN LA CIUDAD DE BUCARAMANGA VIA NACIONAL VEREDA PATIO BONITO TRAYECTO CIMITARRA PUERTO ARAUJO</t>
  </si>
  <si>
    <t>IN JONATAN MAURICIO BARRETO BOCANEGRA</t>
  </si>
  <si>
    <t>OUC470</t>
  </si>
  <si>
    <t>BUCARAMANGA VIA NACIONAL VEREDA PATIO BONITO TRAYECTO CIMITARRA MPUERTO ARAUJO</t>
  </si>
  <si>
    <t>NEGRO EBONY</t>
  </si>
  <si>
    <t>8LBETF3W2K0384592</t>
  </si>
  <si>
    <t>SN6828</t>
  </si>
  <si>
    <t>PP 2025-945- 32798</t>
  </si>
  <si>
    <t>VEH DE PLACA ODT471 COLISIONA CON OBJETO CONTUNDENTE SEPARADOR POR CONDICIONES DE LLUVIA Y NIEBLA</t>
  </si>
  <si>
    <t>SI JUAN DAVID GUERERO</t>
  </si>
  <si>
    <t>ODT471</t>
  </si>
  <si>
    <t>AUTOPISTA BOGOTA FUSA SILVANIA</t>
  </si>
  <si>
    <t>Fusagasugá</t>
  </si>
  <si>
    <t>DIMAX</t>
  </si>
  <si>
    <t>PP 2026-945- 32930.</t>
  </si>
  <si>
    <t>PPD PLACA UZM75E COLISIONADO POR VEHICULO DE PLACAS WFW184, QUIEN REALIZA MANIOBRA Y ES RESPONSIBLE DE LOS DAÑOS</t>
  </si>
  <si>
    <t>IT NILSON JAIRO REYES BOLAÑOS</t>
  </si>
  <si>
    <t>UZM75E</t>
  </si>
  <si>
    <t>VIA ZAMORA SANTUARIO KM 7 + 100</t>
  </si>
  <si>
    <t>Copacabana</t>
  </si>
  <si>
    <t>MOTOCICLETA</t>
  </si>
  <si>
    <t>P513-159023</t>
  </si>
  <si>
    <t>9FSC733H0KC100714</t>
  </si>
  <si>
    <t>PP 2026-945- 32932</t>
  </si>
  <si>
    <t>PPD PLACA OQF695 ES COLISIONADO POR MOTOCICLETA DE PLACA WOI91C QUIEN ES RESPONSABLE DE LOS DAÑOS</t>
  </si>
  <si>
    <t>SI CARLOS ANDRES PERAZA MARQUEZ</t>
  </si>
  <si>
    <t>OQF695</t>
  </si>
  <si>
    <t>CRA 10 CC 18 BARRIO MONTOYA PAVA DE GRANADA</t>
  </si>
  <si>
    <t>Meta</t>
  </si>
  <si>
    <t>VF10FL216JS887715</t>
  </si>
  <si>
    <t>R9MD450C127542</t>
  </si>
  <si>
    <t>PP 2026-945- 33007</t>
  </si>
  <si>
    <t>PPD NOR904 SIGLA 08-1944.  ES COLISIONADO POR UN BUS DE PLACA WGG543 A LA ALTURA DE CALLE 145 N°76-60 OCASIONANDO DAÑOS DELANTEROS IZQUIERDOS AL VH</t>
  </si>
  <si>
    <t>PT FERNANDO JOSE RUBIO GONZALEZ</t>
  </si>
  <si>
    <t>NOR904</t>
  </si>
  <si>
    <t>BOGOTA CALLE 145 # 76 -60 SUBA</t>
  </si>
  <si>
    <t>FORTUNER</t>
  </si>
  <si>
    <t>8AJBA3FS0P0351242</t>
  </si>
  <si>
    <t>1GD-5472900</t>
  </si>
  <si>
    <t>PP 2025-945- 32776</t>
  </si>
  <si>
    <t>JZX617 ESTALLIDO DE LA LLANTA DELANTERA DERECHA RAZON DEL SINIESTRO</t>
  </si>
  <si>
    <t>PT ARMANDO ARENAS RODRIGUEZ</t>
  </si>
  <si>
    <t>JZX617</t>
  </si>
  <si>
    <t>VEREDA LAS CAÑAS YOPAL CASANARE</t>
  </si>
  <si>
    <t>Casanare</t>
  </si>
  <si>
    <t>Yopal</t>
  </si>
  <si>
    <t>9BG148MK0MC429933</t>
  </si>
  <si>
    <t>LWN F210601105</t>
  </si>
  <si>
    <t>PP 2025-945- 32842</t>
  </si>
  <si>
    <t>TXV99E FALLA MECANICA EN GUAYA DEL CLUTCH</t>
  </si>
  <si>
    <t>PT LUIS ALBERTO TOVAR HERAZO</t>
  </si>
  <si>
    <t>TXV99E</t>
  </si>
  <si>
    <t>CRA 45 CALLE 49 A BARRIO PRADO BELLO</t>
  </si>
  <si>
    <t>9FSSP46A0JC114403</t>
  </si>
  <si>
    <t>P409-180068</t>
  </si>
  <si>
    <t>PP 2025-945- 32839</t>
  </si>
  <si>
    <t>GDU584 COLISIONA POR INPRUDENCIA DE AMBULACIA DE PLACAS OSB147 QUIEN OCASIONA EL STRO</t>
  </si>
  <si>
    <t>PT JARRISON ANGULO HERRERA</t>
  </si>
  <si>
    <t>GDU584</t>
  </si>
  <si>
    <t>CENTRO POBLADO DE CINCELADA CHARALA</t>
  </si>
  <si>
    <t>Charalá</t>
  </si>
  <si>
    <t>8ANBD33F2TL188907</t>
  </si>
  <si>
    <t>YS23E280C066911</t>
  </si>
  <si>
    <t>PP 2026-945- 32913</t>
  </si>
  <si>
    <t>PPD VEH DE PLACAS PSY572 SIGLA 07-1642 COLISIONA CON VEH DE PLACAS SPX624 LUGAR DE LOS HECHOPPD VEH DE PLACAS PSY572 SIGLA 07-1642 COLISIONA CON VEH DE PLACAS SPX624 LUGAR DE LOS HECHOS MONDOÑEDO SIBATES MONDOÑEDO SIBATE</t>
  </si>
  <si>
    <t>PATRULLERO DIEGO HERRERA</t>
  </si>
  <si>
    <t>PSY572</t>
  </si>
  <si>
    <t>MONDOÑEDO SIBATE</t>
  </si>
  <si>
    <t>Sibaté</t>
  </si>
  <si>
    <t>9BGEP69K0PG275959</t>
  </si>
  <si>
    <t>L4F*250974194*</t>
  </si>
  <si>
    <t>PP 2026-945- 32931</t>
  </si>
  <si>
    <t>PPD FIK066 SIGLA 19-3418.  EVENTO 1 VH ASEGURADO FRENA Y MOTOCILISTA COLISIONA CONTRA VH ASEGURADO OCASIONANDO DAÑOS LATERALES  EVENTO OCURRIO EN BOGOTA, SEGUIDO ES CHOCADO POR OTRA MOTOCILCETA EN LA PARTE TRASERA</t>
  </si>
  <si>
    <t>PT CARLOS ANDRES DIAZ SUAREZ</t>
  </si>
  <si>
    <t>FIK066</t>
  </si>
  <si>
    <t>CARRERA 60 CALLE 13 BOGOTA COLOMBIA</t>
  </si>
  <si>
    <t>RAV</t>
  </si>
  <si>
    <t>GRIS METALICO</t>
  </si>
  <si>
    <t>JTMWD3EV6HJ103367</t>
  </si>
  <si>
    <t>3ZR8073332</t>
  </si>
  <si>
    <t>PP 2025-945- 32884</t>
  </si>
  <si>
    <t>PPD NNV293 SIGLA 07-1572 VEHICULO ASEGURADO GOLPEA UN HUECO CON LA LLANTA DELANTE OCASIONANDO DAÑOS AL VH SINIESTRO OCURRIO EN LA CALLE 153 CON CARRERA 7MA BOGOTA</t>
  </si>
  <si>
    <t>TC JHONY ALBERTO MARIN MONTES</t>
  </si>
  <si>
    <t>NNV293</t>
  </si>
  <si>
    <t>CALLE 153 CRA 7MA BOGOTA COLOMBIA</t>
  </si>
  <si>
    <t>9BGEN69K0PG289435</t>
  </si>
  <si>
    <t>L4F*230524650*</t>
  </si>
  <si>
    <t>PPD PLACAS JVN283 ES VANDALIZADO POR CIUDADANOS QUIEN ARROJAN PIEDRAS BOTELLAS POR IMPEDIR DESPLAZAMIENTO DE CAPTURADO OCASIONANDO DAÑOS MATERIALES</t>
  </si>
  <si>
    <t>PT DIEGO FERNANDO RUIZ SANCHEZ</t>
  </si>
  <si>
    <t>JVN283</t>
  </si>
  <si>
    <t>CALLE 7B CRA 19</t>
  </si>
  <si>
    <t>HILUX [8] [FL]</t>
  </si>
  <si>
    <t>8AJKX3CD1M2012655</t>
  </si>
  <si>
    <t>2TR-A790622</t>
  </si>
  <si>
    <t>PPD NOR816 SIGLA 54-0836. CH ASEGURADO AL REALIZAR UN GIRO EN LA AV NEWBALL A LA ALTURA DEL SENA ES IMPACTADO POR UNA MOTO DE PLACA SNL32D CONDUCIDA POR LINKER ANDRES MORALES CERA EL CUAL FALLECE</t>
  </si>
  <si>
    <t>PT YONIER ALEJANDRO GARCIA CASTILLO</t>
  </si>
  <si>
    <t>NOR816</t>
  </si>
  <si>
    <t>AV NEWBALL A LA ALTURA DEL SENA</t>
  </si>
  <si>
    <t>Archipiélago de San Andrés</t>
  </si>
  <si>
    <t>San Andrés</t>
  </si>
  <si>
    <t>RANGER</t>
  </si>
  <si>
    <t>PLATA</t>
  </si>
  <si>
    <t>8AFAR23Y6PJ339527</t>
  </si>
  <si>
    <t>SA2W PJ339527</t>
  </si>
  <si>
    <t>PP 2026-945- 32945</t>
  </si>
  <si>
    <t>PPD OCL586 SIGLA 57-4048. VH ASEGURADO COLISONA CON TAXI DE PLACA WGB730EN INTERCEPCION DE LA CARRERA 43 CON 54 EN BARRANQUILLA</t>
  </si>
  <si>
    <t>PT JORGE MARIO REVUELTA MARTINEZ</t>
  </si>
  <si>
    <t>OCL586</t>
  </si>
  <si>
    <t>CARRERA 43 CON 54 EN BARRANQUILLA</t>
  </si>
  <si>
    <t>KMJYD371ASU207109</t>
  </si>
  <si>
    <t>D4HBRH028533</t>
  </si>
  <si>
    <t>PPD KGG216 SIGLAS 27-0739 VH ASEGURADO ES COLISIONADO EN LA PARTE TRASERA POR VH PARTICULAR DE PLACA EFP567 GENERANDO DAÑOS EN BOMPER TASERO, LUCES STOP TRASERO, SOPORTE LLANTA DE REPUESTO , DESPRENDIMIENTO DE PLACA</t>
  </si>
  <si>
    <t>SI YESID EDUARDO MONTENEGRO MORENO</t>
  </si>
  <si>
    <t>KGG216</t>
  </si>
  <si>
    <t>CALLE 10 CON CARRERA 14</t>
  </si>
  <si>
    <t>2010</t>
  </si>
  <si>
    <t>SGCNPR717AB001674</t>
  </si>
  <si>
    <t>PP 2026-945- 33036</t>
  </si>
  <si>
    <t>PPD KZK435 SIGLA 46-1887. VH ASEGURADO ES IMPACTADO POR OTRO VH DE PLACA NVX274, LE HACE PERDER EL CONTROL AL VH ASEGURADO GENERANDO DAÑOS CONSIDERADO EVENTO OCURRIO EN  MUNICIPIO DE LOS LLANOS KM 1 VERDA EL MEREY</t>
  </si>
  <si>
    <t>PT LUIS ESTIVEL SANABRIA</t>
  </si>
  <si>
    <t>KZK435</t>
  </si>
  <si>
    <t>MUNICIPIO DE LOS LLANOS KM 1 VERDA EL MEREY</t>
  </si>
  <si>
    <t>San Martín</t>
  </si>
  <si>
    <t>9BG1481K0SC405748</t>
  </si>
  <si>
    <t>LWN F241721136</t>
  </si>
  <si>
    <t>PP 2026-945- 33060</t>
  </si>
  <si>
    <t>VEH DE PLACAS POP303 SIGLAS 04-2136 COLISIONA CON VEH DE PLACAS EQS584 HECHOS OCURRIDOS EN CALLE 58 # 47-28 MEDELLIN</t>
  </si>
  <si>
    <t>SI JORGE AGUDELO</t>
  </si>
  <si>
    <t>POP303</t>
  </si>
  <si>
    <t>MEDELLIN ANTIOQUIA</t>
  </si>
  <si>
    <t>PP 2026-945- 33088</t>
  </si>
  <si>
    <t>PPD MOTOCICLETA DE PLACAS ILA71F SUFRE ROCE EN LLANTA POR OTRO VEHICULO OCASIONANDO PERDIDA DE CONTROL EL CUAL SUFRE GOLPE - LUGAR DE LOA HECHOS BOGOTA CARRERA 30 CON CALLE 49</t>
  </si>
  <si>
    <t>IT JUAN PABLO ANTE CARVAJAL</t>
  </si>
  <si>
    <t>ILA71F</t>
  </si>
  <si>
    <t>AZUL</t>
  </si>
  <si>
    <t>PP 2026-945- 32968</t>
  </si>
  <si>
    <t>PPD PLACA OQF709 EN PERSECUCIÓN A VEHÍCULO QUIEN OCASIONA COLISIÓN CON OBJETO FIJO ANDEN</t>
  </si>
  <si>
    <t>PT DANIEL ALEJANDRO ACHICANOY AGUIRRE</t>
  </si>
  <si>
    <t>OQF709</t>
  </si>
  <si>
    <t>CALLE 45 CON CRA 24</t>
  </si>
  <si>
    <t>VF10FL216HS517910</t>
  </si>
  <si>
    <t>R9MD450C125763</t>
  </si>
  <si>
    <t>PP 2026-945-32962</t>
  </si>
  <si>
    <t>POSIBLE PTD PLACA GCK585 VEHÍCULO ESTACIONADO EN LA FILA DEL PEAJE QUIEN ES COLISIONADO POR LA PARTE TRASERA POR CAMIÓN TKI009 QUIEN OCASIONA LOS DAÑOS MATERIALES</t>
  </si>
  <si>
    <t>PT NELSON STIVEN RAMOS CUDEMUS</t>
  </si>
  <si>
    <t>GCK585</t>
  </si>
  <si>
    <t>KM 87 RUTA 4511 VIA RIO ERMITAÑO LA LIZAMA</t>
  </si>
  <si>
    <t>Cimitarra</t>
  </si>
  <si>
    <t>BT50 [1]</t>
  </si>
  <si>
    <t>9FJUN84W1E0106889</t>
  </si>
  <si>
    <t>WLAT1367338</t>
  </si>
  <si>
    <t>PP 2026-945- 32981</t>
  </si>
  <si>
    <t>Re Abierto</t>
  </si>
  <si>
    <t>PPD EAK008 SIGLA 68-1032.. CHOQUE MULTIPLE SE VIERON INVOLUCRADOS DOS VH DE LA POLICIA Y DOS VH PARTICUALES, EL OTRO VH ES DE SIGLA 68-1032 TOYOTA,   PARTICULAR QHB587 Y EL MGZ894 HECHOS OCURRIDOS EN MONTERIA</t>
  </si>
  <si>
    <t>PT JADER ANTONIO SAEZ ALARCON</t>
  </si>
  <si>
    <t>EAK008</t>
  </si>
  <si>
    <t>PUENTE EL ASILO  - MONTERIA CARRERA 2 N° 50 -102</t>
  </si>
  <si>
    <t>JTEBH9FJ1F5082740</t>
  </si>
  <si>
    <t>1KD2437760</t>
  </si>
  <si>
    <t>PP 2026-945- 32948</t>
  </si>
  <si>
    <t>PPD GXV499 SIGLA 24-1305 VH ASEGURADO SE ENCONTRABA PARQUEADO A UN COSTADO DE LA VIA DIAGONAL 6 CONN CARRERA 4 Y ES ATACADO CON MACHETE OCASIONANDOLE DAÑOS EN LOS RETROVISORES, CAPO, PUERTA DELANTERA DEL COSTADO IZQUIERDO</t>
  </si>
  <si>
    <t>IJ OSCAR DAVID NIETO OSPINA</t>
  </si>
  <si>
    <t>GXV499</t>
  </si>
  <si>
    <t>DIAGONAL 3 CON CARRERA 4 SECTOR JUAN XXIII</t>
  </si>
  <si>
    <t>Chinchiná</t>
  </si>
  <si>
    <t>3N6CD33B4ZK416345</t>
  </si>
  <si>
    <t>YD25710730P</t>
  </si>
  <si>
    <t>PPD PLACA ONL331 SE REGISTRA MULTITUD AGRESIVA POR CAPTURADO LO QUE HACE QUE EL CONDUCTOR MANIOBRE REVERSA E IMPACTA CONTRA POSTE OCASIONANDO DAÑOS MATERIALES</t>
  </si>
  <si>
    <t>SI WILSON OSWALDO SILVA CASTRO</t>
  </si>
  <si>
    <t>ONL331</t>
  </si>
  <si>
    <t>CRA 41 No 28 -23</t>
  </si>
  <si>
    <t>VF10FL21ALS079996</t>
  </si>
  <si>
    <t>R9MD450C132321</t>
  </si>
  <si>
    <t>PPD PLACA OLN627 SE PARQUEA CON FRENO DE MANO Y ENGRANADO SIN EMBARGO SE DESCUELGA Y ES COLISIONADO CON VIVIENDA</t>
  </si>
  <si>
    <t>PT JORGE HUGO FERNANDEZ ZAPATA</t>
  </si>
  <si>
    <t>OLN627</t>
  </si>
  <si>
    <t>CRA 5 CLL 3 SANTUARIO</t>
  </si>
  <si>
    <t>3N6CD33BXZK382489</t>
  </si>
  <si>
    <t>YD25-670047P</t>
  </si>
  <si>
    <t>PP 2026-945- 32989</t>
  </si>
  <si>
    <t>PLACA POP267 COLISION CON INFRAESTRUCTURA AL MOMENTO DE ESTACIONAR</t>
  </si>
  <si>
    <t>SI CARLOS ANDRES MOLINA BARRAGAN</t>
  </si>
  <si>
    <t>POP267</t>
  </si>
  <si>
    <t>COMANDO POLICIA SUCRE</t>
  </si>
  <si>
    <t>Sucre</t>
  </si>
  <si>
    <t>Sincelejo</t>
  </si>
  <si>
    <t>BLANCO CREMA</t>
  </si>
  <si>
    <t>KMJYD371ASU206514</t>
  </si>
  <si>
    <t>D4HBRH027152</t>
  </si>
  <si>
    <t>PP 2026-945- 3297</t>
  </si>
  <si>
    <t>Pendiente Convenio-Finiquito firmado por Asegurado</t>
  </si>
  <si>
    <t>VEH DE PLACAS OCM658 COLISIONA CON VEH 3 RO DE PLACAS PZS577 HECHOS OCURRIDOS EN KILOMETRO 107+270  BOGOTA TUNJA</t>
  </si>
  <si>
    <t>SI CARLOS CORREDOR</t>
  </si>
  <si>
    <t>OCM658</t>
  </si>
  <si>
    <t>VIA TUNJA BOGOTA</t>
  </si>
  <si>
    <t>ALASKA</t>
  </si>
  <si>
    <t>PPD PLACA RVD23D CALZADA EN MALAS CONDICIONES ARENA LO QUE PROVOCA CAÍDA DEL CONDUCTOR Y DAÑOS A MOTOCICLETA ASEGURADA</t>
  </si>
  <si>
    <t>SI SAMUEL ANDRES MEDINA CLEVES</t>
  </si>
  <si>
    <t>RVD23D</t>
  </si>
  <si>
    <t>KM 101 + 200 VIA GRANATA - URIBE</t>
  </si>
  <si>
    <t>DL</t>
  </si>
  <si>
    <t>9FSVP56A0HC101664</t>
  </si>
  <si>
    <t>P513-146539</t>
  </si>
  <si>
    <t>PP 2026-945- 32960</t>
  </si>
  <si>
    <t>PPD PLACA LRL085 COLISIONA OTRO VEHÍCULO POR FRENADO DE EMERGENCIA TENIENDO EN CUENTA CLIMA EN LA VÍA PISO MOJADO Y NEBLINA</t>
  </si>
  <si>
    <t>PT YESID FELIPE NEIRA MONSOQUE</t>
  </si>
  <si>
    <t>LRL085</t>
  </si>
  <si>
    <t>VEREDA PUENTE DE BOYACA</t>
  </si>
  <si>
    <t>FRONTIER [4]</t>
  </si>
  <si>
    <t>NUEVA IMAGEN</t>
  </si>
  <si>
    <t>8ANBD33F4RL708713</t>
  </si>
  <si>
    <t>YS23E280C049327</t>
  </si>
  <si>
    <t>PP 2026-945- 32986</t>
  </si>
  <si>
    <t>PPD VH ASEGURADO OCF026 DE  SIGLA 22-1302 CONDUCTOR DEL VH ASEGURADO PIERDE EL CONTROL DEL VH</t>
  </si>
  <si>
    <t>PT SEBASTIAN GARCIA HOYOS</t>
  </si>
  <si>
    <t>22-1302.</t>
  </si>
  <si>
    <t>KM 58+5000 VIA HONDA IBAGUE</t>
  </si>
  <si>
    <t>Honda</t>
  </si>
  <si>
    <t>BJ1061VCJEA-F1</t>
  </si>
  <si>
    <t>PP 2026-945- 32937</t>
  </si>
  <si>
    <t>PPD PLACA JNY336 ES COLISIONADO POR OTRO VEHICULO BLINDAO DE PLACAS JNY336</t>
  </si>
  <si>
    <t>SI YEISON FIDEL GARCIA</t>
  </si>
  <si>
    <t>JNY336</t>
  </si>
  <si>
    <t>AV CIRCUNVALAR CRA 3 No 57 - 61</t>
  </si>
  <si>
    <t>PLATA PURO</t>
  </si>
  <si>
    <t>WF0CP6C94L1D55306</t>
  </si>
  <si>
    <t>L1D55306</t>
  </si>
  <si>
    <t>PP 2026-945-32901</t>
  </si>
  <si>
    <t>PPD PLACA LLN600 SOBRE LA VIA SE CRUZA UN OSO PALMERO Y AL EVITAR COLISIONAR CON EL ANIMAL SE COLISIONA CON UN ARBOL CAUSANDO DAÑOS MATERIAL A VEHICULO ASEGURADO</t>
  </si>
  <si>
    <t>SI DANIEL ALAPE VELASCO</t>
  </si>
  <si>
    <t>LLN600</t>
  </si>
  <si>
    <t>KM 20 VIA VILLAVICENCIO</t>
  </si>
  <si>
    <t>Villavicencio</t>
  </si>
  <si>
    <t>3N6CD33BXZK446210</t>
  </si>
  <si>
    <t>YD25-749966P</t>
  </si>
  <si>
    <t>PP 2026-945-33016</t>
  </si>
  <si>
    <t>PPD NYO680 VEHICULO ASEGURADO SE ENCUENTRA ESTACIONADO Y ES COLISIONADO POR LA PARTE TRASERA POR OTRO VEHICULO DE PLACAS ISJ271</t>
  </si>
  <si>
    <t>PT FELIX SANCHEZ DUARTE</t>
  </si>
  <si>
    <t>NYO680</t>
  </si>
  <si>
    <t>CRA 8 No 10-20 BARRIO CENTRO</t>
  </si>
  <si>
    <t>COLORADO [FL]</t>
  </si>
  <si>
    <t>9BG1481K0SC402542</t>
  </si>
  <si>
    <t>LWN F241411162</t>
  </si>
  <si>
    <t>PP 2025-945- 32797</t>
  </si>
  <si>
    <t>PPD VEH DE PLACAS GKV277 SIGLA 37-4290 COLISIONA CON UNA MOTOCICLETA EN calle 48 con carrera 60 via pUblic</t>
  </si>
  <si>
    <t>SI EDGARDO PERTUZ</t>
  </si>
  <si>
    <t>GKV277</t>
  </si>
  <si>
    <t>CALLE 48 CON CRA 60 MEDELLIN</t>
  </si>
  <si>
    <t>NUEVO MASTER</t>
  </si>
  <si>
    <t>2020|</t>
  </si>
  <si>
    <t>BLANCO GLACIAR</t>
  </si>
  <si>
    <t>PP 2025-945- 32872</t>
  </si>
  <si>
    <t>PPD OSM905 SIGLA 38-2723 VEHICULO ASEGURADO COLISIONA A TERCERO DE PLACA LRQ770 POR LA PARTE TRASERA EN LA CARRERA 64C CON CALLE 75B SECTOR CARIBE EN MEDELLIN</t>
  </si>
  <si>
    <t>SI JONATHAN ANDRES MUNERA MONTOYA</t>
  </si>
  <si>
    <t>OSM905</t>
  </si>
  <si>
    <t>carrera 64C con calle 75B MEDELLIN COLOMBIA</t>
  </si>
  <si>
    <t>Camioneta Cer.Rep.</t>
  </si>
  <si>
    <t>8AFAR23Y9PJ336153</t>
  </si>
  <si>
    <t>SA2WPJ336153</t>
  </si>
  <si>
    <t>PP 2025-945- 32862</t>
  </si>
  <si>
    <t>FHV017 COLISIION POR MOTOCICLETA DE PLACAS XNI61G POR PARTE DE TRASERA EN SEMAFORO</t>
  </si>
  <si>
    <t>PT DEWING ALBERTO CATALAN VALLE</t>
  </si>
  <si>
    <t>FHV017</t>
  </si>
  <si>
    <t>CALLE 68 CON AV CIRCUNVALAR MONTERIA</t>
  </si>
  <si>
    <t>3N6CD33B9ZK370205</t>
  </si>
  <si>
    <t>YD25-654811P</t>
  </si>
  <si>
    <t>PP 2025-945- 32840</t>
  </si>
  <si>
    <t>JRG922 COLISION POR PARTE DE MOTOCICLETA DE PLACAS DBU48F, POR DISTRACCION DEL CONDUCTOR DE LA MOTO</t>
  </si>
  <si>
    <t>PT AROLDO ALVARINO VARGAS</t>
  </si>
  <si>
    <t>JRG922</t>
  </si>
  <si>
    <t>CRA 65 CON CLL 25 MEDELLIN</t>
  </si>
  <si>
    <t>2013</t>
  </si>
  <si>
    <t>9FBHSRAJNDM011893</t>
  </si>
  <si>
    <t>A400C016741</t>
  </si>
  <si>
    <t>PP 2026-945-32896</t>
  </si>
  <si>
    <t>PPD PLACA GDU522 DESPRENDIMIENTO DE PARASOL, LO QUE OCASIONA LA FALTA DE VISION Y PROVOCA EL CHOQUE CON OTRO VEHICULO ESTACIONADO EN EL PARQUEADERO</t>
  </si>
  <si>
    <t>IN CARLOS HUMBERTO MEZA INFANTE</t>
  </si>
  <si>
    <t>NTZ589</t>
  </si>
  <si>
    <t>CALLE 100 No 13-10 BOGOTA</t>
  </si>
  <si>
    <t>9BGEN69K0SG137302</t>
  </si>
  <si>
    <t>L4F*241434081*</t>
  </si>
  <si>
    <t>PP 2025-945- 32855</t>
  </si>
  <si>
    <t>KGG234 VOLCAMIENTO DE VEHICULO</t>
  </si>
  <si>
    <t>PT ROLANDO ALFONZO DIAZ</t>
  </si>
  <si>
    <t>KGG234</t>
  </si>
  <si>
    <t>DURAZNOS KM 73 + 050 PAMPLONA</t>
  </si>
  <si>
    <t>9GCNPR71XAB002608</t>
  </si>
  <si>
    <t>785842</t>
  </si>
  <si>
    <t>PP 2026-945-32897</t>
  </si>
  <si>
    <t>PPD PLACA NOS320 VEHICULO ASEGURADO REALIZA PARE DE ACUERDO A SEÑAL DE TRANSITO Y ES IMPACTADO POR ATRAS POR VEHICULO DE PLACAS CVF638 QUIEN CAUSA EL STRO</t>
  </si>
  <si>
    <t>SI BAIRON JOSEPH VERANO VERGEL</t>
  </si>
  <si>
    <t>NOS320</t>
  </si>
  <si>
    <t>CALLE 40 SUR CRA 52 MUZU</t>
  </si>
  <si>
    <t>9BGEN69K0RG118595</t>
  </si>
  <si>
    <t>L4F*230955387*</t>
  </si>
  <si>
    <t>PP 2025-945- 32881</t>
  </si>
  <si>
    <t>PPD PLACA OSM792 VANDALIMOS PELEA ENTRE HINCHA DE EQUIPOS DE FUTBOL LANZAN OBJETOS CONTUNDENTES A VEHICULO ASEGURADO</t>
  </si>
  <si>
    <t>PT LUIS SEBASTIAN CAMARON GALVIS</t>
  </si>
  <si>
    <t>OSM792</t>
  </si>
  <si>
    <t>CUCUTA SECTOR ALCOLSURE</t>
  </si>
  <si>
    <t>8AFAR23Y5PJ342905</t>
  </si>
  <si>
    <t>SA2W PJ342905</t>
  </si>
  <si>
    <t>PPD PLACA JYP616 ES COLISIONADO POR TRACTOCAMION QUIEN TRANSITABA EN DIRECCION OPUESTA Y OCASIONA DAÑOS MATERIALES</t>
  </si>
  <si>
    <t>PT IVAN DARIO COBAYAN BLANCO</t>
  </si>
  <si>
    <t>JYP616</t>
  </si>
  <si>
    <t>VEREDA OASIS</t>
  </si>
  <si>
    <t>Puerto Gaitán</t>
  </si>
  <si>
    <t>9BG148DK0NC402725</t>
  </si>
  <si>
    <t>LWN F211161197</t>
  </si>
  <si>
    <t>PP 2026-945- 33018</t>
  </si>
  <si>
    <t>PPD EFECTOS DE LA NATURALEZA EN PUENTE DEL RIO SAN JORGE POR LA OLA INVERNAL SE PRODUCE UNA CRECIENTE Y SE CAUSA DAÑO EN EL MOTOR POR EL INGRESO DE AGURA</t>
  </si>
  <si>
    <t>PT STEVEN ALEJANDRO RAMIREZ MARQUEZ</t>
  </si>
  <si>
    <t>FHV955</t>
  </si>
  <si>
    <t>PUENTE RIO SAN JORGE</t>
  </si>
  <si>
    <t>La Apartada</t>
  </si>
  <si>
    <t>VF10FL216HS294319</t>
  </si>
  <si>
    <t>R9MD450C098973</t>
  </si>
  <si>
    <t>PP 2026-945- 32869</t>
  </si>
  <si>
    <t>PPD PLACA GCK854 VEHICULO COLISIONADO POR MOTOCICLETA DE PLACAS YUA76F QUIEN OMITE SEÑAL DE PARE Y ES RESPONSABLE DE LOS DAÑOS AL VEHICULO ASEGURADO</t>
  </si>
  <si>
    <t>PT OSCAR ALEJANDRO DELGADO ORTIZ</t>
  </si>
  <si>
    <t>GCK854</t>
  </si>
  <si>
    <t>CRA 41 CON CALLE 4 BARRIO MARIA OCCIDENTE</t>
  </si>
  <si>
    <t>9FBHSRAJNEM951388</t>
  </si>
  <si>
    <t>A400C059210</t>
  </si>
  <si>
    <t>PP 2026-945- 32996</t>
  </si>
  <si>
    <t>PPD FWY265 DESBORADAMIENTO DE RIO EL CUAL ORIGINA PERDIDA DE CONTROL DEL VEHICULO EL CUAL QUEDA ATASCADO EN CANALETA E INGRESA AGUA AL INTERIOR DEL VEHICULO</t>
  </si>
  <si>
    <t>CT JUAN DAVID IDARRAGA LOAIZA</t>
  </si>
  <si>
    <t>FWY265</t>
  </si>
  <si>
    <t>CORREGIMIENTO CASA VERDE</t>
  </si>
  <si>
    <t>9BG148MK0MC414623</t>
  </si>
  <si>
    <t>LWN F203021033</t>
  </si>
  <si>
    <t>PP 2026-945- 32990</t>
  </si>
  <si>
    <t>POSIBEL PTD GZN022 DE SIGLA 13-0339. ES COLISIONADO POR VH RENAULT DE PLACA MDL175 CONDUCIDO POR EL SEÑOR TULIO BENAVIES VIA PIATALITO MOCOA KM4 8 + 800 EN PUEBLO VIEJO, DAÑOS EN TODA LA ESTRUCTURA DEBIDO A VOLCAMIENTO</t>
  </si>
  <si>
    <t>PT MARIA YAKELINE GARCIA NAVARRO</t>
  </si>
  <si>
    <t>GZN022</t>
  </si>
  <si>
    <t>VIA PITALITO MOCOA KM 4+400 PUEBLO VIEJO</t>
  </si>
  <si>
    <t>BLANCO AZUL</t>
  </si>
  <si>
    <t>8AFAR23Y8PJ336144</t>
  </si>
  <si>
    <t>SA2WPJ336144</t>
  </si>
  <si>
    <t>PP 2026-945- 32961</t>
  </si>
  <si>
    <t>PPD PLACA OUC474 CONDICIONES DE LA VÍA OCASIONA DESLIZAMIENTO DEL VEHÍCULO LO QUE PROVOCA COLISIÓN CON OBJETO FIJO BARRANCO</t>
  </si>
  <si>
    <t>SI SANTANER DANILO BOLIVAR DE LA CRUZ</t>
  </si>
  <si>
    <t>OUC474</t>
  </si>
  <si>
    <t>CORREGIMIENTO DE PUEBLO NUEVO</t>
  </si>
  <si>
    <t>DMAX [3] [FL]</t>
  </si>
  <si>
    <t>PLATA ESCUNA</t>
  </si>
  <si>
    <t>8LBETF3W8K0385553</t>
  </si>
  <si>
    <t>SN5787</t>
  </si>
  <si>
    <t>PPD PLACAS NTZ568 VEHICULO ASEGURADO ES COLISIONADO POR CAMION DE PLACAS LLP855 EL CUAL PRESENTABA FALLA DE FRENOS</t>
  </si>
  <si>
    <t>PT DANIEL STEVEN ROJAS QUIMBAYO</t>
  </si>
  <si>
    <t>NTZ568</t>
  </si>
  <si>
    <t>CALLE 24 CON CRA 38 CORFERIAS</t>
  </si>
  <si>
    <t>9BG1481K0SC401493</t>
  </si>
  <si>
    <t>LWN F241301059</t>
  </si>
  <si>
    <t>PP 2026-945- 33063</t>
  </si>
  <si>
    <t>VEH DE PLACAS JTX308 SIGLAS 37-4466.COLISIONA CON VOLARDO HECHOS OCURRIDOS EN ACEVEDO MEDELLIN</t>
  </si>
  <si>
    <t>SI GEOVANY LONDOÑO</t>
  </si>
  <si>
    <t>JTX308</t>
  </si>
  <si>
    <t>ACEVEDO MEDELLIN</t>
  </si>
  <si>
    <t>PP 2026-945- 32992</t>
  </si>
  <si>
    <t>PLACA OSM442 COLISIONADO POR OTRO VEHICULO DE PLACAS SXT072</t>
  </si>
  <si>
    <t>SI MAURICIO ANDRES BURITICA LOPEZ</t>
  </si>
  <si>
    <t>OSM442</t>
  </si>
  <si>
    <t>BARRIO CALOS E. RESTREPO</t>
  </si>
  <si>
    <t>NHR [3]</t>
  </si>
  <si>
    <t>Ambulancia</t>
  </si>
  <si>
    <t>BLANCO Y AZUL</t>
  </si>
  <si>
    <t>9GDNLR77XPB004900</t>
  </si>
  <si>
    <t>179S16</t>
  </si>
  <si>
    <t>PP 2026-945- 32971</t>
  </si>
  <si>
    <t>PPD JUP929 SIGLA 56-2023 CHOQUE MULTIPLE ENTRE VH ASEGURADOS NOR834 Y JUP953 EN LA CIUDAD DE CUCUTA</t>
  </si>
  <si>
    <t>PT RODOLFO ANDRES DURAN DURAN</t>
  </si>
  <si>
    <t>JUP929</t>
  </si>
  <si>
    <t>CUCUTA COLOMBIA</t>
  </si>
  <si>
    <t>9BG1481K0TC412084</t>
  </si>
  <si>
    <t>LWN F251831168</t>
  </si>
  <si>
    <t>PPD PLACA OSM996 CICLITAS EN LA VIA QUIEN NO CUENTAN CON SEÑALIZACION OCASIONAN FRENADO DE EMERGENCIA Y PROVOCAN DAÑOS POR COLISION CON OTRO VEHICULO</t>
  </si>
  <si>
    <t>PT WALTER FERNANDO VELANDIA GUERRERO</t>
  </si>
  <si>
    <t>PKQ941</t>
  </si>
  <si>
    <t>AV AMERICAS CON AV BOYACA</t>
  </si>
  <si>
    <t>1FMCU9JZ4RUB03538</t>
  </si>
  <si>
    <t>RUB03538</t>
  </si>
  <si>
    <t>PPD PLACA GDU630 ROTURA DE VIDRIO POR CAIDA DE PIEDRA EN LA CARRETERA</t>
  </si>
  <si>
    <t>SI NAFHER DANILO GARCIA BLANCO</t>
  </si>
  <si>
    <t>GDU630</t>
  </si>
  <si>
    <t>AUTOPISTA PIEDECUESTA - BUCARAMANGA SENTIDO SUR - NORTE</t>
  </si>
  <si>
    <t>FRONTIER [2] [FL]</t>
  </si>
  <si>
    <t>8ANBD33F5TL289049</t>
  </si>
  <si>
    <t>YS23E280C067576</t>
  </si>
  <si>
    <t>PPD VEH DE PLACAS FIL 049 SIGLAS 25-0750 - DESPRENDIMEINTO DE PUERTA CORREDIZA EN CARRETERA LUGAR DE LOS HECHOS ARMENIA</t>
  </si>
  <si>
    <t>SI KELLY MAR BARON CRISPIN</t>
  </si>
  <si>
    <t>FIL049</t>
  </si>
  <si>
    <t>ARMENIA QUINDIO</t>
  </si>
  <si>
    <t>PP 2025-945- 32769</t>
  </si>
  <si>
    <t>PPD PLACA FIL O28 SIGLA 24-0987 MANIZALEZ CALDAS DAÑOS EN VEH A CAUSA DE GOLPES POR PERSONAS   VIA FILADELFIA CALDAS</t>
  </si>
  <si>
    <t>PATRULLERO JUAN GOMEZ</t>
  </si>
  <si>
    <t>FIL028</t>
  </si>
  <si>
    <t>Manizales a Filadelfia, Caldas,</t>
  </si>
  <si>
    <t>PP 2025-945- 32748</t>
  </si>
  <si>
    <t>PPD OUC410 CONDUCTOR PIERDE EL CONTROL DEL VH AL PISAR ACEITE HACE COLISION CONTRA CAMION TGA063 VIA VILLETA GUADUAS KM 40 DAÑOS-VH ASEGURADO SUFRE DAÑOS DELANTEROS, CAPOT, PERSIANA BOMPER, GURDABARROS PANORAMICO PUERTAS DELANTERAS ENTRE OTROS</t>
  </si>
  <si>
    <t>IJ DIEGO ALEXANDER BELTRAN ACOSTA</t>
  </si>
  <si>
    <t>OUC410</t>
  </si>
  <si>
    <t>VIA VILLETA GUADUAS KM 40 CUNDINAMARCA COLOMBIA</t>
  </si>
  <si>
    <t>Villeta</t>
  </si>
  <si>
    <t>3N6CD33B6Z391268</t>
  </si>
  <si>
    <t>YD25-680705P</t>
  </si>
  <si>
    <t>PP 2025-945- 32824</t>
  </si>
  <si>
    <t>NSQ986 HOSTIGAMIENTO DESDE LAS MONTAÑAS SIN IDENTIFICACION DE LOS AUTORES EN BURITICA VIA MEDELLIN</t>
  </si>
  <si>
    <t>PT JUAN CARLOS HERNANDEZ</t>
  </si>
  <si>
    <t>NSQ986</t>
  </si>
  <si>
    <t>MEDELLIN BURITICA VIA MEDELLIN</t>
  </si>
  <si>
    <t>9BG1481K0TC400511</t>
  </si>
  <si>
    <t>LWN F250941161</t>
  </si>
  <si>
    <t>PP 2025-945- 32871</t>
  </si>
  <si>
    <t>PPD VEH DE PLACA OKK080 SIGLA 35-1106 VEH COLISIONO CON ANDEN LUGAR DE LOS HECHOS BARRANCABERMEJA</t>
  </si>
  <si>
    <t>PATRULLERTO LUCIO MICHAEL ARANGO MORENO</t>
  </si>
  <si>
    <t>OKK080</t>
  </si>
  <si>
    <t>PUENTE DE BARRCANCABERMEJA</t>
  </si>
  <si>
    <t>Barrancabermeja</t>
  </si>
  <si>
    <t>PP 2026-945- 32940</t>
  </si>
  <si>
    <t>PPD PLACA OCM815 LLANTA DELANTERA SUFRIO EXPLOSION QUIEN HACE PERDER CONTROL DE VEHICULO Y ES COLISIONADO CON UN ARBOLPPD PLACAS PUR437 SE ENCONTRABA EN ACCESO A PARQUEADERO DE CATAM Y FUE COLISIONADO POR VEHICULO DE PLACAS OCASIONANDO DAÑOS MATERIALES</t>
  </si>
  <si>
    <t>PT LUIS JOSE JIMENEZ GUZMAN</t>
  </si>
  <si>
    <t>OCM815</t>
  </si>
  <si>
    <t>KM 12 VIA JUAN DE ACOSTA</t>
  </si>
  <si>
    <t>Sabanalarga</t>
  </si>
  <si>
    <t>9BG148MK0MC414594</t>
  </si>
  <si>
    <t>LWN F203021018</t>
  </si>
  <si>
    <t>PP 2026-945- 32939</t>
  </si>
  <si>
    <t>PPD PLACA OSM774 MICROSUEÑO POR EL CONDUCTOR QUIEN REACCIONA Y COLISIONA CON POSTE OCASIONANDO DAÑOS MATERIALES Y ACTIVACION DE AIRBAG</t>
  </si>
  <si>
    <t>PT JOHAN ENRIQUE TOVAR</t>
  </si>
  <si>
    <t>OSM774</t>
  </si>
  <si>
    <t>PROSPERIDAD-SABANAGRANDE KM 4+950</t>
  </si>
  <si>
    <t>Sabanagrande</t>
  </si>
  <si>
    <t>8AFAR23Y8PJ339268</t>
  </si>
  <si>
    <t>SA2W PJ339268</t>
  </si>
  <si>
    <t>PP 2026-945- 32929</t>
  </si>
  <si>
    <t>PPD JNY374 08-1966. VEHICULO ASEGURADO ES COLICIONADO POR CAMION DE PLACA TYO347 EN EL MUNICIPIO DE SOACHA ENVADIENDO CARRIL AL VH ASEGURADO DAÑOS LATERALES</t>
  </si>
  <si>
    <t>PT CARLOS ANDRES GONZALEZ ROBAYO</t>
  </si>
  <si>
    <t>JNY374</t>
  </si>
  <si>
    <t>SOACHA CUNDINAMARCA COLOMBIA</t>
  </si>
  <si>
    <t>Soacha</t>
  </si>
  <si>
    <t>BLANCI</t>
  </si>
  <si>
    <t>JTEBU3FJXLK189453</t>
  </si>
  <si>
    <t>1GRC152260</t>
  </si>
  <si>
    <t>PP 2025-945- 32878</t>
  </si>
  <si>
    <t>PPD EAY079 SIGLA 37-3264 ES AFECTADO POR HINCHAS DE EQUIPO DE FUTBOL EN LA CARRERA 74 CALLE 49 SECTOR OBELISCO ARROJAN PIEDRAS AL VH</t>
  </si>
  <si>
    <t>IT MAURICIO JAVIER SUAREZ DIAZ</t>
  </si>
  <si>
    <t>EAY079</t>
  </si>
  <si>
    <t>CARRERA 74 CALLE 49 SECTOR OBELISCO</t>
  </si>
  <si>
    <t>JN1MC2E26Z00002792</t>
  </si>
  <si>
    <t>YD25-353600A</t>
  </si>
  <si>
    <t>PP 2026-945- 32924</t>
  </si>
  <si>
    <t>PPD POQ834 SIGLA 30-3938. CONDUCTOR PIERDE EL CONTRAL DEL VH ASGURADO VIA CALI PALMIRA</t>
  </si>
  <si>
    <t>PT OMAR DAVID PATIÑO PERALTA</t>
  </si>
  <si>
    <t>POQ834</t>
  </si>
  <si>
    <t>CIA VALI PALMIRA COLOMBIA</t>
  </si>
  <si>
    <t>Palmira</t>
  </si>
  <si>
    <t>3N1CN8AE3ZL120420</t>
  </si>
  <si>
    <t>HR16-179168P</t>
  </si>
  <si>
    <t>PP 2025-945- 32814</t>
  </si>
  <si>
    <t>PPD VEH DE PLACAS OCL549 SUGLA 57-3944 COLISIONA CON VEH 3RO DE PLACAS OCL549 LUGAR CALLE 38CRA 102B</t>
  </si>
  <si>
    <t>PATRULLERO DIOGENES CANTILLO</t>
  </si>
  <si>
    <t>OCL549</t>
  </si>
  <si>
    <t>BARRANQUILLA ATLANTICO</t>
  </si>
  <si>
    <t>KMFYFX71ASU208326</t>
  </si>
  <si>
    <t>D4HBRH030730</t>
  </si>
  <si>
    <t>PP 2025-945-32857</t>
  </si>
  <si>
    <t>EAK176 POR CONGESTION VEHICULAR REPENTIVA SE FRENA DE EMERGENCIA AUN ASI COLISIONANDO CON CAMION DE PLACAS LLL367,</t>
  </si>
  <si>
    <t>PT JORGE MAURICIO QUIROZ HIGUITA</t>
  </si>
  <si>
    <t>EAK176</t>
  </si>
  <si>
    <t>CRA 64 C CON CALLE 95 MEDELLIN</t>
  </si>
  <si>
    <t>FRR 700P</t>
  </si>
  <si>
    <t>BLANCO AZUL ROJO</t>
  </si>
  <si>
    <t>9GCFRR906FB009761</t>
  </si>
  <si>
    <t>4HK1-224633</t>
  </si>
  <si>
    <t>PP 2025-945- 32822</t>
  </si>
  <si>
    <t>OET261 DESVIO EN LA VIA POR MALAS CONDICIONES CLIMATOLOGICAS Y DE LA VIA FUERTES LLUVIAS IMPIDEN VISION VARIANTE VIA AEROPUERTO - SALADO</t>
  </si>
  <si>
    <t>TE YOBANY ALEXANDER GALVIS ORDOÑEZ</t>
  </si>
  <si>
    <t>OET261</t>
  </si>
  <si>
    <t>IBAGUE VARIANTE VIA AEROPUERTO - SALADO</t>
  </si>
  <si>
    <t>9BG148DK0PC418552</t>
  </si>
  <si>
    <t>LWN F222211149</t>
  </si>
  <si>
    <t>PP 2025-945- 32796</t>
  </si>
  <si>
    <t>PPD EBK010 SIGLA 19-2105 CHOQUE EN VIA GUADUAS CHOQUE CONTRA BARRANCO PPD EBK010 SIGLA 19-2105 CHOQUE EN VIA GUADUAS CHOQUE CONTRA BARRANCO LO QUE PRODUJO QUE SE VOLCARA OCASIONANDO DAÑOS POR TODOS LOS LADOS AL VEHICULO</t>
  </si>
  <si>
    <t>PT SERGIO ALEXANDER LEON ORTIZ</t>
  </si>
  <si>
    <t>EBK010</t>
  </si>
  <si>
    <t>VIA VILLETA GUADUAS CUNDIMARCA COLOMBIA</t>
  </si>
  <si>
    <t>BT50</t>
  </si>
  <si>
    <t>BLANCO NEVADA BICAPA</t>
  </si>
  <si>
    <t>9FJUN84W2F0207196</t>
  </si>
  <si>
    <t>WLAT1383907</t>
  </si>
  <si>
    <t>PP 2025-945- 32785</t>
  </si>
  <si>
    <t>PPD VEH DE PLACAS JYP 779  SIGLA 67-0879 CHOQUE CON MOTOCICLETA  PLACA EXT 84FHE CHOS OCURRIERON EN VEREDA DE DESQUITE FINCA MIRADOR VEREDA SAN PABLO</t>
  </si>
  <si>
    <t>IT YORMAN ANDRES PEREZ LOPEZ</t>
  </si>
  <si>
    <t>JYP779</t>
  </si>
  <si>
    <t>VEREDA EL DESQUITE</t>
  </si>
  <si>
    <t>PP 2025-945- 32849</t>
  </si>
  <si>
    <t>PPD VH ASEGURADO POQ779 SIGLA 19-4041. ES COLISIONADO POR VEHICULO SPU755 POR LA PARTE TRASERA. OCASIONADO DAÑOS TRASEROS  KM 18+100 VIA BOGOTA MEDINA CUNDINAMARCA</t>
  </si>
  <si>
    <t>PT BRAYAN CAMILO SUAZO HERNANDEZ</t>
  </si>
  <si>
    <t>POQ779</t>
  </si>
  <si>
    <t>KM 18 VIA BOGOTA MEDINA CUNDINAMARCA COLOMBIA</t>
  </si>
  <si>
    <t>Medina</t>
  </si>
  <si>
    <t>9BG1481K0SC422098</t>
  </si>
  <si>
    <t>LWN F243061141</t>
  </si>
  <si>
    <t>PP 2026-945- 32903</t>
  </si>
  <si>
    <t>PPD VEH DE PLACAS GZZ146 SIGLA 62-1253 COLISIONA CON POSTE POR  ESQUIVAR A UN CIUDADANO EN ESTADO DE EMBRIAGUEZ HECHOS CRA 40 CON CALLE 26 C 81 BARRIO SIETE DE AGOSTO</t>
  </si>
  <si>
    <t>PATRULLERO JHONATAN RIVERA</t>
  </si>
  <si>
    <t>GZZ146</t>
  </si>
  <si>
    <t>CRA 40 CON CALLE 27 BARRIO SIETE DE AGOSTO VILLAVICENCIO</t>
  </si>
  <si>
    <t>3N6CD33B8ZK417501</t>
  </si>
  <si>
    <t>YD25-712678P</t>
  </si>
  <si>
    <t>PP 2026-945- 32910</t>
  </si>
  <si>
    <t>PPD PLACA JKX765 SIGLA 23-1406 DAÑO DE VEHICULO POR ATENTADO TERRORISTA EN TESALIA  HUILA</t>
  </si>
  <si>
    <t>PATRULLERO WILSON JAVIER CUMBE</t>
  </si>
  <si>
    <t>JKX765</t>
  </si>
  <si>
    <t>TESALIA HUILA</t>
  </si>
  <si>
    <t>Tesalia</t>
  </si>
  <si>
    <t>3N6CD33B8ZK414453</t>
  </si>
  <si>
    <t>YD25-708448P</t>
  </si>
  <si>
    <t>PP 2026-945-32907</t>
  </si>
  <si>
    <t>PPD PLACA OUG911 VEHICULO ASEGURADO REALIZA GIRO A LA DERECHA Y UN VEHICULO DE PLACAS DXM047 SALE SORPRESIVAMENTE DE UN PROHIBIDO PARQUEAR QUIEN OCASIONA LOS DAÑOS MATERIALES</t>
  </si>
  <si>
    <t>SI JOSE RICARDO FERNANDEZ MORALES</t>
  </si>
  <si>
    <t>OUG911</t>
  </si>
  <si>
    <t>CRA 25 CLL28</t>
  </si>
  <si>
    <t>UNIFORMADA</t>
  </si>
  <si>
    <t>8ANBD33F0TL224738</t>
  </si>
  <si>
    <t>YS23E280C067272</t>
  </si>
  <si>
    <t>PP 2025-945- 32851</t>
  </si>
  <si>
    <t>PPD VH ASEGURADO GXV502 PIERDE EL CONTRO POR FALLA MECANICA Y ESTE COLISIONA CON OTRO VEHICULO DE PLACA HPL992 KM 25 MANIZALES VIA PANAMERICANA DAÑOS DELANTEROS Y MECANICOS</t>
  </si>
  <si>
    <t>SB CARLOS JULIO CAUZADO MERCADO</t>
  </si>
  <si>
    <t>GXV502</t>
  </si>
  <si>
    <t>VIA PANAMERICANA RUTA 50 KM 27 SECTOR 3 PUERTAS MANIZALES COLOMBIA</t>
  </si>
  <si>
    <t>NP300</t>
  </si>
  <si>
    <t>3N6CD33B4ZK416118</t>
  </si>
  <si>
    <t>YD25-710761P</t>
  </si>
  <si>
    <t>PP 2025-945- 32863</t>
  </si>
  <si>
    <t>OSM637 VEHICULO ASEGURADO COLISIONADO POR VEHICULO CHEVROLET CORSA DE PLACAS QUIEN OMITE LA SEÑAL DE PARE</t>
  </si>
  <si>
    <t>PT SEBASTIAN GIL LENIS</t>
  </si>
  <si>
    <t>OSM637</t>
  </si>
  <si>
    <t>CALLE 25 CON CARRERA 16 ESQUINA MANIZALES</t>
  </si>
  <si>
    <t>9BGEN69K0PG286353</t>
  </si>
  <si>
    <t>L4F*230314954*</t>
  </si>
  <si>
    <t>PP 2025-945- 32889</t>
  </si>
  <si>
    <t>PPD PLACA KZK455 OBJETO DESCONOCIDO POR OBRAS DEL METRO OCASIONANDO DAÑOS EN EL PANORAMICO</t>
  </si>
  <si>
    <t>SI LUIS ALFONSO MATEUS</t>
  </si>
  <si>
    <t>KZK455</t>
  </si>
  <si>
    <t>AUTOPISTA SUR CON CRA 17 SUR</t>
  </si>
  <si>
    <t>SUPER BLANCO</t>
  </si>
  <si>
    <t>8AJDA3FSXR0509324</t>
  </si>
  <si>
    <t>1GD-5573551</t>
  </si>
  <si>
    <t>PPD POQ852 SIGLA 61-1442 VH ASEGURADO IMPACTA CON  MOTOCICLETA AUTECO DE PLACAS FVO-62B OCASINANDO DAÑOS EN FAROLA DELANTERA IZQUIERA, BOMPER LATERAL IZQUIERDO EN EL SECTOR DE LA PARALELA DE LA AV CIUDAD DE CALI CARRERA 82 B CON CALLE 40 C SUR</t>
  </si>
  <si>
    <t>PT JOSE LEONARDO RODRIGUEZ CORTES</t>
  </si>
  <si>
    <t>POQ852</t>
  </si>
  <si>
    <t>AVENIDAD CIUDAD DE CALI INTERSECCION CARRERA 82 B CON CALLE 40 C SUR</t>
  </si>
  <si>
    <t>KMJYD371ASU206306</t>
  </si>
  <si>
    <t>D4HBRH027154</t>
  </si>
  <si>
    <t>PPD PLACA OET241 POR FALLA MECANICA GOLPE POR DEBAJO DEL VEHICULO</t>
  </si>
  <si>
    <t>SI DIEGO LUIS FERNANDO VARGAS OLAYA</t>
  </si>
  <si>
    <t>OET241</t>
  </si>
  <si>
    <t>CRA 48 SUR No 157 - 199 VIA PICALEÑA</t>
  </si>
  <si>
    <t>MASTER [3]</t>
  </si>
  <si>
    <t>93YMAF4CCMJ723417</t>
  </si>
  <si>
    <t>M9TC678C031872</t>
  </si>
  <si>
    <t>PP 2026-945- 33032</t>
  </si>
  <si>
    <t>PPD KZO739 DE SIGLA COLISONA CONTRA UNA COLUMNA EN UN PARQUEADERO EN EL SOTANO DE LA ALCALDIA DE MEDELLIN</t>
  </si>
  <si>
    <t>PT MOISES ALEJANDRO PIEDRAHITA ARROYAVE</t>
  </si>
  <si>
    <t>KZO739</t>
  </si>
  <si>
    <t>ALCALDIA DE MEDELLIN PARQUEADERO</t>
  </si>
  <si>
    <t>3N6CD33B4ZK438670</t>
  </si>
  <si>
    <t>YD25-738451P</t>
  </si>
  <si>
    <t>PP 2026-945- 33017</t>
  </si>
  <si>
    <t>PPD VH DIN859 SIGLA 16-9-0010.  SUFRE AFECTACIONES POR UNA PERSONA QUE TRANSITABA CON UNA CARRETILLA, RAYANDO EL VH ASEGURADO Y GOLPEANDO EL VH ASEGURADO</t>
  </si>
  <si>
    <t>PT JAIR IVAN VARON GUAPACHA</t>
  </si>
  <si>
    <t>DIN859</t>
  </si>
  <si>
    <t>CARRERA 91 N° 137 -59 LA CAMPIÑA BOGOTA</t>
  </si>
  <si>
    <t>D22/NP300</t>
  </si>
  <si>
    <t>3N6PD23Y2ZK905116</t>
  </si>
  <si>
    <t>YD25-351377T</t>
  </si>
  <si>
    <t>PP 2026-945- 32963</t>
  </si>
  <si>
    <t>PPD PLACA OLN694 VEHÍCULO ESTACIONADO ES VANDALIZADO POR CIUDADANOS QUIENES LANZAN PIEDRAS Y ESFERAS METÁLICAS CAUSANDO DAÑOS MATERIALES A VEHÍCULO ASEGURADO</t>
  </si>
  <si>
    <t>SI IVAN DAVID ERASO NARVAEZ</t>
  </si>
  <si>
    <t>OLN694</t>
  </si>
  <si>
    <t>3N6CD33B7ZK386189</t>
  </si>
  <si>
    <t>YD25-675271P</t>
  </si>
  <si>
    <t>PP 2026-945- 32890</t>
  </si>
  <si>
    <t>PPD VH PLACA FWY305 SIGLA 17-11761 AFECTACION EN CAPO, GUARDABARROS IZQ Y DERECHO LAS 2 UNIDADES, BOMPER DELANTERO, PERSIANA, POR COLISION CON OTRO VEHICULO TIPO CAMION, EN EL SECTOR DE USME PUEBLO.</t>
  </si>
  <si>
    <t>PT BRAYAN ANDRES PERREA MOSQUERA</t>
  </si>
  <si>
    <t>FWY305</t>
  </si>
  <si>
    <t>USME PUEBLO CARRERA 14 N° 138-29 BOGOTA COLOMBIA</t>
  </si>
  <si>
    <t>9BG148MK0MC423911</t>
  </si>
  <si>
    <t>LWN F210071157</t>
  </si>
  <si>
    <t>PPD PLACA NYO702 ES COLISIONADO POR OTRO VEHICULO DE PLACAS BUQ314 QUIEN SE ENCONTRABA ESTACIONADO EL CUAL INICIA LA MARCHA DE MANERA IMPREVISTA Y CAUSA LOS DAÑOS MATERIALES</t>
  </si>
  <si>
    <t>PT JULIAN ANDRES CASTRO BELTRAN</t>
  </si>
  <si>
    <t>NYO702</t>
  </si>
  <si>
    <t>CALLE 22</t>
  </si>
  <si>
    <t>Funza</t>
  </si>
  <si>
    <t>SPRINTER</t>
  </si>
  <si>
    <t>W1V907643SP689487</t>
  </si>
  <si>
    <t>65492082063570</t>
  </si>
  <si>
    <t>PP 2026-945- 33091</t>
  </si>
  <si>
    <t>PPD QKL391 SIGLA 56-2145 DAÑOS POR IMPACTO CON ARMA DE FUEGO AV DEMETRIO ANILLO VIAL A LA ALTURA DE 13 DE MARZO</t>
  </si>
  <si>
    <t>PT ELVIS ANTONIO ORTEGA PRIETO</t>
  </si>
  <si>
    <t>QKL391</t>
  </si>
  <si>
    <t>AV DEMETRIO ANILLO VIAL A LA ALTURA DE 13 DE MARZO</t>
  </si>
  <si>
    <t>UNIFORMADA BLANCO Y VERDE</t>
  </si>
  <si>
    <t>KMJYD371ATU235078</t>
  </si>
  <si>
    <t>D4HBSH049546</t>
  </si>
  <si>
    <t>PP 2026-945- 32972</t>
  </si>
  <si>
    <t>PPD JUP953 SIGLA 36-0990 CHOQUE MULTIPLE ENTRE VH ASEGURADOS NOR834 Y JUP929 EN LA CIUDAD DE CUCUTA</t>
  </si>
  <si>
    <t>PT JHORMAN STEVEN ARCHILA GUERRERO</t>
  </si>
  <si>
    <t>JUP953</t>
  </si>
  <si>
    <t>9BG1481K0TC411839</t>
  </si>
  <si>
    <t>LWN F251821047</t>
  </si>
  <si>
    <t>PP 2026-945- 33013</t>
  </si>
  <si>
    <t>PPD VH OSM608 SIGLA 56-1869  VH ASEGURADO ESTABA ESTACIONADO Y ES IMPACTADO POR UN MOTOCICLISTA DE PLACA KLL42H</t>
  </si>
  <si>
    <t>SI DIEGO ALONSO GALLO HERRERA</t>
  </si>
  <si>
    <t>OSM608</t>
  </si>
  <si>
    <t>AV CAMILO DAZA COMUNA 5 CUCUTA</t>
  </si>
  <si>
    <t>9BGEN69K0PG263316</t>
  </si>
  <si>
    <t>L4F*223534667*</t>
  </si>
  <si>
    <t>PP 2026-945- 33004</t>
  </si>
  <si>
    <t>PPD OCM377 SIGLA 69-0462. VIA TUNJA BOGOTA APROX. A LA 01:30 EN EL KM 3+200 COLISIONA DE FRENTE CON UN BUFALO QUE SALE DE REPENTE, PROVOCANDO DAÑOS AL VEHICULO Y LESIONES AL SEMOVIENTE</t>
  </si>
  <si>
    <t>PT JULIAN EDUARDO DIAZ ANTONILEZ</t>
  </si>
  <si>
    <t>OCM377</t>
  </si>
  <si>
    <t>9GCFRR909HB015945</t>
  </si>
  <si>
    <t>4HK1-491076</t>
  </si>
  <si>
    <t>PP 2026-945- 33038</t>
  </si>
  <si>
    <t>VEH DE PLACAS KGG724 SIGLAS 37-1780 ES COLISIONADO EN LA PARTE TRASERA POR 3 RO DE PLACAS LAF695</t>
  </si>
  <si>
    <t>IT DANIEL RAMIREZ</t>
  </si>
  <si>
    <t>KGG724</t>
  </si>
  <si>
    <t>SANTA ELENA MEDELLIN</t>
  </si>
  <si>
    <t>PPD VEH DE PLACAS OUC388 SIGLAS 26-0601. CHOCA CON MOTOCICLETA EN LA VIA CALARCA</t>
  </si>
  <si>
    <t>SI PEDRO AGUILLON</t>
  </si>
  <si>
    <t>OUC388</t>
  </si>
  <si>
    <t>CALARCA QUINDIO</t>
  </si>
  <si>
    <t>PPD PLACA GDU616 VEHÍCULO COLISIONADO POR MOTOCICLETA DE PLACAS LHE96H</t>
  </si>
  <si>
    <t>SI SEBASTIAN EZEQUIEL MORENO GOMEZ</t>
  </si>
  <si>
    <t>GDU616</t>
  </si>
  <si>
    <t>KM 20 + 400 RUTA 6601 VIA BARRANCABERMEJA</t>
  </si>
  <si>
    <t>KMJYD371ATU257365</t>
  </si>
  <si>
    <t>D4HBSH066459</t>
  </si>
  <si>
    <t>PP 2026-945- 33079</t>
  </si>
  <si>
    <t>PPD VEH DE PLACAS JZX618 SIGLAS 43-0866 PIERDE EL CONTROL OCASIONANDO DAÑO EN VEH LUGAR DE LOS HECHOS YOPAL CASANARE</t>
  </si>
  <si>
    <t>CAPITAN JAIR PARRA</t>
  </si>
  <si>
    <t>JZX618</t>
  </si>
  <si>
    <t>YOPAL CASANARE</t>
  </si>
  <si>
    <t>PP 2026-945- 32985</t>
  </si>
  <si>
    <t>PPD GZZ105 SIGLA 19-3151. VH ASEGURADO  ES COLISIONADO POR CAMION DE PLACA SVD360 EN SECTOR DEL UVAL</t>
  </si>
  <si>
    <t>PT LUIS ALBERTO BUITRAGO RUIZ</t>
  </si>
  <si>
    <t>GZZ105</t>
  </si>
  <si>
    <t>VIA CAQUEZA BOGOTA AUTOPISTA AL LLANA CALLE 110 SUR BARRIO PUERTA DEL LLANO UVAL</t>
  </si>
  <si>
    <t>3N6CD33B2ZK416733</t>
  </si>
  <si>
    <t>YD25-711486P</t>
  </si>
  <si>
    <t>PP 2025-945- 32768</t>
  </si>
  <si>
    <t>PPD FHU197 SIGLA 06-0888 IMPACTO CONTRA MURO VIA BARBOSA MEDELLIN KM 2+200 DAÑOS COSTADOS DERECHO  Y DELANTEROS</t>
  </si>
  <si>
    <t>IT BLADIMIR SILVA ZARATE</t>
  </si>
  <si>
    <t>FHU197</t>
  </si>
  <si>
    <t>VIA BARBOSA MEDELLIN KM 2+200</t>
  </si>
  <si>
    <t>Barbosa</t>
  </si>
  <si>
    <t>GRIS OCASO</t>
  </si>
  <si>
    <t>9GASA58M7HB023540</t>
  </si>
  <si>
    <t>LCU-161530260*</t>
  </si>
  <si>
    <t>PP 2025-945- 32741</t>
  </si>
  <si>
    <t>PPD VEH DE PLACA OQF694 VEHUCULO ES CHOCADO POR UN CAMPERO PLACA QGA538 HECHOS EN PUERTO LOPEZ</t>
  </si>
  <si>
    <t>PT OMAR ANDRES LOPEZ TORRES</t>
  </si>
  <si>
    <t>OQF694</t>
  </si>
  <si>
    <t>MUNICIPIO DE PUERTO LOPEZ</t>
  </si>
  <si>
    <t>BLANCO GRACIAL</t>
  </si>
  <si>
    <t>PP 2025-945- 32773</t>
  </si>
  <si>
    <t>PPD VH FHS049 SIGLA 02-0043, EL 08/10/2025 APROX A LAS 08:50 HORAS, EN LA ENTRADA DEL PARQUEADERO DEL EDIFICIO SOLUZONA UBICADO EN CALLE 17 65B 99  VH SE DEVUELVE IMPACTANDO UN MURO Y AFECTANDO EL VH FORD ESCAPE PLACA  EMN455</t>
  </si>
  <si>
    <t>PT SEBASTIAN EDUARDO GIL ROMERO</t>
  </si>
  <si>
    <t>FHS049</t>
  </si>
  <si>
    <t>CALLE 17 65B 99</t>
  </si>
  <si>
    <t>NP 300 FRONTIER</t>
  </si>
  <si>
    <t>3N6CD33B1ZK351339</t>
  </si>
  <si>
    <t>YD25-627633P</t>
  </si>
  <si>
    <t>PP 2025-945- 32795</t>
  </si>
  <si>
    <t>PPD VH ASEGURADO GZN047 SIGLA 13-0343 ES COLISIONADO POR MOTOCICLISTA  MARCA HONDA SIN PLACAPPD VH ASEGURADO GZN047 SIGLA 13-0343 ES COLISIONADO POR MOTOCICLISTA MARCA HONDA SIN PLACA OCASIONANDO DAÑOS DELANTEROS Y COSTADOS SINIESTRO OCURRIO EN MUNICIPIO</t>
  </si>
  <si>
    <t>JOSE RAFAEL YAQUENO BENAVIDEZ</t>
  </si>
  <si>
    <t>GZN047</t>
  </si>
  <si>
    <t>MUNICIPIO DE TABLON DE GOMEZ KM 2 VIA SAN JOSE DE ALBAN NARIÑO COLOMBIA</t>
  </si>
  <si>
    <t>Nariño</t>
  </si>
  <si>
    <t>Pasto</t>
  </si>
  <si>
    <t>RANGER [5] [FL] XL</t>
  </si>
  <si>
    <t>8AFAR23Y4PJ327375</t>
  </si>
  <si>
    <t>SA2WPJ327375</t>
  </si>
  <si>
    <t>PP 2025-945- 32791</t>
  </si>
  <si>
    <t>MOTO DE PLACAS EVZ43F SIGLAS 35-1031 SUFRE RUPTURA DE CHASIS Y AMORTIGUADOR POR HUECO EN LA VIA CORREGIMIENTO DE PUERTO SERVIEZ</t>
  </si>
  <si>
    <t>IT OVIDIO YEPES GIL</t>
  </si>
  <si>
    <t>EZV43F</t>
  </si>
  <si>
    <t>ESTACION DE SERVICIO PORTAL DEL SOL</t>
  </si>
  <si>
    <t>DL650XT</t>
  </si>
  <si>
    <t>PP 2026-945- 32936</t>
  </si>
  <si>
    <t>PPD JVN365 SIGLA 03-1366. DAÑO EN EL PANORAMICO VOLQUETA CARGADA DE ESCOMBRO, IMPACTA CONTRA VH ASEGURADO EN SIBATE</t>
  </si>
  <si>
    <t>PT WILLIAM FERNEY CARRERO GUERRERO</t>
  </si>
  <si>
    <t>JVN365</t>
  </si>
  <si>
    <t>SIBATE CUNDINAMARCA COLOMBIA</t>
  </si>
  <si>
    <t>NRR</t>
  </si>
  <si>
    <t>NEGRO MATE</t>
  </si>
  <si>
    <t>9GDN1R752NB013091</t>
  </si>
  <si>
    <t>4HK1-0JP261</t>
  </si>
  <si>
    <t>PP 2025-945-32858</t>
  </si>
  <si>
    <t>PPPQ262 CIUDADANO LANZA PIEDRA AL VEHICILO UNIFORMADO CAUSANDO DAÑOS  A VEHICULO ASEGURADO</t>
  </si>
  <si>
    <t>SI DIEGO ALEJANDRO PORTILLA GUACHAVES</t>
  </si>
  <si>
    <t>PPQ262</t>
  </si>
  <si>
    <t>KM 01 RUTA 4502</t>
  </si>
  <si>
    <t>Putumayo</t>
  </si>
  <si>
    <t>Puerto Asís</t>
  </si>
  <si>
    <t>9BG1481K0SC423155</t>
  </si>
  <si>
    <t>LWN F243121043</t>
  </si>
  <si>
    <t>PP 2026-945- 32908</t>
  </si>
  <si>
    <t>PPD VEH DE PLACAS NNZ660 SIGLAS 06-1990 COLISIOINA CON CAMIONETA DE PLACAS KGU981 LUGAR DE LOS HECHOS MEDELLIN AUTOPISTA SUR CALLE 10 SUR Y 8 SUR</t>
  </si>
  <si>
    <t>SI MERY MARGARITA SANABRIA NIÑO</t>
  </si>
  <si>
    <t>NNZ660</t>
  </si>
  <si>
    <t>MEDELLIN AUTOPISTA SUR CALLE 10 SUR Y 8 SUR</t>
  </si>
  <si>
    <t>ONIX [2]</t>
  </si>
  <si>
    <t>9BGEN69K0PG263372</t>
  </si>
  <si>
    <t>L4F*223544915*</t>
  </si>
  <si>
    <t>PP 2025-945- 32887</t>
  </si>
  <si>
    <t>PPD PLACA FIL027 SIGLA 68-0585 - COLISIONA CON VEH DE PLACA KVU638 EN LA CRA 11 AW # 16 BARRIO URBANIZACION VALLEJO</t>
  </si>
  <si>
    <t>PATRLLERO CHARLIS CASTELLANOS VERGARA</t>
  </si>
  <si>
    <t>FIL027</t>
  </si>
  <si>
    <t>MONTERIA CRA 11 AW N 16 URB VALLEJO</t>
  </si>
  <si>
    <t>PP 2026-945- 32921</t>
  </si>
  <si>
    <t>PPD KGG827 SIGLA 67-0005. CONDUCTOR DEL VH ASEGURADO PIERDE EL CONTROL Y COLISIONA CONTRA VH DE PLACA DOA293 ACCIDENTE OCURRIO EN MANIZALES</t>
  </si>
  <si>
    <t>PT JOSE LUISA VALENZUELA CUELLAR</t>
  </si>
  <si>
    <t>KGG827</t>
  </si>
  <si>
    <t>CARRERA 22A CALLE 75 A SECTOR MILAN MANIZALES COLOMBIA</t>
  </si>
  <si>
    <t>9FBHSRAJNEM896597</t>
  </si>
  <si>
    <t>A400C056925</t>
  </si>
  <si>
    <t>PP 2026-945- 33009</t>
  </si>
  <si>
    <t>PPD GZZ126 SIGLA 18.1627  DEBIDO A LAS FUERTES LLUVIAS SE VA CONTRA UN BARRANCO OCASIONANDO DAÑOS AL VEHICULO EL ACCIDENTE OCURRIO ENTRE CHISCAS BOYACA</t>
  </si>
  <si>
    <t>PT CARLOS JULIO GONZALEZ GRANADOS</t>
  </si>
  <si>
    <t>GZZ126</t>
  </si>
  <si>
    <t>SECTOR GALLINA BOYACA - CHISCAS</t>
  </si>
  <si>
    <t>Chiscas</t>
  </si>
  <si>
    <t>NP300 FRONTIER</t>
  </si>
  <si>
    <t>3N6D33B1ZK417376</t>
  </si>
  <si>
    <t>YD25-711651P</t>
  </si>
  <si>
    <t>PP 2025-945- 32808</t>
  </si>
  <si>
    <t>PPD NOS393 SGLA 67-0904 ES COLISIONADO POR BUS DE PLACA WBG846 CARRERA 35 CALLE 98 MANIZALES OCASIONANDO DAÑOS EN EL RETROVISOR IZQUIERDO</t>
  </si>
  <si>
    <t>PT CESAR ALONSO GARCIA VALENCIA</t>
  </si>
  <si>
    <t>NOS393</t>
  </si>
  <si>
    <t>CARRERA 35 CALLE 98 MANIZALEZ COLOMBIA</t>
  </si>
  <si>
    <t>RANGER LIMITED AT</t>
  </si>
  <si>
    <t>GRIS MAGNETICO</t>
  </si>
  <si>
    <t>8AFAR23Y6PJ339379</t>
  </si>
  <si>
    <t>SA2W PJ339379</t>
  </si>
  <si>
    <t>PP 2025-945- 32801</t>
  </si>
  <si>
    <t>OLN930 PPD CHOQUE SIMPLE VEHICULO DE PLACAS LUN3S4 DA REVERSA Y CHOCA VEHIUCLO ASEGURADO EN LA CIUDAD DE BOGOTA CALLE 24 NO. 12- 60 LOCALIDAD MARTIRES</t>
  </si>
  <si>
    <t>SI ALIRIO VENTERO CARDENAS</t>
  </si>
  <si>
    <t>OLN930</t>
  </si>
  <si>
    <t>CALLE 24 NO. 12- 60 LOCALLOAD MARRES</t>
  </si>
  <si>
    <t>3N6CD33B6ZK403998</t>
  </si>
  <si>
    <t>YD25-696188P</t>
  </si>
  <si>
    <t>PP 2025-945- 32843</t>
  </si>
  <si>
    <t>KVQ061 FALLAS EN EL SISTEMA DE FRENADO CONDUCTOR REALIZA  MANIOBRA PARA EVITAR LESIONES DE PERSONA Y COLISIONA CON EL POSTE DEL SEMAFORO</t>
  </si>
  <si>
    <t>PT OSCAR DANIEL CABALLERO BELLO</t>
  </si>
  <si>
    <t>KVQ061</t>
  </si>
  <si>
    <t>SANTAFE DE ANTIOQUIA</t>
  </si>
  <si>
    <t>Santa Fe de Antioquia</t>
  </si>
  <si>
    <t>9BG148MK0NC413173</t>
  </si>
  <si>
    <t>LWN F211811056</t>
  </si>
  <si>
    <t>PP 2025-945- 32879</t>
  </si>
  <si>
    <t>PPD PLACA NYO698 ADELANTAN EL VEHICULO ASEGURADO Y OBJETO GOLPEA EL PANORAMICO OCASIONANDO FISURA</t>
  </si>
  <si>
    <t>PT BRAYAN DAVID NASMUTA BOLAÑOS</t>
  </si>
  <si>
    <t>NYO698</t>
  </si>
  <si>
    <t>CISNEROS CORREGIMIENTO DE LOBO GUERRERO</t>
  </si>
  <si>
    <t>Tuluá</t>
  </si>
  <si>
    <t>W1V907657SP735785</t>
  </si>
  <si>
    <t>65492082161965</t>
  </si>
  <si>
    <t>PP 2025-945- 32874</t>
  </si>
  <si>
    <t>PPD OLO781 SIGLA 38-2154 VH ASEGURADO COSIONA CON VH JOR250 EL CUAL ESTABA ESTACIONADO EN LA VIA KM 5+700 VIA AEROPUERTO JOSE MARIA CORDOBA DAÑOS DELANTEROS Y LATERALES</t>
  </si>
  <si>
    <t>IT ALEJANDRO GARCIA TORO</t>
  </si>
  <si>
    <t>OLO781</t>
  </si>
  <si>
    <t>KM 5+700 VIA AEROPURTO JOSE MARIA CORDOBA</t>
  </si>
  <si>
    <t>Guarne</t>
  </si>
  <si>
    <t>8LBETF3W5K0387146</t>
  </si>
  <si>
    <t>SP3297</t>
  </si>
  <si>
    <t>PP 2025-945- 32873</t>
  </si>
  <si>
    <t>PPD PKU351 SIGLA 19-4024. VH ASEGURADO ES COLISIONADO POR UN MOTOCARRO DE PLACA 525AFF EL CUAL LLEVABA UNA MEXCLADORA DAÑOS EN PARTE DELANTERA DEL VH  OCURRIO VIA VILLAVICENCIO BOGOTA</t>
  </si>
  <si>
    <t>SI EDGAR LEONAEL FLOREZ VANEGAS</t>
  </si>
  <si>
    <t>PKU351</t>
  </si>
  <si>
    <t>KM 26 MAS 900 MTS VIA VILLAVIVENCIO BOGOTA</t>
  </si>
  <si>
    <t>8ANBD33F3SL893388</t>
  </si>
  <si>
    <t>YS23E280C055442</t>
  </si>
  <si>
    <t>PPD QJC75F SIGLA 57-2913 MOTOCICLETA ASEGURADO COLISIONA CON VH PARTICULAR DE PLACA KQX410 OCASINANDO DAÑOS EN GUARDA BARRO, DIRECCION Y AMORTIGUADORES</t>
  </si>
  <si>
    <t>PT ALEXANDER ANGULO CANTILLO</t>
  </si>
  <si>
    <t>QJC75F</t>
  </si>
  <si>
    <t>CALLE 70 CON CARRERA 54 SECTOR FINANCIERO BANCO DAVIVIENDA</t>
  </si>
  <si>
    <t>NC750XDL</t>
  </si>
  <si>
    <t>UNIFORMADA VERDE LIMON POLICA</t>
  </si>
  <si>
    <t>JH2RC90B1LK401173</t>
  </si>
  <si>
    <t>RC88E6320713</t>
  </si>
  <si>
    <t>PPD PLACA KGF055 DURANTE EL TRAYECTO UN VEHICULO EN LA VIA REALIZA MANIOBRA PELIGROSA PASANDO DEL PRIMER AL TERCER CARRIL LO CUAL POR EVITAR LA COLISION CON EL VEHICULO SE PIERDE CONTROL Y SE COLISIONA CON LA BARRERA DE CONTENCION EN LA VIA</t>
  </si>
  <si>
    <t>PT RODRIGO JOSE PEREZ MADERA</t>
  </si>
  <si>
    <t>KGF055</t>
  </si>
  <si>
    <t>KM 84 SENTIDO BOGOTA - GIRARDOT</t>
  </si>
  <si>
    <t>Girardot</t>
  </si>
  <si>
    <t>COUNTY [2]</t>
  </si>
  <si>
    <t>2012</t>
  </si>
  <si>
    <t>KMJHG17PPCC052373</t>
  </si>
  <si>
    <t>D4DDB473441</t>
  </si>
  <si>
    <t>PPD PLACAS QMO134 SE ENCONTRABA TRANSITANDO EN LA ROTONDA Y  ES COLISIONADO POR OTRO VEHICULO DE PLACAS QMO134 QUIEN REALIZA MANIOBRA INESPERADA PROVOCANDO LOS DAÑOS MATERIALES</t>
  </si>
  <si>
    <t>PT JOHN FREDY BEDOYA VALENCIA</t>
  </si>
  <si>
    <t>QMO134</t>
  </si>
  <si>
    <t>CRA 19 SECTOR VASQUEZ COBO</t>
  </si>
  <si>
    <t>9BG1481K0TC426591</t>
  </si>
  <si>
    <t>LWN F252721158</t>
  </si>
  <si>
    <t>PPD PLACA OSM998 ES COLISIONADO POR VEHICULO DE PLACAS DVB475 QUIEN OMITE SEÑAL DE PARE Y PROVOCA LOS DAÑOS MATERIALES</t>
  </si>
  <si>
    <t>PT YEISON ANDREI DURAN PEREZ</t>
  </si>
  <si>
    <t>OSM998</t>
  </si>
  <si>
    <t>CRA 11 CALLE 9D</t>
  </si>
  <si>
    <t>Cesar</t>
  </si>
  <si>
    <t>Valledupar</t>
  </si>
  <si>
    <t>9BG148MK0PC427718</t>
  </si>
  <si>
    <t>LWN F222731113</t>
  </si>
  <si>
    <t>PP 2026-945- 33000</t>
  </si>
  <si>
    <t>PLACA OLM816 FALLA MECANICA VEHICULO QUEDA SIN FRENOS</t>
  </si>
  <si>
    <t>IJ ARNOLD TOVAR GUTIERRES</t>
  </si>
  <si>
    <t>OLM816</t>
  </si>
  <si>
    <t>KM 19 + 300 MTRS RUTA 50A01</t>
  </si>
  <si>
    <t>Líbano</t>
  </si>
  <si>
    <t>3N6CD33B3ZK394712</t>
  </si>
  <si>
    <t>YD25-684854P</t>
  </si>
  <si>
    <t>PT CARLOS ANDRES JIMENEZ GONZALEZ</t>
  </si>
  <si>
    <t>OSM996</t>
  </si>
  <si>
    <t>9BG148MK0PC427725</t>
  </si>
  <si>
    <t>LWN F222731105</t>
  </si>
  <si>
    <t>PP 2026-945- 32987</t>
  </si>
  <si>
    <t>PPD OET252 DE SIGLA 22-1587. COLISIONA A TERCERO POR LA PARTE TRASERA TODA VEZ QUE FRENA DE FORMA REPENTINA EL TERCERO AFECTADO DE PLACA  NZM158</t>
  </si>
  <si>
    <t>PT NORVEY FELIPE ARDILA ORJUELA</t>
  </si>
  <si>
    <t>OET252</t>
  </si>
  <si>
    <t>PLANADAS TOLIMA  VIA IBAGUE</t>
  </si>
  <si>
    <t>Planadas</t>
  </si>
  <si>
    <t>9BG148DK0PC407628</t>
  </si>
  <si>
    <t>LWN F221321120</t>
  </si>
  <si>
    <t>PP 2026-945- 33047</t>
  </si>
  <si>
    <t>VEH DE PLACAS KZK369 SIGLAS 46-1840. SUFRE DESLIZAMIENTO EN LA VIA PUERTO GAITAN VEREDA EL PORVENIR LODO LLEGA HASTA EL CAPO  ESTE SE APAGA</t>
  </si>
  <si>
    <t>IT JOSE EVER HERNANDEZ</t>
  </si>
  <si>
    <t>KZK369</t>
  </si>
  <si>
    <t>PUERTO GAITAN META</t>
  </si>
  <si>
    <t>PP 2026-945- 33033</t>
  </si>
  <si>
    <t>PPD VEH DE PLACAS OSM563 COLISIONA CON VEH 36RO DE PLACAS KDK874 LUGAR DE LOS MHECHOS CALARCA- QUINDIO</t>
  </si>
  <si>
    <t>INTENDENTE MILTON ALVAREZ</t>
  </si>
  <si>
    <t>OSM563</t>
  </si>
  <si>
    <t>PP 2026-945- 33084</t>
  </si>
  <si>
    <t>PPD JUP869 SIGLA 56-2031 VH ASEGURADO ES IMPACTADO POR PIEDRAS QUE ARROJA LA COMUNIDAD DEBIDO A QUE UNA SEÑORA SE SUBE AL VH CUANDO ESTE ESTABA EN MOVIMIENTO  BARRIO MARIA PAZ CALLE 1 AV 6TA</t>
  </si>
  <si>
    <t>PT JANER SANTANA GUTIERREZ</t>
  </si>
  <si>
    <t>JUP869</t>
  </si>
  <si>
    <t xml:space="preserve"> BARRIO MARIA PAZ CALLE 1 AV 6TA</t>
  </si>
  <si>
    <t>9BG1481K0TC407794</t>
  </si>
  <si>
    <t>LWNF251541206</t>
  </si>
  <si>
    <t>PP 2025-945- 32806</t>
  </si>
  <si>
    <t>ILA67F CAIDA OBSTACULO EN LA VIA PIEDRA HACE PERDER EL CONTRO AL CONDUCTOR EN LA CIUDAD DE BOGOTA AVENIDA BOYACÁ 145 CON CALLE 128 A</t>
  </si>
  <si>
    <t>SI CARLOS ALB ERTO SUAREZ SUAREZ</t>
  </si>
  <si>
    <t>ILA67F</t>
  </si>
  <si>
    <t>AVENIDA BOYACÁ 145 CON CALLE 128 A</t>
  </si>
  <si>
    <t>DL-650</t>
  </si>
  <si>
    <t>9FSC733H6MC101644</t>
  </si>
  <si>
    <t>P513-181900</t>
  </si>
  <si>
    <t>PP 2025-945- 32804</t>
  </si>
  <si>
    <t>OSM754 PANORAMICO ROTO PIEDRA ARROJADA EN LA VIA EN LA CIUDAD DE MONTERIA DIAGONAL 7 No 17-117 99</t>
  </si>
  <si>
    <t>PT LUIS ALBERTO BENITEZ PADILLA</t>
  </si>
  <si>
    <t>OSM754</t>
  </si>
  <si>
    <t>MONTERIA DIAGONAL 7 No 17-117 99</t>
  </si>
  <si>
    <t>8AFAR23Y1PJ339113</t>
  </si>
  <si>
    <t>SA2W PJ339113</t>
  </si>
  <si>
    <t>PP 2026-945- 32938</t>
  </si>
  <si>
    <t>PPD FWX998 SIGLA 04-1398. VEHICULO ASEGURADO ES ATACADO POR GRUPOS ARMADOS, Y ESTE CHOCA CONTRA UN BARRANCO MUNICIPIO DE PELAYA DEPARTAMENTO DEL CESSAR</t>
  </si>
  <si>
    <t>PT MARIO ALBERTO BALLESTAS</t>
  </si>
  <si>
    <t>FWX998</t>
  </si>
  <si>
    <t>KM 4.8 VEREDA MELENDEZ  MUNICIPIO PELAYA DEPARTAMENTO DEL CESAR COLOMBIA</t>
  </si>
  <si>
    <t>Pelaya</t>
  </si>
  <si>
    <t>8LBETF3W3K0396752</t>
  </si>
  <si>
    <t>TE8855</t>
  </si>
  <si>
    <t>PP 2025-945- 32870</t>
  </si>
  <si>
    <t>PPD LZV452 SIGLA 37-4986 HINCHAS DE FUTBOL TIRAN PIEDRAS AL VH ASEGURADO AFECTANDO VARIAS LADOS DE LA PATRULLA</t>
  </si>
  <si>
    <t>SI ESTIB JULIAN ZAPATA ZAPATA</t>
  </si>
  <si>
    <t>LZV452</t>
  </si>
  <si>
    <t>MEDELLIN ESTADIO ATANASIO GIRARDOT</t>
  </si>
  <si>
    <t>VF1FL0009RS575425</t>
  </si>
  <si>
    <t>M9RZ717C150370</t>
  </si>
  <si>
    <t>PP 2026-945-32888</t>
  </si>
  <si>
    <t>PPD PLACA GEV318 VEHICULO COLISIONADO POR OTRO VEHIUCLO DE PLACAS ODT844 QUIEN CAUSA DAÑOS AL VEHICULO ASEGURADO</t>
  </si>
  <si>
    <t>SI ALVARO JAVIER RUIZ TABORDA</t>
  </si>
  <si>
    <t>GEV318</t>
  </si>
  <si>
    <t>CL 56 No 56 - 43</t>
  </si>
  <si>
    <t>GRIS ESTRELLA</t>
  </si>
  <si>
    <t>9FB4SREB4KM730809</t>
  </si>
  <si>
    <t>A812UF10131</t>
  </si>
  <si>
    <t>PPD PLACA ZGI48E CAIDA DE CABLE DE LA EMPRESA EPM EL CUAL GOLPEA AL PILOTO LO QUE OCASIONA LA CAIDA Y DAÑOS DE LA MOTO ASEGURADA</t>
  </si>
  <si>
    <t>PT JOSE JOAQUIN CAMACHO LOPEZ</t>
  </si>
  <si>
    <t>ZGI48E</t>
  </si>
  <si>
    <t>KM 5 + 540 VEREDA LA MOSQUITA</t>
  </si>
  <si>
    <t>9FSSP46A9LC115570</t>
  </si>
  <si>
    <t>P409-184858</t>
  </si>
  <si>
    <t>PP 2026-945-32905</t>
  </si>
  <si>
    <t>PPD PLACAS FHZ084 VEHICULO ASEGURADO SE ENCUENTRA ESTACIONADO Y ES COLISIONADO POR MOTO DE PLACAS VJW12C QUIEN OCASIONA LOS DAÑOS MATERIALES</t>
  </si>
  <si>
    <t>SI TONY MARCIAL VARGAS CARO</t>
  </si>
  <si>
    <t>FHZ084</t>
  </si>
  <si>
    <t>VIA RIO ARIGUANI KM 43+500 ARIGUANI</t>
  </si>
  <si>
    <t>Magdalena</t>
  </si>
  <si>
    <t>Ariguani</t>
  </si>
  <si>
    <t>8AJDA8FS1J0770827</t>
  </si>
  <si>
    <t>1GD4316710</t>
  </si>
  <si>
    <t>PP 2026-945-32895</t>
  </si>
  <si>
    <t>PPD GDU522 COLISION POR OTRO VEHICULO DE LA EMPRESA COCACOLA QUIEN INVADE EL CARRIL Y OCASIONA LOS DAÑOS</t>
  </si>
  <si>
    <t>T INGRID KATHERINE JIMENEZ SIERRA</t>
  </si>
  <si>
    <t>GDU522</t>
  </si>
  <si>
    <t>CRA 16 CON CALLE 89 BARRIO SAN LUIS</t>
  </si>
  <si>
    <t>9BGEN69K0PG262996</t>
  </si>
  <si>
    <t>L4F*223565281*</t>
  </si>
  <si>
    <t>PP 2026-945- 32902</t>
  </si>
  <si>
    <t>PPD PLACA GEV336  SIGLA 23-1097-COLISIONA CON VEH DE PLACA QZI-18G MARCA SUZUKI</t>
  </si>
  <si>
    <t>PATRULLERO LEYDER ROCHA ROMERO</t>
  </si>
  <si>
    <t>GEV336</t>
  </si>
  <si>
    <t>CRA 3 CON CALLE 23</t>
  </si>
  <si>
    <t>VF10FL21ALS924744</t>
  </si>
  <si>
    <t>R9MD450C131972</t>
  </si>
  <si>
    <t>PP 2026-945- 33031</t>
  </si>
  <si>
    <t>PPD ZGI35E SIGLA 37-4340.  MOTO ASEGURADA ES COLISIONADA POR OTRA MOTOCICLERA YAMAHA SZR DE PLACA XMX96G POR LA PARTE TRASERA  EN EL KM 13+000 GIRARDOTA</t>
  </si>
  <si>
    <t>SI JUAN ESTEBAN GRISALES RIOS</t>
  </si>
  <si>
    <t>ZGI35E</t>
  </si>
  <si>
    <t xml:space="preserve"> KM 13+000 GIRARDOTA  ANTIOQUIA</t>
  </si>
  <si>
    <t>Girardota</t>
  </si>
  <si>
    <t>9FSSP46A6LC115557</t>
  </si>
  <si>
    <t>P409-184886</t>
  </si>
  <si>
    <t>PP 2025-945- 32751</t>
  </si>
  <si>
    <t>PPD GXV438 SIGLA 37-4358 VH ASEGURADO COLISIONA A TERCERO DE PLACA LAA071 POR LA PARTE TRASERA Y ESTE A SU VEZ CON UNA MOTO DE PLACA VBI67H EN BARRIO MANRIQUE DE MEDELLIN, DAÑOS VH ASEGURADO DELANTEROS CAPOT PUERTA DERECHA GUARDAPOLVO DERECHO BOMPER</t>
  </si>
  <si>
    <t>PT ANDERSON BORJA MAMACHO</t>
  </si>
  <si>
    <t>GXV438</t>
  </si>
  <si>
    <t>CALLE 68 CARRERA 50 BARRIO MANRIQUE MEDELLIN COLOMBIA</t>
  </si>
  <si>
    <t>3N6CD33B8ZK416414</t>
  </si>
  <si>
    <t>YD25-710927P</t>
  </si>
  <si>
    <t>PP 2025-945- 32764</t>
  </si>
  <si>
    <t>CAMION TLO011 DA REVERSA Y COLISIONA CON VH PONAL NYO608 EN LA CARRERA 72 N° 98 A 79 EN BOGOTA VH ASEGURADO SUFRE DAÑOS DELANTEROS CAPOT, PERSIANA FAROLAS FRONTAL CUBIERTA ENTRE OTROS</t>
  </si>
  <si>
    <t>IT EVER DARIO SANCHEZ BARON</t>
  </si>
  <si>
    <t>NYO608</t>
  </si>
  <si>
    <t>CARRERA 72 N° 98 A 79 BOGOTA COLOMBIA</t>
  </si>
  <si>
    <t>CX-30</t>
  </si>
  <si>
    <t>BLANCO NIEVE PERLADO</t>
  </si>
  <si>
    <t>3MVDM4WLASL306017</t>
  </si>
  <si>
    <t>PY40783731</t>
  </si>
  <si>
    <t>PP 2025-945- 32825</t>
  </si>
  <si>
    <t>OSM234 HOSTIGAMIENTO DESDE LAS MONTAÑAS SIN IDENTIFICACION DE LOS AUTORES EN BURITICA VIA MEDELLIN</t>
  </si>
  <si>
    <t>PT JOSE ALFONSO ANGARITA RUEDA</t>
  </si>
  <si>
    <t>OSM234</t>
  </si>
  <si>
    <t>3N6CD33BXZK439788</t>
  </si>
  <si>
    <t>YD25-739677P</t>
  </si>
  <si>
    <t>PP 2025-945- 32826</t>
  </si>
  <si>
    <t>GKM711 VANDALIMO POR EVITAR CAPTURA ARROJAN ELEMENTOS COMO PIEDRAS EN LA CIUDAD DE POPAYAN CARRERA 5 CON CALLE 16 BARRIO ALFONSO LOPEZ</t>
  </si>
  <si>
    <t>GKM711</t>
  </si>
  <si>
    <t>POPAYAN CARRERA 5 CON CALLE 16 BARRIO ALFONSO LOPEZ</t>
  </si>
  <si>
    <t>BLANCO GACIAL</t>
  </si>
  <si>
    <t>VF10FL21ALS878598</t>
  </si>
  <si>
    <t>R9MD450C131864</t>
  </si>
  <si>
    <t>PP 2025-945- 32744</t>
  </si>
  <si>
    <t>PPD PLACA OLO077 SE PRESENTAN DAÑOS EN VEH POR ASONADA MOTIN BARRIO MOGAMBO</t>
  </si>
  <si>
    <t>PT CRISTIAN DAVID PASCUALES</t>
  </si>
  <si>
    <t>OLO077</t>
  </si>
  <si>
    <t>Barrio Mogambo, Manzana 12,Lote 3, via publica, frente al establecimiento de razon social La Gozadera,</t>
  </si>
  <si>
    <t>PP 2025-945- 32793</t>
  </si>
  <si>
    <t>OSM784 PPD COLISION CON OTRO VEHICULO PLACA BPV465 EN LA CIUDAD DE CARTAGENA Torices Cra.14 No.32-82</t>
  </si>
  <si>
    <t>PT BRAYAN ALDEMAR DIAZ RODRIGUEZ</t>
  </si>
  <si>
    <t>OSM784</t>
  </si>
  <si>
    <t>CARTAGENA TRANS 54 CALLE 30 VIA LA CORDIALIDAD</t>
  </si>
  <si>
    <t>8AFAR23Y4PJ342913</t>
  </si>
  <si>
    <t>SA2W PJ342913</t>
  </si>
  <si>
    <t>PP 2026-945- 32914</t>
  </si>
  <si>
    <t>PPD VEH DE PLACA ZFI01E SIGLAS 37-4231 COLISIONA CON VEH MOTO YAMAHA DT 200 BARRANQUILLA</t>
  </si>
  <si>
    <t>PATRULLERO JEISON GUERRERO</t>
  </si>
  <si>
    <t>ZFI01E</t>
  </si>
  <si>
    <t>Santa Marta</t>
  </si>
  <si>
    <t>9FSSP46A7KC114948</t>
  </si>
  <si>
    <t>P409-181941</t>
  </si>
  <si>
    <t>PP 2025-945- 32846</t>
  </si>
  <si>
    <t>PPD VEHICULO ASEGURADO JNY333 COLISIONA CONTRA MOTOCILISTA MZU26H EN LA CALLE 45 CON CARRERA 58 TEUSAQUILLO OCASIONANDO DAÑOS EN EL LADO IZQ DEL VH</t>
  </si>
  <si>
    <t>AGENTE ERNESTO ZAMUDIO TORRES</t>
  </si>
  <si>
    <t>JNY333</t>
  </si>
  <si>
    <t>BOGOTA CALLE 45 A CON CRA 58 TEUSAQUILLO</t>
  </si>
  <si>
    <t>BLANCO PLATINO</t>
  </si>
  <si>
    <t>WF0CP6C96L1D55307</t>
  </si>
  <si>
    <t>L1D55307</t>
  </si>
  <si>
    <t>PP 2025-945- 32848</t>
  </si>
  <si>
    <t>PPD VH ASEGURADO KGF542 ES COLISIONADO POR UN FURGON DE PLACAS WDQ452 DANDOSE ESTE A LA HUIDA HECHO OCURRIO EN LA AV DEL RIO EN SANTA MARTA  DAÑOS AL VEHICULO EN PUERTA DEL IZQ Y RETROVISOR</t>
  </si>
  <si>
    <t>PT YEINNER QUINTERO BECERRA</t>
  </si>
  <si>
    <t>KGF542</t>
  </si>
  <si>
    <t>CARRERA 19 AV DEL RIO EN SANTA MARTA COLOMBIA</t>
  </si>
  <si>
    <t>FVR</t>
  </si>
  <si>
    <t>9GDFVR348GB026727</t>
  </si>
  <si>
    <t>6HK1-675077</t>
  </si>
  <si>
    <t>PP 2025-945- 32853</t>
  </si>
  <si>
    <t>OSM213 COLISION DE OTRO VEHICULO BJB168 CONDUCTOR EN ESTADO DE EMBRIAGUEZ</t>
  </si>
  <si>
    <t>SI GEOVANNI ALEXANDER SALAMANCA GONZALEZ</t>
  </si>
  <si>
    <t>OSM213</t>
  </si>
  <si>
    <t>CRA 4 CHIVOR</t>
  </si>
  <si>
    <t>Chivor</t>
  </si>
  <si>
    <t>3N6CD33B2ZK439350</t>
  </si>
  <si>
    <t>YD25-739484P</t>
  </si>
  <si>
    <t>PP 2025-945- 32875</t>
  </si>
  <si>
    <t>PPD VEH DE PLACAS OJZ580 SIGLA 23-0815 LUGAR DE HECHOS NEIVA LA PLATA VEH ES MANIOBRADO Y SE VA A UN BARRANCO VOLCADO POR CONDICIONES CLIMATICAS</t>
  </si>
  <si>
    <t>SI JOSE LUIS LOPEZ FRANCO</t>
  </si>
  <si>
    <t>OJZ580</t>
  </si>
  <si>
    <t>NEIVA HUILA LA PLATA</t>
  </si>
  <si>
    <t>La Plata</t>
  </si>
  <si>
    <t>DMAX</t>
  </si>
  <si>
    <t>PP 2025-945- 32886</t>
  </si>
  <si>
    <t>PPD LEK640	SIGLA 37-5735 VH ASEGURADO SE APAGA DEBIDO A FUERTES LLUVIAS QUE SE PRESENTARON EN LA CALLE 75 N°75 - 101 SECOTR ROBLEDO PILARICA VALLE DE ABURRA</t>
  </si>
  <si>
    <t>TC JAIRO ALEXANDER OJEDA ERASSO</t>
  </si>
  <si>
    <t>LEK640</t>
  </si>
  <si>
    <t>CALLE 75 N°75 - 101 SECOTR ROBLEDO PILARICA VALLE DE ABURRA</t>
  </si>
  <si>
    <t>GRIS CLARO</t>
  </si>
  <si>
    <t>3N1CN8AE9ZL121636</t>
  </si>
  <si>
    <t>HR16-278477P</t>
  </si>
  <si>
    <t>PP 2025-945- 32882</t>
  </si>
  <si>
    <t>POSIBLE PTD PLACA FHU029 SE EXPLOTA LLANTA DEL VEHICULO LO QUE OCASIONA COLISION CON OTRO BUS EN LA VIA</t>
  </si>
  <si>
    <t>PT DAVID MANUEL CAMARGO REDONDO</t>
  </si>
  <si>
    <t>FHU029</t>
  </si>
  <si>
    <t>KM 25 VIA MAICAO RIOHACHA</t>
  </si>
  <si>
    <t>La Guajira</t>
  </si>
  <si>
    <t>Maicao</t>
  </si>
  <si>
    <t>9GCFRR901HB005264</t>
  </si>
  <si>
    <t>4HK1-474029</t>
  </si>
  <si>
    <t>PPD PLACA GKM715 OBJETO LANZADO POR CIUDADANO QUIEN OCASIONA DAÑOS EN PUERTA Y VENTANA IZQUIERDA AL MOMENTO DE REALIZAR MANIOBRA EL UNIFORMADO PARA ACPTURAR EL CIUDADANO CAUDA DAÑOS AL VEHICULO ASEGURADO</t>
  </si>
  <si>
    <t>SI ERNILSON ANDRES DOMINGUEZ</t>
  </si>
  <si>
    <t>GKM715</t>
  </si>
  <si>
    <t>CALLE 33 D CON 77 DE LA COMUNA 7</t>
  </si>
  <si>
    <t>VF10FL21ALS878604</t>
  </si>
  <si>
    <t>R9MD450C131828</t>
  </si>
  <si>
    <t>PP 2026-945- 32973</t>
  </si>
  <si>
    <t>POSIBLE PTD PLACA FHV998 FALLAS MECANICAS FUGA DE ACEITE</t>
  </si>
  <si>
    <t>PT JEDINSON ALFONSO BETANCOURT CUBILLOS</t>
  </si>
  <si>
    <t>FHV998</t>
  </si>
  <si>
    <t>RESTAURANTE LA Y CUMARAL</t>
  </si>
  <si>
    <t>Cumaral</t>
  </si>
  <si>
    <t>VF10FL21AHS431432</t>
  </si>
  <si>
    <t>R9MD450C125259</t>
  </si>
  <si>
    <t>PTD PLACAS RSK05D ES COLISIONADO POR VEHICULO DE PLACAS GVO831 PORTERIORMENTE QUEDA INCINERADA MOTOCICLETA ASEGURADA</t>
  </si>
  <si>
    <t>PT OVERNEYS SENA HERNANDEZ</t>
  </si>
  <si>
    <t>RSK05D</t>
  </si>
  <si>
    <t>ZONA DE ATENCION 13</t>
  </si>
  <si>
    <t>DR</t>
  </si>
  <si>
    <t>9FSSP46A4FC110894</t>
  </si>
  <si>
    <t>P409-166504</t>
  </si>
  <si>
    <t>PP 2026-945- 32995</t>
  </si>
  <si>
    <t>PLACA KPP421 ROTURA DE PANORAMICO POR PIEDA DE OTRO VEHICULO EN LA VIA</t>
  </si>
  <si>
    <t>IT EDUARD ALEXANDER ORTIZ UMAÑA</t>
  </si>
  <si>
    <t>KPP421</t>
  </si>
  <si>
    <t>VEREDA LAS CHISPAS</t>
  </si>
  <si>
    <t>8ANBD33F6SL021772</t>
  </si>
  <si>
    <t>YS23E280C060008</t>
  </si>
  <si>
    <t>PP 2026-945- 33039</t>
  </si>
  <si>
    <t>VEH DE PLACAS OQE220 SIGAS 40-0861 COLISIONA CON MOTICICLETA DE PLACAS GGD39B BAJAJ</t>
  </si>
  <si>
    <t>IT SAMIR GARCIA</t>
  </si>
  <si>
    <t>OQE220</t>
  </si>
  <si>
    <t>CORDOBA</t>
  </si>
  <si>
    <t>Chima</t>
  </si>
  <si>
    <t>HILUX</t>
  </si>
  <si>
    <t>PP 2026-945- 33073</t>
  </si>
  <si>
    <t>PPD PHX817 SIGLA 46-1904. VH ASEGURADO ES COLIAIONADO POR LA PARTE TRASERA POR UN VH DE PLACA LLQ704  VIA VILLAVICENCIO GRANADA</t>
  </si>
  <si>
    <t>PT JUAN DAVID CHALA SANCHEZ</t>
  </si>
  <si>
    <t>PHX817</t>
  </si>
  <si>
    <t>VIA VILLAVICENCIO GRANADA</t>
  </si>
  <si>
    <t>NEGRO</t>
  </si>
  <si>
    <t>9BGEB69K0SG171592</t>
  </si>
  <si>
    <t>L4F*242074428*</t>
  </si>
  <si>
    <t>PPD GSZ692 SIGLA 31-2020 DAÑOS EN VIDRIOS DE COMPUERTAS TRASERAS DERECHAS E IZQUIERDAS STOP IZQUIERDO PUERTA DELANTERA IZQUIERDA ABOLLADA CON PIEDRAS PALOS Y BOTELLA  VH ASEGURADO COMO CONSECUENCIA DE ASONADA POR CAPTURA A UN VENDEDOR DE ESTUPEFACIENTES</t>
  </si>
  <si>
    <t>SI JOSE LAUREANO RUEDA ROA</t>
  </si>
  <si>
    <t>GSZ692</t>
  </si>
  <si>
    <t>UNIFORMADA BLANCO GLACIAL</t>
  </si>
  <si>
    <t>VF10FL21ALS924911</t>
  </si>
  <si>
    <t>R9MD450C132001</t>
  </si>
  <si>
    <t>PPD GKM802 VEHICULO ASEGURADO ES COLISIONADO POR MOTO DE PLACAS SOO52G QUIEN PROVOCA DAÑOS AL VEHICULO ASEGURADO</t>
  </si>
  <si>
    <t>SI EDWIN ALBERTO CALLE VINASCO</t>
  </si>
  <si>
    <t>GKM802</t>
  </si>
  <si>
    <t>CALLE 16 CON CARRERA 10 BARRIO VICTORIA</t>
  </si>
  <si>
    <t>VF10FL21ALS079976</t>
  </si>
  <si>
    <t>R9MD450C132515</t>
  </si>
  <si>
    <t>PP 2026-945- 33082</t>
  </si>
  <si>
    <t>PPD VEH DE PLACAS GEV302 SIGLAS 37-4157 SUFRE DAÑOS CON OBJETOS CONTUNDENTES EN MEDIO DE DESORDEN PUBLICO HECHOS OCURRIDOS EN VALLE DE ABURRA</t>
  </si>
  <si>
    <t>IT JONH JAIRO PEÑA</t>
  </si>
  <si>
    <t>GEV302</t>
  </si>
  <si>
    <t>VALLE DE ABURRA</t>
  </si>
  <si>
    <t>PP 2026-945- 33064</t>
  </si>
  <si>
    <t>PPD FHX042 SIGLA 56-1077. VH ASEGURADO COLISIONA CON VH TOYOTA DE PLACA NMY697 EN LA CALLE 22N N°12-25</t>
  </si>
  <si>
    <t>PT ANDERSSON OMAR ANAYA MORENO</t>
  </si>
  <si>
    <t>FHX042</t>
  </si>
  <si>
    <t>CALLE 22N N°12-25</t>
  </si>
  <si>
    <t>3N6CD33B7ZK368419</t>
  </si>
  <si>
    <t>YD25-652694P</t>
  </si>
  <si>
    <t>PP 2026-945- 32966</t>
  </si>
  <si>
    <t>PPD PLACA GXX464 CONDUCTOR PIERDE CONTROL DEL VEHICULO DEBIDO A RAYOS DE SOL QUIEN PROVOCA COLISION CON OTRO VEHICULO EN LA VIA DE PLACAS WAB797</t>
  </si>
  <si>
    <t>SI JAVIER MAURICIO HERNANDEZ ALVAREZ</t>
  </si>
  <si>
    <t>GXX464</t>
  </si>
  <si>
    <t>KM 21 VIA CAÑAVERAL MUNICIPIO VICTORIA CALDAS</t>
  </si>
  <si>
    <t>La Dorada</t>
  </si>
  <si>
    <t>3N6CD33B5ZK415981</t>
  </si>
  <si>
    <t>YD25-710717P</t>
  </si>
  <si>
    <t>PP 2025-945- 32745</t>
  </si>
  <si>
    <t>PPD VEH DE PLACAS OSM569 SE PRESENTA NOVEDAD VIOLENTA POR PARTE DE LOS CIUDADANOS DEL SECTOR LOS CUALES CAUSAN DAÑOS AL VEH CON PIEDRAS LUGAR DE LOS HECHOS  CIRCASIA</t>
  </si>
  <si>
    <t>PATRULLERO WILLIAM LOPEZ BERNAL</t>
  </si>
  <si>
    <t>OSM569</t>
  </si>
  <si>
    <t>CIRCACIA</t>
  </si>
  <si>
    <t>PP 2025-945- 32800</t>
  </si>
  <si>
    <t>VEH DE PLACAS OLO847 COLISIONA CON SEMOVIENTE Q SE ATRAVIEZA  ( VACA ) VIA NEIVA</t>
  </si>
  <si>
    <t>SUB INT JORGE LEONARDO OSORIO</t>
  </si>
  <si>
    <t>OLO847</t>
  </si>
  <si>
    <t>NEIVA HUILA</t>
  </si>
  <si>
    <t>PP 2025-945- 32794</t>
  </si>
  <si>
    <t>PPD VEH DE PLACAS KGF694 COLIONADO POR UN TRACTOCAMION HECHOS EN DORADA CALDAS</t>
  </si>
  <si>
    <t>SI SEBASTIAN ARISTIZABAL HERNANDEZ</t>
  </si>
  <si>
    <t>KGF694</t>
  </si>
  <si>
    <t>retornar desde el municipio de La Dorada hasta la ciudad de Manizales,</t>
  </si>
  <si>
    <t>PP 2025-945- 32788</t>
  </si>
  <si>
    <t>PPD VEH DE PLACAS LXS268 SIGLAS 07-1523  COLISIONA CON MOTOCICLETA KAWASALI DE PLACAS OBO69E SECTOR COMUNA BOSTON hechos en via pereira armenia</t>
  </si>
  <si>
    <t>IT FREDY ALBERTO MANTILLA CARDENAS</t>
  </si>
  <si>
    <t>LXS268</t>
  </si>
  <si>
    <t>MUNICIPIOJURISDICCION DEL NORTE DEL VALLLE Y MUNICIPIO DE CARTAGO VALLE</t>
  </si>
  <si>
    <t>PP 2025-945- 32891</t>
  </si>
  <si>
    <t>PPD VEH DE PLACAS OLO019 A ALTURA DE LA 80 BTA PRESENTA PROBLEMA DE FRENOS Y COLISIONA A 3RO MOTO DE PLACA QLL-57F SIGLA 37-3846</t>
  </si>
  <si>
    <t>PATRULLERO PARRA HURTADO JOSE FERNANDO</t>
  </si>
  <si>
    <t>OLO019</t>
  </si>
  <si>
    <t>BOGOTA CALLE 80</t>
  </si>
  <si>
    <t>PP 2025-945-32864</t>
  </si>
  <si>
    <t>PLACA NNZ642 SIGLA  05-1807. COLISIONADO POR MOTOCICLETA DE PLACAS ERD59E LA CUAL SE ENCONTRABA EN CONTRAVIA</t>
  </si>
  <si>
    <t>SI DIEGO REYES</t>
  </si>
  <si>
    <t>NNZ642</t>
  </si>
  <si>
    <t>CALLE 44 A CON CARRERA 55</t>
  </si>
  <si>
    <t>ROJO AÑEJO</t>
  </si>
  <si>
    <t>9BGEN69K0PG290165</t>
  </si>
  <si>
    <t>L4F*230255163*</t>
  </si>
  <si>
    <t>PP 2026-945-32906</t>
  </si>
  <si>
    <t>PPD PLACA NUT069 EL CUAL SE ENCUENTRA DETENIDO EN LA VIA Y ES COLISIONADO EN LA PAFTE DELANTERA POR CAMION DE PLACAS QUIEN DEJA RODAR EL VEHICULO OCASIONANDO LOS DAÑOS AL VEHICULO ASEGURADO</t>
  </si>
  <si>
    <t>SI DIEGO ARMANDO GUZMAN TRUJILLO</t>
  </si>
  <si>
    <t>NUT069</t>
  </si>
  <si>
    <t>B/MANGA - CUCUTA KM 5 + 825</t>
  </si>
  <si>
    <t>3N1CN8AE6ZL119262</t>
  </si>
  <si>
    <t>HR16-058028P</t>
  </si>
  <si>
    <t>PP 2026-945- 32912</t>
  </si>
  <si>
    <t>PPD VH DE PLACAS OCL541 SIGLA 57-3936 OCURRE ASONADA Y AFECTAN VEJ ASEGURADO LUGAR DE LOS HECHOS  CRA 6 N*134-80</t>
  </si>
  <si>
    <t>PATRULLERO SANGUINO CAMARGO YEFERSON JAVIER</t>
  </si>
  <si>
    <t>OCL541</t>
  </si>
  <si>
    <t>CRA 6 N*134-80 BARRANQUILLA ATLANTICO</t>
  </si>
  <si>
    <t>KMFYFX71ASU208288</t>
  </si>
  <si>
    <t>D4HBRH030718</t>
  </si>
  <si>
    <t>PP 2026-945- 32926</t>
  </si>
  <si>
    <t>PPD PLACA OLN509 ES COLISIONADO EN EL PARQUEADERO DE LA DIPON POR OTRO VEHICULO INSTITUCIONAL PLACAS NTZ589</t>
  </si>
  <si>
    <t>SI EIDER EDUARDO BRAVO CAMPOS</t>
  </si>
  <si>
    <t>OLN509</t>
  </si>
  <si>
    <t>PARQUEADERO DIPON</t>
  </si>
  <si>
    <t>9GASA58M8JB016277</t>
  </si>
  <si>
    <t>LCU*171913011*</t>
  </si>
  <si>
    <t>PP 2026-945- 33022</t>
  </si>
  <si>
    <t>VEH DE  PLACAS NOR834 ES COLISIONADO POR PARTE TRASERA POR 3 RO DE ´LACAS JUP 953</t>
  </si>
  <si>
    <t>SUB INTENDENTE CARLOS MOYANO</t>
  </si>
  <si>
    <t>NOR834</t>
  </si>
  <si>
    <t>CUCUTA</t>
  </si>
  <si>
    <t>Cucutilla</t>
  </si>
  <si>
    <t>PP 2026-945- 33015</t>
  </si>
  <si>
    <t>PPD GZZ137 VEHICULO COLISIONADO POR FURGON DE PLACAS NNM675 QUIEN GOLPEA PARTE TRASERA Y OCASIONA DAÑOS MATERIALES SIN HERIDOS</t>
  </si>
  <si>
    <t>GZZ137</t>
  </si>
  <si>
    <t>KM 60 RUTA 5006 VIA PANAMERICANA</t>
  </si>
  <si>
    <t>Manzanares</t>
  </si>
  <si>
    <t>3N6CD33BXZK417502</t>
  </si>
  <si>
    <t>YD25-712679P</t>
  </si>
  <si>
    <t>PP 2025-945- 32775</t>
  </si>
  <si>
    <t>FIL046 PPD COLISION CON OTRO VEHICULO DE PLACAS TRM711 INVASION DE CARRIL VEREDA GRANADA KM 42 DE LA RUTA GUADUAS-VILLETA</t>
  </si>
  <si>
    <t>IT OSCAR JAVIER GUTIERREZ SIERRA</t>
  </si>
  <si>
    <t>FIL046</t>
  </si>
  <si>
    <t>VEREDA GRANADA KM 42 DE LA RUTA GUADUAS-VILLETA</t>
  </si>
  <si>
    <t>Guaduas</t>
  </si>
  <si>
    <t xml:space="preserve"> 3N6CD33B9ZK389417</t>
  </si>
  <si>
    <t>YD25-679062P</t>
  </si>
  <si>
    <t xml:space="preserve"> PP 2025-945- 32771</t>
  </si>
  <si>
    <t>PPD VEH PLACA OCM403 SIGLA 18-1414. CHOQUE CON BUSETA DE SERVICIO ESPECIAL PLACA TFW275  HECHOS OCURRIDOS KM VIA CHIQUINQUIRA</t>
  </si>
  <si>
    <t>PATRULLERO EDILSON JAVIER ROJAS SANDOVAL</t>
  </si>
  <si>
    <t>OCM403</t>
  </si>
  <si>
    <t>PD VEH PLACA OCM403 SIGLA 18-1414. CHOQUE CON BUSETA DE SERVICIO ESPECIAL</t>
  </si>
  <si>
    <t>PP 2026-945- 32911</t>
  </si>
  <si>
    <t>PPD VEH DE PLACAS GZZ147 COLISIONA CON 3 RO DE PLACAS HDT053  LUGAR DE LOS HECHOS VILLAVIOCENBCIO</t>
  </si>
  <si>
    <t>PT YEISON SANCHEZ</t>
  </si>
  <si>
    <t>GZZ147</t>
  </si>
  <si>
    <t>VILLAVICENCIO META</t>
  </si>
  <si>
    <t>3N6CD33B9ZK417555</t>
  </si>
  <si>
    <t>YD25-712325P</t>
  </si>
  <si>
    <t>PP 2026-945- 32915</t>
  </si>
  <si>
    <t>PTD VEH DE PLACAS GWU063 SIGLA 07-1200 COLISIONNA CON VEH DE PLACA LJV 334</t>
  </si>
  <si>
    <t>PATRULLERO MAYRA ALEJANDRA MUÑOZ</t>
  </si>
  <si>
    <t>GWU063</t>
  </si>
  <si>
    <t>9FB4SREB4LM279040</t>
  </si>
  <si>
    <t>A812UF89321</t>
  </si>
  <si>
    <t>PP 2025-945- 32861</t>
  </si>
  <si>
    <t>ASONADA COMUNIDAD LANZABA PIEDRAS Y PALOS POR AGREDIR A CAPTURADO</t>
  </si>
  <si>
    <t>PT EMILIO RAFAEL BATISTA FERNANDEZ</t>
  </si>
  <si>
    <t>NOS420</t>
  </si>
  <si>
    <t>CORREJIMIENTO LA TASAJERA SANTA MARTHA</t>
  </si>
  <si>
    <t>8ANBD33F3RL701879</t>
  </si>
  <si>
    <t>YS23E280C049068</t>
  </si>
  <si>
    <t>PP 2025-945- 32841</t>
  </si>
  <si>
    <t>NMY734 OBSTACULO EN LA VIA SEMOVIENTE VACA SE REALIZA MANIOBRA PARA EVITAR COLISION CON EL ANILAM Y SE PRODUCE COLISION CON JARDINEL DE CONCRETO</t>
  </si>
  <si>
    <t>PT JHON JAIRO MORENO DUARTE</t>
  </si>
  <si>
    <t>NMY734</t>
  </si>
  <si>
    <t>CENTRO POBLADO LA MAGOLA SUPATA</t>
  </si>
  <si>
    <t>Supatá</t>
  </si>
  <si>
    <t>8AFBR01E6RJ405045</t>
  </si>
  <si>
    <t>P02X RJ405045</t>
  </si>
  <si>
    <t>PP 2025-945- 32838</t>
  </si>
  <si>
    <t>KPP371 COLISION POR MOTOCICLETA DE PLACAS HIZ85D QUIEN VENIA A UNA ALTA DE VELOCIDAD OMITIENDO EL PARE</t>
  </si>
  <si>
    <t>PT DIEGO JOSE MARTINEZ MENDOZA</t>
  </si>
  <si>
    <t>KPP371</t>
  </si>
  <si>
    <t>CALLE 15 BIS  MONTERIA</t>
  </si>
  <si>
    <t>BLANCO VERDE AZUL</t>
  </si>
  <si>
    <t>8AFAR23Y6PJ317009</t>
  </si>
  <si>
    <t>SA2W PJ317009</t>
  </si>
  <si>
    <t>PP 2025-945- 32836</t>
  </si>
  <si>
    <t>PKU015 VIA PUENTE NCIONAL VEHIUCLO TRACTOCAMION PIERDE CONTROL Y COLISIONA CON VEHICULO ASEGURADO</t>
  </si>
  <si>
    <t>SI FABIAN ANDRES TUGA NIÑO</t>
  </si>
  <si>
    <t>PKU015</t>
  </si>
  <si>
    <t>VÍA PUENTE NACIONAL SAN GIL</t>
  </si>
  <si>
    <t>San Gil</t>
  </si>
  <si>
    <t>9BGM48MK0SC405797</t>
  </si>
  <si>
    <t>LWN F241721051</t>
  </si>
  <si>
    <t>PP 2026-945- 32923</t>
  </si>
  <si>
    <t>PPD PLACAS PUR437 SE ENCONTRABA EN ACCESO A PARQUEADERO DE CATAM Y FUE COLISIONADO POR VEHICULO DE PLACAS OCASIONANDO DAÑOS MATERIALES</t>
  </si>
  <si>
    <t>CT JESSICA IVONE BERMUDEZ FLOREZ</t>
  </si>
  <si>
    <t>PUR437</t>
  </si>
  <si>
    <t>AEROPUERTO EL DORADO ENGRADA SEIS CATAM</t>
  </si>
  <si>
    <t>9BGEB69K0SG273396</t>
  </si>
  <si>
    <t>L4F*250794439*</t>
  </si>
  <si>
    <t>PP 2026-945- 32909</t>
  </si>
  <si>
    <t>PPD PLACA  LRN917 SIGLA 55-1233 SINCELEJO DSUCRE SE PRESENTA RIÑA CON OBJETOS CONTUNDENTES CAUSANDO DAÑO EN VEH ASEGURADO</t>
  </si>
  <si>
    <t>PATRULLERO YESID MONTES</t>
  </si>
  <si>
    <t>LRN917</t>
  </si>
  <si>
    <t>SINCELEJO SUCRE</t>
  </si>
  <si>
    <t>8ANBD33F7RL525189</t>
  </si>
  <si>
    <t>YS23E280C044849</t>
  </si>
  <si>
    <t>PP 2026-945-32900</t>
  </si>
  <si>
    <t>PPD GKM844 SE PRESENTO LLAMAS EN LA PARTE DERECHA DELANTERA LO QUE REALIZA LOS DAÑOS DEL VEHICULO</t>
  </si>
  <si>
    <t>SI WILFOR ANDRES PATIÑO MACIA</t>
  </si>
  <si>
    <t>GKM844</t>
  </si>
  <si>
    <t>CUBA-PEREIRA</t>
  </si>
  <si>
    <t>BLANCO GLACIAL</t>
  </si>
  <si>
    <t>9FB4SREB4LM327460</t>
  </si>
  <si>
    <t>A812UF95703</t>
  </si>
  <si>
    <t>PP 2026-945- 33061</t>
  </si>
  <si>
    <t>VEH DE PLACAS NUT O73COLISIONA CON 3 RO DE PLACAS JTS763 LUGAR DE LOS HECHOS CALLE 24 CON CRA 82 SANTA CECILIA</t>
  </si>
  <si>
    <t>SI LUIS HORACIO RAMOS</t>
  </si>
  <si>
    <t>FONTIBON SANTA CECILIA</t>
  </si>
  <si>
    <t>PP 2026-945- 33042</t>
  </si>
  <si>
    <t>PPD LCT164 SIGLA 60-1117. VH ASEGURADO ES COLISIONADO POR UN BUS ESCOLAR OCASINANDO DAÑOS IZQUIERDOS AL VH EVENTO OCURRIO EN SUBA EN LA CALLE 145 N° 76 -60</t>
  </si>
  <si>
    <t>PT JOHAN JAVIER CASTAÑO DUQUE</t>
  </si>
  <si>
    <t>LCT164</t>
  </si>
  <si>
    <t>CALLE 145 N° 76 -60 SUBA</t>
  </si>
  <si>
    <t>93YMAF4CELJ208917</t>
  </si>
  <si>
    <t>M9TC678C031375</t>
  </si>
  <si>
    <t>PPD PLACAS GZZ093 ES COLISIONADO POR MOTOCICLETA DE PLACAS IUJ70</t>
  </si>
  <si>
    <t>PT GERMAN CAMILO ALCAZAR RODRIGUEZ</t>
  </si>
  <si>
    <t>GZZ093</t>
  </si>
  <si>
    <t>CRA 6 CON CLL 14 NORTE DE ARMONIA</t>
  </si>
  <si>
    <t>NP 300 FRONTIER [2]&gt;</t>
  </si>
  <si>
    <t>3N6CD33B7ZK417635</t>
  </si>
  <si>
    <t>YD25-712246P</t>
  </si>
  <si>
    <t>PP 2025-945- 33046</t>
  </si>
  <si>
    <t>VEH DE PLACAS GDU462 SIGLAS3 1-2027 - ES COLISIONADA POR MOTOCICLETA DE PLACAS ZME76E</t>
  </si>
  <si>
    <t>IT MARCO RUEDA</t>
  </si>
  <si>
    <t>GDU462</t>
  </si>
  <si>
    <t>CALLE 70 # 10-50 BUCARAMANGA</t>
  </si>
  <si>
    <t>PP 2026-945- 33011</t>
  </si>
  <si>
    <t>VEH DE PLACAS GZM687 SIGLA 06-1841 ES CHOCADA EN LA PARTE TRASERA POR VEH 3RO DE PLACAS NHR375 LUGAR DE LOS HECHOS AV BOYACA CON CALLE 19 - BOGOTA</t>
  </si>
  <si>
    <t>CAPITAN FERNANDO AVILA TELLO</t>
  </si>
  <si>
    <t>GZM687</t>
  </si>
  <si>
    <t>VEH DE PLACAS GZM687 SIGLA 06-1841 ES CHOCADA EN LA PARTE TRASERA POR VEH 3RO DE PLACAS NHR375 L</t>
  </si>
  <si>
    <t>PP 2026-945- 32970</t>
  </si>
  <si>
    <t>PPD POQ804 SIGLA 31-2439. ES COLISIONADO POR UN VH MAZDA DE PLACAS LYZ131 EN EL KM 68+850 EN EL BARRIO VILLA CAROLINA  MUNICIPIO DE GIRON OCASIONANDO DAÑOS TRASEROS</t>
  </si>
  <si>
    <t>SI HERNANDO DE JESOS ARROYO ESPITIA</t>
  </si>
  <si>
    <t>POQ804</t>
  </si>
  <si>
    <t>KM 68+850 EN EL BARRIO VILLA CAROLINA  MUNICIPIO DE GIRON BUCARAMANGA COLOMBIA</t>
  </si>
  <si>
    <t>BLANCO  Y VERDE</t>
  </si>
  <si>
    <t>9BG1481K0SC422025</t>
  </si>
  <si>
    <t>LWN F243111030</t>
  </si>
  <si>
    <t>PPD OSU115 SIGLAS 31-2024 DAÑOS EN PANORAMICO ABOLLADURAS EN LA PARTE MEDIA LADO IZQUIERDO E INFERIOR DERECHA POR PIEDRAS EXPULDADAS POR OTRO VEHICULO QUE TRANSITABA A ALTA VELOCIDAD</t>
  </si>
  <si>
    <t>SI EDINSON MANTILLA ROMERO</t>
  </si>
  <si>
    <t>OSU115</t>
  </si>
  <si>
    <t>AUTOPISTA FLORIDABALNCA PIEDECUESTA SENTIDO NORTE SUR FRENTE AL CENTRO RECREACTIVO CONFENALCO FLORIDABLANCA</t>
  </si>
  <si>
    <t>UNIFORMADA BLANCO GALAXIA</t>
  </si>
  <si>
    <t>8LBETF3W4L0000460TIPO DE DOCUMENTO</t>
  </si>
  <si>
    <t>TW5498</t>
  </si>
  <si>
    <t>PP 2026-945- 33044</t>
  </si>
  <si>
    <t>PPD OQE283 SIGLA 68-0642. VH ASEGURADO IMPACTA UN CANINO OCASINANDO DAÑOS DELANTEROS AL VH EN EL SECTOR ENTRE EL MUNICIPIO CIENAGA DE ORO E SECTOR DE LA Y</t>
  </si>
  <si>
    <t>PT CARLOS ANDRES BEDOYA ARROYO</t>
  </si>
  <si>
    <t>OQE283</t>
  </si>
  <si>
    <t>SECTOR ENTRE EL MUNICIPIO CIENAGA DE ORO E SECTOR DE LA Y</t>
  </si>
  <si>
    <t>PP 2026-945- 32991</t>
  </si>
  <si>
    <t>PLACA WKV56H COLISIONADA POR OTRO VEHICULO TIPO FURGON RESPONSIBLE DE LOS DAÑOS QUIEN EMPRENDIO LA HUDA</t>
  </si>
  <si>
    <t>SI YEISON SANCHEZ URRUTIA</t>
  </si>
  <si>
    <t>WKV56H</t>
  </si>
  <si>
    <t>CONJUNTO PRIMAVERA VEREDA EL CAIRO</t>
  </si>
  <si>
    <t>NC [2] [FL]</t>
  </si>
  <si>
    <t>JH2RH23B4SK005869</t>
  </si>
  <si>
    <t>RH21E8006389</t>
  </si>
  <si>
    <t>PP 2026-945- 32959</t>
  </si>
  <si>
    <t>PDD VH PLACA OSM721 SIGLA 25-0941, DAÑOS EN STOP DERECHO, GUARDA BARROS Y BOMPER TRASERO POR COLISION POR PARTE DE LA MOTOCICLETA DE PLACA LYY78D, EN LA PARTE TRASERA DERECHA COMO CONSECUENCIA DE LAS CONDICIONES CLIMATICAS, FRENTE A LA PANADERIA PARE PAN</t>
  </si>
  <si>
    <t>PT MIGUEL ANGEL VILLEGAS POSADA</t>
  </si>
  <si>
    <t>OSM721</t>
  </si>
  <si>
    <t>PANADERIA PARE PAN</t>
  </si>
  <si>
    <t>8AFAR23Y0PJ336087</t>
  </si>
  <si>
    <t>SA2WPJ336087</t>
  </si>
  <si>
    <t>PP 2026-945- 33041</t>
  </si>
  <si>
    <t>VEH DE PLACAS OLO769 COLSIONA  CON VEH 3RO MOTOCICLETA OCASIONANDO DA;OS EN PANORAMICO</t>
  </si>
  <si>
    <t>SI JOSE ALVARO GATIVA</t>
  </si>
  <si>
    <t>OLO769</t>
  </si>
  <si>
    <t>BOGOTA CENTRO COMERCIAL CARRERA</t>
  </si>
  <si>
    <t>PP 2025-945- 32809</t>
  </si>
  <si>
    <t>POO035 CAIDA DE ARBOL  EFECTOS DE LA NATURALEZA CAIDA DE ARBOL EN EL MUNICIPIO DE PANDI BARRIO LA PEDREGOSA</t>
  </si>
  <si>
    <t>IJ DIEGO ARMANDO AGATON PINTO</t>
  </si>
  <si>
    <t>POO035</t>
  </si>
  <si>
    <t>PANDI BARRIO LA PEDREGOSA</t>
  </si>
  <si>
    <t>Pandi</t>
  </si>
  <si>
    <t>8ANBD33F1SL937436</t>
  </si>
  <si>
    <t>YS23E280C057244</t>
  </si>
  <si>
    <t>PP 2025-945- 32746</t>
  </si>
  <si>
    <t>PPD VH KPP383 SIGLA 68-1039 EN DESPLAZAMIENTO POR LA CALLE 13 No 13-76 B/RISARALDA UN VH DE CARGA DE TIENDAS D1 PLACA JOU956 POR SOBREPASARNOS PASO CERCA DEL VH OFICAL CAUSANDO DAÑOS EN STOP TRASERO FAROLA IZQ 
Policial ocasionando daños</t>
  </si>
  <si>
    <t>PT JOSE GABRIEL MORALES VILLAMIZAR</t>
  </si>
  <si>
    <t>KPP383</t>
  </si>
  <si>
    <t>calle 13 No 13-76 Barrio Risaralda,</t>
  </si>
  <si>
    <t>8AJKB3CD3P1653640</t>
  </si>
  <si>
    <t>2GD-D125145</t>
  </si>
  <si>
    <t>PP 2025-945- 32885</t>
  </si>
  <si>
    <t>VEH DE PLACAS JSN093 SIGLA 07-1300 COLISIONA CON MOTOCICLETA EN LA DIAGONAL 19 CRA 104B  FONTIBON DE PLACA FUF62H</t>
  </si>
  <si>
    <t>PATRULLERO JEFERSON RICARDO SUAREZ SOLANO</t>
  </si>
  <si>
    <t>JSN093</t>
  </si>
  <si>
    <t>BOGOTA FONTIBON DIAGONAL 19 CRA 104B  FONTIBON</t>
  </si>
  <si>
    <t>PP 2025-945- 32880</t>
  </si>
  <si>
    <t>PPD PLACA FWY205 VANDALISMO POR CIUDADANOS QUE BLOQUEAN LA VIA Y LANZAN OBJETOS A VEHIUCLO ASEGURADO</t>
  </si>
  <si>
    <t>PT LUIS ANTONIO CAIZA CALDERON</t>
  </si>
  <si>
    <t>FWY205</t>
  </si>
  <si>
    <t>CORREGIMIENTO PE;AS BLANCAS SECTOR QUEBRADA HONDA</t>
  </si>
  <si>
    <t>9BG148MK0MC405412</t>
  </si>
  <si>
    <t>LWN F202391004</t>
  </si>
  <si>
    <t>PP 2025-945- 32847</t>
  </si>
  <si>
    <t>PPD VH ASEGURADO FHR079 SIGLA 24-0820. COLISION CON MOTOCICLETA LIK29C POR LA PARTE DELANTERA . OCASIONADO DAÑOS EN LA PARTE FRONTAL, PERSIANA BOMPER Y PLACA EN LA CARRERA 5 CON CALLE 3 ARANZAZU CALDAS</t>
  </si>
  <si>
    <t>PT CRISTHIAN DANIEL FAJARDO RAMOS</t>
  </si>
  <si>
    <t>FHR079</t>
  </si>
  <si>
    <t>CARRERA 5 CON CALLE 3 ARANZAZU CALDAS</t>
  </si>
  <si>
    <t>3N6CD33B4ZK354011</t>
  </si>
  <si>
    <t>YD25-631292P</t>
  </si>
  <si>
    <t>PP 2026-945- 32928</t>
  </si>
  <si>
    <t>PPD PLACA JTS969 ES IMPACTADO POR OTRO VEHICULO DE PLACAS JTS969 QUIEN ES RESPONSIBLE DE LOS DAÑOS</t>
  </si>
  <si>
    <t>IJ CARLOS AUGUSTO PEREZ ARIAS</t>
  </si>
  <si>
    <t>JTS969</t>
  </si>
  <si>
    <t>VEREDA SANTA CRUZ</t>
  </si>
  <si>
    <t>Quipile</t>
  </si>
  <si>
    <t>PICKUP DOBLE CAB</t>
  </si>
  <si>
    <t>9BG148MK0MC414102</t>
  </si>
  <si>
    <t>LWN F202951017</t>
  </si>
  <si>
    <t>PP 2026-945- 32935</t>
  </si>
  <si>
    <t>PPD PLACA LRN940 PRODUCTO DE MANIOBRA PELIGROSA POR MOTO DE PLACAS OAH67 OCASIONA COLISION SIN POSIBILIDAD DE FRENAR EL VEHICULO INSTITUCIONAL</t>
  </si>
  <si>
    <t>ST JUAN PABLO GUTIERREZ CUESTA</t>
  </si>
  <si>
    <t>LRN940</t>
  </si>
  <si>
    <t>VIA SAN ROQUE LA PAZ KM 39 + 280</t>
  </si>
  <si>
    <t>La Paz</t>
  </si>
  <si>
    <t>9BGEN69K0PG263361</t>
  </si>
  <si>
    <t>L4F*223544902*</t>
  </si>
  <si>
    <t>PP 2026-945- 32954</t>
  </si>
  <si>
    <t>PPD VH PLACA LCT513 SIGLA 38-2466 COLISION CON UN POSTE EN EL SECTOR CALLE CHUMA - BARRIO PARQUE, COMO CONSECUENCIA DE OBSTRUCCION DE LA VIA POR UN GRUPO DE PERSONAS</t>
  </si>
  <si>
    <t>IJ JAUMER RAMIRO OLAYA VERACRUZ</t>
  </si>
  <si>
    <t>LCT513</t>
  </si>
  <si>
    <t>SECTOR CALLE CHUMA - BARRIO PARQUE BETANIAN MEDELLIN</t>
  </si>
  <si>
    <t>Betania</t>
  </si>
  <si>
    <t>9BG148DK0NC438184</t>
  </si>
  <si>
    <t>LWN F213271008</t>
  </si>
  <si>
    <t>PP 2026-945- 33021</t>
  </si>
  <si>
    <t>PPD JYP651 VEHICULO COLISIONADO POR MOTO DE PLACAS HTW63H QUIEN ADELANTA POR LA DERECHA Y OCASIONA LOS DAÑOS MATERIALES</t>
  </si>
  <si>
    <t>PT FRANCISCO JAVIER HERRERA COLORADO</t>
  </si>
  <si>
    <t>JYP651</t>
  </si>
  <si>
    <t>CALLE 52 CON CRA 36 BARRIO GUAMAL</t>
  </si>
  <si>
    <t>VERSA [2]</t>
  </si>
  <si>
    <t>3N1CN8AE0ZL110671</t>
  </si>
  <si>
    <t>HR16-430623V</t>
  </si>
  <si>
    <t>PP 2026-945-33014</t>
  </si>
  <si>
    <t>VEH MOTOCICLETA DE PLACAS PVX15F ES AFECTADA POR ARTEFACTOS EXPLOSIVOS INTENDENTE A CARGO FRANKLIN ALFONSO GUERRERO</t>
  </si>
  <si>
    <t xml:space="preserve"> INTENDENTE  FRANKLIN ALFONSO GUERRERO</t>
  </si>
  <si>
    <t>PVX15F</t>
  </si>
  <si>
    <t>PP 2025-945- 32743</t>
  </si>
  <si>
    <t>VH GCW695 SIGLA 04-1416. ES COLISIONADO POR BUS ESCOLAR DE PLACA XVU703 AL DEJAR RODAR EL  VEHICULO EN AUTOPISTA NORTE - OCASIONANDO DAÑOS EN EL BOMPER DELANTEROS FRONTRAL ENTRE OTROS</t>
  </si>
  <si>
    <t>PT EDWARD ARBEY MEJIA REINOSO</t>
  </si>
  <si>
    <t>GCW695</t>
  </si>
  <si>
    <t>AUTOPISTA NORTE SENTIDO NORTE SUR FRENTE CC PANAMA BOGOTA COLOMBIA</t>
  </si>
  <si>
    <t>FORTUNER [2]</t>
  </si>
  <si>
    <t>BAJDA8FS3K0772046</t>
  </si>
  <si>
    <t>1GD-D104030</t>
  </si>
  <si>
    <t>PP 2025-945- 32763</t>
  </si>
  <si>
    <t>PPD VH OSM243  SIGLA 43-0880 VH PIERDE EL CONTROL TRACCIÓN TRASERA, POSIBLEMENTE POR EL ESTADO DEL CLIMA, SE ENCONTRABA LLOVIENDO FUERTE Y EL ESTADO DE LA VÍA; VH INSTITUCIONAL, COMIENZA A RAPAR Y SE DESLIZA, EN EL  KILOME 49+00  SECTOR CASERIO PORVENIR</t>
  </si>
  <si>
    <t>PT CARLOS ALBERTO BOHORQUEZ CIFUENTES</t>
  </si>
  <si>
    <t>OSM243</t>
  </si>
  <si>
    <t>KILÓMETRO 49+000, COORDENADAS 4°88°12°19’’N 72°90’46.54’’W, SECTOR ENTRADA Y SALIDA CASERÍO EL PORVENIR MONTERREY – CASANARE</t>
  </si>
  <si>
    <t>Monterrey</t>
  </si>
  <si>
    <t>3N6CD33B8ZK439918</t>
  </si>
  <si>
    <t>YD25-740168P</t>
  </si>
  <si>
    <t>PP 2025-945- 32772</t>
  </si>
  <si>
    <t>PPD VH FWY009 SIGLA 04-1403, VEHICULO PIERDE ESTABILIDAD Y ADHERENCIA POR HUMEDAD SACANDO AL VEHICULO A LA ZONA VERDE IMPACTANDO CON UN ARBOL VIA QUE CONECTA CALI - VALLE DEL CAUCA A LA CIUDAD DE ARMENIA - QUINDIO</t>
  </si>
  <si>
    <t>PT BRAYAN FERNANDO LOPEZ ZAPATA</t>
  </si>
  <si>
    <t>FWY009</t>
  </si>
  <si>
    <t>KM 50 + 127 ANDALUCIA</t>
  </si>
  <si>
    <t>Guacarí</t>
  </si>
  <si>
    <t>8LBETF3W9K0396819</t>
  </si>
  <si>
    <t>TF4861</t>
  </si>
  <si>
    <t xml:space="preserve">A LA FECHA LA PÓLIZA DE CUMPLIMIENTO - SAE NO PRESENTA SINIESTRALIDAD </t>
  </si>
  <si>
    <t>2021-2023</t>
  </si>
  <si>
    <t>2022 - 2024</t>
  </si>
  <si>
    <t>SINIESTRALIDAD PÓLIZA TODO RIESGO DAÑO MATERIAL</t>
  </si>
  <si>
    <t>SINIESTRALIDAD PÓLIZA SEMOVIENTES</t>
  </si>
  <si>
    <t>SINIESTRALIDAD PÓLIZA AUTOMOVILES</t>
  </si>
  <si>
    <t>SINIESTRALIDAD SOAT</t>
  </si>
  <si>
    <t>SINIESTRALIDAD PÓLIZA DE INFIDELIDAD Y RIESGOS FINANCIEROS</t>
  </si>
  <si>
    <t>SINIESTRALIDAD PÓLIZA MANEJO GLOBAL</t>
  </si>
  <si>
    <t>FECHA DE OCURRENCIA</t>
  </si>
  <si>
    <t xml:space="preserve">SINIESTRALIDAD PÓLIZA CUMPLIMIENTO - SAE </t>
  </si>
  <si>
    <t>SINIESTRALIDAD PÓLIZA RESPONSABILIDAD CIVIL EXTRACONTRACTUAL</t>
  </si>
  <si>
    <t xml:space="preserve">SINIESTRALIDAD PÓLIZA RESPONSABILIDAD CIVIL SERVIDORES PÚBLICOS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</si>
</sst>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6" formatCode="&quot;$&quot;\ #,##0;[Red]\-&quot;$&quot;\ #,##0"/>
    <numFmt numFmtId="44" formatCode="_-&quot;$&quot;\ * #,##0.00_-;\-&quot;$&quot;\ * #,##0.00_-;_-&quot;$&quot;\ * &quot;-&quot;??_-;_-@_-"/>
    <numFmt numFmtId="164" formatCode="_-&quot;$&quot;\ * #,##0_-;\-&quot;$&quot;\ * #,##0_-;_-&quot;$&quot;\ * &quot;-&quot;??_-;_-@_-"/>
    <numFmt numFmtId="165" formatCode="dd/mm/yyyy"/>
  </numFmts>
  <fonts count="16">
    <font>
      <sz val="11"/>
      <color theme="1"/>
      <name val="Aptos Narrow"/>
      <family val="2"/>
      <scheme val="minor"/>
    </font>
    <font>
      <b/>
      <sz val="11"/>
      <color theme="0"/>
      <name val="Aptos Narrow"/>
      <family val="2"/>
      <scheme val="minor"/>
    </font>
    <font>
      <b/>
      <sz val="12"/>
      <color theme="0"/>
      <name val="Aptos Narrow"/>
      <family val="2"/>
      <scheme val="minor"/>
    </font>
    <font>
      <sz val="11"/>
      <color theme="1"/>
      <name val="Aptos Narrow"/>
      <family val="2"/>
      <scheme val="minor"/>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b/>
      <sz val="25"/>
      <color theme="1"/>
      <name val="Aptos Narrow"/>
      <family val="2"/>
      <scheme val="minor"/>
    </font>
    <font>
      <sz val="11"/>
      <color rgb="FF000000"/>
      <name val="Aptos Narrow"/>
      <family val="2"/>
      <scheme val="minor"/>
    </font>
    <font>
      <sz val="11"/>
      <name val="Aptos Narrow"/>
      <family val="2"/>
      <scheme val="minor"/>
    </font>
    <font>
      <sz val="11"/>
      <color indexed="8"/>
      <name val="Arial Nova Light"/>
      <family val="2"/>
    </font>
    <font>
      <b/>
      <sz val="11"/>
      <color theme="0"/>
      <name val="Arial Nova Light"/>
      <family val="2"/>
    </font>
    <font>
      <b/>
      <sz val="11"/>
      <color theme="0"/>
      <name val="Arial APTOS"/>
    </font>
    <font>
      <sz val="11"/>
      <color theme="1"/>
      <name val="Arial APTOS"/>
    </font>
    <font>
      <b/>
      <sz val="30"/>
      <color theme="1"/>
      <name val="Aptos Narrow"/>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002060"/>
        <bgColor indexed="64"/>
      </patternFill>
    </fill>
    <fill>
      <patternFill patternType="solid">
        <fgColor rgb="FFFFFFFF"/>
        <bgColor rgb="FF000000"/>
      </patternFill>
    </fill>
    <fill>
      <patternFill patternType="solid">
        <fgColor rgb="FF002060"/>
        <bgColor rgb="FF000000"/>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3">
    <xf numFmtId="0" fontId="0" fillId="0" borderId="0"/>
    <xf numFmtId="44" fontId="3" fillId="0" borderId="0" applyFont="0" applyFill="0" applyBorder="0" applyAlignment="0" applyProtection="0"/>
    <xf numFmtId="9" fontId="3" fillId="0" borderId="0" applyFont="0" applyFill="0" applyBorder="0" applyAlignment="0" applyProtection="0"/>
  </cellStyleXfs>
  <cellXfs count="83">
    <xf numFmtId="0" fontId="0" fillId="0" borderId="0" xfId="0"/>
    <xf numFmtId="0" fontId="0" fillId="0" borderId="0" xfId="0" applyAlignment="1">
      <alignment horizontal="center" vertical="center"/>
    </xf>
    <xf numFmtId="0" fontId="0" fillId="0" borderId="0" xfId="0" applyAlignment="1">
      <alignment vertical="center"/>
    </xf>
    <xf numFmtId="14" fontId="0" fillId="0" borderId="0" xfId="0" applyNumberFormat="1" applyAlignment="1">
      <alignment horizontal="center" vertical="center"/>
    </xf>
    <xf numFmtId="1" fontId="0" fillId="0" borderId="0" xfId="0" applyNumberFormat="1" applyAlignment="1">
      <alignment vertical="center"/>
    </xf>
    <xf numFmtId="164" fontId="0" fillId="0" borderId="0" xfId="0" applyNumberFormat="1" applyAlignment="1">
      <alignment vertical="center"/>
    </xf>
    <xf numFmtId="1" fontId="0" fillId="0" borderId="0" xfId="0" applyNumberFormat="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1" xfId="0" applyFont="1" applyBorder="1"/>
    <xf numFmtId="0" fontId="5" fillId="0" borderId="1" xfId="0" applyFont="1" applyBorder="1" applyAlignment="1">
      <alignment horizontal="center"/>
    </xf>
    <xf numFmtId="1" fontId="5" fillId="0" borderId="1" xfId="0" applyNumberFormat="1" applyFont="1" applyBorder="1" applyAlignment="1">
      <alignment horizontal="center"/>
    </xf>
    <xf numFmtId="164" fontId="5" fillId="0" borderId="1" xfId="1" applyNumberFormat="1" applyFont="1" applyBorder="1"/>
    <xf numFmtId="9" fontId="5" fillId="0" borderId="1" xfId="2" applyFont="1" applyBorder="1" applyAlignment="1">
      <alignment horizontal="center"/>
    </xf>
    <xf numFmtId="0" fontId="5" fillId="0" borderId="0" xfId="0" applyFont="1"/>
    <xf numFmtId="44" fontId="5" fillId="0" borderId="0" xfId="1" applyFont="1"/>
    <xf numFmtId="44" fontId="5" fillId="0" borderId="0" xfId="0" applyNumberFormat="1" applyFont="1"/>
    <xf numFmtId="9" fontId="5" fillId="0" borderId="0" xfId="2" applyFont="1"/>
    <xf numFmtId="0" fontId="6" fillId="0" borderId="2" xfId="0" applyFont="1" applyBorder="1" applyAlignment="1">
      <alignment horizontal="center"/>
    </xf>
    <xf numFmtId="164" fontId="5" fillId="0" borderId="0" xfId="1" applyNumberFormat="1" applyFont="1"/>
    <xf numFmtId="164" fontId="5" fillId="0" borderId="1" xfId="0" applyNumberFormat="1" applyFont="1" applyBorder="1"/>
    <xf numFmtId="0" fontId="4" fillId="2" borderId="1" xfId="0" applyFont="1" applyFill="1" applyBorder="1" applyAlignment="1">
      <alignment horizontal="right" vertical="center"/>
    </xf>
    <xf numFmtId="164" fontId="7" fillId="0" borderId="1" xfId="0" applyNumberFormat="1" applyFont="1" applyBorder="1"/>
    <xf numFmtId="0" fontId="5" fillId="0" borderId="1" xfId="0" applyFont="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horizontal="center" vertical="center"/>
    </xf>
    <xf numFmtId="164" fontId="5" fillId="0" borderId="1" xfId="1" applyNumberFormat="1" applyFont="1" applyBorder="1" applyAlignment="1">
      <alignment vertical="center"/>
    </xf>
    <xf numFmtId="9" fontId="5" fillId="0" borderId="1" xfId="2" applyFont="1" applyBorder="1" applyAlignment="1">
      <alignment horizontal="center" vertical="center"/>
    </xf>
    <xf numFmtId="0" fontId="1" fillId="3" borderId="0" xfId="0" applyFont="1" applyFill="1" applyAlignment="1">
      <alignment horizontal="center" vertical="center"/>
    </xf>
    <xf numFmtId="0" fontId="2" fillId="3" borderId="0" xfId="0" applyFont="1" applyFill="1" applyAlignment="1">
      <alignment horizontal="center" vertical="center"/>
    </xf>
    <xf numFmtId="0" fontId="0" fillId="0" borderId="1" xfId="0" applyBorder="1"/>
    <xf numFmtId="0" fontId="9" fillId="0" borderId="1" xfId="0" applyFont="1" applyBorder="1" applyAlignment="1">
      <alignment horizontal="center"/>
    </xf>
    <xf numFmtId="49" fontId="10" fillId="4" borderId="1" xfId="0" applyNumberFormat="1" applyFont="1" applyFill="1" applyBorder="1" applyAlignment="1">
      <alignment horizontal="center" wrapText="1"/>
    </xf>
    <xf numFmtId="14" fontId="10" fillId="4" borderId="1" xfId="0" applyNumberFormat="1" applyFont="1" applyFill="1" applyBorder="1" applyAlignment="1">
      <alignment horizontal="center" wrapText="1"/>
    </xf>
    <xf numFmtId="14" fontId="9" fillId="0" borderId="1" xfId="0" applyNumberFormat="1" applyFont="1" applyBorder="1" applyAlignment="1">
      <alignment horizontal="center"/>
    </xf>
    <xf numFmtId="0" fontId="10" fillId="4" borderId="1" xfId="0" applyFont="1" applyFill="1" applyBorder="1" applyAlignment="1">
      <alignment horizontal="center" wrapText="1"/>
    </xf>
    <xf numFmtId="0" fontId="1" fillId="5" borderId="1" xfId="0" applyFont="1" applyFill="1" applyBorder="1" applyAlignment="1">
      <alignment horizontal="center" vertical="center"/>
    </xf>
    <xf numFmtId="164" fontId="5" fillId="0" borderId="1" xfId="1" applyNumberFormat="1" applyFont="1" applyFill="1" applyBorder="1"/>
    <xf numFmtId="9" fontId="5" fillId="0" borderId="1" xfId="2" applyFont="1" applyFill="1" applyBorder="1" applyAlignment="1">
      <alignment horizontal="center"/>
    </xf>
    <xf numFmtId="0" fontId="10" fillId="0" borderId="0" xfId="0" applyFont="1"/>
    <xf numFmtId="164" fontId="10" fillId="0" borderId="1" xfId="1" applyNumberFormat="1" applyFont="1" applyFill="1" applyBorder="1" applyAlignment="1">
      <alignment horizontal="center" vertical="center"/>
    </xf>
    <xf numFmtId="14" fontId="10" fillId="0" borderId="1" xfId="0" applyNumberFormat="1" applyFont="1" applyBorder="1" applyAlignment="1">
      <alignment horizontal="center" vertical="center"/>
    </xf>
    <xf numFmtId="1" fontId="0" fillId="0" borderId="0" xfId="0" applyNumberFormat="1" applyAlignment="1">
      <alignment horizontal="center"/>
    </xf>
    <xf numFmtId="14" fontId="0" fillId="0" borderId="0" xfId="0" applyNumberFormat="1" applyAlignment="1">
      <alignment horizontal="center"/>
    </xf>
    <xf numFmtId="0" fontId="9" fillId="0" borderId="6" xfId="0" applyFont="1" applyBorder="1" applyAlignment="1">
      <alignment horizontal="center"/>
    </xf>
    <xf numFmtId="0" fontId="10" fillId="4" borderId="6" xfId="0" applyFont="1" applyFill="1" applyBorder="1" applyAlignment="1">
      <alignment horizontal="center" wrapText="1"/>
    </xf>
    <xf numFmtId="1" fontId="0" fillId="0" borderId="1" xfId="0" applyNumberFormat="1" applyBorder="1" applyAlignment="1">
      <alignment horizontal="center"/>
    </xf>
    <xf numFmtId="14" fontId="0" fillId="0" borderId="1" xfId="0" applyNumberFormat="1" applyBorder="1" applyAlignment="1">
      <alignment horizontal="center"/>
    </xf>
    <xf numFmtId="164" fontId="10" fillId="4" borderId="1" xfId="1" applyNumberFormat="1" applyFont="1" applyFill="1" applyBorder="1" applyAlignment="1">
      <alignment horizontal="center"/>
    </xf>
    <xf numFmtId="164" fontId="10" fillId="0" borderId="1" xfId="1" applyNumberFormat="1" applyFont="1" applyBorder="1" applyAlignment="1">
      <alignment horizontal="center" wrapText="1"/>
    </xf>
    <xf numFmtId="0" fontId="0" fillId="0" borderId="1" xfId="0" applyBorder="1" applyAlignment="1">
      <alignment horizontal="center"/>
    </xf>
    <xf numFmtId="1" fontId="0" fillId="0" borderId="1" xfId="0" applyNumberFormat="1" applyBorder="1"/>
    <xf numFmtId="165" fontId="0" fillId="0" borderId="1" xfId="0" applyNumberFormat="1" applyBorder="1" applyAlignment="1">
      <alignment horizontal="center"/>
    </xf>
    <xf numFmtId="164" fontId="0" fillId="0" borderId="1" xfId="1" applyNumberFormat="1" applyFont="1" applyBorder="1"/>
    <xf numFmtId="0" fontId="11" fillId="0" borderId="1" xfId="0" applyFont="1" applyBorder="1" applyAlignment="1">
      <alignment horizontal="center" vertical="center" wrapText="1"/>
    </xf>
    <xf numFmtId="0" fontId="0" fillId="0" borderId="0" xfId="0" applyAlignment="1">
      <alignment vertical="top"/>
    </xf>
    <xf numFmtId="14" fontId="11" fillId="0" borderId="1" xfId="0" applyNumberFormat="1"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3" borderId="1" xfId="0" applyFont="1" applyFill="1" applyBorder="1" applyAlignment="1">
      <alignment horizontal="center" vertical="center" wrapText="1"/>
    </xf>
    <xf numFmtId="0" fontId="1" fillId="3" borderId="1" xfId="0" applyFont="1" applyFill="1" applyBorder="1" applyAlignment="1">
      <alignment horizontal="center"/>
    </xf>
    <xf numFmtId="164" fontId="1" fillId="3" borderId="1" xfId="1" applyNumberFormat="1" applyFont="1" applyFill="1" applyBorder="1" applyAlignment="1">
      <alignment horizontal="center"/>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6" fontId="14" fillId="0" borderId="1" xfId="0" applyNumberFormat="1" applyFont="1" applyBorder="1" applyAlignment="1">
      <alignment horizontal="center" vertical="center" wrapText="1"/>
    </xf>
    <xf numFmtId="44" fontId="5" fillId="0" borderId="1" xfId="1" applyFont="1" applyFill="1" applyBorder="1" applyAlignment="1">
      <alignment horizontal="center"/>
    </xf>
    <xf numFmtId="0" fontId="6" fillId="0" borderId="1" xfId="0" applyFont="1" applyBorder="1" applyAlignment="1">
      <alignment horizontal="center"/>
    </xf>
    <xf numFmtId="0" fontId="1" fillId="3" borderId="0" xfId="0" applyFont="1" applyFill="1" applyAlignment="1">
      <alignment horizontal="center" vertical="center" wrapText="1"/>
    </xf>
    <xf numFmtId="0" fontId="1" fillId="3" borderId="1" xfId="0" applyFont="1" applyFill="1" applyBorder="1" applyAlignment="1">
      <alignment horizont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xf>
    <xf numFmtId="6" fontId="9" fillId="0" borderId="1" xfId="0" applyNumberFormat="1" applyFont="1" applyBorder="1" applyAlignment="1">
      <alignment horizontal="center" vertical="center"/>
    </xf>
    <xf numFmtId="0" fontId="1" fillId="5" borderId="1" xfId="0" applyFont="1" applyFill="1" applyBorder="1" applyAlignment="1">
      <alignment horizontal="center" vertical="center" wrapText="1"/>
    </xf>
    <xf numFmtId="0" fontId="0" fillId="0" borderId="1" xfId="0" applyBorder="1" applyAlignment="1">
      <alignment horizontal="left"/>
    </xf>
    <xf numFmtId="0" fontId="9" fillId="0" borderId="1" xfId="0" applyFont="1" applyBorder="1" applyAlignment="1">
      <alignment horizontal="left"/>
    </xf>
    <xf numFmtId="0" fontId="15" fillId="0" borderId="0" xfId="0" applyFont="1" applyAlignment="1">
      <alignment horizontal="center" vertic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8" fillId="6" borderId="7" xfId="0" applyFont="1" applyFill="1" applyBorder="1" applyAlignment="1">
      <alignment horizontal="center" vertical="center" wrapText="1"/>
    </xf>
    <xf numFmtId="0" fontId="8" fillId="6" borderId="0" xfId="0" applyFont="1" applyFill="1" applyAlignment="1">
      <alignment horizontal="center" vertical="center" wrapText="1"/>
    </xf>
  </cellXfs>
  <cellStyles count="3">
    <cellStyle name="Moneda" xfId="1" builtinId="4"/>
    <cellStyle name="Normal" xfId="0" builtinId="0"/>
    <cellStyle name="Porcentaje" xfId="2" builtinId="5"/>
  </cellStyles>
  <dxfs count="5">
    <dxf>
      <font>
        <color theme="0"/>
      </font>
      <fill>
        <patternFill>
          <bgColor rgb="FFC00000"/>
        </patternFill>
      </fill>
      <border diagonalUp="0" diagonalDown="0">
        <left/>
        <right/>
        <top/>
        <bottom/>
        <vertical/>
        <horizontal/>
      </border>
    </dxf>
    <dxf>
      <font>
        <b/>
        <i val="0"/>
      </font>
      <fill>
        <patternFill>
          <bgColor theme="0" tint="-0.14996795556505021"/>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s>
  <tableStyles count="1" defaultTableStyle="TableStyleMedium2" defaultPivotStyle="Estilo de tabla dinámica 1">
    <tableStyle name="Estilo de tabla dinámica 1" table="0" count="5" xr9:uid="{EAFC4482-B607-49C9-A5AC-9111EBCF0FD0}">
      <tableStyleElement type="headerRow" dxfId="4"/>
      <tableStyleElement type="totalRow" dxfId="3"/>
      <tableStyleElement type="firstHeaderCell" dxfId="2"/>
      <tableStyleElement type="firstRowSubheading" dxfId="1"/>
      <tableStyleElement type="pageFieldLabel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C4B78-C69D-4594-98E6-26EFA3DE5AB9}">
  <dimension ref="A1:H31"/>
  <sheetViews>
    <sheetView topLeftCell="A10" zoomScale="130" zoomScaleNormal="130" workbookViewId="0">
      <selection activeCell="C26" sqref="C26"/>
    </sheetView>
  </sheetViews>
  <sheetFormatPr baseColWidth="10" defaultRowHeight="15"/>
  <cols>
    <col min="1" max="1" width="9.5703125" customWidth="1"/>
    <col min="2" max="2" width="18.5703125" customWidth="1"/>
    <col min="3" max="3" width="17.28515625" customWidth="1"/>
    <col min="4" max="4" width="15" customWidth="1"/>
    <col min="5" max="5" width="10.5703125" customWidth="1"/>
    <col min="6" max="6" width="13.28515625" customWidth="1"/>
    <col min="7" max="7" width="12.7109375" customWidth="1"/>
  </cols>
  <sheetData>
    <row r="1" spans="1:8">
      <c r="A1" s="7" t="s">
        <v>1978</v>
      </c>
      <c r="B1" s="7" t="s">
        <v>1983</v>
      </c>
      <c r="C1" s="8" t="s">
        <v>1984</v>
      </c>
      <c r="D1" s="8" t="s">
        <v>1985</v>
      </c>
      <c r="E1" s="7" t="s">
        <v>1968</v>
      </c>
      <c r="F1" s="7" t="s">
        <v>1979</v>
      </c>
      <c r="G1" s="7" t="s">
        <v>1980</v>
      </c>
      <c r="H1" s="7" t="s">
        <v>1981</v>
      </c>
    </row>
    <row r="2" spans="1:8">
      <c r="A2" s="9" t="s">
        <v>1966</v>
      </c>
      <c r="B2" s="10" t="s">
        <v>1992</v>
      </c>
      <c r="C2" s="10" t="s">
        <v>1988</v>
      </c>
      <c r="D2" s="11">
        <v>9201221001377</v>
      </c>
      <c r="E2" s="66" t="s">
        <v>4143</v>
      </c>
      <c r="F2" s="20">
        <v>16789940619.68</v>
      </c>
      <c r="G2" s="20">
        <v>8802888495</v>
      </c>
      <c r="H2" s="38">
        <v>0.52429539177058593</v>
      </c>
    </row>
    <row r="3" spans="1:8">
      <c r="A3" s="9" t="s">
        <v>1977</v>
      </c>
      <c r="B3" s="10" t="s">
        <v>1992</v>
      </c>
      <c r="C3" s="10" t="s">
        <v>1988</v>
      </c>
      <c r="D3" s="11">
        <v>9201221001377</v>
      </c>
      <c r="E3" s="66" t="s">
        <v>4143</v>
      </c>
      <c r="F3" s="20">
        <v>3040600166</v>
      </c>
      <c r="G3" s="20">
        <v>4300328659</v>
      </c>
      <c r="H3" s="38">
        <v>1.4143025798282483</v>
      </c>
    </row>
    <row r="4" spans="1:8">
      <c r="A4" s="14"/>
      <c r="B4" s="14"/>
      <c r="C4" s="14"/>
      <c r="D4" s="14"/>
      <c r="E4" s="15"/>
      <c r="F4" s="16"/>
      <c r="G4" s="15"/>
      <c r="H4" s="17"/>
    </row>
    <row r="5" spans="1:8">
      <c r="A5" s="7" t="s">
        <v>1978</v>
      </c>
      <c r="B5" s="7" t="s">
        <v>1983</v>
      </c>
      <c r="C5" s="8" t="s">
        <v>1984</v>
      </c>
      <c r="D5" s="8" t="s">
        <v>1985</v>
      </c>
      <c r="E5" s="7" t="s">
        <v>1968</v>
      </c>
      <c r="F5" s="7" t="s">
        <v>1979</v>
      </c>
      <c r="G5" s="7" t="s">
        <v>1980</v>
      </c>
      <c r="H5" s="7" t="s">
        <v>1981</v>
      </c>
    </row>
    <row r="6" spans="1:8">
      <c r="A6" s="9" t="s">
        <v>1971</v>
      </c>
      <c r="B6" s="10" t="s">
        <v>2002</v>
      </c>
      <c r="C6" s="10" t="s">
        <v>1989</v>
      </c>
      <c r="D6" s="67">
        <v>1009052</v>
      </c>
      <c r="E6" s="10" t="s">
        <v>4144</v>
      </c>
      <c r="F6" s="20">
        <v>184511791</v>
      </c>
      <c r="G6" s="12">
        <v>0</v>
      </c>
      <c r="H6" s="13">
        <v>0</v>
      </c>
    </row>
    <row r="7" spans="1:8">
      <c r="A7" s="9" t="s">
        <v>1972</v>
      </c>
      <c r="B7" s="18" t="s">
        <v>2005</v>
      </c>
      <c r="C7" s="10" t="s">
        <v>1988</v>
      </c>
      <c r="D7" s="11">
        <v>9201223001534</v>
      </c>
      <c r="E7" s="10" t="s">
        <v>4144</v>
      </c>
      <c r="F7" s="20">
        <v>1039726027</v>
      </c>
      <c r="G7" s="12">
        <v>12000000</v>
      </c>
      <c r="H7" s="13">
        <v>1.1541501980694381E-2</v>
      </c>
    </row>
    <row r="8" spans="1:8">
      <c r="A8" s="9" t="s">
        <v>1973</v>
      </c>
      <c r="B8" s="18" t="s">
        <v>2005</v>
      </c>
      <c r="C8" s="10" t="s">
        <v>1989</v>
      </c>
      <c r="D8" s="67">
        <v>1001621</v>
      </c>
      <c r="E8" s="10" t="s">
        <v>4144</v>
      </c>
      <c r="F8" s="20">
        <v>1683727704</v>
      </c>
      <c r="G8" s="12">
        <v>0</v>
      </c>
      <c r="H8" s="13">
        <v>0</v>
      </c>
    </row>
    <row r="9" spans="1:8">
      <c r="A9" s="9" t="s">
        <v>1974</v>
      </c>
      <c r="B9" s="18" t="s">
        <v>2005</v>
      </c>
      <c r="C9" s="10" t="s">
        <v>1989</v>
      </c>
      <c r="D9" s="67">
        <v>1006360</v>
      </c>
      <c r="E9" s="10" t="s">
        <v>4144</v>
      </c>
      <c r="F9" s="20">
        <v>331397260</v>
      </c>
      <c r="G9" s="12">
        <v>240000000</v>
      </c>
      <c r="H9" s="13">
        <v>0.72420634980506482</v>
      </c>
    </row>
    <row r="10" spans="1:8">
      <c r="A10" s="14"/>
      <c r="B10" s="14"/>
      <c r="C10" s="14"/>
      <c r="D10" s="14"/>
      <c r="E10" s="14"/>
      <c r="F10" s="16"/>
      <c r="G10" s="19"/>
      <c r="H10" s="17"/>
    </row>
    <row r="11" spans="1:8" ht="33.75">
      <c r="A11" s="7" t="s">
        <v>1978</v>
      </c>
      <c r="B11" s="7" t="s">
        <v>1983</v>
      </c>
      <c r="C11" s="8" t="s">
        <v>1984</v>
      </c>
      <c r="D11" s="8" t="s">
        <v>1985</v>
      </c>
      <c r="E11" s="7" t="s">
        <v>1968</v>
      </c>
      <c r="F11" s="8" t="s">
        <v>1986</v>
      </c>
      <c r="G11" s="8" t="s">
        <v>1987</v>
      </c>
      <c r="H11" s="7" t="s">
        <v>1981</v>
      </c>
    </row>
    <row r="12" spans="1:8">
      <c r="A12" s="9" t="s">
        <v>1966</v>
      </c>
      <c r="B12" s="10" t="s">
        <v>1993</v>
      </c>
      <c r="C12" s="10" t="s">
        <v>1988</v>
      </c>
      <c r="D12" s="11">
        <v>9201223000436</v>
      </c>
      <c r="E12" s="10" t="s">
        <v>1969</v>
      </c>
      <c r="F12" s="20">
        <v>15592465336</v>
      </c>
      <c r="G12" s="20">
        <v>5339017436</v>
      </c>
      <c r="H12" s="13">
        <f t="shared" ref="H12:H13" si="0">+G12/F12</f>
        <v>0.34241008852354071</v>
      </c>
    </row>
    <row r="13" spans="1:8">
      <c r="A13" s="9" t="s">
        <v>1991</v>
      </c>
      <c r="B13" s="10" t="s">
        <v>1993</v>
      </c>
      <c r="C13" s="10" t="s">
        <v>1988</v>
      </c>
      <c r="D13" s="11">
        <v>9201223000437</v>
      </c>
      <c r="E13" s="10" t="s">
        <v>1969</v>
      </c>
      <c r="F13" s="20">
        <v>6463696254</v>
      </c>
      <c r="G13" s="20">
        <v>443765801</v>
      </c>
      <c r="H13" s="13">
        <f t="shared" si="0"/>
        <v>6.8655113662771439E-2</v>
      </c>
    </row>
    <row r="14" spans="1:8">
      <c r="A14" s="14"/>
      <c r="B14" s="14"/>
      <c r="C14" s="14"/>
      <c r="D14" s="14"/>
      <c r="E14" s="14"/>
      <c r="F14" s="16"/>
      <c r="G14" s="16"/>
      <c r="H14" s="17"/>
    </row>
    <row r="15" spans="1:8">
      <c r="A15" s="7" t="s">
        <v>1978</v>
      </c>
      <c r="B15" s="7" t="s">
        <v>1983</v>
      </c>
      <c r="C15" s="8" t="s">
        <v>1984</v>
      </c>
      <c r="D15" s="8" t="s">
        <v>1985</v>
      </c>
      <c r="E15" s="21" t="s">
        <v>1968</v>
      </c>
      <c r="F15" s="7" t="s">
        <v>1979</v>
      </c>
      <c r="G15" s="7" t="s">
        <v>1980</v>
      </c>
      <c r="H15" s="7" t="s">
        <v>1981</v>
      </c>
    </row>
    <row r="16" spans="1:8">
      <c r="A16" s="9" t="s">
        <v>1966</v>
      </c>
      <c r="B16" s="10" t="s">
        <v>1994</v>
      </c>
      <c r="C16" s="10" t="s">
        <v>1988</v>
      </c>
      <c r="D16" s="11">
        <v>9201224001764</v>
      </c>
      <c r="E16" s="10" t="s">
        <v>1970</v>
      </c>
      <c r="F16" s="20">
        <v>23518123179</v>
      </c>
      <c r="G16" s="20">
        <v>994664156</v>
      </c>
      <c r="H16" s="13">
        <f t="shared" ref="H16:H23" si="1">+G16/F16</f>
        <v>4.2293517574912773E-2</v>
      </c>
    </row>
    <row r="17" spans="1:8">
      <c r="A17" s="9" t="s">
        <v>1991</v>
      </c>
      <c r="B17" s="10" t="s">
        <v>1994</v>
      </c>
      <c r="C17" s="10" t="s">
        <v>1988</v>
      </c>
      <c r="D17" s="11">
        <v>9201224001765</v>
      </c>
      <c r="E17" s="10" t="s">
        <v>1970</v>
      </c>
      <c r="F17" s="20">
        <v>5229620867</v>
      </c>
      <c r="G17" s="22">
        <v>1926311086</v>
      </c>
      <c r="H17" s="13">
        <f t="shared" si="1"/>
        <v>0.36834622145468043</v>
      </c>
    </row>
    <row r="18" spans="1:8">
      <c r="A18" s="9" t="s">
        <v>1971</v>
      </c>
      <c r="B18" s="9" t="s">
        <v>2003</v>
      </c>
      <c r="C18" s="10" t="s">
        <v>1989</v>
      </c>
      <c r="D18" s="23">
        <v>1009589</v>
      </c>
      <c r="E18" s="10" t="s">
        <v>1970</v>
      </c>
      <c r="F18" s="20">
        <v>151829753.78</v>
      </c>
      <c r="G18" s="20">
        <v>0</v>
      </c>
      <c r="H18" s="13">
        <f t="shared" si="1"/>
        <v>0</v>
      </c>
    </row>
    <row r="19" spans="1:8">
      <c r="A19" s="14"/>
      <c r="B19" s="14"/>
      <c r="C19" s="14"/>
      <c r="D19" s="14"/>
      <c r="E19" s="14"/>
      <c r="F19" s="16"/>
      <c r="G19" s="16"/>
      <c r="H19" s="17"/>
    </row>
    <row r="20" spans="1:8">
      <c r="A20" s="7" t="s">
        <v>1978</v>
      </c>
      <c r="B20" s="7" t="s">
        <v>1983</v>
      </c>
      <c r="C20" s="8" t="s">
        <v>1984</v>
      </c>
      <c r="D20" s="8" t="s">
        <v>1985</v>
      </c>
      <c r="E20" s="7" t="s">
        <v>1968</v>
      </c>
      <c r="F20" s="7" t="s">
        <v>1979</v>
      </c>
      <c r="G20" s="7" t="s">
        <v>1980</v>
      </c>
      <c r="H20" s="7" t="s">
        <v>1981</v>
      </c>
    </row>
    <row r="21" spans="1:8">
      <c r="A21" s="9" t="s">
        <v>1973</v>
      </c>
      <c r="B21" s="10" t="s">
        <v>1996</v>
      </c>
      <c r="C21" s="10" t="s">
        <v>1990</v>
      </c>
      <c r="D21" s="10" t="s">
        <v>1997</v>
      </c>
      <c r="E21" s="10" t="s">
        <v>1976</v>
      </c>
      <c r="F21" s="20">
        <v>1985538658</v>
      </c>
      <c r="G21" s="20">
        <v>0</v>
      </c>
      <c r="H21" s="13">
        <f t="shared" si="1"/>
        <v>0</v>
      </c>
    </row>
    <row r="22" spans="1:8">
      <c r="A22" s="9" t="s">
        <v>1974</v>
      </c>
      <c r="B22" s="10" t="s">
        <v>1996</v>
      </c>
      <c r="C22" s="10" t="s">
        <v>1990</v>
      </c>
      <c r="D22" s="10" t="s">
        <v>1998</v>
      </c>
      <c r="E22" s="10" t="s">
        <v>1976</v>
      </c>
      <c r="F22" s="20">
        <v>413931365</v>
      </c>
      <c r="G22" s="20">
        <v>0</v>
      </c>
      <c r="H22" s="13">
        <f t="shared" si="1"/>
        <v>0</v>
      </c>
    </row>
    <row r="23" spans="1:8">
      <c r="A23" s="9" t="s">
        <v>1972</v>
      </c>
      <c r="B23" s="10" t="s">
        <v>1996</v>
      </c>
      <c r="C23" s="10" t="s">
        <v>1990</v>
      </c>
      <c r="D23" s="10" t="s">
        <v>1999</v>
      </c>
      <c r="E23" s="10" t="s">
        <v>1976</v>
      </c>
      <c r="F23" s="20">
        <v>1239707555</v>
      </c>
      <c r="G23" s="12">
        <v>87310924</v>
      </c>
      <c r="H23" s="13">
        <f t="shared" si="1"/>
        <v>7.042864556875271E-2</v>
      </c>
    </row>
    <row r="24" spans="1:8">
      <c r="A24" s="14"/>
      <c r="B24" s="14"/>
      <c r="C24" s="14"/>
      <c r="D24" s="14"/>
      <c r="E24" s="14"/>
      <c r="F24" s="14"/>
      <c r="G24" s="14"/>
      <c r="H24" s="14"/>
    </row>
    <row r="25" spans="1:8" hidden="1">
      <c r="A25" s="78" t="s">
        <v>1982</v>
      </c>
      <c r="B25" s="79"/>
      <c r="C25" s="79"/>
      <c r="D25" s="79"/>
      <c r="E25" s="79"/>
      <c r="F25" s="79"/>
      <c r="G25" s="79"/>
      <c r="H25" s="80"/>
    </row>
    <row r="26" spans="1:8">
      <c r="A26" s="7" t="s">
        <v>1978</v>
      </c>
      <c r="B26" s="7" t="s">
        <v>1983</v>
      </c>
      <c r="C26" s="8" t="s">
        <v>1984</v>
      </c>
      <c r="D26" s="8" t="s">
        <v>1985</v>
      </c>
      <c r="E26" s="7" t="s">
        <v>1968</v>
      </c>
      <c r="F26" s="7" t="s">
        <v>1979</v>
      </c>
      <c r="G26" s="7" t="s">
        <v>1980</v>
      </c>
      <c r="H26" s="7" t="s">
        <v>1981</v>
      </c>
    </row>
    <row r="27" spans="1:8">
      <c r="A27" s="9" t="s">
        <v>1977</v>
      </c>
      <c r="B27" s="10" t="s">
        <v>1995</v>
      </c>
      <c r="C27" s="10" t="s">
        <v>1988</v>
      </c>
      <c r="D27" s="11">
        <v>9201224001765</v>
      </c>
      <c r="E27" s="10" t="s">
        <v>1967</v>
      </c>
      <c r="F27" s="12">
        <v>5752144245</v>
      </c>
      <c r="G27" s="12">
        <v>690883099</v>
      </c>
      <c r="H27" s="13">
        <f>+G27/F27</f>
        <v>0.1201087924039012</v>
      </c>
    </row>
    <row r="28" spans="1:8">
      <c r="A28" s="9" t="s">
        <v>1966</v>
      </c>
      <c r="B28" s="10" t="s">
        <v>1995</v>
      </c>
      <c r="C28" s="10" t="s">
        <v>1988</v>
      </c>
      <c r="D28" s="11">
        <v>9201224001765</v>
      </c>
      <c r="E28" s="10" t="s">
        <v>1967</v>
      </c>
      <c r="F28" s="12">
        <v>21672473084</v>
      </c>
      <c r="G28" s="12">
        <v>5365440853</v>
      </c>
      <c r="H28" s="13">
        <f t="shared" ref="H28:H30" si="2">+G28/F28</f>
        <v>0.24756938593044603</v>
      </c>
    </row>
    <row r="29" spans="1:8">
      <c r="A29" s="9" t="s">
        <v>1971</v>
      </c>
      <c r="B29" s="10" t="s">
        <v>2000</v>
      </c>
      <c r="C29" s="10" t="s">
        <v>1989</v>
      </c>
      <c r="D29" s="23">
        <v>1010060</v>
      </c>
      <c r="E29" s="10" t="s">
        <v>1967</v>
      </c>
      <c r="F29" s="37">
        <v>123548000</v>
      </c>
      <c r="G29" s="37">
        <v>9618888</v>
      </c>
      <c r="H29" s="38">
        <f t="shared" si="2"/>
        <v>7.7855473176417264E-2</v>
      </c>
    </row>
    <row r="30" spans="1:8" ht="46.5" customHeight="1">
      <c r="A30" s="24" t="s">
        <v>1975</v>
      </c>
      <c r="B30" s="25" t="s">
        <v>2001</v>
      </c>
      <c r="C30" s="25" t="s">
        <v>1990</v>
      </c>
      <c r="D30" s="23" t="s">
        <v>2004</v>
      </c>
      <c r="E30" s="25" t="s">
        <v>1967</v>
      </c>
      <c r="F30" s="26">
        <v>21793594225</v>
      </c>
      <c r="G30" s="26">
        <v>5805764094</v>
      </c>
      <c r="H30" s="27">
        <f t="shared" si="2"/>
        <v>0.26639773293292102</v>
      </c>
    </row>
    <row r="31" spans="1:8">
      <c r="A31" s="9" t="s">
        <v>2069</v>
      </c>
      <c r="B31" s="25" t="s">
        <v>2001</v>
      </c>
      <c r="C31" s="25" t="s">
        <v>1990</v>
      </c>
      <c r="D31" s="25" t="s">
        <v>2070</v>
      </c>
      <c r="E31" s="25" t="s">
        <v>1967</v>
      </c>
      <c r="F31" s="26">
        <v>1175093800</v>
      </c>
      <c r="G31" s="26">
        <v>13460152</v>
      </c>
      <c r="H31" s="38">
        <f>G31/F31</f>
        <v>1.1454534097618419E-2</v>
      </c>
    </row>
  </sheetData>
  <mergeCells count="1">
    <mergeCell ref="A25:H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989B0-1B23-4494-9A22-17923B696EE6}">
  <sheetPr codeName="Hoja4"/>
  <dimension ref="A2:S1141"/>
  <sheetViews>
    <sheetView tabSelected="1" view="pageBreakPreview" topLeftCell="D1" zoomScale="60" zoomScaleNormal="100" workbookViewId="0">
      <selection activeCell="F44" sqref="F44"/>
    </sheetView>
  </sheetViews>
  <sheetFormatPr baseColWidth="10" defaultColWidth="12" defaultRowHeight="15"/>
  <cols>
    <col min="1" max="1" width="20.85546875" customWidth="1"/>
    <col min="2" max="2" width="17.140625" customWidth="1"/>
    <col min="3" max="3" width="17.42578125" customWidth="1"/>
    <col min="4" max="4" width="31.5703125" customWidth="1"/>
    <col min="5" max="5" width="17.42578125" customWidth="1"/>
    <col min="6" max="6" width="55.42578125" customWidth="1"/>
    <col min="7" max="7" width="23.42578125" customWidth="1"/>
    <col min="8" max="9" width="17.85546875" customWidth="1"/>
    <col min="10" max="10" width="24.140625" customWidth="1"/>
    <col min="11" max="11" width="23.85546875" customWidth="1"/>
    <col min="12" max="12" width="36.85546875" customWidth="1"/>
    <col min="13" max="13" width="27" customWidth="1"/>
    <col min="14" max="14" width="25.140625" hidden="1" customWidth="1"/>
    <col min="15" max="15" width="26" hidden="1" customWidth="1"/>
    <col min="16" max="16" width="27.140625" hidden="1" customWidth="1"/>
    <col min="17" max="17" width="26" hidden="1" customWidth="1"/>
    <col min="18" max="18" width="122" customWidth="1"/>
    <col min="19" max="19" width="19.140625" bestFit="1" customWidth="1"/>
  </cols>
  <sheetData>
    <row r="2" spans="1:19" ht="68.25" customHeight="1">
      <c r="D2" s="77" t="s">
        <v>4145</v>
      </c>
      <c r="E2" s="77"/>
      <c r="F2" s="77"/>
      <c r="G2" s="77"/>
      <c r="H2" s="77"/>
      <c r="I2" s="77"/>
      <c r="J2" s="77"/>
      <c r="K2" s="77"/>
      <c r="L2" s="77"/>
      <c r="M2" s="77"/>
      <c r="N2" s="77"/>
      <c r="O2" s="77"/>
      <c r="P2" s="77"/>
      <c r="Q2" s="77"/>
      <c r="R2" s="77"/>
      <c r="S2" s="77"/>
    </row>
    <row r="4" spans="1:19" ht="30" customHeight="1">
      <c r="A4" s="28" t="s">
        <v>2</v>
      </c>
      <c r="B4" s="28" t="s">
        <v>4</v>
      </c>
      <c r="C4" s="28" t="s">
        <v>5</v>
      </c>
      <c r="D4" s="28" t="s">
        <v>1965</v>
      </c>
      <c r="E4" s="28" t="s">
        <v>6</v>
      </c>
      <c r="F4" s="28" t="s">
        <v>7</v>
      </c>
      <c r="G4" s="28" t="s">
        <v>8</v>
      </c>
      <c r="H4" s="28" t="s">
        <v>9</v>
      </c>
      <c r="I4" s="28" t="s">
        <v>1964</v>
      </c>
      <c r="J4" s="28" t="s">
        <v>10</v>
      </c>
      <c r="K4" s="28" t="s">
        <v>11</v>
      </c>
      <c r="L4" s="28" t="s">
        <v>0</v>
      </c>
      <c r="M4" s="28" t="s">
        <v>12</v>
      </c>
      <c r="N4" s="28" t="s">
        <v>13</v>
      </c>
      <c r="O4" s="28" t="s">
        <v>14</v>
      </c>
      <c r="P4" s="28" t="s">
        <v>15</v>
      </c>
      <c r="Q4" s="28" t="s">
        <v>16</v>
      </c>
      <c r="R4" s="28" t="s">
        <v>17</v>
      </c>
      <c r="S4" s="29" t="s">
        <v>3</v>
      </c>
    </row>
    <row r="5" spans="1:19">
      <c r="A5" s="4">
        <v>9201224001764</v>
      </c>
      <c r="B5" s="3">
        <v>45839</v>
      </c>
      <c r="C5" s="3">
        <v>45930</v>
      </c>
      <c r="D5" s="2" t="s">
        <v>1</v>
      </c>
      <c r="E5" s="2">
        <v>8001413975</v>
      </c>
      <c r="F5" s="2" t="s">
        <v>18</v>
      </c>
      <c r="G5" s="4">
        <v>920116902500202</v>
      </c>
      <c r="H5" s="3">
        <v>45855</v>
      </c>
      <c r="I5" s="6">
        <f>+YEAR(H5)</f>
        <v>2025</v>
      </c>
      <c r="J5" s="3">
        <v>45880</v>
      </c>
      <c r="K5" s="3">
        <v>45883</v>
      </c>
      <c r="L5" s="2" t="s">
        <v>22</v>
      </c>
      <c r="M5" s="5">
        <v>68257040</v>
      </c>
      <c r="N5" s="5">
        <v>0</v>
      </c>
      <c r="O5" s="5">
        <v>0</v>
      </c>
      <c r="P5" s="5">
        <v>0</v>
      </c>
      <c r="Q5" s="5">
        <v>0</v>
      </c>
      <c r="R5" s="2" t="s">
        <v>1960</v>
      </c>
      <c r="S5" s="1" t="str">
        <f t="shared" ref="S5:S68" si="0">+YEAR(B5)&amp;" - "&amp;YEAR(C5)</f>
        <v>2025 - 2025</v>
      </c>
    </row>
    <row r="6" spans="1:19">
      <c r="A6" s="4">
        <v>9201224001764</v>
      </c>
      <c r="B6" s="3">
        <v>45839</v>
      </c>
      <c r="C6" s="3">
        <v>45930</v>
      </c>
      <c r="D6" s="2" t="s">
        <v>1</v>
      </c>
      <c r="E6" s="2">
        <v>8001413975</v>
      </c>
      <c r="F6" s="2" t="s">
        <v>18</v>
      </c>
      <c r="G6" s="4">
        <v>920116902500204</v>
      </c>
      <c r="H6" s="3">
        <v>45855</v>
      </c>
      <c r="I6" s="6">
        <f t="shared" ref="I6:I31" si="1">+YEAR(H6)</f>
        <v>2025</v>
      </c>
      <c r="J6" s="3">
        <v>45885</v>
      </c>
      <c r="K6" s="3">
        <v>45888</v>
      </c>
      <c r="L6" s="2" t="s">
        <v>22</v>
      </c>
      <c r="M6" s="5">
        <v>100000</v>
      </c>
      <c r="N6" s="5">
        <v>0</v>
      </c>
      <c r="O6" s="5">
        <v>0</v>
      </c>
      <c r="P6" s="5">
        <v>0</v>
      </c>
      <c r="Q6" s="5">
        <v>0</v>
      </c>
      <c r="R6" s="2" t="s">
        <v>1962</v>
      </c>
      <c r="S6" s="1" t="str">
        <f t="shared" si="0"/>
        <v>2025 - 2025</v>
      </c>
    </row>
    <row r="7" spans="1:19">
      <c r="A7" s="4">
        <v>9201224001764</v>
      </c>
      <c r="B7" s="3">
        <v>45839</v>
      </c>
      <c r="C7" s="3">
        <v>45930</v>
      </c>
      <c r="D7" s="2" t="s">
        <v>1</v>
      </c>
      <c r="E7" s="2">
        <v>8001413975</v>
      </c>
      <c r="F7" s="2" t="s">
        <v>18</v>
      </c>
      <c r="G7" s="4">
        <v>920116902500200</v>
      </c>
      <c r="H7" s="3">
        <v>45846</v>
      </c>
      <c r="I7" s="6">
        <f t="shared" si="1"/>
        <v>2025</v>
      </c>
      <c r="J7" s="3">
        <v>45876</v>
      </c>
      <c r="K7" s="3">
        <v>45877</v>
      </c>
      <c r="L7" s="2" t="s">
        <v>21</v>
      </c>
      <c r="M7" s="5">
        <v>24719500</v>
      </c>
      <c r="N7" s="5">
        <v>0</v>
      </c>
      <c r="O7" s="5">
        <v>0</v>
      </c>
      <c r="P7" s="5">
        <v>0</v>
      </c>
      <c r="Q7" s="5">
        <v>0</v>
      </c>
      <c r="R7" s="2" t="s">
        <v>1958</v>
      </c>
      <c r="S7" s="1" t="str">
        <f t="shared" si="0"/>
        <v>2025 - 2025</v>
      </c>
    </row>
    <row r="8" spans="1:19">
      <c r="A8" s="4">
        <v>9201224001764</v>
      </c>
      <c r="B8" s="3">
        <v>45839</v>
      </c>
      <c r="C8" s="3">
        <v>45930</v>
      </c>
      <c r="D8" s="2" t="s">
        <v>1</v>
      </c>
      <c r="E8" s="2">
        <v>8001413975</v>
      </c>
      <c r="F8" s="2" t="s">
        <v>18</v>
      </c>
      <c r="G8" s="4">
        <v>920116902500195</v>
      </c>
      <c r="H8" s="3">
        <v>45845</v>
      </c>
      <c r="I8" s="6">
        <f t="shared" si="1"/>
        <v>2025</v>
      </c>
      <c r="J8" s="3">
        <v>45874</v>
      </c>
      <c r="K8" s="3">
        <v>45874</v>
      </c>
      <c r="L8" s="2" t="s">
        <v>19</v>
      </c>
      <c r="M8" s="5">
        <v>85462185</v>
      </c>
      <c r="N8" s="5">
        <v>0</v>
      </c>
      <c r="O8" s="5">
        <v>0</v>
      </c>
      <c r="P8" s="5">
        <v>0</v>
      </c>
      <c r="Q8" s="5">
        <v>0</v>
      </c>
      <c r="R8" s="2" t="s">
        <v>1954</v>
      </c>
      <c r="S8" s="1" t="str">
        <f t="shared" si="0"/>
        <v>2025 - 2025</v>
      </c>
    </row>
    <row r="9" spans="1:19">
      <c r="A9" s="4">
        <v>9201224001764</v>
      </c>
      <c r="B9" s="3">
        <v>45535</v>
      </c>
      <c r="C9" s="3">
        <v>45839</v>
      </c>
      <c r="D9" s="2" t="s">
        <v>1</v>
      </c>
      <c r="E9" s="2">
        <v>8001413975</v>
      </c>
      <c r="F9" s="2" t="s">
        <v>18</v>
      </c>
      <c r="G9" s="4">
        <v>920116902500166</v>
      </c>
      <c r="H9" s="3">
        <v>45836</v>
      </c>
      <c r="I9" s="6">
        <f t="shared" si="1"/>
        <v>2025</v>
      </c>
      <c r="J9" s="3">
        <v>45849</v>
      </c>
      <c r="K9" s="3">
        <v>45849</v>
      </c>
      <c r="L9" s="2" t="s">
        <v>23</v>
      </c>
      <c r="M9" s="5">
        <v>45035500</v>
      </c>
      <c r="N9" s="5">
        <v>0</v>
      </c>
      <c r="O9" s="5">
        <v>0</v>
      </c>
      <c r="P9" s="5">
        <v>0</v>
      </c>
      <c r="Q9" s="5">
        <v>0</v>
      </c>
      <c r="R9" s="2" t="s">
        <v>1929</v>
      </c>
      <c r="S9" s="1" t="str">
        <f t="shared" si="0"/>
        <v>2024 - 2025</v>
      </c>
    </row>
    <row r="10" spans="1:19">
      <c r="A10" s="4">
        <v>9201224001764</v>
      </c>
      <c r="B10" s="3">
        <v>45535</v>
      </c>
      <c r="C10" s="3">
        <v>45839</v>
      </c>
      <c r="D10" s="2" t="s">
        <v>1</v>
      </c>
      <c r="E10" s="2">
        <v>8001413975</v>
      </c>
      <c r="F10" s="2" t="s">
        <v>18</v>
      </c>
      <c r="G10" s="4">
        <v>920116902500198</v>
      </c>
      <c r="H10" s="3">
        <v>45818</v>
      </c>
      <c r="I10" s="6">
        <f t="shared" si="1"/>
        <v>2025</v>
      </c>
      <c r="J10" s="3">
        <v>45875</v>
      </c>
      <c r="K10" s="3">
        <v>45877</v>
      </c>
      <c r="L10" s="2" t="s">
        <v>19</v>
      </c>
      <c r="M10" s="5">
        <v>205462185</v>
      </c>
      <c r="N10" s="5">
        <v>0</v>
      </c>
      <c r="O10" s="5">
        <v>0</v>
      </c>
      <c r="P10" s="5">
        <v>0</v>
      </c>
      <c r="Q10" s="5">
        <v>0</v>
      </c>
      <c r="R10" s="2" t="s">
        <v>1956</v>
      </c>
      <c r="S10" s="1" t="str">
        <f t="shared" si="0"/>
        <v>2024 - 2025</v>
      </c>
    </row>
    <row r="11" spans="1:19">
      <c r="A11" s="4">
        <v>9201224001764</v>
      </c>
      <c r="B11" s="3">
        <v>45535</v>
      </c>
      <c r="C11" s="3">
        <v>45839</v>
      </c>
      <c r="D11" s="2" t="s">
        <v>1</v>
      </c>
      <c r="E11" s="2">
        <v>8001413975</v>
      </c>
      <c r="F11" s="2" t="s">
        <v>18</v>
      </c>
      <c r="G11" s="4">
        <v>920116902500199</v>
      </c>
      <c r="H11" s="3">
        <v>45818</v>
      </c>
      <c r="I11" s="6">
        <f t="shared" si="1"/>
        <v>2025</v>
      </c>
      <c r="J11" s="3">
        <v>45875</v>
      </c>
      <c r="K11" s="3">
        <v>45877</v>
      </c>
      <c r="L11" s="2" t="s">
        <v>19</v>
      </c>
      <c r="M11" s="5">
        <v>135462185</v>
      </c>
      <c r="N11" s="5">
        <v>0</v>
      </c>
      <c r="O11" s="5">
        <v>0</v>
      </c>
      <c r="P11" s="5">
        <v>0</v>
      </c>
      <c r="Q11" s="5">
        <v>0</v>
      </c>
      <c r="R11" s="2" t="s">
        <v>1957</v>
      </c>
      <c r="S11" s="1" t="str">
        <f t="shared" si="0"/>
        <v>2024 - 2025</v>
      </c>
    </row>
    <row r="12" spans="1:19">
      <c r="A12" s="4">
        <v>9201224001765</v>
      </c>
      <c r="B12" s="3">
        <v>45535</v>
      </c>
      <c r="C12" s="3">
        <v>45839</v>
      </c>
      <c r="D12" s="2" t="s">
        <v>1</v>
      </c>
      <c r="E12" s="2">
        <v>8001413975</v>
      </c>
      <c r="F12" s="2" t="s">
        <v>18</v>
      </c>
      <c r="G12" s="4">
        <v>920116902500197</v>
      </c>
      <c r="H12" s="3">
        <v>45818</v>
      </c>
      <c r="I12" s="6">
        <f t="shared" si="1"/>
        <v>2025</v>
      </c>
      <c r="J12" s="3">
        <v>45875</v>
      </c>
      <c r="K12" s="3">
        <v>45877</v>
      </c>
      <c r="L12" s="2" t="s">
        <v>19</v>
      </c>
      <c r="M12" s="5">
        <v>0</v>
      </c>
      <c r="N12" s="5">
        <v>0</v>
      </c>
      <c r="O12" s="5">
        <v>0</v>
      </c>
      <c r="P12" s="5">
        <v>0</v>
      </c>
      <c r="Q12" s="5">
        <v>0</v>
      </c>
      <c r="R12" s="2" t="s">
        <v>1955</v>
      </c>
      <c r="S12" s="1" t="str">
        <f t="shared" si="0"/>
        <v>2024 - 2025</v>
      </c>
    </row>
    <row r="13" spans="1:19">
      <c r="A13" s="4">
        <v>9201224001764</v>
      </c>
      <c r="B13" s="3">
        <v>45535</v>
      </c>
      <c r="C13" s="3">
        <v>45839</v>
      </c>
      <c r="D13" s="2" t="s">
        <v>1</v>
      </c>
      <c r="E13" s="2">
        <v>8001413975</v>
      </c>
      <c r="F13" s="2" t="s">
        <v>18</v>
      </c>
      <c r="G13" s="4">
        <v>920116902500156</v>
      </c>
      <c r="H13" s="3">
        <v>45816</v>
      </c>
      <c r="I13" s="6">
        <f t="shared" si="1"/>
        <v>2025</v>
      </c>
      <c r="J13" s="3">
        <v>45821</v>
      </c>
      <c r="K13" s="3">
        <v>45822</v>
      </c>
      <c r="L13" s="2" t="s">
        <v>24</v>
      </c>
      <c r="M13" s="5">
        <v>285462185</v>
      </c>
      <c r="N13" s="5">
        <v>0</v>
      </c>
      <c r="O13" s="5">
        <v>0</v>
      </c>
      <c r="P13" s="5">
        <v>0</v>
      </c>
      <c r="Q13" s="5">
        <v>0</v>
      </c>
      <c r="R13" s="2" t="s">
        <v>1920</v>
      </c>
      <c r="S13" s="1" t="str">
        <f t="shared" si="0"/>
        <v>2024 - 2025</v>
      </c>
    </row>
    <row r="14" spans="1:19">
      <c r="A14" s="4">
        <v>9201224001764</v>
      </c>
      <c r="B14" s="3">
        <v>45535</v>
      </c>
      <c r="C14" s="3">
        <v>45839</v>
      </c>
      <c r="D14" s="2" t="s">
        <v>1</v>
      </c>
      <c r="E14" s="2">
        <v>8001413975</v>
      </c>
      <c r="F14" s="2" t="s">
        <v>18</v>
      </c>
      <c r="G14" s="4">
        <v>920116902500165</v>
      </c>
      <c r="H14" s="3">
        <v>45809</v>
      </c>
      <c r="I14" s="6">
        <f t="shared" si="1"/>
        <v>2025</v>
      </c>
      <c r="J14" s="3">
        <v>45849</v>
      </c>
      <c r="K14" s="3">
        <v>45849</v>
      </c>
      <c r="L14" s="2" t="s">
        <v>23</v>
      </c>
      <c r="M14" s="5">
        <v>45035500</v>
      </c>
      <c r="N14" s="5">
        <v>0</v>
      </c>
      <c r="O14" s="5">
        <v>0</v>
      </c>
      <c r="P14" s="5">
        <v>0</v>
      </c>
      <c r="Q14" s="5">
        <v>0</v>
      </c>
      <c r="R14" s="2" t="s">
        <v>1928</v>
      </c>
      <c r="S14" s="1" t="str">
        <f t="shared" si="0"/>
        <v>2024 - 2025</v>
      </c>
    </row>
    <row r="15" spans="1:19">
      <c r="A15" s="4">
        <v>9201224001764</v>
      </c>
      <c r="B15" s="3">
        <v>45535</v>
      </c>
      <c r="C15" s="3">
        <v>45839</v>
      </c>
      <c r="D15" s="2" t="s">
        <v>1</v>
      </c>
      <c r="E15" s="2">
        <v>8001413975</v>
      </c>
      <c r="F15" s="2" t="s">
        <v>18</v>
      </c>
      <c r="G15" s="4">
        <v>920116902500201</v>
      </c>
      <c r="H15" s="3">
        <v>45808</v>
      </c>
      <c r="I15" s="6">
        <f t="shared" si="1"/>
        <v>2025</v>
      </c>
      <c r="J15" s="3">
        <v>45876</v>
      </c>
      <c r="K15" s="3">
        <v>45883</v>
      </c>
      <c r="L15" s="2" t="s">
        <v>23</v>
      </c>
      <c r="M15" s="5">
        <v>1261286</v>
      </c>
      <c r="N15" s="5">
        <v>0</v>
      </c>
      <c r="O15" s="5">
        <v>0</v>
      </c>
      <c r="P15" s="5">
        <v>0</v>
      </c>
      <c r="Q15" s="5">
        <v>0</v>
      </c>
      <c r="R15" s="2" t="s">
        <v>1959</v>
      </c>
      <c r="S15" s="1" t="str">
        <f t="shared" si="0"/>
        <v>2024 - 2025</v>
      </c>
    </row>
    <row r="16" spans="1:19">
      <c r="A16" s="4">
        <v>9201224001764</v>
      </c>
      <c r="B16" s="3">
        <v>45535</v>
      </c>
      <c r="C16" s="3">
        <v>45839</v>
      </c>
      <c r="D16" s="2" t="s">
        <v>1</v>
      </c>
      <c r="E16" s="2">
        <v>8001413975</v>
      </c>
      <c r="F16" s="2" t="s">
        <v>18</v>
      </c>
      <c r="G16" s="4">
        <v>920116902500129</v>
      </c>
      <c r="H16" s="3">
        <v>45785</v>
      </c>
      <c r="I16" s="6">
        <f t="shared" si="1"/>
        <v>2025</v>
      </c>
      <c r="J16" s="3">
        <v>45792</v>
      </c>
      <c r="K16" s="3">
        <v>45792</v>
      </c>
      <c r="L16" s="2" t="s">
        <v>22</v>
      </c>
      <c r="M16" s="5">
        <v>100000</v>
      </c>
      <c r="N16" s="5">
        <v>0</v>
      </c>
      <c r="O16" s="5">
        <v>0</v>
      </c>
      <c r="P16" s="5">
        <v>0</v>
      </c>
      <c r="Q16" s="5">
        <v>0</v>
      </c>
      <c r="R16" s="2" t="s">
        <v>1893</v>
      </c>
      <c r="S16" s="1" t="str">
        <f t="shared" si="0"/>
        <v>2024 - 2025</v>
      </c>
    </row>
    <row r="17" spans="1:19">
      <c r="A17" s="4">
        <v>9201224001764</v>
      </c>
      <c r="B17" s="3">
        <v>45535</v>
      </c>
      <c r="C17" s="3">
        <v>45839</v>
      </c>
      <c r="D17" s="2" t="s">
        <v>1</v>
      </c>
      <c r="E17" s="2">
        <v>8001413975</v>
      </c>
      <c r="F17" s="2" t="s">
        <v>18</v>
      </c>
      <c r="G17" s="4">
        <v>920116902500126</v>
      </c>
      <c r="H17" s="3">
        <v>45777</v>
      </c>
      <c r="I17" s="6">
        <f t="shared" si="1"/>
        <v>2025</v>
      </c>
      <c r="J17" s="3">
        <v>45779</v>
      </c>
      <c r="K17" s="3">
        <v>45782</v>
      </c>
      <c r="L17" s="2" t="s">
        <v>23</v>
      </c>
      <c r="M17" s="5">
        <v>151728407</v>
      </c>
      <c r="N17" s="5">
        <v>0</v>
      </c>
      <c r="O17" s="5">
        <v>0</v>
      </c>
      <c r="P17" s="5">
        <v>0</v>
      </c>
      <c r="Q17" s="5">
        <v>0</v>
      </c>
      <c r="R17" s="2" t="s">
        <v>1890</v>
      </c>
      <c r="S17" s="1" t="str">
        <f t="shared" si="0"/>
        <v>2024 - 2025</v>
      </c>
    </row>
    <row r="18" spans="1:19">
      <c r="A18" s="4">
        <v>9201224001764</v>
      </c>
      <c r="B18" s="3">
        <v>45535</v>
      </c>
      <c r="C18" s="3">
        <v>45839</v>
      </c>
      <c r="D18" s="2" t="s">
        <v>1</v>
      </c>
      <c r="E18" s="2">
        <v>8001413975</v>
      </c>
      <c r="F18" s="2" t="s">
        <v>18</v>
      </c>
      <c r="G18" s="4">
        <v>920116902500127</v>
      </c>
      <c r="H18" s="3">
        <v>45776</v>
      </c>
      <c r="I18" s="6">
        <f t="shared" si="1"/>
        <v>2025</v>
      </c>
      <c r="J18" s="3">
        <v>45781</v>
      </c>
      <c r="K18" s="3">
        <v>45783</v>
      </c>
      <c r="L18" s="2" t="s">
        <v>23</v>
      </c>
      <c r="M18" s="5">
        <v>40616029</v>
      </c>
      <c r="N18" s="5">
        <v>0</v>
      </c>
      <c r="O18" s="5">
        <v>0</v>
      </c>
      <c r="P18" s="5">
        <v>0</v>
      </c>
      <c r="Q18" s="5">
        <v>0</v>
      </c>
      <c r="R18" s="2" t="s">
        <v>1891</v>
      </c>
      <c r="S18" s="1" t="str">
        <f t="shared" si="0"/>
        <v>2024 - 2025</v>
      </c>
    </row>
    <row r="19" spans="1:19">
      <c r="A19" s="4">
        <v>9201224001764</v>
      </c>
      <c r="B19" s="3">
        <v>45535</v>
      </c>
      <c r="C19" s="3">
        <v>45839</v>
      </c>
      <c r="D19" s="2" t="s">
        <v>1</v>
      </c>
      <c r="E19" s="2">
        <v>8001413975</v>
      </c>
      <c r="F19" s="2" t="s">
        <v>18</v>
      </c>
      <c r="G19" s="4">
        <v>920116902500122</v>
      </c>
      <c r="H19" s="3">
        <v>45769</v>
      </c>
      <c r="I19" s="6">
        <f t="shared" si="1"/>
        <v>2025</v>
      </c>
      <c r="J19" s="3">
        <v>45777</v>
      </c>
      <c r="K19" s="3">
        <v>45779</v>
      </c>
      <c r="L19" s="2" t="s">
        <v>23</v>
      </c>
      <c r="M19" s="5">
        <v>25497685</v>
      </c>
      <c r="N19" s="5">
        <v>0</v>
      </c>
      <c r="O19" s="5">
        <v>0</v>
      </c>
      <c r="P19" s="5">
        <v>0</v>
      </c>
      <c r="Q19" s="5">
        <v>0</v>
      </c>
      <c r="R19" s="2" t="s">
        <v>1886</v>
      </c>
      <c r="S19" s="1" t="str">
        <f t="shared" si="0"/>
        <v>2024 - 2025</v>
      </c>
    </row>
    <row r="20" spans="1:19">
      <c r="A20" s="4">
        <v>9201224001764</v>
      </c>
      <c r="B20" s="3">
        <v>45535</v>
      </c>
      <c r="C20" s="3">
        <v>45839</v>
      </c>
      <c r="D20" s="2" t="s">
        <v>1</v>
      </c>
      <c r="E20" s="2">
        <v>8001413975</v>
      </c>
      <c r="F20" s="2" t="s">
        <v>18</v>
      </c>
      <c r="G20" s="4">
        <v>920116902500108</v>
      </c>
      <c r="H20" s="3">
        <v>45764</v>
      </c>
      <c r="I20" s="6">
        <f t="shared" si="1"/>
        <v>2025</v>
      </c>
      <c r="J20" s="3">
        <v>45769</v>
      </c>
      <c r="K20" s="3">
        <v>45769</v>
      </c>
      <c r="L20" s="2" t="s">
        <v>19</v>
      </c>
      <c r="M20" s="5">
        <v>346643951</v>
      </c>
      <c r="N20" s="5">
        <v>0</v>
      </c>
      <c r="O20" s="5">
        <v>0</v>
      </c>
      <c r="P20" s="5">
        <v>0</v>
      </c>
      <c r="Q20" s="5">
        <v>0</v>
      </c>
      <c r="R20" s="2" t="s">
        <v>1872</v>
      </c>
      <c r="S20" s="1" t="str">
        <f t="shared" si="0"/>
        <v>2024 - 2025</v>
      </c>
    </row>
    <row r="21" spans="1:19">
      <c r="A21" s="4">
        <v>9201224001764</v>
      </c>
      <c r="B21" s="3">
        <v>45535</v>
      </c>
      <c r="C21" s="3">
        <v>45839</v>
      </c>
      <c r="D21" s="2" t="s">
        <v>1</v>
      </c>
      <c r="E21" s="2">
        <v>8001413975</v>
      </c>
      <c r="F21" s="2" t="s">
        <v>18</v>
      </c>
      <c r="G21" s="4">
        <v>920116902500130</v>
      </c>
      <c r="H21" s="3">
        <v>45733</v>
      </c>
      <c r="I21" s="6">
        <f t="shared" si="1"/>
        <v>2025</v>
      </c>
      <c r="J21" s="3">
        <v>45792</v>
      </c>
      <c r="K21" s="3">
        <v>45792</v>
      </c>
      <c r="L21" s="2" t="s">
        <v>22</v>
      </c>
      <c r="M21" s="5">
        <v>9204220</v>
      </c>
      <c r="N21" s="5">
        <v>0</v>
      </c>
      <c r="O21" s="5">
        <v>0</v>
      </c>
      <c r="P21" s="5">
        <v>0</v>
      </c>
      <c r="Q21" s="5">
        <v>0</v>
      </c>
      <c r="R21" s="2" t="s">
        <v>1894</v>
      </c>
      <c r="S21" s="1" t="str">
        <f t="shared" si="0"/>
        <v>2024 - 2025</v>
      </c>
    </row>
    <row r="22" spans="1:19">
      <c r="A22" s="4">
        <v>9201224001764</v>
      </c>
      <c r="B22" s="3">
        <v>45535</v>
      </c>
      <c r="C22" s="3">
        <v>45839</v>
      </c>
      <c r="D22" s="2" t="s">
        <v>1</v>
      </c>
      <c r="E22" s="2">
        <v>8001413975</v>
      </c>
      <c r="F22" s="2" t="s">
        <v>18</v>
      </c>
      <c r="G22" s="4">
        <v>920116902500105</v>
      </c>
      <c r="H22" s="3">
        <v>45731</v>
      </c>
      <c r="I22" s="6">
        <f t="shared" si="1"/>
        <v>2025</v>
      </c>
      <c r="J22" s="3">
        <v>45755</v>
      </c>
      <c r="K22" s="3">
        <v>45758</v>
      </c>
      <c r="L22" s="2" t="s">
        <v>23</v>
      </c>
      <c r="M22" s="5">
        <v>56302521</v>
      </c>
      <c r="N22" s="5">
        <v>0</v>
      </c>
      <c r="O22" s="5">
        <v>0</v>
      </c>
      <c r="P22" s="5">
        <v>0</v>
      </c>
      <c r="Q22" s="5">
        <v>0</v>
      </c>
      <c r="R22" s="2" t="s">
        <v>1869</v>
      </c>
      <c r="S22" s="1" t="str">
        <f t="shared" si="0"/>
        <v>2024 - 2025</v>
      </c>
    </row>
    <row r="23" spans="1:19">
      <c r="A23" s="4">
        <v>9201224001764</v>
      </c>
      <c r="B23" s="3">
        <v>45535</v>
      </c>
      <c r="C23" s="3">
        <v>45839</v>
      </c>
      <c r="D23" s="2" t="s">
        <v>1</v>
      </c>
      <c r="E23" s="2">
        <v>8001413975</v>
      </c>
      <c r="F23" s="2" t="s">
        <v>18</v>
      </c>
      <c r="G23" s="4">
        <v>920116902500131</v>
      </c>
      <c r="H23" s="3">
        <v>45728</v>
      </c>
      <c r="I23" s="6">
        <f t="shared" si="1"/>
        <v>2025</v>
      </c>
      <c r="J23" s="3">
        <v>45796</v>
      </c>
      <c r="K23" s="3">
        <v>45796</v>
      </c>
      <c r="L23" s="2" t="s">
        <v>23</v>
      </c>
      <c r="M23" s="5">
        <v>100000</v>
      </c>
      <c r="N23" s="5">
        <v>0</v>
      </c>
      <c r="O23" s="5">
        <v>0</v>
      </c>
      <c r="P23" s="5">
        <v>0</v>
      </c>
      <c r="Q23" s="5">
        <v>0</v>
      </c>
      <c r="R23" s="2" t="s">
        <v>1895</v>
      </c>
      <c r="S23" s="1" t="str">
        <f t="shared" si="0"/>
        <v>2024 - 2025</v>
      </c>
    </row>
    <row r="24" spans="1:19">
      <c r="A24" s="4">
        <v>9201224001764</v>
      </c>
      <c r="B24" s="3">
        <v>45535</v>
      </c>
      <c r="C24" s="3">
        <v>45839</v>
      </c>
      <c r="D24" s="2" t="s">
        <v>1</v>
      </c>
      <c r="E24" s="2">
        <v>8001413975</v>
      </c>
      <c r="F24" s="2" t="s">
        <v>18</v>
      </c>
      <c r="G24" s="4">
        <v>920116902500115</v>
      </c>
      <c r="H24" s="3">
        <v>45726</v>
      </c>
      <c r="I24" s="6">
        <f t="shared" si="1"/>
        <v>2025</v>
      </c>
      <c r="J24" s="3">
        <v>45775</v>
      </c>
      <c r="K24" s="3">
        <v>45775</v>
      </c>
      <c r="L24" s="2" t="s">
        <v>23</v>
      </c>
      <c r="M24" s="5">
        <v>21035500</v>
      </c>
      <c r="N24" s="5">
        <v>0</v>
      </c>
      <c r="O24" s="5">
        <v>0</v>
      </c>
      <c r="P24" s="5">
        <v>0</v>
      </c>
      <c r="Q24" s="5">
        <v>0</v>
      </c>
      <c r="R24" s="2" t="s">
        <v>1879</v>
      </c>
      <c r="S24" s="1" t="str">
        <f t="shared" si="0"/>
        <v>2024 - 2025</v>
      </c>
    </row>
    <row r="25" spans="1:19">
      <c r="A25" s="4">
        <v>9201224001764</v>
      </c>
      <c r="B25" s="3">
        <v>45535</v>
      </c>
      <c r="C25" s="3">
        <v>45839</v>
      </c>
      <c r="D25" s="2" t="s">
        <v>1</v>
      </c>
      <c r="E25" s="2">
        <v>8001413975</v>
      </c>
      <c r="F25" s="2" t="s">
        <v>18</v>
      </c>
      <c r="G25" s="4">
        <v>920116902500113</v>
      </c>
      <c r="H25" s="3">
        <v>45725</v>
      </c>
      <c r="I25" s="6">
        <f t="shared" si="1"/>
        <v>2025</v>
      </c>
      <c r="J25" s="3">
        <v>45775</v>
      </c>
      <c r="K25" s="3">
        <v>45775</v>
      </c>
      <c r="L25" s="2" t="s">
        <v>22</v>
      </c>
      <c r="M25" s="5">
        <v>8387247</v>
      </c>
      <c r="N25" s="5">
        <v>0</v>
      </c>
      <c r="O25" s="5">
        <v>0</v>
      </c>
      <c r="P25" s="5">
        <v>0</v>
      </c>
      <c r="Q25" s="5">
        <v>0</v>
      </c>
      <c r="R25" s="2" t="s">
        <v>1877</v>
      </c>
      <c r="S25" s="1" t="str">
        <f t="shared" si="0"/>
        <v>2024 - 2025</v>
      </c>
    </row>
    <row r="26" spans="1:19">
      <c r="A26" s="4">
        <v>9201224001764</v>
      </c>
      <c r="B26" s="3">
        <v>45535</v>
      </c>
      <c r="C26" s="3">
        <v>45839</v>
      </c>
      <c r="D26" s="2" t="s">
        <v>1</v>
      </c>
      <c r="E26" s="2">
        <v>8001413975</v>
      </c>
      <c r="F26" s="2" t="s">
        <v>18</v>
      </c>
      <c r="G26" s="4">
        <v>920116902500088</v>
      </c>
      <c r="H26" s="3">
        <v>45714</v>
      </c>
      <c r="I26" s="6">
        <f t="shared" si="1"/>
        <v>2025</v>
      </c>
      <c r="J26" s="3">
        <v>45734</v>
      </c>
      <c r="K26" s="3">
        <v>45736</v>
      </c>
      <c r="L26" s="2" t="s">
        <v>22</v>
      </c>
      <c r="M26" s="5">
        <v>22699140</v>
      </c>
      <c r="N26" s="5">
        <v>0</v>
      </c>
      <c r="O26" s="5">
        <v>0</v>
      </c>
      <c r="P26" s="5">
        <v>0</v>
      </c>
      <c r="Q26" s="5">
        <v>0</v>
      </c>
      <c r="R26" s="2" t="s">
        <v>1852</v>
      </c>
      <c r="S26" s="1" t="str">
        <f t="shared" si="0"/>
        <v>2024 - 2025</v>
      </c>
    </row>
    <row r="27" spans="1:19">
      <c r="A27" s="4">
        <v>9201224001764</v>
      </c>
      <c r="B27" s="3">
        <v>45535</v>
      </c>
      <c r="C27" s="3">
        <v>45839</v>
      </c>
      <c r="D27" s="2" t="s">
        <v>1</v>
      </c>
      <c r="E27" s="2">
        <v>8001413975</v>
      </c>
      <c r="F27" s="2" t="s">
        <v>18</v>
      </c>
      <c r="G27" s="4">
        <v>920116902500085</v>
      </c>
      <c r="H27" s="3">
        <v>45707</v>
      </c>
      <c r="I27" s="6">
        <f t="shared" si="1"/>
        <v>2025</v>
      </c>
      <c r="J27" s="3">
        <v>45733</v>
      </c>
      <c r="K27" s="3">
        <v>45733</v>
      </c>
      <c r="L27" s="2" t="s">
        <v>19</v>
      </c>
      <c r="M27" s="5">
        <v>101371787</v>
      </c>
      <c r="N27" s="5">
        <v>0</v>
      </c>
      <c r="O27" s="5">
        <v>0</v>
      </c>
      <c r="P27" s="5">
        <v>0</v>
      </c>
      <c r="Q27" s="5">
        <v>0</v>
      </c>
      <c r="R27" s="2" t="s">
        <v>1849</v>
      </c>
      <c r="S27" s="1" t="str">
        <f t="shared" si="0"/>
        <v>2024 - 2025</v>
      </c>
    </row>
    <row r="28" spans="1:19">
      <c r="A28" s="4">
        <v>9201224001764</v>
      </c>
      <c r="B28" s="3">
        <v>45535</v>
      </c>
      <c r="C28" s="3">
        <v>45839</v>
      </c>
      <c r="D28" s="2" t="s">
        <v>1</v>
      </c>
      <c r="E28" s="2">
        <v>8001413975</v>
      </c>
      <c r="F28" s="2" t="s">
        <v>18</v>
      </c>
      <c r="G28" s="4">
        <v>920116902500109</v>
      </c>
      <c r="H28" s="3">
        <v>45699</v>
      </c>
      <c r="I28" s="6">
        <f t="shared" si="1"/>
        <v>2025</v>
      </c>
      <c r="J28" s="3">
        <v>45769</v>
      </c>
      <c r="K28" s="3">
        <v>45769</v>
      </c>
      <c r="L28" s="2" t="s">
        <v>23</v>
      </c>
      <c r="M28" s="5">
        <v>420302521</v>
      </c>
      <c r="N28" s="5">
        <v>0</v>
      </c>
      <c r="O28" s="5">
        <v>0</v>
      </c>
      <c r="P28" s="5">
        <v>0</v>
      </c>
      <c r="Q28" s="5">
        <v>0</v>
      </c>
      <c r="R28" s="2" t="s">
        <v>1873</v>
      </c>
      <c r="S28" s="1" t="str">
        <f t="shared" si="0"/>
        <v>2024 - 2025</v>
      </c>
    </row>
    <row r="29" spans="1:19">
      <c r="A29" s="4">
        <v>9201224001764</v>
      </c>
      <c r="B29" s="3">
        <v>45535</v>
      </c>
      <c r="C29" s="3">
        <v>45839</v>
      </c>
      <c r="D29" s="2" t="s">
        <v>1</v>
      </c>
      <c r="E29" s="2">
        <v>8001413975</v>
      </c>
      <c r="F29" s="2" t="s">
        <v>18</v>
      </c>
      <c r="G29" s="4">
        <v>920116902500153</v>
      </c>
      <c r="H29" s="3">
        <v>45699</v>
      </c>
      <c r="I29" s="6">
        <f t="shared" si="1"/>
        <v>2025</v>
      </c>
      <c r="J29" s="3">
        <v>45819</v>
      </c>
      <c r="K29" s="3">
        <v>45819</v>
      </c>
      <c r="L29" s="2" t="s">
        <v>23</v>
      </c>
      <c r="M29" s="5">
        <v>3094411</v>
      </c>
      <c r="N29" s="5">
        <v>0</v>
      </c>
      <c r="O29" s="5">
        <v>0</v>
      </c>
      <c r="P29" s="5">
        <v>0</v>
      </c>
      <c r="Q29" s="5">
        <v>0</v>
      </c>
      <c r="R29" s="2" t="s">
        <v>1917</v>
      </c>
      <c r="S29" s="1" t="str">
        <f t="shared" si="0"/>
        <v>2024 - 2025</v>
      </c>
    </row>
    <row r="30" spans="1:19">
      <c r="A30" s="4">
        <v>9201224001764</v>
      </c>
      <c r="B30" s="3">
        <v>45535</v>
      </c>
      <c r="C30" s="3">
        <v>45839</v>
      </c>
      <c r="D30" s="2" t="s">
        <v>1</v>
      </c>
      <c r="E30" s="2">
        <v>8001413975</v>
      </c>
      <c r="F30" s="2" t="s">
        <v>18</v>
      </c>
      <c r="G30" s="4">
        <v>920116902500179</v>
      </c>
      <c r="H30" s="3">
        <v>45699</v>
      </c>
      <c r="I30" s="6">
        <f t="shared" si="1"/>
        <v>2025</v>
      </c>
      <c r="J30" s="3">
        <v>45849</v>
      </c>
      <c r="K30" s="3">
        <v>45855</v>
      </c>
      <c r="L30" s="2" t="s">
        <v>21</v>
      </c>
      <c r="M30" s="5">
        <v>0</v>
      </c>
      <c r="N30" s="5">
        <v>0</v>
      </c>
      <c r="O30" s="5">
        <v>0</v>
      </c>
      <c r="P30" s="5">
        <v>0</v>
      </c>
      <c r="Q30" s="5">
        <v>0</v>
      </c>
      <c r="R30" s="2" t="s">
        <v>1940</v>
      </c>
      <c r="S30" s="1" t="str">
        <f t="shared" si="0"/>
        <v>2024 - 2025</v>
      </c>
    </row>
    <row r="31" spans="1:19">
      <c r="A31" s="4">
        <v>9201224001764</v>
      </c>
      <c r="B31" s="3">
        <v>45535</v>
      </c>
      <c r="C31" s="3">
        <v>45839</v>
      </c>
      <c r="D31" s="2" t="s">
        <v>1</v>
      </c>
      <c r="E31" s="2">
        <v>8001413975</v>
      </c>
      <c r="F31" s="2" t="s">
        <v>18</v>
      </c>
      <c r="G31" s="4">
        <v>920116902500125</v>
      </c>
      <c r="H31" s="3">
        <v>45698</v>
      </c>
      <c r="I31" s="6">
        <f t="shared" si="1"/>
        <v>2025</v>
      </c>
      <c r="J31" s="3">
        <v>45779</v>
      </c>
      <c r="K31" s="3">
        <v>45779</v>
      </c>
      <c r="L31" s="2" t="s">
        <v>23</v>
      </c>
      <c r="M31" s="5">
        <v>1855295</v>
      </c>
      <c r="N31" s="5">
        <v>0</v>
      </c>
      <c r="O31" s="5">
        <v>0</v>
      </c>
      <c r="P31" s="5">
        <v>0</v>
      </c>
      <c r="Q31" s="5">
        <v>0</v>
      </c>
      <c r="R31" s="2" t="s">
        <v>1889</v>
      </c>
      <c r="S31" s="1" t="str">
        <f t="shared" si="0"/>
        <v>2024 - 2025</v>
      </c>
    </row>
    <row r="32" spans="1:19">
      <c r="A32" s="4">
        <v>9201224001764</v>
      </c>
      <c r="B32" s="3">
        <v>45535</v>
      </c>
      <c r="C32" s="3">
        <v>45839</v>
      </c>
      <c r="D32" s="2" t="s">
        <v>1</v>
      </c>
      <c r="E32" s="2">
        <v>8001413975</v>
      </c>
      <c r="F32" s="2" t="s">
        <v>18</v>
      </c>
      <c r="G32" s="4">
        <v>920116902500103</v>
      </c>
      <c r="H32" s="3">
        <v>45698</v>
      </c>
      <c r="I32" s="6">
        <f t="shared" ref="I32:I64" si="2">+YEAR(H32)</f>
        <v>2025</v>
      </c>
      <c r="J32" s="3">
        <v>45754</v>
      </c>
      <c r="K32" s="3">
        <v>45754</v>
      </c>
      <c r="L32" s="2" t="s">
        <v>22</v>
      </c>
      <c r="M32" s="5">
        <v>100000</v>
      </c>
      <c r="N32" s="5">
        <v>0</v>
      </c>
      <c r="O32" s="5">
        <v>0</v>
      </c>
      <c r="P32" s="5">
        <v>0</v>
      </c>
      <c r="Q32" s="5">
        <v>0</v>
      </c>
      <c r="R32" s="2" t="s">
        <v>1867</v>
      </c>
      <c r="S32" s="1" t="str">
        <f t="shared" si="0"/>
        <v>2024 - 2025</v>
      </c>
    </row>
    <row r="33" spans="1:19">
      <c r="A33" s="4">
        <v>9201224001764</v>
      </c>
      <c r="B33" s="3">
        <v>45535</v>
      </c>
      <c r="C33" s="3">
        <v>45839</v>
      </c>
      <c r="D33" s="2" t="s">
        <v>1</v>
      </c>
      <c r="E33" s="2">
        <v>8001413975</v>
      </c>
      <c r="F33" s="2" t="s">
        <v>18</v>
      </c>
      <c r="G33" s="4">
        <v>920116902500110</v>
      </c>
      <c r="H33" s="3">
        <v>45694</v>
      </c>
      <c r="I33" s="6">
        <f t="shared" si="2"/>
        <v>2025</v>
      </c>
      <c r="J33" s="3">
        <v>45775</v>
      </c>
      <c r="K33" s="3">
        <v>45775</v>
      </c>
      <c r="L33" s="2" t="s">
        <v>23</v>
      </c>
      <c r="M33" s="5">
        <v>152798000</v>
      </c>
      <c r="N33" s="5">
        <v>0</v>
      </c>
      <c r="O33" s="5">
        <v>0</v>
      </c>
      <c r="P33" s="5">
        <v>0</v>
      </c>
      <c r="Q33" s="5">
        <v>0</v>
      </c>
      <c r="R33" s="2" t="s">
        <v>1874</v>
      </c>
      <c r="S33" s="1" t="str">
        <f t="shared" si="0"/>
        <v>2024 - 2025</v>
      </c>
    </row>
    <row r="34" spans="1:19">
      <c r="A34" s="4">
        <v>9201224001764</v>
      </c>
      <c r="B34" s="3">
        <v>45535</v>
      </c>
      <c r="C34" s="3">
        <v>45839</v>
      </c>
      <c r="D34" s="2" t="s">
        <v>1</v>
      </c>
      <c r="E34" s="2">
        <v>8001413975</v>
      </c>
      <c r="F34" s="2" t="s">
        <v>18</v>
      </c>
      <c r="G34" s="4">
        <v>920116902500037</v>
      </c>
      <c r="H34" s="3">
        <v>45678</v>
      </c>
      <c r="I34" s="6">
        <f t="shared" si="2"/>
        <v>2025</v>
      </c>
      <c r="J34" s="3">
        <v>45707</v>
      </c>
      <c r="K34" s="3">
        <v>45710</v>
      </c>
      <c r="L34" s="2" t="s">
        <v>22</v>
      </c>
      <c r="M34" s="5">
        <v>70701</v>
      </c>
      <c r="N34" s="5">
        <v>0</v>
      </c>
      <c r="O34" s="5">
        <v>0</v>
      </c>
      <c r="P34" s="5">
        <v>0</v>
      </c>
      <c r="Q34" s="5">
        <v>0</v>
      </c>
      <c r="R34" s="2" t="s">
        <v>1802</v>
      </c>
      <c r="S34" s="1" t="str">
        <f t="shared" si="0"/>
        <v>2024 - 2025</v>
      </c>
    </row>
    <row r="35" spans="1:19">
      <c r="A35" s="4">
        <v>9201224001764</v>
      </c>
      <c r="B35" s="3">
        <v>45535</v>
      </c>
      <c r="C35" s="3">
        <v>45839</v>
      </c>
      <c r="D35" s="2" t="s">
        <v>1</v>
      </c>
      <c r="E35" s="2">
        <v>8001413975</v>
      </c>
      <c r="F35" s="2" t="s">
        <v>18</v>
      </c>
      <c r="G35" s="4">
        <v>920116902500080</v>
      </c>
      <c r="H35" s="3">
        <v>45670</v>
      </c>
      <c r="I35" s="6">
        <f t="shared" si="2"/>
        <v>2025</v>
      </c>
      <c r="J35" s="3">
        <v>45725</v>
      </c>
      <c r="K35" s="3">
        <v>45732</v>
      </c>
      <c r="L35" s="2" t="s">
        <v>22</v>
      </c>
      <c r="M35" s="5">
        <v>5708235</v>
      </c>
      <c r="N35" s="5">
        <v>0</v>
      </c>
      <c r="O35" s="5">
        <v>0</v>
      </c>
      <c r="P35" s="5">
        <v>0</v>
      </c>
      <c r="Q35" s="5">
        <v>0</v>
      </c>
      <c r="R35" s="2" t="s">
        <v>1844</v>
      </c>
      <c r="S35" s="1" t="str">
        <f t="shared" si="0"/>
        <v>2024 - 2025</v>
      </c>
    </row>
    <row r="36" spans="1:19">
      <c r="A36" s="4">
        <v>9201224001764</v>
      </c>
      <c r="B36" s="3">
        <v>45535</v>
      </c>
      <c r="C36" s="3">
        <v>45839</v>
      </c>
      <c r="D36" s="2" t="s">
        <v>1</v>
      </c>
      <c r="E36" s="2">
        <v>8001413975</v>
      </c>
      <c r="F36" s="2" t="s">
        <v>18</v>
      </c>
      <c r="G36" s="4">
        <v>920116902500107</v>
      </c>
      <c r="H36" s="3">
        <v>45663</v>
      </c>
      <c r="I36" s="6">
        <f t="shared" si="2"/>
        <v>2025</v>
      </c>
      <c r="J36" s="3">
        <v>45760</v>
      </c>
      <c r="K36" s="3">
        <v>45763</v>
      </c>
      <c r="L36" s="2" t="s">
        <v>22</v>
      </c>
      <c r="M36" s="5">
        <v>627765</v>
      </c>
      <c r="N36" s="5">
        <v>0</v>
      </c>
      <c r="O36" s="5">
        <v>0</v>
      </c>
      <c r="P36" s="5">
        <v>0</v>
      </c>
      <c r="Q36" s="5">
        <v>0</v>
      </c>
      <c r="R36" s="2" t="s">
        <v>1871</v>
      </c>
      <c r="S36" s="1" t="str">
        <f t="shared" si="0"/>
        <v>2024 - 2025</v>
      </c>
    </row>
    <row r="37" spans="1:19">
      <c r="A37" s="4">
        <v>9201224001764</v>
      </c>
      <c r="B37" s="3">
        <v>45535</v>
      </c>
      <c r="C37" s="3">
        <v>45839</v>
      </c>
      <c r="D37" s="2" t="s">
        <v>1</v>
      </c>
      <c r="E37" s="2">
        <v>8001413975</v>
      </c>
      <c r="F37" s="2" t="s">
        <v>18</v>
      </c>
      <c r="G37" s="4">
        <v>920116902500124</v>
      </c>
      <c r="H37" s="3">
        <v>45661</v>
      </c>
      <c r="I37" s="6">
        <f t="shared" si="2"/>
        <v>2025</v>
      </c>
      <c r="J37" s="3">
        <v>45779</v>
      </c>
      <c r="K37" s="3">
        <v>45779</v>
      </c>
      <c r="L37" s="2" t="s">
        <v>22</v>
      </c>
      <c r="M37" s="5">
        <v>1000</v>
      </c>
      <c r="N37" s="5">
        <v>0</v>
      </c>
      <c r="O37" s="5">
        <v>0</v>
      </c>
      <c r="P37" s="5">
        <v>0</v>
      </c>
      <c r="Q37" s="5">
        <v>0</v>
      </c>
      <c r="R37" s="2" t="s">
        <v>1888</v>
      </c>
      <c r="S37" s="1" t="str">
        <f t="shared" si="0"/>
        <v>2024 - 2025</v>
      </c>
    </row>
    <row r="38" spans="1:19">
      <c r="A38" s="4">
        <v>9201224001764</v>
      </c>
      <c r="B38" s="3">
        <v>45535</v>
      </c>
      <c r="C38" s="3">
        <v>45839</v>
      </c>
      <c r="D38" s="2" t="s">
        <v>1</v>
      </c>
      <c r="E38" s="2">
        <v>8001413975</v>
      </c>
      <c r="F38" s="2" t="s">
        <v>18</v>
      </c>
      <c r="G38" s="4">
        <v>920116902500032</v>
      </c>
      <c r="H38" s="3">
        <v>45658</v>
      </c>
      <c r="I38" s="6">
        <f t="shared" si="2"/>
        <v>2025</v>
      </c>
      <c r="J38" s="3">
        <v>45699</v>
      </c>
      <c r="K38" s="3">
        <v>45702</v>
      </c>
      <c r="L38" s="2" t="s">
        <v>23</v>
      </c>
      <c r="M38" s="5">
        <v>100000</v>
      </c>
      <c r="N38" s="5">
        <v>0</v>
      </c>
      <c r="O38" s="5">
        <v>0</v>
      </c>
      <c r="P38" s="5">
        <v>0</v>
      </c>
      <c r="Q38" s="5">
        <v>0</v>
      </c>
      <c r="R38" s="2" t="s">
        <v>1797</v>
      </c>
      <c r="S38" s="1" t="str">
        <f t="shared" si="0"/>
        <v>2024 - 2025</v>
      </c>
    </row>
    <row r="39" spans="1:19">
      <c r="A39" s="4">
        <v>9201224001764</v>
      </c>
      <c r="B39" s="3">
        <v>45535</v>
      </c>
      <c r="C39" s="3">
        <v>45839</v>
      </c>
      <c r="D39" s="2" t="s">
        <v>1</v>
      </c>
      <c r="E39" s="2">
        <v>8001413975</v>
      </c>
      <c r="F39" s="2" t="s">
        <v>18</v>
      </c>
      <c r="G39" s="4">
        <v>920116902500001</v>
      </c>
      <c r="H39" s="3">
        <v>45656</v>
      </c>
      <c r="I39" s="6">
        <f t="shared" si="2"/>
        <v>2024</v>
      </c>
      <c r="J39" s="3">
        <v>45664</v>
      </c>
      <c r="K39" s="3">
        <v>45664</v>
      </c>
      <c r="L39" s="2" t="s">
        <v>23</v>
      </c>
      <c r="M39" s="5">
        <v>282181921</v>
      </c>
      <c r="N39" s="5">
        <v>7364150</v>
      </c>
      <c r="O39" s="5">
        <v>0</v>
      </c>
      <c r="P39" s="5">
        <v>0</v>
      </c>
      <c r="Q39" s="5">
        <v>7364150</v>
      </c>
      <c r="R39" s="2" t="s">
        <v>1770</v>
      </c>
      <c r="S39" s="1" t="str">
        <f t="shared" si="0"/>
        <v>2024 - 2025</v>
      </c>
    </row>
    <row r="40" spans="1:19">
      <c r="A40" s="4">
        <v>9201224001764</v>
      </c>
      <c r="B40" s="3">
        <v>45535</v>
      </c>
      <c r="C40" s="3">
        <v>45839</v>
      </c>
      <c r="D40" s="2" t="s">
        <v>1</v>
      </c>
      <c r="E40" s="2">
        <v>8001413975</v>
      </c>
      <c r="F40" s="2" t="s">
        <v>18</v>
      </c>
      <c r="G40" s="4">
        <v>920116902500083</v>
      </c>
      <c r="H40" s="3">
        <v>45651</v>
      </c>
      <c r="I40" s="6">
        <f t="shared" si="2"/>
        <v>2024</v>
      </c>
      <c r="J40" s="3">
        <v>45727</v>
      </c>
      <c r="K40" s="3">
        <v>45732</v>
      </c>
      <c r="L40" s="2" t="s">
        <v>23</v>
      </c>
      <c r="M40" s="5">
        <v>12061252</v>
      </c>
      <c r="N40" s="5">
        <v>0</v>
      </c>
      <c r="O40" s="5">
        <v>0</v>
      </c>
      <c r="P40" s="5">
        <v>0</v>
      </c>
      <c r="Q40" s="5">
        <v>0</v>
      </c>
      <c r="R40" s="2" t="s">
        <v>1847</v>
      </c>
      <c r="S40" s="1" t="str">
        <f t="shared" si="0"/>
        <v>2024 - 2025</v>
      </c>
    </row>
    <row r="41" spans="1:19">
      <c r="A41" s="4">
        <v>9201224001764</v>
      </c>
      <c r="B41" s="3">
        <v>45535</v>
      </c>
      <c r="C41" s="3">
        <v>45839</v>
      </c>
      <c r="D41" s="2" t="s">
        <v>1</v>
      </c>
      <c r="E41" s="2">
        <v>8001413975</v>
      </c>
      <c r="F41" s="2" t="s">
        <v>18</v>
      </c>
      <c r="G41" s="4">
        <v>920116902500184</v>
      </c>
      <c r="H41" s="3">
        <v>45648</v>
      </c>
      <c r="I41" s="6">
        <f t="shared" si="2"/>
        <v>2024</v>
      </c>
      <c r="J41" s="3">
        <v>45856</v>
      </c>
      <c r="K41" s="3">
        <v>45862</v>
      </c>
      <c r="L41" s="2" t="s">
        <v>22</v>
      </c>
      <c r="M41" s="5">
        <v>14470000</v>
      </c>
      <c r="N41" s="5">
        <v>0</v>
      </c>
      <c r="O41" s="5">
        <v>0</v>
      </c>
      <c r="P41" s="5">
        <v>0</v>
      </c>
      <c r="Q41" s="5">
        <v>0</v>
      </c>
      <c r="R41" s="2" t="s">
        <v>1945</v>
      </c>
      <c r="S41" s="1" t="str">
        <f t="shared" si="0"/>
        <v>2024 - 2025</v>
      </c>
    </row>
    <row r="42" spans="1:19">
      <c r="A42" s="4">
        <v>9201224001764</v>
      </c>
      <c r="B42" s="3">
        <v>45535</v>
      </c>
      <c r="C42" s="3">
        <v>45839</v>
      </c>
      <c r="D42" s="2" t="s">
        <v>1</v>
      </c>
      <c r="E42" s="2">
        <v>8001413975</v>
      </c>
      <c r="F42" s="2" t="s">
        <v>18</v>
      </c>
      <c r="G42" s="4">
        <v>920116902500177</v>
      </c>
      <c r="H42" s="3">
        <v>45648</v>
      </c>
      <c r="I42" s="6">
        <f t="shared" si="2"/>
        <v>2024</v>
      </c>
      <c r="J42" s="3">
        <v>45849</v>
      </c>
      <c r="K42" s="3">
        <v>45855</v>
      </c>
      <c r="L42" s="2" t="s">
        <v>21</v>
      </c>
      <c r="M42" s="5">
        <v>0</v>
      </c>
      <c r="N42" s="5">
        <v>0</v>
      </c>
      <c r="O42" s="5">
        <v>0</v>
      </c>
      <c r="P42" s="5">
        <v>0</v>
      </c>
      <c r="Q42" s="5">
        <v>0</v>
      </c>
      <c r="R42" s="2" t="s">
        <v>1938</v>
      </c>
      <c r="S42" s="1" t="str">
        <f t="shared" si="0"/>
        <v>2024 - 2025</v>
      </c>
    </row>
    <row r="43" spans="1:19">
      <c r="A43" s="4">
        <v>9201224001764</v>
      </c>
      <c r="B43" s="3">
        <v>45535</v>
      </c>
      <c r="C43" s="3">
        <v>45839</v>
      </c>
      <c r="D43" s="2" t="s">
        <v>1</v>
      </c>
      <c r="E43" s="2">
        <v>8001413975</v>
      </c>
      <c r="F43" s="2" t="s">
        <v>18</v>
      </c>
      <c r="G43" s="4">
        <v>920116902500008</v>
      </c>
      <c r="H43" s="3">
        <v>45644</v>
      </c>
      <c r="I43" s="6">
        <f t="shared" si="2"/>
        <v>2024</v>
      </c>
      <c r="J43" s="3">
        <v>45665</v>
      </c>
      <c r="K43" s="3">
        <v>45665</v>
      </c>
      <c r="L43" s="2" t="s">
        <v>22</v>
      </c>
      <c r="M43" s="5">
        <v>0</v>
      </c>
      <c r="N43" s="5">
        <v>0</v>
      </c>
      <c r="O43" s="5">
        <v>0</v>
      </c>
      <c r="P43" s="5">
        <v>0</v>
      </c>
      <c r="Q43" s="5">
        <v>0</v>
      </c>
      <c r="R43" s="2" t="s">
        <v>1777</v>
      </c>
      <c r="S43" s="1" t="str">
        <f t="shared" si="0"/>
        <v>2024 - 2025</v>
      </c>
    </row>
    <row r="44" spans="1:19">
      <c r="A44" s="4">
        <v>9201224001764</v>
      </c>
      <c r="B44" s="3">
        <v>45535</v>
      </c>
      <c r="C44" s="3">
        <v>45839</v>
      </c>
      <c r="D44" s="2" t="s">
        <v>1</v>
      </c>
      <c r="E44" s="2">
        <v>8001413975</v>
      </c>
      <c r="F44" s="2" t="s">
        <v>18</v>
      </c>
      <c r="G44" s="4">
        <v>920116902500072</v>
      </c>
      <c r="H44" s="3">
        <v>45642</v>
      </c>
      <c r="I44" s="6">
        <f t="shared" si="2"/>
        <v>2024</v>
      </c>
      <c r="J44" s="3">
        <v>45715</v>
      </c>
      <c r="K44" s="3">
        <v>45721</v>
      </c>
      <c r="L44" s="2" t="s">
        <v>23</v>
      </c>
      <c r="M44" s="5">
        <v>1694335</v>
      </c>
      <c r="N44" s="5">
        <v>0</v>
      </c>
      <c r="O44" s="5">
        <v>0</v>
      </c>
      <c r="P44" s="5">
        <v>0</v>
      </c>
      <c r="Q44" s="5">
        <v>0</v>
      </c>
      <c r="R44" s="2" t="s">
        <v>1836</v>
      </c>
      <c r="S44" s="1" t="str">
        <f t="shared" si="0"/>
        <v>2024 - 2025</v>
      </c>
    </row>
    <row r="45" spans="1:19">
      <c r="A45" s="4">
        <v>9201224001764</v>
      </c>
      <c r="B45" s="3">
        <v>45535</v>
      </c>
      <c r="C45" s="3">
        <v>45839</v>
      </c>
      <c r="D45" s="2" t="s">
        <v>1</v>
      </c>
      <c r="E45" s="2">
        <v>8001413975</v>
      </c>
      <c r="F45" s="2" t="s">
        <v>18</v>
      </c>
      <c r="G45" s="4">
        <v>920116902500028</v>
      </c>
      <c r="H45" s="3">
        <v>45641</v>
      </c>
      <c r="I45" s="6">
        <f t="shared" si="2"/>
        <v>2024</v>
      </c>
      <c r="J45" s="3">
        <v>45692</v>
      </c>
      <c r="K45" s="3">
        <v>45697</v>
      </c>
      <c r="L45" s="2" t="s">
        <v>22</v>
      </c>
      <c r="M45" s="5">
        <v>23316641</v>
      </c>
      <c r="N45" s="5">
        <v>0</v>
      </c>
      <c r="O45" s="5">
        <v>0</v>
      </c>
      <c r="P45" s="5">
        <v>0</v>
      </c>
      <c r="Q45" s="5">
        <v>0</v>
      </c>
      <c r="R45" s="2" t="s">
        <v>1793</v>
      </c>
      <c r="S45" s="1" t="str">
        <f t="shared" si="0"/>
        <v>2024 - 2025</v>
      </c>
    </row>
    <row r="46" spans="1:19">
      <c r="A46" s="4">
        <v>9201224001764</v>
      </c>
      <c r="B46" s="3">
        <v>45535</v>
      </c>
      <c r="C46" s="3">
        <v>45839</v>
      </c>
      <c r="D46" s="2" t="s">
        <v>1</v>
      </c>
      <c r="E46" s="2">
        <v>8001413975</v>
      </c>
      <c r="F46" s="2" t="s">
        <v>18</v>
      </c>
      <c r="G46" s="4">
        <v>920116902500081</v>
      </c>
      <c r="H46" s="3">
        <v>45640</v>
      </c>
      <c r="I46" s="6">
        <f t="shared" si="2"/>
        <v>2024</v>
      </c>
      <c r="J46" s="3">
        <v>45725</v>
      </c>
      <c r="K46" s="3">
        <v>45732</v>
      </c>
      <c r="L46" s="2" t="s">
        <v>23</v>
      </c>
      <c r="M46" s="5">
        <v>2781568</v>
      </c>
      <c r="N46" s="5">
        <v>0</v>
      </c>
      <c r="O46" s="5">
        <v>0</v>
      </c>
      <c r="P46" s="5">
        <v>0</v>
      </c>
      <c r="Q46" s="5">
        <v>0</v>
      </c>
      <c r="R46" s="2" t="s">
        <v>1845</v>
      </c>
      <c r="S46" s="1" t="str">
        <f t="shared" si="0"/>
        <v>2024 - 2025</v>
      </c>
    </row>
    <row r="47" spans="1:19">
      <c r="A47" s="4">
        <v>9201224001764</v>
      </c>
      <c r="B47" s="3">
        <v>45535</v>
      </c>
      <c r="C47" s="3">
        <v>45839</v>
      </c>
      <c r="D47" s="2" t="s">
        <v>1</v>
      </c>
      <c r="E47" s="2">
        <v>8001413975</v>
      </c>
      <c r="F47" s="2" t="s">
        <v>18</v>
      </c>
      <c r="G47" s="4">
        <v>920116902500203</v>
      </c>
      <c r="H47" s="3">
        <v>45636</v>
      </c>
      <c r="I47" s="6">
        <f t="shared" si="2"/>
        <v>2024</v>
      </c>
      <c r="J47" s="3">
        <v>45883</v>
      </c>
      <c r="K47" s="3">
        <v>45883</v>
      </c>
      <c r="L47" s="2" t="s">
        <v>23</v>
      </c>
      <c r="M47" s="5">
        <v>100000</v>
      </c>
      <c r="N47" s="5">
        <v>0</v>
      </c>
      <c r="O47" s="5">
        <v>0</v>
      </c>
      <c r="P47" s="5">
        <v>0</v>
      </c>
      <c r="Q47" s="5">
        <v>0</v>
      </c>
      <c r="R47" s="2" t="s">
        <v>1961</v>
      </c>
      <c r="S47" s="1" t="str">
        <f t="shared" si="0"/>
        <v>2024 - 2025</v>
      </c>
    </row>
    <row r="48" spans="1:19">
      <c r="A48" s="4">
        <v>9201224001764</v>
      </c>
      <c r="B48" s="3">
        <v>45535</v>
      </c>
      <c r="C48" s="3">
        <v>45839</v>
      </c>
      <c r="D48" s="2" t="s">
        <v>1</v>
      </c>
      <c r="E48" s="2">
        <v>8001413975</v>
      </c>
      <c r="F48" s="2" t="s">
        <v>18</v>
      </c>
      <c r="G48" s="4">
        <v>920116902500082</v>
      </c>
      <c r="H48" s="3">
        <v>45629</v>
      </c>
      <c r="I48" s="6">
        <f t="shared" si="2"/>
        <v>2024</v>
      </c>
      <c r="J48" s="3">
        <v>45725</v>
      </c>
      <c r="K48" s="3">
        <v>45732</v>
      </c>
      <c r="L48" s="2" t="s">
        <v>22</v>
      </c>
      <c r="M48" s="5">
        <v>23316640</v>
      </c>
      <c r="N48" s="5">
        <v>0</v>
      </c>
      <c r="O48" s="5">
        <v>0</v>
      </c>
      <c r="P48" s="5">
        <v>0</v>
      </c>
      <c r="Q48" s="5">
        <v>0</v>
      </c>
      <c r="R48" s="2" t="s">
        <v>1846</v>
      </c>
      <c r="S48" s="1" t="str">
        <f t="shared" si="0"/>
        <v>2024 - 2025</v>
      </c>
    </row>
    <row r="49" spans="1:19">
      <c r="A49" s="4">
        <v>9201224001764</v>
      </c>
      <c r="B49" s="3">
        <v>45535</v>
      </c>
      <c r="C49" s="3">
        <v>45839</v>
      </c>
      <c r="D49" s="2" t="s">
        <v>1</v>
      </c>
      <c r="E49" s="2">
        <v>8001413975</v>
      </c>
      <c r="F49" s="2" t="s">
        <v>18</v>
      </c>
      <c r="G49" s="4">
        <v>920116902500094</v>
      </c>
      <c r="H49" s="3">
        <v>45628</v>
      </c>
      <c r="I49" s="6">
        <f t="shared" si="2"/>
        <v>2024</v>
      </c>
      <c r="J49" s="3">
        <v>45746</v>
      </c>
      <c r="K49" s="3">
        <v>45749</v>
      </c>
      <c r="L49" s="2" t="s">
        <v>21</v>
      </c>
      <c r="M49" s="5">
        <v>6849045</v>
      </c>
      <c r="N49" s="5">
        <v>0</v>
      </c>
      <c r="O49" s="5">
        <v>0</v>
      </c>
      <c r="P49" s="5">
        <v>0</v>
      </c>
      <c r="Q49" s="5">
        <v>0</v>
      </c>
      <c r="R49" s="2" t="s">
        <v>1858</v>
      </c>
      <c r="S49" s="1" t="str">
        <f t="shared" si="0"/>
        <v>2024 - 2025</v>
      </c>
    </row>
    <row r="50" spans="1:19">
      <c r="A50" s="4">
        <v>9201224001764</v>
      </c>
      <c r="B50" s="3">
        <v>45535</v>
      </c>
      <c r="C50" s="3">
        <v>45839</v>
      </c>
      <c r="D50" s="2" t="s">
        <v>1</v>
      </c>
      <c r="E50" s="2">
        <v>8001413975</v>
      </c>
      <c r="F50" s="2" t="s">
        <v>18</v>
      </c>
      <c r="G50" s="4">
        <v>920116902500097</v>
      </c>
      <c r="H50" s="3">
        <v>45622</v>
      </c>
      <c r="I50" s="6">
        <f t="shared" si="2"/>
        <v>2024</v>
      </c>
      <c r="J50" s="3">
        <v>45747</v>
      </c>
      <c r="K50" s="3">
        <v>45749</v>
      </c>
      <c r="L50" s="2" t="s">
        <v>23</v>
      </c>
      <c r="M50" s="5">
        <v>100000</v>
      </c>
      <c r="N50" s="5">
        <v>0</v>
      </c>
      <c r="O50" s="5">
        <v>0</v>
      </c>
      <c r="P50" s="5">
        <v>0</v>
      </c>
      <c r="Q50" s="5">
        <v>0</v>
      </c>
      <c r="R50" s="2" t="s">
        <v>1861</v>
      </c>
      <c r="S50" s="1" t="str">
        <f t="shared" si="0"/>
        <v>2024 - 2025</v>
      </c>
    </row>
    <row r="51" spans="1:19">
      <c r="A51" s="4">
        <v>9201224001764</v>
      </c>
      <c r="B51" s="3">
        <v>45535</v>
      </c>
      <c r="C51" s="3">
        <v>45839</v>
      </c>
      <c r="D51" s="2" t="s">
        <v>1</v>
      </c>
      <c r="E51" s="2">
        <v>8001413975</v>
      </c>
      <c r="F51" s="2" t="s">
        <v>18</v>
      </c>
      <c r="G51" s="4">
        <v>920116902500084</v>
      </c>
      <c r="H51" s="3">
        <v>45616</v>
      </c>
      <c r="I51" s="6">
        <f t="shared" si="2"/>
        <v>2024</v>
      </c>
      <c r="J51" s="3">
        <v>45729</v>
      </c>
      <c r="K51" s="3">
        <v>45732</v>
      </c>
      <c r="L51" s="2" t="s">
        <v>23</v>
      </c>
      <c r="M51" s="5">
        <v>71462185</v>
      </c>
      <c r="N51" s="5">
        <v>0</v>
      </c>
      <c r="O51" s="5">
        <v>0</v>
      </c>
      <c r="P51" s="5">
        <v>0</v>
      </c>
      <c r="Q51" s="5">
        <v>0</v>
      </c>
      <c r="R51" s="2" t="s">
        <v>1848</v>
      </c>
      <c r="S51" s="1" t="str">
        <f t="shared" si="0"/>
        <v>2024 - 2025</v>
      </c>
    </row>
    <row r="52" spans="1:19">
      <c r="A52" s="4">
        <v>9201224001764</v>
      </c>
      <c r="B52" s="3">
        <v>45535</v>
      </c>
      <c r="C52" s="3">
        <v>45839</v>
      </c>
      <c r="D52" s="2" t="s">
        <v>1</v>
      </c>
      <c r="E52" s="2">
        <v>8001413975</v>
      </c>
      <c r="F52" s="2" t="s">
        <v>18</v>
      </c>
      <c r="G52" s="4">
        <v>920116902500036</v>
      </c>
      <c r="H52" s="3">
        <v>45614</v>
      </c>
      <c r="I52" s="6">
        <f t="shared" si="2"/>
        <v>2024</v>
      </c>
      <c r="J52" s="3">
        <v>45707</v>
      </c>
      <c r="K52" s="3">
        <v>45710</v>
      </c>
      <c r="L52" s="2" t="s">
        <v>23</v>
      </c>
      <c r="M52" s="5">
        <v>100000</v>
      </c>
      <c r="N52" s="5">
        <v>0</v>
      </c>
      <c r="O52" s="5">
        <v>0</v>
      </c>
      <c r="P52" s="5">
        <v>0</v>
      </c>
      <c r="Q52" s="5">
        <v>0</v>
      </c>
      <c r="R52" s="2" t="s">
        <v>1801</v>
      </c>
      <c r="S52" s="1" t="str">
        <f t="shared" si="0"/>
        <v>2024 - 2025</v>
      </c>
    </row>
    <row r="53" spans="1:19">
      <c r="A53" s="4">
        <v>9201224001764</v>
      </c>
      <c r="B53" s="3">
        <v>45535</v>
      </c>
      <c r="C53" s="3">
        <v>45839</v>
      </c>
      <c r="D53" s="2" t="s">
        <v>1</v>
      </c>
      <c r="E53" s="2">
        <v>8001413975</v>
      </c>
      <c r="F53" s="2" t="s">
        <v>18</v>
      </c>
      <c r="G53" s="4">
        <v>920116902500038</v>
      </c>
      <c r="H53" s="3">
        <v>45614</v>
      </c>
      <c r="I53" s="6">
        <f t="shared" si="2"/>
        <v>2024</v>
      </c>
      <c r="J53" s="3">
        <v>45707</v>
      </c>
      <c r="K53" s="3">
        <v>45711</v>
      </c>
      <c r="L53" s="2" t="s">
        <v>23</v>
      </c>
      <c r="M53" s="5">
        <v>100000</v>
      </c>
      <c r="N53" s="5">
        <v>0</v>
      </c>
      <c r="O53" s="5">
        <v>0</v>
      </c>
      <c r="P53" s="5">
        <v>0</v>
      </c>
      <c r="Q53" s="5">
        <v>0</v>
      </c>
      <c r="R53" s="2" t="s">
        <v>1803</v>
      </c>
      <c r="S53" s="1" t="str">
        <f t="shared" si="0"/>
        <v>2024 - 2025</v>
      </c>
    </row>
    <row r="54" spans="1:19">
      <c r="A54" s="4">
        <v>9201224001764</v>
      </c>
      <c r="B54" s="3">
        <v>45535</v>
      </c>
      <c r="C54" s="3">
        <v>45839</v>
      </c>
      <c r="D54" s="2" t="s">
        <v>1</v>
      </c>
      <c r="E54" s="2">
        <v>8001413975</v>
      </c>
      <c r="F54" s="2" t="s">
        <v>18</v>
      </c>
      <c r="G54" s="4">
        <v>920116902500039</v>
      </c>
      <c r="H54" s="3">
        <v>45614</v>
      </c>
      <c r="I54" s="6">
        <f t="shared" si="2"/>
        <v>2024</v>
      </c>
      <c r="J54" s="3">
        <v>45707</v>
      </c>
      <c r="K54" s="3">
        <v>45711</v>
      </c>
      <c r="L54" s="2" t="s">
        <v>23</v>
      </c>
      <c r="M54" s="5">
        <v>100000</v>
      </c>
      <c r="N54" s="5">
        <v>0</v>
      </c>
      <c r="O54" s="5">
        <v>0</v>
      </c>
      <c r="P54" s="5">
        <v>0</v>
      </c>
      <c r="Q54" s="5">
        <v>0</v>
      </c>
      <c r="R54" s="2" t="s">
        <v>1804</v>
      </c>
      <c r="S54" s="1" t="str">
        <f t="shared" si="0"/>
        <v>2024 - 2025</v>
      </c>
    </row>
    <row r="55" spans="1:19">
      <c r="A55" s="4">
        <v>9201224001764</v>
      </c>
      <c r="B55" s="3">
        <v>45535</v>
      </c>
      <c r="C55" s="3">
        <v>45839</v>
      </c>
      <c r="D55" s="2" t="s">
        <v>1</v>
      </c>
      <c r="E55" s="2">
        <v>8001413975</v>
      </c>
      <c r="F55" s="2" t="s">
        <v>18</v>
      </c>
      <c r="G55" s="4">
        <v>920116902400305</v>
      </c>
      <c r="H55" s="3">
        <v>45614</v>
      </c>
      <c r="I55" s="6">
        <f t="shared" si="2"/>
        <v>2024</v>
      </c>
      <c r="J55" s="3">
        <v>45656</v>
      </c>
      <c r="K55" s="3">
        <v>45656</v>
      </c>
      <c r="L55" s="2" t="s">
        <v>23</v>
      </c>
      <c r="M55" s="5">
        <v>0</v>
      </c>
      <c r="N55" s="5">
        <v>0</v>
      </c>
      <c r="O55" s="5">
        <v>0</v>
      </c>
      <c r="P55" s="5">
        <v>0</v>
      </c>
      <c r="Q55" s="5">
        <v>0</v>
      </c>
      <c r="R55" s="2" t="s">
        <v>1759</v>
      </c>
      <c r="S55" s="1" t="str">
        <f t="shared" si="0"/>
        <v>2024 - 2025</v>
      </c>
    </row>
    <row r="56" spans="1:19">
      <c r="A56" s="4">
        <v>9201224001764</v>
      </c>
      <c r="B56" s="3">
        <v>45535</v>
      </c>
      <c r="C56" s="3">
        <v>45839</v>
      </c>
      <c r="D56" s="2" t="s">
        <v>1</v>
      </c>
      <c r="E56" s="2">
        <v>8001413975</v>
      </c>
      <c r="F56" s="2" t="s">
        <v>18</v>
      </c>
      <c r="G56" s="4">
        <v>920116902500117</v>
      </c>
      <c r="H56" s="3">
        <v>45605</v>
      </c>
      <c r="I56" s="6">
        <f t="shared" si="2"/>
        <v>2024</v>
      </c>
      <c r="J56" s="3">
        <v>45775</v>
      </c>
      <c r="K56" s="3">
        <v>45776</v>
      </c>
      <c r="L56" s="2" t="s">
        <v>23</v>
      </c>
      <c r="M56" s="5">
        <v>100000</v>
      </c>
      <c r="N56" s="5">
        <v>0</v>
      </c>
      <c r="O56" s="5">
        <v>0</v>
      </c>
      <c r="P56" s="5">
        <v>0</v>
      </c>
      <c r="Q56" s="5">
        <v>0</v>
      </c>
      <c r="R56" s="2" t="s">
        <v>1881</v>
      </c>
      <c r="S56" s="1" t="str">
        <f t="shared" si="0"/>
        <v>2024 - 2025</v>
      </c>
    </row>
    <row r="57" spans="1:19">
      <c r="A57" s="4">
        <v>9201224001764</v>
      </c>
      <c r="B57" s="3">
        <v>45535</v>
      </c>
      <c r="C57" s="3">
        <v>45839</v>
      </c>
      <c r="D57" s="2" t="s">
        <v>1</v>
      </c>
      <c r="E57" s="2">
        <v>8001413975</v>
      </c>
      <c r="F57" s="2" t="s">
        <v>18</v>
      </c>
      <c r="G57" s="4">
        <v>920116902400296</v>
      </c>
      <c r="H57" s="3">
        <v>45599</v>
      </c>
      <c r="I57" s="6">
        <f t="shared" si="2"/>
        <v>2024</v>
      </c>
      <c r="J57" s="3">
        <v>45621</v>
      </c>
      <c r="K57" s="3">
        <v>45624</v>
      </c>
      <c r="L57" s="2" t="s">
        <v>22</v>
      </c>
      <c r="M57" s="5">
        <v>0</v>
      </c>
      <c r="N57" s="5">
        <v>0</v>
      </c>
      <c r="O57" s="5">
        <v>0</v>
      </c>
      <c r="P57" s="5">
        <v>0</v>
      </c>
      <c r="Q57" s="5">
        <v>0</v>
      </c>
      <c r="R57" s="2" t="s">
        <v>1750</v>
      </c>
      <c r="S57" s="1" t="str">
        <f t="shared" si="0"/>
        <v>2024 - 2025</v>
      </c>
    </row>
    <row r="58" spans="1:19">
      <c r="A58" s="4">
        <v>9201224001764</v>
      </c>
      <c r="B58" s="3">
        <v>45535</v>
      </c>
      <c r="C58" s="3">
        <v>45839</v>
      </c>
      <c r="D58" s="2" t="s">
        <v>1</v>
      </c>
      <c r="E58" s="2">
        <v>8001413975</v>
      </c>
      <c r="F58" s="2" t="s">
        <v>18</v>
      </c>
      <c r="G58" s="4">
        <v>920116902500106</v>
      </c>
      <c r="H58" s="3">
        <v>45598</v>
      </c>
      <c r="I58" s="6">
        <f t="shared" si="2"/>
        <v>2024</v>
      </c>
      <c r="J58" s="3">
        <v>45759</v>
      </c>
      <c r="K58" s="3">
        <v>45763</v>
      </c>
      <c r="L58" s="2" t="s">
        <v>23</v>
      </c>
      <c r="M58" s="5">
        <v>2781567</v>
      </c>
      <c r="N58" s="5">
        <v>0</v>
      </c>
      <c r="O58" s="5">
        <v>0</v>
      </c>
      <c r="P58" s="5">
        <v>0</v>
      </c>
      <c r="Q58" s="5">
        <v>0</v>
      </c>
      <c r="R58" s="2" t="s">
        <v>1870</v>
      </c>
      <c r="S58" s="1" t="str">
        <f t="shared" si="0"/>
        <v>2024 - 2025</v>
      </c>
    </row>
    <row r="59" spans="1:19">
      <c r="A59" s="4">
        <v>9201224001764</v>
      </c>
      <c r="B59" s="3">
        <v>45535</v>
      </c>
      <c r="C59" s="3">
        <v>45839</v>
      </c>
      <c r="D59" s="2" t="s">
        <v>1</v>
      </c>
      <c r="E59" s="2">
        <v>8001413975</v>
      </c>
      <c r="F59" s="2" t="s">
        <v>18</v>
      </c>
      <c r="G59" s="4">
        <v>920116902400281</v>
      </c>
      <c r="H59" s="3">
        <v>45597</v>
      </c>
      <c r="I59" s="6">
        <f t="shared" si="2"/>
        <v>2024</v>
      </c>
      <c r="J59" s="3">
        <v>45603</v>
      </c>
      <c r="K59" s="3">
        <v>45604</v>
      </c>
      <c r="L59" s="2" t="s">
        <v>19</v>
      </c>
      <c r="M59" s="5">
        <v>561407804</v>
      </c>
      <c r="N59" s="5">
        <v>0</v>
      </c>
      <c r="O59" s="5">
        <v>0</v>
      </c>
      <c r="P59" s="5">
        <v>0</v>
      </c>
      <c r="Q59" s="5">
        <v>0</v>
      </c>
      <c r="R59" s="2" t="s">
        <v>1735</v>
      </c>
      <c r="S59" s="1" t="str">
        <f t="shared" si="0"/>
        <v>2024 - 2025</v>
      </c>
    </row>
    <row r="60" spans="1:19">
      <c r="A60" s="4">
        <v>9201224001764</v>
      </c>
      <c r="B60" s="3">
        <v>45535</v>
      </c>
      <c r="C60" s="3">
        <v>45839</v>
      </c>
      <c r="D60" s="2" t="s">
        <v>1</v>
      </c>
      <c r="E60" s="2">
        <v>8001413975</v>
      </c>
      <c r="F60" s="2" t="s">
        <v>18</v>
      </c>
      <c r="G60" s="4">
        <v>920116902500002</v>
      </c>
      <c r="H60" s="3">
        <v>45596</v>
      </c>
      <c r="I60" s="6">
        <f t="shared" si="2"/>
        <v>2024</v>
      </c>
      <c r="J60" s="3">
        <v>45663</v>
      </c>
      <c r="K60" s="3">
        <v>45665</v>
      </c>
      <c r="L60" s="2" t="s">
        <v>22</v>
      </c>
      <c r="M60" s="5">
        <v>17480658</v>
      </c>
      <c r="N60" s="5">
        <v>0</v>
      </c>
      <c r="O60" s="5">
        <v>0</v>
      </c>
      <c r="P60" s="5">
        <v>0</v>
      </c>
      <c r="Q60" s="5">
        <v>0</v>
      </c>
      <c r="R60" s="2" t="s">
        <v>1771</v>
      </c>
      <c r="S60" s="1" t="str">
        <f t="shared" si="0"/>
        <v>2024 - 2025</v>
      </c>
    </row>
    <row r="61" spans="1:19">
      <c r="A61" s="4">
        <v>9201224001764</v>
      </c>
      <c r="B61" s="3">
        <v>45535</v>
      </c>
      <c r="C61" s="3">
        <v>45839</v>
      </c>
      <c r="D61" s="2" t="s">
        <v>1</v>
      </c>
      <c r="E61" s="2">
        <v>8001413975</v>
      </c>
      <c r="F61" s="2" t="s">
        <v>18</v>
      </c>
      <c r="G61" s="4">
        <v>920116902500118</v>
      </c>
      <c r="H61" s="3">
        <v>45593</v>
      </c>
      <c r="I61" s="6">
        <f t="shared" si="2"/>
        <v>2024</v>
      </c>
      <c r="J61" s="3">
        <v>45775</v>
      </c>
      <c r="K61" s="3">
        <v>45776</v>
      </c>
      <c r="L61" s="2" t="s">
        <v>23</v>
      </c>
      <c r="M61" s="5">
        <v>100000</v>
      </c>
      <c r="N61" s="5">
        <v>0</v>
      </c>
      <c r="O61" s="5">
        <v>0</v>
      </c>
      <c r="P61" s="5">
        <v>0</v>
      </c>
      <c r="Q61" s="5">
        <v>0</v>
      </c>
      <c r="R61" s="2" t="s">
        <v>1882</v>
      </c>
      <c r="S61" s="1" t="str">
        <f t="shared" si="0"/>
        <v>2024 - 2025</v>
      </c>
    </row>
    <row r="62" spans="1:19">
      <c r="A62" s="4">
        <v>9201224001764</v>
      </c>
      <c r="B62" s="3">
        <v>45535</v>
      </c>
      <c r="C62" s="3">
        <v>45839</v>
      </c>
      <c r="D62" s="2" t="s">
        <v>1</v>
      </c>
      <c r="E62" s="2">
        <v>8001413975</v>
      </c>
      <c r="F62" s="2" t="s">
        <v>18</v>
      </c>
      <c r="G62" s="4">
        <v>920116902500183</v>
      </c>
      <c r="H62" s="3">
        <v>45590</v>
      </c>
      <c r="I62" s="6">
        <f t="shared" si="2"/>
        <v>2024</v>
      </c>
      <c r="J62" s="3">
        <v>45856</v>
      </c>
      <c r="K62" s="3">
        <v>45862</v>
      </c>
      <c r="L62" s="2" t="s">
        <v>23</v>
      </c>
      <c r="M62" s="5">
        <v>9683081</v>
      </c>
      <c r="N62" s="5">
        <v>0</v>
      </c>
      <c r="O62" s="5">
        <v>0</v>
      </c>
      <c r="P62" s="5">
        <v>0</v>
      </c>
      <c r="Q62" s="5">
        <v>0</v>
      </c>
      <c r="R62" s="2" t="s">
        <v>1944</v>
      </c>
      <c r="S62" s="1" t="str">
        <f t="shared" si="0"/>
        <v>2024 - 2025</v>
      </c>
    </row>
    <row r="63" spans="1:19">
      <c r="A63" s="4">
        <v>9201224001764</v>
      </c>
      <c r="B63" s="3">
        <v>45535</v>
      </c>
      <c r="C63" s="3">
        <v>45839</v>
      </c>
      <c r="D63" s="2" t="s">
        <v>1</v>
      </c>
      <c r="E63" s="2">
        <v>8001413975</v>
      </c>
      <c r="F63" s="2" t="s">
        <v>18</v>
      </c>
      <c r="G63" s="4">
        <v>920116902500182</v>
      </c>
      <c r="H63" s="3">
        <v>45583</v>
      </c>
      <c r="I63" s="6">
        <f t="shared" si="2"/>
        <v>2024</v>
      </c>
      <c r="J63" s="3">
        <v>45849</v>
      </c>
      <c r="K63" s="3">
        <v>45862</v>
      </c>
      <c r="L63" s="2" t="s">
        <v>22</v>
      </c>
      <c r="M63" s="5">
        <v>12465268</v>
      </c>
      <c r="N63" s="5">
        <v>0</v>
      </c>
      <c r="O63" s="5">
        <v>0</v>
      </c>
      <c r="P63" s="5">
        <v>0</v>
      </c>
      <c r="Q63" s="5">
        <v>0</v>
      </c>
      <c r="R63" s="2" t="s">
        <v>1943</v>
      </c>
      <c r="S63" s="1" t="str">
        <f t="shared" si="0"/>
        <v>2024 - 2025</v>
      </c>
    </row>
    <row r="64" spans="1:19">
      <c r="A64" s="4">
        <v>9201224001764</v>
      </c>
      <c r="B64" s="3">
        <v>45535</v>
      </c>
      <c r="C64" s="3">
        <v>45839</v>
      </c>
      <c r="D64" s="2" t="s">
        <v>1</v>
      </c>
      <c r="E64" s="2">
        <v>8001413975</v>
      </c>
      <c r="F64" s="2" t="s">
        <v>18</v>
      </c>
      <c r="G64" s="4">
        <v>920116902400295</v>
      </c>
      <c r="H64" s="3">
        <v>45583</v>
      </c>
      <c r="I64" s="6">
        <f t="shared" si="2"/>
        <v>2024</v>
      </c>
      <c r="J64" s="3">
        <v>45621</v>
      </c>
      <c r="K64" s="3">
        <v>45624</v>
      </c>
      <c r="L64" s="2" t="s">
        <v>23</v>
      </c>
      <c r="M64" s="5">
        <v>0</v>
      </c>
      <c r="N64" s="5">
        <v>0</v>
      </c>
      <c r="O64" s="5">
        <v>0</v>
      </c>
      <c r="P64" s="5">
        <v>0</v>
      </c>
      <c r="Q64" s="5">
        <v>0</v>
      </c>
      <c r="R64" s="2" t="s">
        <v>1749</v>
      </c>
      <c r="S64" s="1" t="str">
        <f t="shared" si="0"/>
        <v>2024 - 2025</v>
      </c>
    </row>
    <row r="65" spans="1:19">
      <c r="A65" s="4">
        <v>9201224001764</v>
      </c>
      <c r="B65" s="3">
        <v>45535</v>
      </c>
      <c r="C65" s="3">
        <v>45839</v>
      </c>
      <c r="D65" s="2" t="s">
        <v>1</v>
      </c>
      <c r="E65" s="2">
        <v>8001413975</v>
      </c>
      <c r="F65" s="2" t="s">
        <v>18</v>
      </c>
      <c r="G65" s="4">
        <v>920116902500020</v>
      </c>
      <c r="H65" s="3">
        <v>45581</v>
      </c>
      <c r="I65" s="6">
        <f t="shared" ref="I65:I98" si="3">+YEAR(H65)</f>
        <v>2024</v>
      </c>
      <c r="J65" s="3">
        <v>45688</v>
      </c>
      <c r="K65" s="3">
        <v>45691</v>
      </c>
      <c r="L65" s="2" t="s">
        <v>22</v>
      </c>
      <c r="M65" s="5">
        <v>19473000</v>
      </c>
      <c r="N65" s="5">
        <v>0</v>
      </c>
      <c r="O65" s="5">
        <v>0</v>
      </c>
      <c r="P65" s="5">
        <v>0</v>
      </c>
      <c r="Q65" s="5">
        <v>0</v>
      </c>
      <c r="R65" s="2" t="s">
        <v>1789</v>
      </c>
      <c r="S65" s="1" t="str">
        <f t="shared" si="0"/>
        <v>2024 - 2025</v>
      </c>
    </row>
    <row r="66" spans="1:19">
      <c r="A66" s="4">
        <v>9201224001764</v>
      </c>
      <c r="B66" s="3">
        <v>45535</v>
      </c>
      <c r="C66" s="3">
        <v>45839</v>
      </c>
      <c r="D66" s="2" t="s">
        <v>1</v>
      </c>
      <c r="E66" s="2">
        <v>8001413975</v>
      </c>
      <c r="F66" s="2" t="s">
        <v>18</v>
      </c>
      <c r="G66" s="4">
        <v>920116902500114</v>
      </c>
      <c r="H66" s="3">
        <v>45575</v>
      </c>
      <c r="I66" s="6">
        <f t="shared" si="3"/>
        <v>2024</v>
      </c>
      <c r="J66" s="3">
        <v>45775</v>
      </c>
      <c r="K66" s="3">
        <v>45775</v>
      </c>
      <c r="L66" s="2" t="s">
        <v>23</v>
      </c>
      <c r="M66" s="5">
        <v>100000</v>
      </c>
      <c r="N66" s="5">
        <v>0</v>
      </c>
      <c r="O66" s="5">
        <v>0</v>
      </c>
      <c r="P66" s="5">
        <v>0</v>
      </c>
      <c r="Q66" s="5">
        <v>0</v>
      </c>
      <c r="R66" s="2" t="s">
        <v>1878</v>
      </c>
      <c r="S66" s="1" t="str">
        <f t="shared" si="0"/>
        <v>2024 - 2025</v>
      </c>
    </row>
    <row r="67" spans="1:19">
      <c r="A67" s="4">
        <v>9201224001764</v>
      </c>
      <c r="B67" s="3">
        <v>45535</v>
      </c>
      <c r="C67" s="3">
        <v>45839</v>
      </c>
      <c r="D67" s="2" t="s">
        <v>1</v>
      </c>
      <c r="E67" s="2">
        <v>8001413975</v>
      </c>
      <c r="F67" s="2" t="s">
        <v>18</v>
      </c>
      <c r="G67" s="4">
        <v>920116902400267</v>
      </c>
      <c r="H67" s="3">
        <v>45568</v>
      </c>
      <c r="I67" s="6">
        <f t="shared" si="3"/>
        <v>2024</v>
      </c>
      <c r="J67" s="3">
        <v>45582</v>
      </c>
      <c r="K67" s="3">
        <v>45586</v>
      </c>
      <c r="L67" s="2" t="s">
        <v>19</v>
      </c>
      <c r="M67" s="5">
        <v>16753341</v>
      </c>
      <c r="N67" s="5">
        <v>7544770</v>
      </c>
      <c r="O67" s="5">
        <v>0</v>
      </c>
      <c r="P67" s="5">
        <v>0</v>
      </c>
      <c r="Q67" s="5">
        <v>7544770</v>
      </c>
      <c r="R67" s="2" t="s">
        <v>1722</v>
      </c>
      <c r="S67" s="1" t="str">
        <f t="shared" si="0"/>
        <v>2024 - 2025</v>
      </c>
    </row>
    <row r="68" spans="1:19">
      <c r="A68" s="4">
        <v>9201224001764</v>
      </c>
      <c r="B68" s="3">
        <v>45535</v>
      </c>
      <c r="C68" s="3">
        <v>45839</v>
      </c>
      <c r="D68" s="2" t="s">
        <v>1</v>
      </c>
      <c r="E68" s="2">
        <v>8001413975</v>
      </c>
      <c r="F68" s="2" t="s">
        <v>18</v>
      </c>
      <c r="G68" s="4">
        <v>920116902400270</v>
      </c>
      <c r="H68" s="3">
        <v>45566</v>
      </c>
      <c r="I68" s="6">
        <f t="shared" si="3"/>
        <v>2024</v>
      </c>
      <c r="J68" s="3">
        <v>45582</v>
      </c>
      <c r="K68" s="3">
        <v>45586</v>
      </c>
      <c r="L68" s="2" t="s">
        <v>23</v>
      </c>
      <c r="M68" s="5">
        <v>0</v>
      </c>
      <c r="N68" s="5">
        <v>0</v>
      </c>
      <c r="O68" s="5">
        <v>0</v>
      </c>
      <c r="P68" s="5">
        <v>0</v>
      </c>
      <c r="Q68" s="5">
        <v>0</v>
      </c>
      <c r="R68" s="2" t="s">
        <v>1725</v>
      </c>
      <c r="S68" s="1" t="str">
        <f t="shared" si="0"/>
        <v>2024 - 2025</v>
      </c>
    </row>
    <row r="69" spans="1:19">
      <c r="A69" s="4">
        <v>9201224001764</v>
      </c>
      <c r="B69" s="3">
        <v>45535</v>
      </c>
      <c r="C69" s="3">
        <v>45839</v>
      </c>
      <c r="D69" s="2" t="s">
        <v>1</v>
      </c>
      <c r="E69" s="2">
        <v>8001413975</v>
      </c>
      <c r="F69" s="2" t="s">
        <v>18</v>
      </c>
      <c r="G69" s="4">
        <v>920116902500003</v>
      </c>
      <c r="H69" s="3">
        <v>45566</v>
      </c>
      <c r="I69" s="6">
        <f t="shared" si="3"/>
        <v>2024</v>
      </c>
      <c r="J69" s="3">
        <v>45663</v>
      </c>
      <c r="K69" s="3">
        <v>45665</v>
      </c>
      <c r="L69" s="2" t="s">
        <v>23</v>
      </c>
      <c r="M69" s="5">
        <v>0</v>
      </c>
      <c r="N69" s="5">
        <v>0</v>
      </c>
      <c r="O69" s="5">
        <v>0</v>
      </c>
      <c r="P69" s="5">
        <v>0</v>
      </c>
      <c r="Q69" s="5">
        <v>0</v>
      </c>
      <c r="R69" s="2" t="s">
        <v>1772</v>
      </c>
      <c r="S69" s="1" t="str">
        <f t="shared" ref="S69:S132" si="4">+YEAR(B69)&amp;" - "&amp;YEAR(C69)</f>
        <v>2024 - 2025</v>
      </c>
    </row>
    <row r="70" spans="1:19">
      <c r="A70" s="4">
        <v>9201224001764</v>
      </c>
      <c r="B70" s="3">
        <v>45535</v>
      </c>
      <c r="C70" s="3">
        <v>45839</v>
      </c>
      <c r="D70" s="2" t="s">
        <v>1</v>
      </c>
      <c r="E70" s="2">
        <v>8001413975</v>
      </c>
      <c r="F70" s="2" t="s">
        <v>18</v>
      </c>
      <c r="G70" s="4">
        <v>920116902400265</v>
      </c>
      <c r="H70" s="3">
        <v>45560</v>
      </c>
      <c r="I70" s="6">
        <f t="shared" si="3"/>
        <v>2024</v>
      </c>
      <c r="J70" s="3">
        <v>45581</v>
      </c>
      <c r="K70" s="3">
        <v>45581</v>
      </c>
      <c r="L70" s="2" t="s">
        <v>22</v>
      </c>
      <c r="M70" s="5">
        <v>0</v>
      </c>
      <c r="N70" s="5">
        <v>0</v>
      </c>
      <c r="O70" s="5">
        <v>0</v>
      </c>
      <c r="P70" s="5">
        <v>0</v>
      </c>
      <c r="Q70" s="5">
        <v>0</v>
      </c>
      <c r="R70" s="2" t="s">
        <v>1720</v>
      </c>
      <c r="S70" s="1" t="str">
        <f t="shared" si="4"/>
        <v>2024 - 2025</v>
      </c>
    </row>
    <row r="71" spans="1:19">
      <c r="A71" s="4">
        <v>9201224001764</v>
      </c>
      <c r="B71" s="3">
        <v>45535</v>
      </c>
      <c r="C71" s="3">
        <v>45839</v>
      </c>
      <c r="D71" s="2" t="s">
        <v>1</v>
      </c>
      <c r="E71" s="2">
        <v>8001413975</v>
      </c>
      <c r="F71" s="2" t="s">
        <v>18</v>
      </c>
      <c r="G71" s="4">
        <v>920116902400256</v>
      </c>
      <c r="H71" s="3">
        <v>45557</v>
      </c>
      <c r="I71" s="6">
        <f t="shared" si="3"/>
        <v>2024</v>
      </c>
      <c r="J71" s="3">
        <v>45574</v>
      </c>
      <c r="K71" s="3">
        <v>45574</v>
      </c>
      <c r="L71" s="2" t="s">
        <v>23</v>
      </c>
      <c r="M71" s="5">
        <v>0</v>
      </c>
      <c r="N71" s="5">
        <v>99387595</v>
      </c>
      <c r="O71" s="5">
        <v>93920123</v>
      </c>
      <c r="P71" s="5">
        <v>0</v>
      </c>
      <c r="Q71" s="5">
        <v>5467472</v>
      </c>
      <c r="R71" s="2" t="s">
        <v>1711</v>
      </c>
      <c r="S71" s="1" t="str">
        <f t="shared" si="4"/>
        <v>2024 - 2025</v>
      </c>
    </row>
    <row r="72" spans="1:19">
      <c r="A72" s="4">
        <v>9201224001764</v>
      </c>
      <c r="B72" s="3">
        <v>45535</v>
      </c>
      <c r="C72" s="3">
        <v>45839</v>
      </c>
      <c r="D72" s="2" t="s">
        <v>1</v>
      </c>
      <c r="E72" s="2">
        <v>8001413975</v>
      </c>
      <c r="F72" s="2" t="s">
        <v>18</v>
      </c>
      <c r="G72" s="4">
        <v>920116902400271</v>
      </c>
      <c r="H72" s="3">
        <v>45551</v>
      </c>
      <c r="I72" s="6">
        <f t="shared" si="3"/>
        <v>2024</v>
      </c>
      <c r="J72" s="3">
        <v>45586</v>
      </c>
      <c r="K72" s="3">
        <v>45587</v>
      </c>
      <c r="L72" s="2" t="s">
        <v>22</v>
      </c>
      <c r="M72" s="5">
        <v>0</v>
      </c>
      <c r="N72" s="5">
        <v>0</v>
      </c>
      <c r="O72" s="5">
        <v>0</v>
      </c>
      <c r="P72" s="5">
        <v>0</v>
      </c>
      <c r="Q72" s="5">
        <v>0</v>
      </c>
      <c r="R72" s="2" t="s">
        <v>1726</v>
      </c>
      <c r="S72" s="1" t="str">
        <f t="shared" si="4"/>
        <v>2024 - 2025</v>
      </c>
    </row>
    <row r="73" spans="1:19">
      <c r="A73" s="4">
        <v>9201224001764</v>
      </c>
      <c r="B73" s="3">
        <v>45535</v>
      </c>
      <c r="C73" s="3">
        <v>45839</v>
      </c>
      <c r="D73" s="2" t="s">
        <v>1</v>
      </c>
      <c r="E73" s="2">
        <v>8001413975</v>
      </c>
      <c r="F73" s="2" t="s">
        <v>18</v>
      </c>
      <c r="G73" s="4">
        <v>920116902500009</v>
      </c>
      <c r="H73" s="3">
        <v>45550</v>
      </c>
      <c r="I73" s="6">
        <f t="shared" si="3"/>
        <v>2024</v>
      </c>
      <c r="J73" s="3">
        <v>45666</v>
      </c>
      <c r="K73" s="3">
        <v>45666</v>
      </c>
      <c r="L73" s="2" t="s">
        <v>23</v>
      </c>
      <c r="M73" s="5">
        <v>0</v>
      </c>
      <c r="N73" s="5">
        <v>0</v>
      </c>
      <c r="O73" s="5">
        <v>0</v>
      </c>
      <c r="P73" s="5">
        <v>0</v>
      </c>
      <c r="Q73" s="5">
        <v>0</v>
      </c>
      <c r="R73" s="2" t="s">
        <v>1778</v>
      </c>
      <c r="S73" s="1" t="str">
        <f t="shared" si="4"/>
        <v>2024 - 2025</v>
      </c>
    </row>
    <row r="74" spans="1:19">
      <c r="A74" s="4">
        <v>9201224001764</v>
      </c>
      <c r="B74" s="3">
        <v>45535</v>
      </c>
      <c r="C74" s="3">
        <v>45839</v>
      </c>
      <c r="D74" s="2" t="s">
        <v>1</v>
      </c>
      <c r="E74" s="2">
        <v>8001413975</v>
      </c>
      <c r="F74" s="2" t="s">
        <v>18</v>
      </c>
      <c r="G74" s="4">
        <v>920116902400264</v>
      </c>
      <c r="H74" s="3">
        <v>45549</v>
      </c>
      <c r="I74" s="6">
        <f t="shared" si="3"/>
        <v>2024</v>
      </c>
      <c r="J74" s="3">
        <v>45578</v>
      </c>
      <c r="K74" s="3">
        <v>45580</v>
      </c>
      <c r="L74" s="2" t="s">
        <v>19</v>
      </c>
      <c r="M74" s="5">
        <v>0</v>
      </c>
      <c r="N74" s="5">
        <v>1845700</v>
      </c>
      <c r="O74" s="5">
        <v>0</v>
      </c>
      <c r="P74" s="5">
        <v>0</v>
      </c>
      <c r="Q74" s="5">
        <v>1845700</v>
      </c>
      <c r="R74" s="2" t="s">
        <v>1719</v>
      </c>
      <c r="S74" s="1" t="str">
        <f t="shared" si="4"/>
        <v>2024 - 2025</v>
      </c>
    </row>
    <row r="75" spans="1:19">
      <c r="A75" s="4">
        <v>9201224001764</v>
      </c>
      <c r="B75" s="3">
        <v>45535</v>
      </c>
      <c r="C75" s="3">
        <v>45839</v>
      </c>
      <c r="D75" s="2" t="s">
        <v>1</v>
      </c>
      <c r="E75" s="2">
        <v>8001413975</v>
      </c>
      <c r="F75" s="2" t="s">
        <v>18</v>
      </c>
      <c r="G75" s="4">
        <v>920116902500077</v>
      </c>
      <c r="H75" s="3">
        <v>45547</v>
      </c>
      <c r="I75" s="6">
        <f t="shared" si="3"/>
        <v>2024</v>
      </c>
      <c r="J75" s="3">
        <v>45719</v>
      </c>
      <c r="K75" s="3">
        <v>45723</v>
      </c>
      <c r="L75" s="2" t="s">
        <v>22</v>
      </c>
      <c r="M75" s="5">
        <v>100000</v>
      </c>
      <c r="N75" s="5">
        <v>0</v>
      </c>
      <c r="O75" s="5">
        <v>0</v>
      </c>
      <c r="P75" s="5">
        <v>0</v>
      </c>
      <c r="Q75" s="5">
        <v>0</v>
      </c>
      <c r="R75" s="2" t="s">
        <v>1841</v>
      </c>
      <c r="S75" s="1" t="str">
        <f t="shared" si="4"/>
        <v>2024 - 2025</v>
      </c>
    </row>
    <row r="76" spans="1:19">
      <c r="A76" s="4">
        <v>9201224001764</v>
      </c>
      <c r="B76" s="3">
        <v>45535</v>
      </c>
      <c r="C76" s="3">
        <v>45839</v>
      </c>
      <c r="D76" s="2" t="s">
        <v>1</v>
      </c>
      <c r="E76" s="2">
        <v>8001413975</v>
      </c>
      <c r="F76" s="2" t="s">
        <v>18</v>
      </c>
      <c r="G76" s="4">
        <v>920116902500043</v>
      </c>
      <c r="H76" s="3">
        <v>45544</v>
      </c>
      <c r="I76" s="6">
        <f t="shared" si="3"/>
        <v>2024</v>
      </c>
      <c r="J76" s="3">
        <v>45708</v>
      </c>
      <c r="K76" s="3">
        <v>45711</v>
      </c>
      <c r="L76" s="2" t="s">
        <v>23</v>
      </c>
      <c r="M76" s="5">
        <v>100000</v>
      </c>
      <c r="N76" s="5">
        <v>0</v>
      </c>
      <c r="O76" s="5">
        <v>0</v>
      </c>
      <c r="P76" s="5">
        <v>0</v>
      </c>
      <c r="Q76" s="5">
        <v>0</v>
      </c>
      <c r="R76" s="2" t="s">
        <v>1808</v>
      </c>
      <c r="S76" s="1" t="str">
        <f t="shared" si="4"/>
        <v>2024 - 2025</v>
      </c>
    </row>
    <row r="77" spans="1:19">
      <c r="A77" s="4">
        <v>9201224001764</v>
      </c>
      <c r="B77" s="3">
        <v>45535</v>
      </c>
      <c r="C77" s="3">
        <v>45839</v>
      </c>
      <c r="D77" s="2" t="s">
        <v>1</v>
      </c>
      <c r="E77" s="2">
        <v>8001413975</v>
      </c>
      <c r="F77" s="2" t="s">
        <v>18</v>
      </c>
      <c r="G77" s="4">
        <v>920116902500026</v>
      </c>
      <c r="H77" s="3">
        <v>45542</v>
      </c>
      <c r="I77" s="6">
        <f t="shared" si="3"/>
        <v>2024</v>
      </c>
      <c r="J77" s="3">
        <v>45691</v>
      </c>
      <c r="K77" s="3">
        <v>45697</v>
      </c>
      <c r="L77" s="2" t="s">
        <v>22</v>
      </c>
      <c r="M77" s="5">
        <v>16160647</v>
      </c>
      <c r="N77" s="5">
        <v>0</v>
      </c>
      <c r="O77" s="5">
        <v>0</v>
      </c>
      <c r="P77" s="5">
        <v>0</v>
      </c>
      <c r="Q77" s="5">
        <v>0</v>
      </c>
      <c r="R77" s="2" t="s">
        <v>1791</v>
      </c>
      <c r="S77" s="1" t="str">
        <f t="shared" si="4"/>
        <v>2024 - 2025</v>
      </c>
    </row>
    <row r="78" spans="1:19">
      <c r="A78" s="4">
        <v>9201224001764</v>
      </c>
      <c r="B78" s="3">
        <v>45535</v>
      </c>
      <c r="C78" s="3">
        <v>45839</v>
      </c>
      <c r="D78" s="2" t="s">
        <v>1</v>
      </c>
      <c r="E78" s="2">
        <v>8001413975</v>
      </c>
      <c r="F78" s="2" t="s">
        <v>18</v>
      </c>
      <c r="G78" s="4">
        <v>920116902400266</v>
      </c>
      <c r="H78" s="3">
        <v>45539</v>
      </c>
      <c r="I78" s="6">
        <f t="shared" si="3"/>
        <v>2024</v>
      </c>
      <c r="J78" s="3">
        <v>45581</v>
      </c>
      <c r="K78" s="3">
        <v>45581</v>
      </c>
      <c r="L78" s="2" t="s">
        <v>22</v>
      </c>
      <c r="M78" s="5">
        <v>100000</v>
      </c>
      <c r="N78" s="5">
        <v>0</v>
      </c>
      <c r="O78" s="5">
        <v>0</v>
      </c>
      <c r="P78" s="5">
        <v>0</v>
      </c>
      <c r="Q78" s="5">
        <v>0</v>
      </c>
      <c r="R78" s="2" t="s">
        <v>1721</v>
      </c>
      <c r="S78" s="1" t="str">
        <f t="shared" si="4"/>
        <v>2024 - 2025</v>
      </c>
    </row>
    <row r="79" spans="1:19">
      <c r="A79" s="4">
        <v>9201223000436</v>
      </c>
      <c r="B79" s="3">
        <v>45473</v>
      </c>
      <c r="C79" s="3">
        <v>45535</v>
      </c>
      <c r="D79" s="2" t="s">
        <v>1</v>
      </c>
      <c r="E79" s="2">
        <v>8001413975</v>
      </c>
      <c r="F79" s="2" t="s">
        <v>18</v>
      </c>
      <c r="G79" s="4">
        <v>920116902400297</v>
      </c>
      <c r="H79" s="3">
        <v>45535</v>
      </c>
      <c r="I79" s="6">
        <f t="shared" si="3"/>
        <v>2024</v>
      </c>
      <c r="J79" s="3">
        <v>45621</v>
      </c>
      <c r="K79" s="3">
        <v>45624</v>
      </c>
      <c r="L79" s="2" t="s">
        <v>22</v>
      </c>
      <c r="M79" s="5">
        <v>3257713</v>
      </c>
      <c r="N79" s="5">
        <v>0</v>
      </c>
      <c r="O79" s="5">
        <v>0</v>
      </c>
      <c r="P79" s="5">
        <v>0</v>
      </c>
      <c r="Q79" s="5">
        <v>0</v>
      </c>
      <c r="R79" s="2" t="s">
        <v>1751</v>
      </c>
      <c r="S79" s="1" t="str">
        <f t="shared" si="4"/>
        <v>2024 - 2024</v>
      </c>
    </row>
    <row r="80" spans="1:19">
      <c r="A80" s="4">
        <v>9201223000436</v>
      </c>
      <c r="B80" s="3">
        <v>45473</v>
      </c>
      <c r="C80" s="3">
        <v>45535</v>
      </c>
      <c r="D80" s="2" t="s">
        <v>1</v>
      </c>
      <c r="E80" s="2">
        <v>8001413975</v>
      </c>
      <c r="F80" s="2" t="s">
        <v>18</v>
      </c>
      <c r="G80" s="4">
        <v>920116902500093</v>
      </c>
      <c r="H80" s="3">
        <v>45531</v>
      </c>
      <c r="I80" s="6">
        <f t="shared" si="3"/>
        <v>2024</v>
      </c>
      <c r="J80" s="3">
        <v>45742</v>
      </c>
      <c r="K80" s="3">
        <v>45744</v>
      </c>
      <c r="L80" s="2" t="s">
        <v>23</v>
      </c>
      <c r="M80" s="5">
        <v>4281768</v>
      </c>
      <c r="N80" s="5">
        <v>0</v>
      </c>
      <c r="O80" s="5">
        <v>0</v>
      </c>
      <c r="P80" s="5">
        <v>0</v>
      </c>
      <c r="Q80" s="5">
        <v>0</v>
      </c>
      <c r="R80" s="2" t="s">
        <v>1857</v>
      </c>
      <c r="S80" s="1" t="str">
        <f t="shared" si="4"/>
        <v>2024 - 2024</v>
      </c>
    </row>
    <row r="81" spans="1:19">
      <c r="A81" s="4">
        <v>9201223000436</v>
      </c>
      <c r="B81" s="3">
        <v>45473</v>
      </c>
      <c r="C81" s="3">
        <v>45535</v>
      </c>
      <c r="D81" s="2" t="s">
        <v>1</v>
      </c>
      <c r="E81" s="2">
        <v>8001413975</v>
      </c>
      <c r="F81" s="2" t="s">
        <v>18</v>
      </c>
      <c r="G81" s="4">
        <v>920116902500111</v>
      </c>
      <c r="H81" s="3">
        <v>45531</v>
      </c>
      <c r="I81" s="6">
        <f t="shared" si="3"/>
        <v>2024</v>
      </c>
      <c r="J81" s="3">
        <v>45772</v>
      </c>
      <c r="K81" s="3">
        <v>45775</v>
      </c>
      <c r="L81" s="2" t="s">
        <v>23</v>
      </c>
      <c r="M81" s="5">
        <v>4281767</v>
      </c>
      <c r="N81" s="5">
        <v>0</v>
      </c>
      <c r="O81" s="5">
        <v>0</v>
      </c>
      <c r="P81" s="5">
        <v>0</v>
      </c>
      <c r="Q81" s="5">
        <v>0</v>
      </c>
      <c r="R81" s="2" t="s">
        <v>1875</v>
      </c>
      <c r="S81" s="1" t="str">
        <f t="shared" si="4"/>
        <v>2024 - 2024</v>
      </c>
    </row>
    <row r="82" spans="1:19">
      <c r="A82" s="4">
        <v>9201223000436</v>
      </c>
      <c r="B82" s="3">
        <v>45473</v>
      </c>
      <c r="C82" s="3">
        <v>45535</v>
      </c>
      <c r="D82" s="2" t="s">
        <v>1</v>
      </c>
      <c r="E82" s="2">
        <v>8001413975</v>
      </c>
      <c r="F82" s="2" t="s">
        <v>18</v>
      </c>
      <c r="G82" s="4">
        <v>920116902500078</v>
      </c>
      <c r="H82" s="3">
        <v>45530</v>
      </c>
      <c r="I82" s="6">
        <f t="shared" si="3"/>
        <v>2024</v>
      </c>
      <c r="J82" s="3">
        <v>45719</v>
      </c>
      <c r="K82" s="3">
        <v>45723</v>
      </c>
      <c r="L82" s="2" t="s">
        <v>22</v>
      </c>
      <c r="M82" s="5">
        <v>908673</v>
      </c>
      <c r="N82" s="5">
        <v>0</v>
      </c>
      <c r="O82" s="5">
        <v>0</v>
      </c>
      <c r="P82" s="5">
        <v>0</v>
      </c>
      <c r="Q82" s="5">
        <v>0</v>
      </c>
      <c r="R82" s="2" t="s">
        <v>1842</v>
      </c>
      <c r="S82" s="1" t="str">
        <f t="shared" si="4"/>
        <v>2024 - 2024</v>
      </c>
    </row>
    <row r="83" spans="1:19">
      <c r="A83" s="4">
        <v>9201223000436</v>
      </c>
      <c r="B83" s="3">
        <v>45473</v>
      </c>
      <c r="C83" s="3">
        <v>45535</v>
      </c>
      <c r="D83" s="2" t="s">
        <v>1</v>
      </c>
      <c r="E83" s="2">
        <v>8001413975</v>
      </c>
      <c r="F83" s="2" t="s">
        <v>18</v>
      </c>
      <c r="G83" s="4">
        <v>920116902500019</v>
      </c>
      <c r="H83" s="3">
        <v>45523</v>
      </c>
      <c r="I83" s="6">
        <f t="shared" si="3"/>
        <v>2024</v>
      </c>
      <c r="J83" s="3">
        <v>45688</v>
      </c>
      <c r="K83" s="3">
        <v>45691</v>
      </c>
      <c r="L83" s="2" t="s">
        <v>22</v>
      </c>
      <c r="M83" s="5">
        <v>0</v>
      </c>
      <c r="N83" s="5">
        <v>4473300</v>
      </c>
      <c r="O83" s="5">
        <v>4473300</v>
      </c>
      <c r="P83" s="5">
        <v>0</v>
      </c>
      <c r="Q83" s="5">
        <v>0</v>
      </c>
      <c r="R83" s="2" t="s">
        <v>1788</v>
      </c>
      <c r="S83" s="1" t="str">
        <f t="shared" si="4"/>
        <v>2024 - 2024</v>
      </c>
    </row>
    <row r="84" spans="1:19">
      <c r="A84" s="4">
        <v>9201223000436</v>
      </c>
      <c r="B84" s="3">
        <v>45473</v>
      </c>
      <c r="C84" s="3">
        <v>45535</v>
      </c>
      <c r="D84" s="2" t="s">
        <v>1</v>
      </c>
      <c r="E84" s="2">
        <v>8001413975</v>
      </c>
      <c r="F84" s="2" t="s">
        <v>18</v>
      </c>
      <c r="G84" s="4">
        <v>920116902500014</v>
      </c>
      <c r="H84" s="3">
        <v>45515</v>
      </c>
      <c r="I84" s="6">
        <f t="shared" si="3"/>
        <v>2024</v>
      </c>
      <c r="J84" s="3">
        <v>45681</v>
      </c>
      <c r="K84" s="3">
        <v>45684</v>
      </c>
      <c r="L84" s="2" t="s">
        <v>23</v>
      </c>
      <c r="M84" s="5">
        <v>0</v>
      </c>
      <c r="N84" s="5">
        <v>8761637</v>
      </c>
      <c r="O84" s="5">
        <v>0</v>
      </c>
      <c r="P84" s="5">
        <v>0</v>
      </c>
      <c r="Q84" s="5">
        <v>8761637</v>
      </c>
      <c r="R84" s="2" t="s">
        <v>1783</v>
      </c>
      <c r="S84" s="1" t="str">
        <f t="shared" si="4"/>
        <v>2024 - 2024</v>
      </c>
    </row>
    <row r="85" spans="1:19">
      <c r="A85" s="4">
        <v>9201223000436</v>
      </c>
      <c r="B85" s="3">
        <v>45473</v>
      </c>
      <c r="C85" s="3">
        <v>45535</v>
      </c>
      <c r="D85" s="2" t="s">
        <v>1</v>
      </c>
      <c r="E85" s="2">
        <v>8001413975</v>
      </c>
      <c r="F85" s="2" t="s">
        <v>18</v>
      </c>
      <c r="G85" s="4">
        <v>920116902500098</v>
      </c>
      <c r="H85" s="3">
        <v>45512</v>
      </c>
      <c r="I85" s="6">
        <f t="shared" si="3"/>
        <v>2024</v>
      </c>
      <c r="J85" s="3">
        <v>45747</v>
      </c>
      <c r="K85" s="3">
        <v>45749</v>
      </c>
      <c r="L85" s="2" t="s">
        <v>23</v>
      </c>
      <c r="M85" s="5">
        <v>11166534</v>
      </c>
      <c r="N85" s="5">
        <v>0</v>
      </c>
      <c r="O85" s="5">
        <v>0</v>
      </c>
      <c r="P85" s="5">
        <v>0</v>
      </c>
      <c r="Q85" s="5">
        <v>0</v>
      </c>
      <c r="R85" s="2" t="s">
        <v>1862</v>
      </c>
      <c r="S85" s="1" t="str">
        <f t="shared" si="4"/>
        <v>2024 - 2024</v>
      </c>
    </row>
    <row r="86" spans="1:19">
      <c r="A86" s="4">
        <v>9201223000436</v>
      </c>
      <c r="B86" s="3">
        <v>45473</v>
      </c>
      <c r="C86" s="3">
        <v>45535</v>
      </c>
      <c r="D86" s="2" t="s">
        <v>1</v>
      </c>
      <c r="E86" s="2">
        <v>8001413975</v>
      </c>
      <c r="F86" s="2" t="s">
        <v>18</v>
      </c>
      <c r="G86" s="4">
        <v>920116902500042</v>
      </c>
      <c r="H86" s="3">
        <v>45512</v>
      </c>
      <c r="I86" s="6">
        <f t="shared" si="3"/>
        <v>2024</v>
      </c>
      <c r="J86" s="3">
        <v>45707</v>
      </c>
      <c r="K86" s="3">
        <v>45711</v>
      </c>
      <c r="L86" s="2" t="s">
        <v>23</v>
      </c>
      <c r="M86" s="5">
        <v>8194334</v>
      </c>
      <c r="N86" s="5">
        <v>0</v>
      </c>
      <c r="O86" s="5">
        <v>0</v>
      </c>
      <c r="P86" s="5">
        <v>0</v>
      </c>
      <c r="Q86" s="5">
        <v>0</v>
      </c>
      <c r="R86" s="2" t="s">
        <v>1807</v>
      </c>
      <c r="S86" s="1" t="str">
        <f t="shared" si="4"/>
        <v>2024 - 2024</v>
      </c>
    </row>
    <row r="87" spans="1:19">
      <c r="A87" s="4">
        <v>9201223000436</v>
      </c>
      <c r="B87" s="3">
        <v>45473</v>
      </c>
      <c r="C87" s="3">
        <v>45535</v>
      </c>
      <c r="D87" s="2" t="s">
        <v>1</v>
      </c>
      <c r="E87" s="2">
        <v>8001413975</v>
      </c>
      <c r="F87" s="2" t="s">
        <v>18</v>
      </c>
      <c r="G87" s="4">
        <v>920116902400294</v>
      </c>
      <c r="H87" s="3">
        <v>45507</v>
      </c>
      <c r="I87" s="6">
        <f t="shared" si="3"/>
        <v>2024</v>
      </c>
      <c r="J87" s="3">
        <v>45621</v>
      </c>
      <c r="K87" s="3">
        <v>45624</v>
      </c>
      <c r="L87" s="2" t="s">
        <v>23</v>
      </c>
      <c r="M87" s="5">
        <v>8194351</v>
      </c>
      <c r="N87" s="5">
        <v>0</v>
      </c>
      <c r="O87" s="5">
        <v>0</v>
      </c>
      <c r="P87" s="5">
        <v>0</v>
      </c>
      <c r="Q87" s="5">
        <v>0</v>
      </c>
      <c r="R87" s="2" t="s">
        <v>1748</v>
      </c>
      <c r="S87" s="1" t="str">
        <f t="shared" si="4"/>
        <v>2024 - 2024</v>
      </c>
    </row>
    <row r="88" spans="1:19">
      <c r="A88" s="4">
        <v>9201223000436</v>
      </c>
      <c r="B88" s="3">
        <v>45473</v>
      </c>
      <c r="C88" s="3">
        <v>45535</v>
      </c>
      <c r="D88" s="2" t="s">
        <v>1</v>
      </c>
      <c r="E88" s="2">
        <v>8001413975</v>
      </c>
      <c r="F88" s="2" t="s">
        <v>18</v>
      </c>
      <c r="G88" s="4">
        <v>920116902500010</v>
      </c>
      <c r="H88" s="3">
        <v>45506</v>
      </c>
      <c r="I88" s="6">
        <f t="shared" si="3"/>
        <v>2024</v>
      </c>
      <c r="J88" s="3">
        <v>45666</v>
      </c>
      <c r="K88" s="3">
        <v>45666</v>
      </c>
      <c r="L88" s="2" t="s">
        <v>22</v>
      </c>
      <c r="M88" s="5">
        <v>5100000</v>
      </c>
      <c r="N88" s="5">
        <v>0</v>
      </c>
      <c r="O88" s="5">
        <v>0</v>
      </c>
      <c r="P88" s="5">
        <v>0</v>
      </c>
      <c r="Q88" s="5">
        <v>0</v>
      </c>
      <c r="R88" s="2" t="s">
        <v>1779</v>
      </c>
      <c r="S88" s="1" t="str">
        <f t="shared" si="4"/>
        <v>2024 - 2024</v>
      </c>
    </row>
    <row r="89" spans="1:19">
      <c r="A89" s="4">
        <v>9201223000436</v>
      </c>
      <c r="B89" s="3">
        <v>45473</v>
      </c>
      <c r="C89" s="3">
        <v>45535</v>
      </c>
      <c r="D89" s="2" t="s">
        <v>1</v>
      </c>
      <c r="E89" s="2">
        <v>8001413975</v>
      </c>
      <c r="F89" s="2" t="s">
        <v>18</v>
      </c>
      <c r="G89" s="4">
        <v>920116902400249</v>
      </c>
      <c r="H89" s="3">
        <v>45502</v>
      </c>
      <c r="I89" s="6">
        <f t="shared" si="3"/>
        <v>2024</v>
      </c>
      <c r="J89" s="3">
        <v>45571</v>
      </c>
      <c r="K89" s="3">
        <v>45574</v>
      </c>
      <c r="L89" s="2" t="s">
        <v>22</v>
      </c>
      <c r="M89" s="5">
        <v>1511034</v>
      </c>
      <c r="N89" s="5">
        <v>0</v>
      </c>
      <c r="O89" s="5">
        <v>0</v>
      </c>
      <c r="P89" s="5">
        <v>0</v>
      </c>
      <c r="Q89" s="5">
        <v>0</v>
      </c>
      <c r="R89" s="2" t="s">
        <v>1705</v>
      </c>
      <c r="S89" s="1" t="str">
        <f t="shared" si="4"/>
        <v>2024 - 2024</v>
      </c>
    </row>
    <row r="90" spans="1:19">
      <c r="A90" s="4">
        <v>9201223000436</v>
      </c>
      <c r="B90" s="3">
        <v>45473</v>
      </c>
      <c r="C90" s="3">
        <v>45535</v>
      </c>
      <c r="D90" s="2" t="s">
        <v>1</v>
      </c>
      <c r="E90" s="2">
        <v>8001413975</v>
      </c>
      <c r="F90" s="2" t="s">
        <v>18</v>
      </c>
      <c r="G90" s="4">
        <v>920116902500100</v>
      </c>
      <c r="H90" s="3">
        <v>45497</v>
      </c>
      <c r="I90" s="6">
        <f t="shared" si="3"/>
        <v>2024</v>
      </c>
      <c r="J90" s="3">
        <v>45747</v>
      </c>
      <c r="K90" s="3">
        <v>45749</v>
      </c>
      <c r="L90" s="2" t="s">
        <v>22</v>
      </c>
      <c r="M90" s="5">
        <v>1836186</v>
      </c>
      <c r="N90" s="5">
        <v>0</v>
      </c>
      <c r="O90" s="5">
        <v>0</v>
      </c>
      <c r="P90" s="5">
        <v>0</v>
      </c>
      <c r="Q90" s="5">
        <v>0</v>
      </c>
      <c r="R90" s="2" t="s">
        <v>1864</v>
      </c>
      <c r="S90" s="1" t="str">
        <f t="shared" si="4"/>
        <v>2024 - 2024</v>
      </c>
    </row>
    <row r="91" spans="1:19">
      <c r="A91" s="4">
        <v>9201223000436</v>
      </c>
      <c r="B91" s="3">
        <v>45473</v>
      </c>
      <c r="C91" s="3">
        <v>45535</v>
      </c>
      <c r="D91" s="2" t="s">
        <v>1</v>
      </c>
      <c r="E91" s="2">
        <v>8001413975</v>
      </c>
      <c r="F91" s="2" t="s">
        <v>18</v>
      </c>
      <c r="G91" s="4">
        <v>920116902400244</v>
      </c>
      <c r="H91" s="3">
        <v>45493</v>
      </c>
      <c r="I91" s="6">
        <f t="shared" si="3"/>
        <v>2024</v>
      </c>
      <c r="J91" s="3">
        <v>45570</v>
      </c>
      <c r="K91" s="3">
        <v>45574</v>
      </c>
      <c r="L91" s="2" t="s">
        <v>22</v>
      </c>
      <c r="M91" s="5">
        <v>1922000</v>
      </c>
      <c r="N91" s="5">
        <v>0</v>
      </c>
      <c r="O91" s="5">
        <v>0</v>
      </c>
      <c r="P91" s="5">
        <v>0</v>
      </c>
      <c r="Q91" s="5">
        <v>0</v>
      </c>
      <c r="R91" s="2" t="s">
        <v>1617</v>
      </c>
      <c r="S91" s="1" t="str">
        <f t="shared" si="4"/>
        <v>2024 - 2024</v>
      </c>
    </row>
    <row r="92" spans="1:19">
      <c r="A92" s="4">
        <v>9201223000436</v>
      </c>
      <c r="B92" s="3">
        <v>45473</v>
      </c>
      <c r="C92" s="3">
        <v>45535</v>
      </c>
      <c r="D92" s="2" t="s">
        <v>1</v>
      </c>
      <c r="E92" s="2">
        <v>8001413975</v>
      </c>
      <c r="F92" s="2" t="s">
        <v>18</v>
      </c>
      <c r="G92" s="4">
        <v>920116902400252</v>
      </c>
      <c r="H92" s="3">
        <v>45492</v>
      </c>
      <c r="I92" s="6">
        <f t="shared" si="3"/>
        <v>2024</v>
      </c>
      <c r="J92" s="3">
        <v>45571</v>
      </c>
      <c r="K92" s="3">
        <v>45574</v>
      </c>
      <c r="L92" s="2" t="s">
        <v>22</v>
      </c>
      <c r="M92" s="5">
        <v>53995500</v>
      </c>
      <c r="N92" s="5">
        <v>0</v>
      </c>
      <c r="O92" s="5">
        <v>0</v>
      </c>
      <c r="P92" s="5">
        <v>0</v>
      </c>
      <c r="Q92" s="5">
        <v>0</v>
      </c>
      <c r="R92" s="2" t="s">
        <v>1708</v>
      </c>
      <c r="S92" s="1" t="str">
        <f t="shared" si="4"/>
        <v>2024 - 2024</v>
      </c>
    </row>
    <row r="93" spans="1:19">
      <c r="A93" s="4">
        <v>9201223000436</v>
      </c>
      <c r="B93" s="3">
        <v>45473</v>
      </c>
      <c r="C93" s="3">
        <v>45535</v>
      </c>
      <c r="D93" s="2" t="s">
        <v>1</v>
      </c>
      <c r="E93" s="2">
        <v>8001413975</v>
      </c>
      <c r="F93" s="2" t="s">
        <v>18</v>
      </c>
      <c r="G93" s="4">
        <v>920116902400253</v>
      </c>
      <c r="H93" s="3">
        <v>45492</v>
      </c>
      <c r="I93" s="6">
        <f t="shared" si="3"/>
        <v>2024</v>
      </c>
      <c r="J93" s="3">
        <v>45571</v>
      </c>
      <c r="K93" s="3">
        <v>45574</v>
      </c>
      <c r="L93" s="2" t="s">
        <v>19</v>
      </c>
      <c r="M93" s="5">
        <v>0</v>
      </c>
      <c r="N93" s="5">
        <v>0</v>
      </c>
      <c r="O93" s="5">
        <v>0</v>
      </c>
      <c r="P93" s="5">
        <v>0</v>
      </c>
      <c r="Q93" s="5">
        <v>0</v>
      </c>
      <c r="R93" s="2" t="s">
        <v>1708</v>
      </c>
      <c r="S93" s="1" t="str">
        <f t="shared" si="4"/>
        <v>2024 - 2024</v>
      </c>
    </row>
    <row r="94" spans="1:19">
      <c r="A94" s="4">
        <v>9201223000436</v>
      </c>
      <c r="B94" s="3">
        <v>45473</v>
      </c>
      <c r="C94" s="3">
        <v>45535</v>
      </c>
      <c r="D94" s="2" t="s">
        <v>1</v>
      </c>
      <c r="E94" s="2">
        <v>8001413975</v>
      </c>
      <c r="F94" s="2" t="s">
        <v>18</v>
      </c>
      <c r="G94" s="4">
        <v>920116902500092</v>
      </c>
      <c r="H94" s="3">
        <v>45490</v>
      </c>
      <c r="I94" s="6">
        <f t="shared" si="3"/>
        <v>2024</v>
      </c>
      <c r="J94" s="3">
        <v>45741</v>
      </c>
      <c r="K94" s="3">
        <v>45741</v>
      </c>
      <c r="L94" s="2" t="s">
        <v>23</v>
      </c>
      <c r="M94" s="5">
        <v>8331294</v>
      </c>
      <c r="N94" s="5">
        <v>0</v>
      </c>
      <c r="O94" s="5">
        <v>0</v>
      </c>
      <c r="P94" s="5">
        <v>0</v>
      </c>
      <c r="Q94" s="5">
        <v>0</v>
      </c>
      <c r="R94" s="2" t="s">
        <v>1856</v>
      </c>
      <c r="S94" s="1" t="str">
        <f t="shared" si="4"/>
        <v>2024 - 2024</v>
      </c>
    </row>
    <row r="95" spans="1:19">
      <c r="A95" s="4">
        <v>9201223000436</v>
      </c>
      <c r="B95" s="3">
        <v>45473</v>
      </c>
      <c r="C95" s="3">
        <v>45535</v>
      </c>
      <c r="D95" s="2" t="s">
        <v>1</v>
      </c>
      <c r="E95" s="2">
        <v>8001413975</v>
      </c>
      <c r="F95" s="2" t="s">
        <v>18</v>
      </c>
      <c r="G95" s="4">
        <v>920116902500086</v>
      </c>
      <c r="H95" s="3">
        <v>45489</v>
      </c>
      <c r="I95" s="6">
        <f t="shared" si="3"/>
        <v>2024</v>
      </c>
      <c r="J95" s="3">
        <v>45734</v>
      </c>
      <c r="K95" s="3">
        <v>45736</v>
      </c>
      <c r="L95" s="2" t="s">
        <v>23</v>
      </c>
      <c r="M95" s="5">
        <v>4281768</v>
      </c>
      <c r="N95" s="5">
        <v>0</v>
      </c>
      <c r="O95" s="5">
        <v>0</v>
      </c>
      <c r="P95" s="5">
        <v>0</v>
      </c>
      <c r="Q95" s="5">
        <v>0</v>
      </c>
      <c r="R95" s="2" t="s">
        <v>1850</v>
      </c>
      <c r="S95" s="1" t="str">
        <f t="shared" si="4"/>
        <v>2024 - 2024</v>
      </c>
    </row>
    <row r="96" spans="1:19">
      <c r="A96" s="4">
        <v>9201223000436</v>
      </c>
      <c r="B96" s="3">
        <v>45473</v>
      </c>
      <c r="C96" s="3">
        <v>45535</v>
      </c>
      <c r="D96" s="2" t="s">
        <v>1</v>
      </c>
      <c r="E96" s="2">
        <v>8001413975</v>
      </c>
      <c r="F96" s="2" t="s">
        <v>18</v>
      </c>
      <c r="G96" s="4">
        <v>920116902400299</v>
      </c>
      <c r="H96" s="3">
        <v>45487</v>
      </c>
      <c r="I96" s="6">
        <f t="shared" si="3"/>
        <v>2024</v>
      </c>
      <c r="J96" s="3">
        <v>45626</v>
      </c>
      <c r="K96" s="3">
        <v>45628</v>
      </c>
      <c r="L96" s="2" t="s">
        <v>23</v>
      </c>
      <c r="M96" s="5">
        <v>714813</v>
      </c>
      <c r="N96" s="5">
        <v>0</v>
      </c>
      <c r="O96" s="5">
        <v>0</v>
      </c>
      <c r="P96" s="5">
        <v>0</v>
      </c>
      <c r="Q96" s="5">
        <v>0</v>
      </c>
      <c r="R96" s="2" t="s">
        <v>1753</v>
      </c>
      <c r="S96" s="1" t="str">
        <f t="shared" si="4"/>
        <v>2024 - 2024</v>
      </c>
    </row>
    <row r="97" spans="1:19">
      <c r="A97" s="4">
        <v>9201223000436</v>
      </c>
      <c r="B97" s="3">
        <v>45473</v>
      </c>
      <c r="C97" s="3">
        <v>45535</v>
      </c>
      <c r="D97" s="2" t="s">
        <v>1</v>
      </c>
      <c r="E97" s="2">
        <v>8001413975</v>
      </c>
      <c r="F97" s="2" t="s">
        <v>18</v>
      </c>
      <c r="G97" s="4">
        <v>920116902400269</v>
      </c>
      <c r="H97" s="3">
        <v>45486</v>
      </c>
      <c r="I97" s="6">
        <f t="shared" si="3"/>
        <v>2024</v>
      </c>
      <c r="J97" s="3">
        <v>45582</v>
      </c>
      <c r="K97" s="3">
        <v>45586</v>
      </c>
      <c r="L97" s="2" t="s">
        <v>23</v>
      </c>
      <c r="M97" s="5">
        <v>0</v>
      </c>
      <c r="N97" s="5">
        <v>907500</v>
      </c>
      <c r="O97" s="5">
        <v>0</v>
      </c>
      <c r="P97" s="5">
        <v>0</v>
      </c>
      <c r="Q97" s="5">
        <v>907500</v>
      </c>
      <c r="R97" s="2" t="s">
        <v>1724</v>
      </c>
      <c r="S97" s="1" t="str">
        <f t="shared" si="4"/>
        <v>2024 - 2024</v>
      </c>
    </row>
    <row r="98" spans="1:19">
      <c r="A98" s="4">
        <v>9201223000436</v>
      </c>
      <c r="B98" s="3">
        <v>45473</v>
      </c>
      <c r="C98" s="3">
        <v>45535</v>
      </c>
      <c r="D98" s="2" t="s">
        <v>1</v>
      </c>
      <c r="E98" s="2">
        <v>8001413975</v>
      </c>
      <c r="F98" s="2" t="s">
        <v>18</v>
      </c>
      <c r="G98" s="4">
        <v>920116902500091</v>
      </c>
      <c r="H98" s="3">
        <v>45484</v>
      </c>
      <c r="I98" s="6">
        <f t="shared" si="3"/>
        <v>2024</v>
      </c>
      <c r="J98" s="3">
        <v>45741</v>
      </c>
      <c r="K98" s="3">
        <v>45741</v>
      </c>
      <c r="L98" s="2" t="s">
        <v>23</v>
      </c>
      <c r="M98" s="5">
        <v>3589300</v>
      </c>
      <c r="N98" s="5">
        <v>0</v>
      </c>
      <c r="O98" s="5">
        <v>0</v>
      </c>
      <c r="P98" s="5">
        <v>0</v>
      </c>
      <c r="Q98" s="5">
        <v>0</v>
      </c>
      <c r="R98" s="2" t="s">
        <v>1855</v>
      </c>
      <c r="S98" s="1" t="str">
        <f t="shared" si="4"/>
        <v>2024 - 2024</v>
      </c>
    </row>
    <row r="99" spans="1:19">
      <c r="A99" s="4">
        <v>9201223000436</v>
      </c>
      <c r="B99" s="3">
        <v>45473</v>
      </c>
      <c r="C99" s="3">
        <v>45535</v>
      </c>
      <c r="D99" s="2" t="s">
        <v>1</v>
      </c>
      <c r="E99" s="2">
        <v>8001413975</v>
      </c>
      <c r="F99" s="2" t="s">
        <v>18</v>
      </c>
      <c r="G99" s="4">
        <v>920116902500090</v>
      </c>
      <c r="H99" s="3">
        <v>45475</v>
      </c>
      <c r="I99" s="6">
        <f t="shared" ref="I99:I136" si="5">+YEAR(H99)</f>
        <v>2024</v>
      </c>
      <c r="J99" s="3">
        <v>45737</v>
      </c>
      <c r="K99" s="3">
        <v>45739</v>
      </c>
      <c r="L99" s="2" t="s">
        <v>23</v>
      </c>
      <c r="M99" s="5">
        <v>4281768</v>
      </c>
      <c r="N99" s="5">
        <v>0</v>
      </c>
      <c r="O99" s="5">
        <v>0</v>
      </c>
      <c r="P99" s="5">
        <v>0</v>
      </c>
      <c r="Q99" s="5">
        <v>0</v>
      </c>
      <c r="R99" s="2" t="s">
        <v>1854</v>
      </c>
      <c r="S99" s="1" t="str">
        <f t="shared" si="4"/>
        <v>2024 - 2024</v>
      </c>
    </row>
    <row r="100" spans="1:19">
      <c r="A100" s="4">
        <v>9201223000436</v>
      </c>
      <c r="B100" s="3">
        <v>45382</v>
      </c>
      <c r="C100" s="3">
        <v>45473</v>
      </c>
      <c r="D100" s="2" t="s">
        <v>1</v>
      </c>
      <c r="E100" s="2">
        <v>8001413975</v>
      </c>
      <c r="F100" s="2" t="s">
        <v>18</v>
      </c>
      <c r="G100" s="4">
        <v>920116902400251</v>
      </c>
      <c r="H100" s="3">
        <v>45465</v>
      </c>
      <c r="I100" s="6">
        <f t="shared" si="5"/>
        <v>2024</v>
      </c>
      <c r="J100" s="3">
        <v>45571</v>
      </c>
      <c r="K100" s="3">
        <v>45574</v>
      </c>
      <c r="L100" s="2" t="s">
        <v>22</v>
      </c>
      <c r="M100" s="5">
        <v>2726500</v>
      </c>
      <c r="N100" s="5">
        <v>0</v>
      </c>
      <c r="O100" s="5">
        <v>0</v>
      </c>
      <c r="P100" s="5">
        <v>0</v>
      </c>
      <c r="Q100" s="5">
        <v>0</v>
      </c>
      <c r="R100" s="2" t="s">
        <v>1707</v>
      </c>
      <c r="S100" s="1" t="str">
        <f t="shared" si="4"/>
        <v>2024 - 2024</v>
      </c>
    </row>
    <row r="101" spans="1:19">
      <c r="A101" s="4">
        <v>9201223000436</v>
      </c>
      <c r="B101" s="3">
        <v>45382</v>
      </c>
      <c r="C101" s="3">
        <v>45473</v>
      </c>
      <c r="D101" s="2" t="s">
        <v>1</v>
      </c>
      <c r="E101" s="2">
        <v>8001413975</v>
      </c>
      <c r="F101" s="2" t="s">
        <v>18</v>
      </c>
      <c r="G101" s="4">
        <v>920116902400235</v>
      </c>
      <c r="H101" s="3">
        <v>45465</v>
      </c>
      <c r="I101" s="6">
        <f t="shared" si="5"/>
        <v>2024</v>
      </c>
      <c r="J101" s="3">
        <v>45550</v>
      </c>
      <c r="K101" s="3">
        <v>45555</v>
      </c>
      <c r="L101" s="2" t="s">
        <v>22</v>
      </c>
      <c r="M101" s="5">
        <v>0</v>
      </c>
      <c r="N101" s="5">
        <v>2726492</v>
      </c>
      <c r="O101" s="5">
        <v>2726492</v>
      </c>
      <c r="P101" s="5">
        <v>0</v>
      </c>
      <c r="Q101" s="5">
        <v>0</v>
      </c>
      <c r="R101" s="2" t="s">
        <v>1608</v>
      </c>
      <c r="S101" s="1" t="str">
        <f t="shared" si="4"/>
        <v>2024 - 2024</v>
      </c>
    </row>
    <row r="102" spans="1:19">
      <c r="A102" s="4">
        <v>9201223000436</v>
      </c>
      <c r="B102" s="3">
        <v>45382</v>
      </c>
      <c r="C102" s="3">
        <v>45473</v>
      </c>
      <c r="D102" s="2" t="s">
        <v>1</v>
      </c>
      <c r="E102" s="2">
        <v>8001413975</v>
      </c>
      <c r="F102" s="2" t="s">
        <v>18</v>
      </c>
      <c r="G102" s="4">
        <v>920116902500013</v>
      </c>
      <c r="H102" s="3">
        <v>45464</v>
      </c>
      <c r="I102" s="6">
        <f t="shared" si="5"/>
        <v>2024</v>
      </c>
      <c r="J102" s="3">
        <v>45672</v>
      </c>
      <c r="K102" s="3">
        <v>45672</v>
      </c>
      <c r="L102" s="2" t="s">
        <v>22</v>
      </c>
      <c r="M102" s="5">
        <v>13585433</v>
      </c>
      <c r="N102" s="5">
        <v>0</v>
      </c>
      <c r="O102" s="5">
        <v>0</v>
      </c>
      <c r="P102" s="5">
        <v>0</v>
      </c>
      <c r="Q102" s="5">
        <v>0</v>
      </c>
      <c r="R102" s="2" t="s">
        <v>1782</v>
      </c>
      <c r="S102" s="1" t="str">
        <f t="shared" si="4"/>
        <v>2024 - 2024</v>
      </c>
    </row>
    <row r="103" spans="1:19">
      <c r="A103" s="4">
        <v>9201223000436</v>
      </c>
      <c r="B103" s="3">
        <v>45382</v>
      </c>
      <c r="C103" s="3">
        <v>45473</v>
      </c>
      <c r="D103" s="2" t="s">
        <v>1</v>
      </c>
      <c r="E103" s="2">
        <v>8001413975</v>
      </c>
      <c r="F103" s="2" t="s">
        <v>18</v>
      </c>
      <c r="G103" s="4">
        <v>920116902400178</v>
      </c>
      <c r="H103" s="3">
        <v>45464</v>
      </c>
      <c r="I103" s="6">
        <f t="shared" si="5"/>
        <v>2024</v>
      </c>
      <c r="J103" s="3">
        <v>45470</v>
      </c>
      <c r="K103" s="3">
        <v>45470</v>
      </c>
      <c r="L103" s="2" t="s">
        <v>19</v>
      </c>
      <c r="M103" s="5">
        <v>4039659</v>
      </c>
      <c r="N103" s="5">
        <v>325219703</v>
      </c>
      <c r="O103" s="5">
        <v>313581333</v>
      </c>
      <c r="P103" s="5">
        <v>0</v>
      </c>
      <c r="Q103" s="5">
        <v>11638370</v>
      </c>
      <c r="R103" s="2" t="s">
        <v>1553</v>
      </c>
      <c r="S103" s="1" t="str">
        <f t="shared" si="4"/>
        <v>2024 - 2024</v>
      </c>
    </row>
    <row r="104" spans="1:19">
      <c r="A104" s="4">
        <v>9201223000436</v>
      </c>
      <c r="B104" s="3">
        <v>45382</v>
      </c>
      <c r="C104" s="3">
        <v>45473</v>
      </c>
      <c r="D104" s="2" t="s">
        <v>1</v>
      </c>
      <c r="E104" s="2">
        <v>8001413975</v>
      </c>
      <c r="F104" s="2" t="s">
        <v>18</v>
      </c>
      <c r="G104" s="4">
        <v>920116902400255</v>
      </c>
      <c r="H104" s="3">
        <v>45455</v>
      </c>
      <c r="I104" s="6">
        <f t="shared" si="5"/>
        <v>2024</v>
      </c>
      <c r="J104" s="3">
        <v>45572</v>
      </c>
      <c r="K104" s="3">
        <v>45574</v>
      </c>
      <c r="L104" s="2" t="s">
        <v>22</v>
      </c>
      <c r="M104" s="5">
        <v>9326659</v>
      </c>
      <c r="N104" s="5">
        <v>0</v>
      </c>
      <c r="O104" s="5">
        <v>0</v>
      </c>
      <c r="P104" s="5">
        <v>0</v>
      </c>
      <c r="Q104" s="5">
        <v>0</v>
      </c>
      <c r="R104" s="2" t="s">
        <v>1710</v>
      </c>
      <c r="S104" s="1" t="str">
        <f t="shared" si="4"/>
        <v>2024 - 2024</v>
      </c>
    </row>
    <row r="105" spans="1:19">
      <c r="A105" s="4">
        <v>9201223000436</v>
      </c>
      <c r="B105" s="3">
        <v>45382</v>
      </c>
      <c r="C105" s="3">
        <v>45473</v>
      </c>
      <c r="D105" s="2" t="s">
        <v>1</v>
      </c>
      <c r="E105" s="2">
        <v>8001413975</v>
      </c>
      <c r="F105" s="2" t="s">
        <v>18</v>
      </c>
      <c r="G105" s="4">
        <v>920116902500004</v>
      </c>
      <c r="H105" s="3">
        <v>45455</v>
      </c>
      <c r="I105" s="6">
        <f t="shared" si="5"/>
        <v>2024</v>
      </c>
      <c r="J105" s="3">
        <v>45663</v>
      </c>
      <c r="K105" s="3">
        <v>45665</v>
      </c>
      <c r="L105" s="2" t="s">
        <v>23</v>
      </c>
      <c r="M105" s="5">
        <v>0</v>
      </c>
      <c r="N105" s="5">
        <v>4281767</v>
      </c>
      <c r="O105" s="5">
        <v>4281767</v>
      </c>
      <c r="P105" s="5">
        <v>0</v>
      </c>
      <c r="Q105" s="5">
        <v>0</v>
      </c>
      <c r="R105" s="2" t="s">
        <v>1773</v>
      </c>
      <c r="S105" s="1" t="str">
        <f t="shared" si="4"/>
        <v>2024 - 2024</v>
      </c>
    </row>
    <row r="106" spans="1:19">
      <c r="A106" s="4">
        <v>9201223000436</v>
      </c>
      <c r="B106" s="3">
        <v>45382</v>
      </c>
      <c r="C106" s="3">
        <v>45473</v>
      </c>
      <c r="D106" s="2" t="s">
        <v>1</v>
      </c>
      <c r="E106" s="2">
        <v>8001413975</v>
      </c>
      <c r="F106" s="2" t="s">
        <v>18</v>
      </c>
      <c r="G106" s="4">
        <v>920116902400279</v>
      </c>
      <c r="H106" s="3">
        <v>45454</v>
      </c>
      <c r="I106" s="6">
        <f t="shared" si="5"/>
        <v>2024</v>
      </c>
      <c r="J106" s="3">
        <v>45591</v>
      </c>
      <c r="K106" s="3">
        <v>45594</v>
      </c>
      <c r="L106" s="2" t="s">
        <v>23</v>
      </c>
      <c r="M106" s="5">
        <v>570169</v>
      </c>
      <c r="N106" s="5">
        <v>0</v>
      </c>
      <c r="O106" s="5">
        <v>0</v>
      </c>
      <c r="P106" s="5">
        <v>0</v>
      </c>
      <c r="Q106" s="5">
        <v>0</v>
      </c>
      <c r="R106" s="2" t="s">
        <v>1733</v>
      </c>
      <c r="S106" s="1" t="str">
        <f t="shared" si="4"/>
        <v>2024 - 2024</v>
      </c>
    </row>
    <row r="107" spans="1:19">
      <c r="A107" s="4">
        <v>9201223000436</v>
      </c>
      <c r="B107" s="3">
        <v>45382</v>
      </c>
      <c r="C107" s="3">
        <v>45473</v>
      </c>
      <c r="D107" s="2" t="s">
        <v>1</v>
      </c>
      <c r="E107" s="2">
        <v>8001413975</v>
      </c>
      <c r="F107" s="2" t="s">
        <v>18</v>
      </c>
      <c r="G107" s="4">
        <v>920116902500075</v>
      </c>
      <c r="H107" s="3">
        <v>45453</v>
      </c>
      <c r="I107" s="6">
        <f t="shared" si="5"/>
        <v>2024</v>
      </c>
      <c r="J107" s="3">
        <v>45719</v>
      </c>
      <c r="K107" s="3">
        <v>45723</v>
      </c>
      <c r="L107" s="2" t="s">
        <v>22</v>
      </c>
      <c r="M107" s="5">
        <v>870568</v>
      </c>
      <c r="N107" s="5">
        <v>0</v>
      </c>
      <c r="O107" s="5">
        <v>0</v>
      </c>
      <c r="P107" s="5">
        <v>0</v>
      </c>
      <c r="Q107" s="5">
        <v>0</v>
      </c>
      <c r="R107" s="2" t="s">
        <v>1839</v>
      </c>
      <c r="S107" s="1" t="str">
        <f t="shared" si="4"/>
        <v>2024 - 2024</v>
      </c>
    </row>
    <row r="108" spans="1:19">
      <c r="A108" s="4">
        <v>9201223000436</v>
      </c>
      <c r="B108" s="3">
        <v>45382</v>
      </c>
      <c r="C108" s="3">
        <v>45473</v>
      </c>
      <c r="D108" s="2" t="s">
        <v>1</v>
      </c>
      <c r="E108" s="2">
        <v>8001413975</v>
      </c>
      <c r="F108" s="2" t="s">
        <v>18</v>
      </c>
      <c r="G108" s="4">
        <v>920116902500040</v>
      </c>
      <c r="H108" s="3">
        <v>45450</v>
      </c>
      <c r="I108" s="6">
        <f t="shared" si="5"/>
        <v>2024</v>
      </c>
      <c r="J108" s="3">
        <v>45707</v>
      </c>
      <c r="K108" s="3">
        <v>45711</v>
      </c>
      <c r="L108" s="2" t="s">
        <v>22</v>
      </c>
      <c r="M108" s="5">
        <v>879614</v>
      </c>
      <c r="N108" s="5">
        <v>0</v>
      </c>
      <c r="O108" s="5">
        <v>0</v>
      </c>
      <c r="P108" s="5">
        <v>0</v>
      </c>
      <c r="Q108" s="5">
        <v>0</v>
      </c>
      <c r="R108" s="2" t="s">
        <v>1805</v>
      </c>
      <c r="S108" s="1" t="str">
        <f t="shared" si="4"/>
        <v>2024 - 2024</v>
      </c>
    </row>
    <row r="109" spans="1:19">
      <c r="A109" s="4">
        <v>9201223000436</v>
      </c>
      <c r="B109" s="3">
        <v>45382</v>
      </c>
      <c r="C109" s="3">
        <v>45473</v>
      </c>
      <c r="D109" s="2" t="s">
        <v>1</v>
      </c>
      <c r="E109" s="2">
        <v>8001413975</v>
      </c>
      <c r="F109" s="2" t="s">
        <v>18</v>
      </c>
      <c r="G109" s="4">
        <v>920116902400172</v>
      </c>
      <c r="H109" s="3">
        <v>45450</v>
      </c>
      <c r="I109" s="6">
        <f t="shared" si="5"/>
        <v>2024</v>
      </c>
      <c r="J109" s="3">
        <v>45454</v>
      </c>
      <c r="K109" s="3">
        <v>45455</v>
      </c>
      <c r="L109" s="2" t="s">
        <v>19</v>
      </c>
      <c r="M109" s="5">
        <v>0</v>
      </c>
      <c r="N109" s="5">
        <v>373083392</v>
      </c>
      <c r="O109" s="5">
        <v>361069162</v>
      </c>
      <c r="P109" s="5">
        <v>0</v>
      </c>
      <c r="Q109" s="5">
        <v>12014230</v>
      </c>
      <c r="R109" s="2" t="s">
        <v>1550</v>
      </c>
      <c r="S109" s="1" t="str">
        <f t="shared" si="4"/>
        <v>2024 - 2024</v>
      </c>
    </row>
    <row r="110" spans="1:19">
      <c r="A110" s="4">
        <v>9201223000436</v>
      </c>
      <c r="B110" s="3">
        <v>45382</v>
      </c>
      <c r="C110" s="3">
        <v>45473</v>
      </c>
      <c r="D110" s="2" t="s">
        <v>1</v>
      </c>
      <c r="E110" s="2">
        <v>8001413975</v>
      </c>
      <c r="F110" s="2" t="s">
        <v>18</v>
      </c>
      <c r="G110" s="4">
        <v>920116902500101</v>
      </c>
      <c r="H110" s="3">
        <v>45444</v>
      </c>
      <c r="I110" s="6">
        <f t="shared" si="5"/>
        <v>2024</v>
      </c>
      <c r="J110" s="3">
        <v>45747</v>
      </c>
      <c r="K110" s="3">
        <v>45749</v>
      </c>
      <c r="L110" s="2" t="s">
        <v>23</v>
      </c>
      <c r="M110" s="5">
        <v>25529651</v>
      </c>
      <c r="N110" s="5">
        <v>0</v>
      </c>
      <c r="O110" s="5">
        <v>0</v>
      </c>
      <c r="P110" s="5">
        <v>0</v>
      </c>
      <c r="Q110" s="5">
        <v>0</v>
      </c>
      <c r="R110" s="2" t="s">
        <v>1865</v>
      </c>
      <c r="S110" s="1" t="str">
        <f t="shared" si="4"/>
        <v>2024 - 2024</v>
      </c>
    </row>
    <row r="111" spans="1:19">
      <c r="A111" s="4">
        <v>9201223000436</v>
      </c>
      <c r="B111" s="3">
        <v>45382</v>
      </c>
      <c r="C111" s="3">
        <v>45473</v>
      </c>
      <c r="D111" s="2" t="s">
        <v>1</v>
      </c>
      <c r="E111" s="2">
        <v>8001413975</v>
      </c>
      <c r="F111" s="2" t="s">
        <v>18</v>
      </c>
      <c r="G111" s="4">
        <v>920116902500015</v>
      </c>
      <c r="H111" s="3">
        <v>45443</v>
      </c>
      <c r="I111" s="6">
        <f t="shared" si="5"/>
        <v>2024</v>
      </c>
      <c r="J111" s="3">
        <v>45684</v>
      </c>
      <c r="K111" s="3">
        <v>45684</v>
      </c>
      <c r="L111" s="2" t="s">
        <v>23</v>
      </c>
      <c r="M111" s="5">
        <v>7818047</v>
      </c>
      <c r="N111" s="5">
        <v>0</v>
      </c>
      <c r="O111" s="5">
        <v>0</v>
      </c>
      <c r="P111" s="5">
        <v>0</v>
      </c>
      <c r="Q111" s="5">
        <v>0</v>
      </c>
      <c r="R111" s="2" t="s">
        <v>1784</v>
      </c>
      <c r="S111" s="1" t="str">
        <f t="shared" si="4"/>
        <v>2024 - 2024</v>
      </c>
    </row>
    <row r="112" spans="1:19">
      <c r="A112" s="4">
        <v>9201223000436</v>
      </c>
      <c r="B112" s="3">
        <v>45382</v>
      </c>
      <c r="C112" s="3">
        <v>45473</v>
      </c>
      <c r="D112" s="2" t="s">
        <v>1</v>
      </c>
      <c r="E112" s="2">
        <v>8001413975</v>
      </c>
      <c r="F112" s="2" t="s">
        <v>18</v>
      </c>
      <c r="G112" s="4">
        <v>920116902400195</v>
      </c>
      <c r="H112" s="3">
        <v>45441</v>
      </c>
      <c r="I112" s="6">
        <f t="shared" si="5"/>
        <v>2024</v>
      </c>
      <c r="J112" s="3">
        <v>45491</v>
      </c>
      <c r="K112" s="3">
        <v>45497</v>
      </c>
      <c r="L112" s="2" t="s">
        <v>22</v>
      </c>
      <c r="M112" s="5">
        <v>4479735</v>
      </c>
      <c r="N112" s="5">
        <v>0</v>
      </c>
      <c r="O112" s="5">
        <v>0</v>
      </c>
      <c r="P112" s="5">
        <v>0</v>
      </c>
      <c r="Q112" s="5">
        <v>0</v>
      </c>
      <c r="R112" s="2" t="s">
        <v>1570</v>
      </c>
      <c r="S112" s="1" t="str">
        <f t="shared" si="4"/>
        <v>2024 - 2024</v>
      </c>
    </row>
    <row r="113" spans="1:19">
      <c r="A113" s="4">
        <v>9201223000436</v>
      </c>
      <c r="B113" s="3">
        <v>45382</v>
      </c>
      <c r="C113" s="3">
        <v>45473</v>
      </c>
      <c r="D113" s="2" t="s">
        <v>1</v>
      </c>
      <c r="E113" s="2">
        <v>8001413975</v>
      </c>
      <c r="F113" s="2" t="s">
        <v>18</v>
      </c>
      <c r="G113" s="4">
        <v>920116902500006</v>
      </c>
      <c r="H113" s="3">
        <v>45434</v>
      </c>
      <c r="I113" s="6">
        <f t="shared" si="5"/>
        <v>2024</v>
      </c>
      <c r="J113" s="3">
        <v>45663</v>
      </c>
      <c r="K113" s="3">
        <v>45665</v>
      </c>
      <c r="L113" s="2" t="s">
        <v>22</v>
      </c>
      <c r="M113" s="5">
        <v>1327128</v>
      </c>
      <c r="N113" s="5">
        <v>0</v>
      </c>
      <c r="O113" s="5">
        <v>0</v>
      </c>
      <c r="P113" s="5">
        <v>0</v>
      </c>
      <c r="Q113" s="5">
        <v>0</v>
      </c>
      <c r="R113" s="2" t="s">
        <v>1775</v>
      </c>
      <c r="S113" s="1" t="str">
        <f t="shared" si="4"/>
        <v>2024 - 2024</v>
      </c>
    </row>
    <row r="114" spans="1:19">
      <c r="A114" s="4">
        <v>9201223000436</v>
      </c>
      <c r="B114" s="3">
        <v>45382</v>
      </c>
      <c r="C114" s="3">
        <v>45473</v>
      </c>
      <c r="D114" s="2" t="s">
        <v>1</v>
      </c>
      <c r="E114" s="2">
        <v>8001413975</v>
      </c>
      <c r="F114" s="2" t="s">
        <v>18</v>
      </c>
      <c r="G114" s="4">
        <v>920116902400174</v>
      </c>
      <c r="H114" s="3">
        <v>45434</v>
      </c>
      <c r="I114" s="6">
        <f t="shared" si="5"/>
        <v>2024</v>
      </c>
      <c r="J114" s="3">
        <v>45455</v>
      </c>
      <c r="K114" s="3">
        <v>45455</v>
      </c>
      <c r="L114" s="2" t="s">
        <v>23</v>
      </c>
      <c r="M114" s="5">
        <v>0</v>
      </c>
      <c r="N114" s="5">
        <v>46309198</v>
      </c>
      <c r="O114" s="5">
        <v>41968725</v>
      </c>
      <c r="P114" s="5">
        <v>0</v>
      </c>
      <c r="Q114" s="5">
        <v>4340473</v>
      </c>
      <c r="R114" s="2" t="s">
        <v>1552</v>
      </c>
      <c r="S114" s="1" t="str">
        <f t="shared" si="4"/>
        <v>2024 - 2024</v>
      </c>
    </row>
    <row r="115" spans="1:19">
      <c r="A115" s="4">
        <v>9201223000436</v>
      </c>
      <c r="B115" s="3">
        <v>45382</v>
      </c>
      <c r="C115" s="3">
        <v>45473</v>
      </c>
      <c r="D115" s="2" t="s">
        <v>1</v>
      </c>
      <c r="E115" s="2">
        <v>8001413975</v>
      </c>
      <c r="F115" s="2" t="s">
        <v>18</v>
      </c>
      <c r="G115" s="4">
        <v>920116902400143</v>
      </c>
      <c r="H115" s="3">
        <v>45432</v>
      </c>
      <c r="I115" s="6">
        <f t="shared" si="5"/>
        <v>2024</v>
      </c>
      <c r="J115" s="3">
        <v>45432</v>
      </c>
      <c r="K115" s="3">
        <v>45448</v>
      </c>
      <c r="L115" s="2" t="s">
        <v>19</v>
      </c>
      <c r="M115" s="5">
        <v>594814750</v>
      </c>
      <c r="N115" s="5">
        <v>13683605</v>
      </c>
      <c r="O115" s="5">
        <v>0</v>
      </c>
      <c r="P115" s="5">
        <v>0</v>
      </c>
      <c r="Q115" s="5">
        <v>13683605</v>
      </c>
      <c r="R115" s="2" t="s">
        <v>1522</v>
      </c>
      <c r="S115" s="1" t="str">
        <f t="shared" si="4"/>
        <v>2024 - 2024</v>
      </c>
    </row>
    <row r="116" spans="1:19">
      <c r="A116" s="4">
        <v>9201223000436</v>
      </c>
      <c r="B116" s="3">
        <v>45382</v>
      </c>
      <c r="C116" s="3">
        <v>45473</v>
      </c>
      <c r="D116" s="2" t="s">
        <v>1</v>
      </c>
      <c r="E116" s="2">
        <v>8001413975</v>
      </c>
      <c r="F116" s="2" t="s">
        <v>18</v>
      </c>
      <c r="G116" s="4">
        <v>920116902500007</v>
      </c>
      <c r="H116" s="3">
        <v>45431</v>
      </c>
      <c r="I116" s="6">
        <f t="shared" si="5"/>
        <v>2024</v>
      </c>
      <c r="J116" s="3">
        <v>45665</v>
      </c>
      <c r="K116" s="3">
        <v>45665</v>
      </c>
      <c r="L116" s="2" t="s">
        <v>22</v>
      </c>
      <c r="M116" s="5">
        <v>9326658</v>
      </c>
      <c r="N116" s="5">
        <v>0</v>
      </c>
      <c r="O116" s="5">
        <v>0</v>
      </c>
      <c r="P116" s="5">
        <v>0</v>
      </c>
      <c r="Q116" s="5">
        <v>0</v>
      </c>
      <c r="R116" s="2" t="s">
        <v>1776</v>
      </c>
      <c r="S116" s="1" t="str">
        <f t="shared" si="4"/>
        <v>2024 - 2024</v>
      </c>
    </row>
    <row r="117" spans="1:19">
      <c r="A117" s="4">
        <v>9201223000436</v>
      </c>
      <c r="B117" s="3">
        <v>45382</v>
      </c>
      <c r="C117" s="3">
        <v>45473</v>
      </c>
      <c r="D117" s="2" t="s">
        <v>1</v>
      </c>
      <c r="E117" s="2">
        <v>8001413975</v>
      </c>
      <c r="F117" s="2" t="s">
        <v>18</v>
      </c>
      <c r="G117" s="4">
        <v>920116902400197</v>
      </c>
      <c r="H117" s="3">
        <v>45428</v>
      </c>
      <c r="I117" s="6">
        <f t="shared" si="5"/>
        <v>2024</v>
      </c>
      <c r="J117" s="3">
        <v>45496</v>
      </c>
      <c r="K117" s="3">
        <v>45497</v>
      </c>
      <c r="L117" s="2" t="s">
        <v>22</v>
      </c>
      <c r="M117" s="5">
        <v>3964567</v>
      </c>
      <c r="N117" s="5">
        <v>0</v>
      </c>
      <c r="O117" s="5">
        <v>0</v>
      </c>
      <c r="P117" s="5">
        <v>0</v>
      </c>
      <c r="Q117" s="5">
        <v>0</v>
      </c>
      <c r="R117" s="2" t="s">
        <v>1572</v>
      </c>
      <c r="S117" s="1" t="str">
        <f t="shared" si="4"/>
        <v>2024 - 2024</v>
      </c>
    </row>
    <row r="118" spans="1:19">
      <c r="A118" s="4">
        <v>9201223000436</v>
      </c>
      <c r="B118" s="3">
        <v>45382</v>
      </c>
      <c r="C118" s="3">
        <v>45473</v>
      </c>
      <c r="D118" s="2" t="s">
        <v>1</v>
      </c>
      <c r="E118" s="2">
        <v>8001413975</v>
      </c>
      <c r="F118" s="2" t="s">
        <v>18</v>
      </c>
      <c r="G118" s="4">
        <v>920116902500012</v>
      </c>
      <c r="H118" s="3">
        <v>45425</v>
      </c>
      <c r="I118" s="6">
        <f t="shared" si="5"/>
        <v>2024</v>
      </c>
      <c r="J118" s="3">
        <v>45667</v>
      </c>
      <c r="K118" s="3">
        <v>45667</v>
      </c>
      <c r="L118" s="2" t="s">
        <v>22</v>
      </c>
      <c r="M118" s="5">
        <v>900001</v>
      </c>
      <c r="N118" s="5">
        <v>0</v>
      </c>
      <c r="O118" s="5">
        <v>0</v>
      </c>
      <c r="P118" s="5">
        <v>0</v>
      </c>
      <c r="Q118" s="5">
        <v>0</v>
      </c>
      <c r="R118" s="2" t="s">
        <v>1781</v>
      </c>
      <c r="S118" s="1" t="str">
        <f t="shared" si="4"/>
        <v>2024 - 2024</v>
      </c>
    </row>
    <row r="119" spans="1:19">
      <c r="A119" s="4">
        <v>9201223000436</v>
      </c>
      <c r="B119" s="3">
        <v>45382</v>
      </c>
      <c r="C119" s="3">
        <v>45473</v>
      </c>
      <c r="D119" s="2" t="s">
        <v>1</v>
      </c>
      <c r="E119" s="2">
        <v>8001413975</v>
      </c>
      <c r="F119" s="2" t="s">
        <v>18</v>
      </c>
      <c r="G119" s="4">
        <v>920116902400203</v>
      </c>
      <c r="H119" s="3">
        <v>45425</v>
      </c>
      <c r="I119" s="6">
        <f t="shared" si="5"/>
        <v>2024</v>
      </c>
      <c r="J119" s="3">
        <v>45509</v>
      </c>
      <c r="K119" s="3">
        <v>45513</v>
      </c>
      <c r="L119" s="2" t="s">
        <v>22</v>
      </c>
      <c r="M119" s="5">
        <v>100000</v>
      </c>
      <c r="N119" s="5">
        <v>0</v>
      </c>
      <c r="O119" s="5">
        <v>0</v>
      </c>
      <c r="P119" s="5">
        <v>0</v>
      </c>
      <c r="Q119" s="5">
        <v>0</v>
      </c>
      <c r="R119" s="2" t="s">
        <v>1577</v>
      </c>
      <c r="S119" s="1" t="str">
        <f t="shared" si="4"/>
        <v>2024 - 2024</v>
      </c>
    </row>
    <row r="120" spans="1:19">
      <c r="A120" s="4">
        <v>9201223000436</v>
      </c>
      <c r="B120" s="3">
        <v>45382</v>
      </c>
      <c r="C120" s="3">
        <v>45473</v>
      </c>
      <c r="D120" s="2" t="s">
        <v>1</v>
      </c>
      <c r="E120" s="2">
        <v>8001413975</v>
      </c>
      <c r="F120" s="2" t="s">
        <v>18</v>
      </c>
      <c r="G120" s="4">
        <v>920116902500099</v>
      </c>
      <c r="H120" s="3">
        <v>45424</v>
      </c>
      <c r="I120" s="6">
        <f t="shared" si="5"/>
        <v>2024</v>
      </c>
      <c r="J120" s="3">
        <v>45747</v>
      </c>
      <c r="K120" s="3">
        <v>45749</v>
      </c>
      <c r="L120" s="2" t="s">
        <v>22</v>
      </c>
      <c r="M120" s="5">
        <v>1511034</v>
      </c>
      <c r="N120" s="5">
        <v>0</v>
      </c>
      <c r="O120" s="5">
        <v>0</v>
      </c>
      <c r="P120" s="5">
        <v>0</v>
      </c>
      <c r="Q120" s="5">
        <v>0</v>
      </c>
      <c r="R120" s="2" t="s">
        <v>1863</v>
      </c>
      <c r="S120" s="1" t="str">
        <f t="shared" si="4"/>
        <v>2024 - 2024</v>
      </c>
    </row>
    <row r="121" spans="1:19">
      <c r="A121" s="4">
        <v>9201223000436</v>
      </c>
      <c r="B121" s="3">
        <v>45382</v>
      </c>
      <c r="C121" s="3">
        <v>45473</v>
      </c>
      <c r="D121" s="2" t="s">
        <v>1</v>
      </c>
      <c r="E121" s="2">
        <v>8001413975</v>
      </c>
      <c r="F121" s="2" t="s">
        <v>18</v>
      </c>
      <c r="G121" s="4">
        <v>920116902400183</v>
      </c>
      <c r="H121" s="3">
        <v>45423</v>
      </c>
      <c r="I121" s="6">
        <f t="shared" si="5"/>
        <v>2024</v>
      </c>
      <c r="J121" s="3">
        <v>45484</v>
      </c>
      <c r="K121" s="3">
        <v>45485</v>
      </c>
      <c r="L121" s="2" t="s">
        <v>22</v>
      </c>
      <c r="M121" s="5">
        <v>0</v>
      </c>
      <c r="N121" s="5">
        <v>0</v>
      </c>
      <c r="O121" s="5">
        <v>0</v>
      </c>
      <c r="P121" s="5">
        <v>0</v>
      </c>
      <c r="Q121" s="5">
        <v>0</v>
      </c>
      <c r="R121" s="2" t="s">
        <v>1558</v>
      </c>
      <c r="S121" s="1" t="str">
        <f t="shared" si="4"/>
        <v>2024 - 2024</v>
      </c>
    </row>
    <row r="122" spans="1:19">
      <c r="A122" s="4">
        <v>9201223000436</v>
      </c>
      <c r="B122" s="3">
        <v>45382</v>
      </c>
      <c r="C122" s="3">
        <v>45473</v>
      </c>
      <c r="D122" s="2" t="s">
        <v>1</v>
      </c>
      <c r="E122" s="2">
        <v>8001413975</v>
      </c>
      <c r="F122" s="2" t="s">
        <v>18</v>
      </c>
      <c r="G122" s="4">
        <v>920116902400237</v>
      </c>
      <c r="H122" s="3">
        <v>45420</v>
      </c>
      <c r="I122" s="6">
        <f t="shared" si="5"/>
        <v>2024</v>
      </c>
      <c r="J122" s="3">
        <v>45550</v>
      </c>
      <c r="K122" s="3">
        <v>45555</v>
      </c>
      <c r="L122" s="2" t="s">
        <v>22</v>
      </c>
      <c r="M122" s="5">
        <v>0</v>
      </c>
      <c r="N122" s="5">
        <v>0</v>
      </c>
      <c r="O122" s="5">
        <v>0</v>
      </c>
      <c r="P122" s="5">
        <v>0</v>
      </c>
      <c r="Q122" s="5">
        <v>0</v>
      </c>
      <c r="R122" s="2" t="s">
        <v>1610</v>
      </c>
      <c r="S122" s="1" t="str">
        <f t="shared" si="4"/>
        <v>2024 - 2024</v>
      </c>
    </row>
    <row r="123" spans="1:19">
      <c r="A123" s="4">
        <v>9201223000436</v>
      </c>
      <c r="B123" s="3">
        <v>45382</v>
      </c>
      <c r="C123" s="3">
        <v>45473</v>
      </c>
      <c r="D123" s="2" t="s">
        <v>1</v>
      </c>
      <c r="E123" s="2">
        <v>8001413975</v>
      </c>
      <c r="F123" s="2" t="s">
        <v>18</v>
      </c>
      <c r="G123" s="4">
        <v>920116902400250</v>
      </c>
      <c r="H123" s="3">
        <v>45420</v>
      </c>
      <c r="I123" s="6">
        <f t="shared" si="5"/>
        <v>2024</v>
      </c>
      <c r="J123" s="3">
        <v>45571</v>
      </c>
      <c r="K123" s="3">
        <v>45574</v>
      </c>
      <c r="L123" s="2" t="s">
        <v>22</v>
      </c>
      <c r="M123" s="5">
        <v>0</v>
      </c>
      <c r="N123" s="5">
        <v>0</v>
      </c>
      <c r="O123" s="5">
        <v>0</v>
      </c>
      <c r="P123" s="5">
        <v>0</v>
      </c>
      <c r="Q123" s="5">
        <v>0</v>
      </c>
      <c r="R123" s="2" t="s">
        <v>1706</v>
      </c>
      <c r="S123" s="1" t="str">
        <f t="shared" si="4"/>
        <v>2024 - 2024</v>
      </c>
    </row>
    <row r="124" spans="1:19">
      <c r="A124" s="4">
        <v>9201223000436</v>
      </c>
      <c r="B124" s="3">
        <v>45382</v>
      </c>
      <c r="C124" s="3">
        <v>45473</v>
      </c>
      <c r="D124" s="2" t="s">
        <v>1</v>
      </c>
      <c r="E124" s="2">
        <v>8001413975</v>
      </c>
      <c r="F124" s="2" t="s">
        <v>18</v>
      </c>
      <c r="G124" s="4">
        <v>920116902500112</v>
      </c>
      <c r="H124" s="3">
        <v>45419</v>
      </c>
      <c r="I124" s="6">
        <f t="shared" si="5"/>
        <v>2024</v>
      </c>
      <c r="J124" s="3">
        <v>45772</v>
      </c>
      <c r="K124" s="3">
        <v>45775</v>
      </c>
      <c r="L124" s="2" t="s">
        <v>23</v>
      </c>
      <c r="M124" s="5">
        <v>1299567</v>
      </c>
      <c r="N124" s="5">
        <v>0</v>
      </c>
      <c r="O124" s="5">
        <v>0</v>
      </c>
      <c r="P124" s="5">
        <v>0</v>
      </c>
      <c r="Q124" s="5">
        <v>0</v>
      </c>
      <c r="R124" s="2" t="s">
        <v>1876</v>
      </c>
      <c r="S124" s="1" t="str">
        <f t="shared" si="4"/>
        <v>2024 - 2024</v>
      </c>
    </row>
    <row r="125" spans="1:19">
      <c r="A125" s="4">
        <v>9201223000436</v>
      </c>
      <c r="B125" s="3">
        <v>45382</v>
      </c>
      <c r="C125" s="3">
        <v>45473</v>
      </c>
      <c r="D125" s="2" t="s">
        <v>1</v>
      </c>
      <c r="E125" s="2">
        <v>8001413975</v>
      </c>
      <c r="F125" s="2" t="s">
        <v>18</v>
      </c>
      <c r="G125" s="4">
        <v>920116902400277</v>
      </c>
      <c r="H125" s="3">
        <v>45419</v>
      </c>
      <c r="I125" s="6">
        <f t="shared" si="5"/>
        <v>2024</v>
      </c>
      <c r="J125" s="3">
        <v>45591</v>
      </c>
      <c r="K125" s="3">
        <v>45594</v>
      </c>
      <c r="L125" s="2" t="s">
        <v>22</v>
      </c>
      <c r="M125" s="5">
        <v>0</v>
      </c>
      <c r="N125" s="5">
        <v>0</v>
      </c>
      <c r="O125" s="5">
        <v>0</v>
      </c>
      <c r="P125" s="5">
        <v>0</v>
      </c>
      <c r="Q125" s="5">
        <v>0</v>
      </c>
      <c r="R125" s="2" t="s">
        <v>1731</v>
      </c>
      <c r="S125" s="1" t="str">
        <f t="shared" si="4"/>
        <v>2024 - 2024</v>
      </c>
    </row>
    <row r="126" spans="1:19">
      <c r="A126" s="4">
        <v>9201223000436</v>
      </c>
      <c r="B126" s="3">
        <v>45382</v>
      </c>
      <c r="C126" s="3">
        <v>45473</v>
      </c>
      <c r="D126" s="2" t="s">
        <v>1</v>
      </c>
      <c r="E126" s="2">
        <v>8001413975</v>
      </c>
      <c r="F126" s="2" t="s">
        <v>18</v>
      </c>
      <c r="G126" s="4">
        <v>920116902400280</v>
      </c>
      <c r="H126" s="3">
        <v>45418</v>
      </c>
      <c r="I126" s="6">
        <f t="shared" si="5"/>
        <v>2024</v>
      </c>
      <c r="J126" s="3">
        <v>45591</v>
      </c>
      <c r="K126" s="3">
        <v>45594</v>
      </c>
      <c r="L126" s="2" t="s">
        <v>23</v>
      </c>
      <c r="M126" s="5">
        <v>2726540</v>
      </c>
      <c r="N126" s="5">
        <v>0</v>
      </c>
      <c r="O126" s="5">
        <v>0</v>
      </c>
      <c r="P126" s="5">
        <v>0</v>
      </c>
      <c r="Q126" s="5">
        <v>0</v>
      </c>
      <c r="R126" s="2" t="s">
        <v>1734</v>
      </c>
      <c r="S126" s="1" t="str">
        <f t="shared" si="4"/>
        <v>2024 - 2024</v>
      </c>
    </row>
    <row r="127" spans="1:19">
      <c r="A127" s="4">
        <v>9201223000436</v>
      </c>
      <c r="B127" s="3">
        <v>45382</v>
      </c>
      <c r="C127" s="3">
        <v>45473</v>
      </c>
      <c r="D127" s="2" t="s">
        <v>1</v>
      </c>
      <c r="E127" s="2">
        <v>8001413975</v>
      </c>
      <c r="F127" s="2" t="s">
        <v>18</v>
      </c>
      <c r="G127" s="4">
        <v>920116902400180</v>
      </c>
      <c r="H127" s="3">
        <v>45418</v>
      </c>
      <c r="I127" s="6">
        <f t="shared" si="5"/>
        <v>2024</v>
      </c>
      <c r="J127" s="3">
        <v>45483</v>
      </c>
      <c r="K127" s="3">
        <v>45485</v>
      </c>
      <c r="L127" s="2" t="s">
        <v>23</v>
      </c>
      <c r="M127" s="5">
        <v>2617555</v>
      </c>
      <c r="N127" s="5">
        <v>0</v>
      </c>
      <c r="O127" s="5">
        <v>0</v>
      </c>
      <c r="P127" s="5">
        <v>0</v>
      </c>
      <c r="Q127" s="5">
        <v>0</v>
      </c>
      <c r="R127" s="2" t="s">
        <v>1555</v>
      </c>
      <c r="S127" s="1" t="str">
        <f t="shared" si="4"/>
        <v>2024 - 2024</v>
      </c>
    </row>
    <row r="128" spans="1:19">
      <c r="A128" s="4">
        <v>9201223000436</v>
      </c>
      <c r="B128" s="3">
        <v>45382</v>
      </c>
      <c r="C128" s="3">
        <v>45473</v>
      </c>
      <c r="D128" s="2" t="s">
        <v>1</v>
      </c>
      <c r="E128" s="2">
        <v>8001413975</v>
      </c>
      <c r="F128" s="2" t="s">
        <v>18</v>
      </c>
      <c r="G128" s="4">
        <v>920116902400236</v>
      </c>
      <c r="H128" s="3">
        <v>45417</v>
      </c>
      <c r="I128" s="6">
        <f t="shared" si="5"/>
        <v>2024</v>
      </c>
      <c r="J128" s="3">
        <v>45550</v>
      </c>
      <c r="K128" s="3">
        <v>45555</v>
      </c>
      <c r="L128" s="2" t="s">
        <v>22</v>
      </c>
      <c r="M128" s="5">
        <v>0</v>
      </c>
      <c r="N128" s="5">
        <v>0</v>
      </c>
      <c r="O128" s="5">
        <v>0</v>
      </c>
      <c r="P128" s="5">
        <v>0</v>
      </c>
      <c r="Q128" s="5">
        <v>0</v>
      </c>
      <c r="R128" s="2" t="s">
        <v>1609</v>
      </c>
      <c r="S128" s="1" t="str">
        <f t="shared" si="4"/>
        <v>2024 - 2024</v>
      </c>
    </row>
    <row r="129" spans="1:19">
      <c r="A129" s="4">
        <v>9201223000436</v>
      </c>
      <c r="B129" s="3">
        <v>45382</v>
      </c>
      <c r="C129" s="3">
        <v>45473</v>
      </c>
      <c r="D129" s="2" t="s">
        <v>1</v>
      </c>
      <c r="E129" s="2">
        <v>8001413975</v>
      </c>
      <c r="F129" s="2" t="s">
        <v>18</v>
      </c>
      <c r="G129" s="4">
        <v>920116902400148</v>
      </c>
      <c r="H129" s="3">
        <v>45415</v>
      </c>
      <c r="I129" s="6">
        <f t="shared" si="5"/>
        <v>2024</v>
      </c>
      <c r="J129" s="3">
        <v>45440</v>
      </c>
      <c r="K129" s="3">
        <v>45440</v>
      </c>
      <c r="L129" s="2" t="s">
        <v>23</v>
      </c>
      <c r="M129" s="5">
        <v>0</v>
      </c>
      <c r="N129" s="5">
        <v>20395810</v>
      </c>
      <c r="O129" s="5">
        <v>18520310</v>
      </c>
      <c r="P129" s="5">
        <v>0</v>
      </c>
      <c r="Q129" s="5">
        <v>1875500</v>
      </c>
      <c r="R129" s="2" t="s">
        <v>1527</v>
      </c>
      <c r="S129" s="1" t="str">
        <f t="shared" si="4"/>
        <v>2024 - 2024</v>
      </c>
    </row>
    <row r="130" spans="1:19">
      <c r="A130" s="4">
        <v>9201223000436</v>
      </c>
      <c r="B130" s="3">
        <v>45382</v>
      </c>
      <c r="C130" s="3">
        <v>45473</v>
      </c>
      <c r="D130" s="2" t="s">
        <v>1</v>
      </c>
      <c r="E130" s="2">
        <v>8001413975</v>
      </c>
      <c r="F130" s="2" t="s">
        <v>18</v>
      </c>
      <c r="G130" s="4">
        <v>920116902400247</v>
      </c>
      <c r="H130" s="3">
        <v>45414</v>
      </c>
      <c r="I130" s="6">
        <f t="shared" si="5"/>
        <v>2024</v>
      </c>
      <c r="J130" s="3">
        <v>45570</v>
      </c>
      <c r="K130" s="3">
        <v>45574</v>
      </c>
      <c r="L130" s="2" t="s">
        <v>22</v>
      </c>
      <c r="M130" s="5">
        <v>0</v>
      </c>
      <c r="N130" s="5">
        <v>4479800</v>
      </c>
      <c r="O130" s="5">
        <v>4479800</v>
      </c>
      <c r="P130" s="5">
        <v>0</v>
      </c>
      <c r="Q130" s="5">
        <v>0</v>
      </c>
      <c r="R130" s="2" t="s">
        <v>1703</v>
      </c>
      <c r="S130" s="1" t="str">
        <f t="shared" si="4"/>
        <v>2024 - 2024</v>
      </c>
    </row>
    <row r="131" spans="1:19">
      <c r="A131" s="4">
        <v>9201223000436</v>
      </c>
      <c r="B131" s="3">
        <v>45382</v>
      </c>
      <c r="C131" s="3">
        <v>45473</v>
      </c>
      <c r="D131" s="2" t="s">
        <v>1</v>
      </c>
      <c r="E131" s="2">
        <v>8001413975</v>
      </c>
      <c r="F131" s="2" t="s">
        <v>18</v>
      </c>
      <c r="G131" s="4">
        <v>920116902400173</v>
      </c>
      <c r="H131" s="3">
        <v>45413</v>
      </c>
      <c r="I131" s="6">
        <f t="shared" si="5"/>
        <v>2024</v>
      </c>
      <c r="J131" s="3">
        <v>45455</v>
      </c>
      <c r="K131" s="3">
        <v>45455</v>
      </c>
      <c r="L131" s="2" t="s">
        <v>19</v>
      </c>
      <c r="M131" s="5">
        <v>0</v>
      </c>
      <c r="N131" s="5">
        <v>6144362</v>
      </c>
      <c r="O131" s="5">
        <v>209812</v>
      </c>
      <c r="P131" s="5">
        <v>0</v>
      </c>
      <c r="Q131" s="5">
        <v>5934550</v>
      </c>
      <c r="R131" s="2" t="s">
        <v>1551</v>
      </c>
      <c r="S131" s="1" t="str">
        <f t="shared" si="4"/>
        <v>2024 - 2024</v>
      </c>
    </row>
    <row r="132" spans="1:19">
      <c r="A132" s="4">
        <v>9201223000436</v>
      </c>
      <c r="B132" s="3">
        <v>45382</v>
      </c>
      <c r="C132" s="3">
        <v>45473</v>
      </c>
      <c r="D132" s="2" t="s">
        <v>1</v>
      </c>
      <c r="E132" s="2">
        <v>8001413975</v>
      </c>
      <c r="F132" s="2" t="s">
        <v>18</v>
      </c>
      <c r="G132" s="4">
        <v>920116902400238</v>
      </c>
      <c r="H132" s="3">
        <v>45408</v>
      </c>
      <c r="I132" s="6">
        <f t="shared" si="5"/>
        <v>2024</v>
      </c>
      <c r="J132" s="3">
        <v>45561</v>
      </c>
      <c r="K132" s="3">
        <v>45567</v>
      </c>
      <c r="L132" s="2" t="s">
        <v>23</v>
      </c>
      <c r="M132" s="5">
        <v>0</v>
      </c>
      <c r="N132" s="5">
        <v>3964567</v>
      </c>
      <c r="O132" s="5">
        <v>3964567</v>
      </c>
      <c r="P132" s="5">
        <v>0</v>
      </c>
      <c r="Q132" s="5">
        <v>0</v>
      </c>
      <c r="R132" s="2" t="s">
        <v>1611</v>
      </c>
      <c r="S132" s="1" t="str">
        <f t="shared" si="4"/>
        <v>2024 - 2024</v>
      </c>
    </row>
    <row r="133" spans="1:19">
      <c r="A133" s="4">
        <v>9201223000436</v>
      </c>
      <c r="B133" s="3">
        <v>45382</v>
      </c>
      <c r="C133" s="3">
        <v>45473</v>
      </c>
      <c r="D133" s="2" t="s">
        <v>1</v>
      </c>
      <c r="E133" s="2">
        <v>8001413975</v>
      </c>
      <c r="F133" s="2" t="s">
        <v>18</v>
      </c>
      <c r="G133" s="4">
        <v>920116902400245</v>
      </c>
      <c r="H133" s="3">
        <v>45406</v>
      </c>
      <c r="I133" s="6">
        <f t="shared" si="5"/>
        <v>2024</v>
      </c>
      <c r="J133" s="3">
        <v>45570</v>
      </c>
      <c r="K133" s="3">
        <v>45574</v>
      </c>
      <c r="L133" s="2" t="s">
        <v>22</v>
      </c>
      <c r="M133" s="5">
        <v>2538906</v>
      </c>
      <c r="N133" s="5">
        <v>0</v>
      </c>
      <c r="O133" s="5">
        <v>0</v>
      </c>
      <c r="P133" s="5">
        <v>0</v>
      </c>
      <c r="Q133" s="5">
        <v>0</v>
      </c>
      <c r="R133" s="2" t="s">
        <v>1618</v>
      </c>
      <c r="S133" s="1" t="str">
        <f t="shared" ref="S133:S196" si="6">+YEAR(B133)&amp;" - "&amp;YEAR(C133)</f>
        <v>2024 - 2024</v>
      </c>
    </row>
    <row r="134" spans="1:19">
      <c r="A134" s="4">
        <v>9201223000436</v>
      </c>
      <c r="B134" s="3">
        <v>45382</v>
      </c>
      <c r="C134" s="3">
        <v>45473</v>
      </c>
      <c r="D134" s="2" t="s">
        <v>1</v>
      </c>
      <c r="E134" s="2">
        <v>8001413975</v>
      </c>
      <c r="F134" s="2" t="s">
        <v>18</v>
      </c>
      <c r="G134" s="4">
        <v>920116902400147</v>
      </c>
      <c r="H134" s="3">
        <v>45403</v>
      </c>
      <c r="I134" s="6">
        <f t="shared" si="5"/>
        <v>2024</v>
      </c>
      <c r="J134" s="3">
        <v>45440</v>
      </c>
      <c r="K134" s="3">
        <v>45440</v>
      </c>
      <c r="L134" s="2" t="s">
        <v>23</v>
      </c>
      <c r="M134" s="5">
        <v>0</v>
      </c>
      <c r="N134" s="5">
        <v>73028439</v>
      </c>
      <c r="O134" s="5">
        <v>65318245</v>
      </c>
      <c r="P134" s="5">
        <v>0</v>
      </c>
      <c r="Q134" s="5">
        <v>7710194</v>
      </c>
      <c r="R134" s="2" t="s">
        <v>1526</v>
      </c>
      <c r="S134" s="1" t="str">
        <f t="shared" si="6"/>
        <v>2024 - 2024</v>
      </c>
    </row>
    <row r="135" spans="1:19">
      <c r="A135" s="4">
        <v>9201223000436</v>
      </c>
      <c r="B135" s="3">
        <v>45382</v>
      </c>
      <c r="C135" s="3">
        <v>45473</v>
      </c>
      <c r="D135" s="2" t="s">
        <v>1</v>
      </c>
      <c r="E135" s="2">
        <v>8001413975</v>
      </c>
      <c r="F135" s="2" t="s">
        <v>18</v>
      </c>
      <c r="G135" s="4">
        <v>920116902400239</v>
      </c>
      <c r="H135" s="3">
        <v>45401</v>
      </c>
      <c r="I135" s="6">
        <f t="shared" si="5"/>
        <v>2024</v>
      </c>
      <c r="J135" s="3">
        <v>45562</v>
      </c>
      <c r="K135" s="3">
        <v>45567</v>
      </c>
      <c r="L135" s="2" t="s">
        <v>22</v>
      </c>
      <c r="M135" s="5">
        <v>0</v>
      </c>
      <c r="N135" s="5">
        <v>2726492</v>
      </c>
      <c r="O135" s="5">
        <v>2726492</v>
      </c>
      <c r="P135" s="5">
        <v>0</v>
      </c>
      <c r="Q135" s="5">
        <v>0</v>
      </c>
      <c r="R135" s="2" t="s">
        <v>1612</v>
      </c>
      <c r="S135" s="1" t="str">
        <f t="shared" si="6"/>
        <v>2024 - 2024</v>
      </c>
    </row>
    <row r="136" spans="1:19">
      <c r="A136" s="4">
        <v>9201223000436</v>
      </c>
      <c r="B136" s="3">
        <v>45382</v>
      </c>
      <c r="C136" s="3">
        <v>45473</v>
      </c>
      <c r="D136" s="2" t="s">
        <v>1</v>
      </c>
      <c r="E136" s="2">
        <v>8001413975</v>
      </c>
      <c r="F136" s="2" t="s">
        <v>18</v>
      </c>
      <c r="G136" s="4">
        <v>920116902400127</v>
      </c>
      <c r="H136" s="3">
        <v>45400</v>
      </c>
      <c r="I136" s="6">
        <f t="shared" si="5"/>
        <v>2024</v>
      </c>
      <c r="J136" s="3">
        <v>45400</v>
      </c>
      <c r="K136" s="3">
        <v>45404</v>
      </c>
      <c r="L136" s="2" t="s">
        <v>23</v>
      </c>
      <c r="M136" s="5">
        <v>31007809</v>
      </c>
      <c r="N136" s="5">
        <v>3630000</v>
      </c>
      <c r="O136" s="5">
        <v>0</v>
      </c>
      <c r="P136" s="5">
        <v>0</v>
      </c>
      <c r="Q136" s="5">
        <v>3630000</v>
      </c>
      <c r="R136" s="2" t="s">
        <v>1511</v>
      </c>
      <c r="S136" s="1" t="str">
        <f t="shared" si="6"/>
        <v>2024 - 2024</v>
      </c>
    </row>
    <row r="137" spans="1:19">
      <c r="A137" s="4">
        <v>9201223000436</v>
      </c>
      <c r="B137" s="3">
        <v>45382</v>
      </c>
      <c r="C137" s="3">
        <v>45473</v>
      </c>
      <c r="D137" s="2" t="s">
        <v>1</v>
      </c>
      <c r="E137" s="2">
        <v>8001413975</v>
      </c>
      <c r="F137" s="2" t="s">
        <v>18</v>
      </c>
      <c r="G137" s="4">
        <v>920116902400133</v>
      </c>
      <c r="H137" s="3">
        <v>45398</v>
      </c>
      <c r="I137" s="6">
        <f t="shared" ref="I137:I176" si="7">+YEAR(H137)</f>
        <v>2024</v>
      </c>
      <c r="J137" s="3">
        <v>45413</v>
      </c>
      <c r="K137" s="3">
        <v>45419</v>
      </c>
      <c r="L137" s="2" t="s">
        <v>22</v>
      </c>
      <c r="M137" s="5">
        <v>9026658</v>
      </c>
      <c r="N137" s="5">
        <v>0</v>
      </c>
      <c r="O137" s="5">
        <v>0</v>
      </c>
      <c r="P137" s="5">
        <v>0</v>
      </c>
      <c r="Q137" s="5">
        <v>0</v>
      </c>
      <c r="R137" s="2" t="s">
        <v>1515</v>
      </c>
      <c r="S137" s="1" t="str">
        <f t="shared" si="6"/>
        <v>2024 - 2024</v>
      </c>
    </row>
    <row r="138" spans="1:19">
      <c r="A138" s="4">
        <v>9201223000436</v>
      </c>
      <c r="B138" s="3">
        <v>45382</v>
      </c>
      <c r="C138" s="3">
        <v>45473</v>
      </c>
      <c r="D138" s="2" t="s">
        <v>1</v>
      </c>
      <c r="E138" s="2">
        <v>8001413975</v>
      </c>
      <c r="F138" s="2" t="s">
        <v>18</v>
      </c>
      <c r="G138" s="4">
        <v>920116902400144</v>
      </c>
      <c r="H138" s="3">
        <v>45396</v>
      </c>
      <c r="I138" s="6">
        <f t="shared" si="7"/>
        <v>2024</v>
      </c>
      <c r="J138" s="3">
        <v>45432</v>
      </c>
      <c r="K138" s="3">
        <v>45440</v>
      </c>
      <c r="L138" s="2" t="s">
        <v>22</v>
      </c>
      <c r="M138" s="5">
        <v>7422400</v>
      </c>
      <c r="N138" s="5">
        <v>0</v>
      </c>
      <c r="O138" s="5">
        <v>0</v>
      </c>
      <c r="P138" s="5">
        <v>0</v>
      </c>
      <c r="Q138" s="5">
        <v>0</v>
      </c>
      <c r="R138" s="2" t="s">
        <v>1523</v>
      </c>
      <c r="S138" s="1" t="str">
        <f t="shared" si="6"/>
        <v>2024 - 2024</v>
      </c>
    </row>
    <row r="139" spans="1:19">
      <c r="A139" s="4">
        <v>9201223000436</v>
      </c>
      <c r="B139" s="3">
        <v>45382</v>
      </c>
      <c r="C139" s="3">
        <v>45473</v>
      </c>
      <c r="D139" s="2" t="s">
        <v>1</v>
      </c>
      <c r="E139" s="2">
        <v>8001413975</v>
      </c>
      <c r="F139" s="2" t="s">
        <v>18</v>
      </c>
      <c r="G139" s="4">
        <v>920116902400298</v>
      </c>
      <c r="H139" s="3">
        <v>45396</v>
      </c>
      <c r="I139" s="6">
        <f t="shared" si="7"/>
        <v>2024</v>
      </c>
      <c r="J139" s="3">
        <v>45626</v>
      </c>
      <c r="K139" s="3">
        <v>45628</v>
      </c>
      <c r="L139" s="2" t="s">
        <v>22</v>
      </c>
      <c r="M139" s="5">
        <v>0</v>
      </c>
      <c r="N139" s="5">
        <v>0</v>
      </c>
      <c r="O139" s="5">
        <v>0</v>
      </c>
      <c r="P139" s="5">
        <v>0</v>
      </c>
      <c r="Q139" s="5">
        <v>0</v>
      </c>
      <c r="R139" s="2" t="s">
        <v>1752</v>
      </c>
      <c r="S139" s="1" t="str">
        <f t="shared" si="6"/>
        <v>2024 - 2024</v>
      </c>
    </row>
    <row r="140" spans="1:19">
      <c r="A140" s="4">
        <v>9201223000436</v>
      </c>
      <c r="B140" s="3">
        <v>45382</v>
      </c>
      <c r="C140" s="3">
        <v>45473</v>
      </c>
      <c r="D140" s="2" t="s">
        <v>1</v>
      </c>
      <c r="E140" s="2">
        <v>8001413975</v>
      </c>
      <c r="F140" s="2" t="s">
        <v>18</v>
      </c>
      <c r="G140" s="4">
        <v>920116902400291</v>
      </c>
      <c r="H140" s="3">
        <v>45391</v>
      </c>
      <c r="I140" s="6">
        <f t="shared" si="7"/>
        <v>2024</v>
      </c>
      <c r="J140" s="3">
        <v>45614</v>
      </c>
      <c r="K140" s="3">
        <v>45615</v>
      </c>
      <c r="L140" s="2" t="s">
        <v>23</v>
      </c>
      <c r="M140" s="5">
        <v>8435367</v>
      </c>
      <c r="N140" s="5">
        <v>0</v>
      </c>
      <c r="O140" s="5">
        <v>0</v>
      </c>
      <c r="P140" s="5">
        <v>0</v>
      </c>
      <c r="Q140" s="5">
        <v>0</v>
      </c>
      <c r="R140" s="2" t="s">
        <v>1745</v>
      </c>
      <c r="S140" s="1" t="str">
        <f t="shared" si="6"/>
        <v>2024 - 2024</v>
      </c>
    </row>
    <row r="141" spans="1:19">
      <c r="A141" s="4">
        <v>9201223000436</v>
      </c>
      <c r="B141" s="3">
        <v>45382</v>
      </c>
      <c r="C141" s="3">
        <v>45473</v>
      </c>
      <c r="D141" s="2" t="s">
        <v>1</v>
      </c>
      <c r="E141" s="2">
        <v>8001413975</v>
      </c>
      <c r="F141" s="2" t="s">
        <v>18</v>
      </c>
      <c r="G141" s="4">
        <v>920116902400234</v>
      </c>
      <c r="H141" s="3">
        <v>45391</v>
      </c>
      <c r="I141" s="6">
        <f t="shared" si="7"/>
        <v>2024</v>
      </c>
      <c r="J141" s="3">
        <v>45550</v>
      </c>
      <c r="K141" s="3">
        <v>45555</v>
      </c>
      <c r="L141" s="2" t="s">
        <v>23</v>
      </c>
      <c r="M141" s="5">
        <v>1300000</v>
      </c>
      <c r="N141" s="5">
        <v>0</v>
      </c>
      <c r="O141" s="5">
        <v>0</v>
      </c>
      <c r="P141" s="5">
        <v>0</v>
      </c>
      <c r="Q141" s="5">
        <v>0</v>
      </c>
      <c r="R141" s="2" t="s">
        <v>1607</v>
      </c>
      <c r="S141" s="1" t="str">
        <f t="shared" si="6"/>
        <v>2024 - 2024</v>
      </c>
    </row>
    <row r="142" spans="1:19">
      <c r="A142" s="4">
        <v>9201223000436</v>
      </c>
      <c r="B142" s="3">
        <v>45382</v>
      </c>
      <c r="C142" s="3">
        <v>45473</v>
      </c>
      <c r="D142" s="2" t="s">
        <v>1</v>
      </c>
      <c r="E142" s="2">
        <v>8001413975</v>
      </c>
      <c r="F142" s="2" t="s">
        <v>18</v>
      </c>
      <c r="G142" s="4">
        <v>920116902400268</v>
      </c>
      <c r="H142" s="3">
        <v>45390</v>
      </c>
      <c r="I142" s="6">
        <f t="shared" si="7"/>
        <v>2024</v>
      </c>
      <c r="J142" s="3">
        <v>45582</v>
      </c>
      <c r="K142" s="3">
        <v>45586</v>
      </c>
      <c r="L142" s="2" t="s">
        <v>23</v>
      </c>
      <c r="M142" s="5">
        <v>0</v>
      </c>
      <c r="N142" s="5">
        <v>0</v>
      </c>
      <c r="O142" s="5">
        <v>0</v>
      </c>
      <c r="P142" s="5">
        <v>0</v>
      </c>
      <c r="Q142" s="5">
        <v>0</v>
      </c>
      <c r="R142" s="2" t="s">
        <v>1723</v>
      </c>
      <c r="S142" s="1" t="str">
        <f t="shared" si="6"/>
        <v>2024 - 2024</v>
      </c>
    </row>
    <row r="143" spans="1:19">
      <c r="A143" s="4">
        <v>9201223000436</v>
      </c>
      <c r="B143" s="3">
        <v>45382</v>
      </c>
      <c r="C143" s="3">
        <v>45473</v>
      </c>
      <c r="D143" s="2" t="s">
        <v>1</v>
      </c>
      <c r="E143" s="2">
        <v>8001413975</v>
      </c>
      <c r="F143" s="2" t="s">
        <v>18</v>
      </c>
      <c r="G143" s="4">
        <v>920116902400114</v>
      </c>
      <c r="H143" s="3">
        <v>45387</v>
      </c>
      <c r="I143" s="6">
        <f t="shared" si="7"/>
        <v>2024</v>
      </c>
      <c r="J143" s="3">
        <v>45392</v>
      </c>
      <c r="K143" s="3">
        <v>45392</v>
      </c>
      <c r="L143" s="2" t="s">
        <v>23</v>
      </c>
      <c r="M143" s="5">
        <v>279818824</v>
      </c>
      <c r="N143" s="5">
        <v>7358295</v>
      </c>
      <c r="O143" s="5">
        <v>0</v>
      </c>
      <c r="P143" s="5">
        <v>0</v>
      </c>
      <c r="Q143" s="5">
        <v>7358295</v>
      </c>
      <c r="R143" s="2" t="s">
        <v>1502</v>
      </c>
      <c r="S143" s="1" t="str">
        <f t="shared" si="6"/>
        <v>2024 - 2024</v>
      </c>
    </row>
    <row r="144" spans="1:19">
      <c r="A144" s="4">
        <v>9201223000436</v>
      </c>
      <c r="B144" s="3">
        <v>45382</v>
      </c>
      <c r="C144" s="3">
        <v>45473</v>
      </c>
      <c r="D144" s="2" t="s">
        <v>1</v>
      </c>
      <c r="E144" s="2">
        <v>8001413975</v>
      </c>
      <c r="F144" s="2" t="s">
        <v>18</v>
      </c>
      <c r="G144" s="4">
        <v>920116902400137</v>
      </c>
      <c r="H144" s="3">
        <v>45383</v>
      </c>
      <c r="I144" s="6">
        <f t="shared" si="7"/>
        <v>2024</v>
      </c>
      <c r="J144" s="3">
        <v>45413</v>
      </c>
      <c r="K144" s="3">
        <v>45419</v>
      </c>
      <c r="L144" s="2" t="s">
        <v>22</v>
      </c>
      <c r="M144" s="5">
        <v>2817966</v>
      </c>
      <c r="N144" s="5">
        <v>0</v>
      </c>
      <c r="O144" s="5">
        <v>0</v>
      </c>
      <c r="P144" s="5">
        <v>0</v>
      </c>
      <c r="Q144" s="5">
        <v>0</v>
      </c>
      <c r="R144" s="2" t="s">
        <v>1517</v>
      </c>
      <c r="S144" s="1" t="str">
        <f t="shared" si="6"/>
        <v>2024 - 2024</v>
      </c>
    </row>
    <row r="145" spans="1:19">
      <c r="A145" s="4">
        <v>9201223000436</v>
      </c>
      <c r="B145" s="3">
        <v>45016</v>
      </c>
      <c r="C145" s="3">
        <v>45382</v>
      </c>
      <c r="D145" s="2" t="s">
        <v>1</v>
      </c>
      <c r="E145" s="2">
        <v>8001413975</v>
      </c>
      <c r="F145" s="2" t="s">
        <v>18</v>
      </c>
      <c r="G145" s="4">
        <v>920116902400130</v>
      </c>
      <c r="H145" s="3">
        <v>45379</v>
      </c>
      <c r="I145" s="6">
        <f t="shared" si="7"/>
        <v>2024</v>
      </c>
      <c r="J145" s="3">
        <v>45406</v>
      </c>
      <c r="K145" s="3">
        <v>45406</v>
      </c>
      <c r="L145" s="2" t="s">
        <v>23</v>
      </c>
      <c r="M145" s="5">
        <v>0</v>
      </c>
      <c r="N145" s="5">
        <v>13938886</v>
      </c>
      <c r="O145" s="5">
        <v>11730636</v>
      </c>
      <c r="P145" s="5">
        <v>0</v>
      </c>
      <c r="Q145" s="5">
        <v>2208250</v>
      </c>
      <c r="R145" s="2" t="s">
        <v>1514</v>
      </c>
      <c r="S145" s="1" t="str">
        <f t="shared" si="6"/>
        <v>2023 - 2024</v>
      </c>
    </row>
    <row r="146" spans="1:19">
      <c r="A146" s="4">
        <v>9201223000436</v>
      </c>
      <c r="B146" s="3">
        <v>45016</v>
      </c>
      <c r="C146" s="3">
        <v>45382</v>
      </c>
      <c r="D146" s="2" t="s">
        <v>1</v>
      </c>
      <c r="E146" s="2">
        <v>8001413975</v>
      </c>
      <c r="F146" s="2" t="s">
        <v>18</v>
      </c>
      <c r="G146" s="4">
        <v>920116902400243</v>
      </c>
      <c r="H146" s="3">
        <v>45378</v>
      </c>
      <c r="I146" s="6">
        <f t="shared" si="7"/>
        <v>2024</v>
      </c>
      <c r="J146" s="3">
        <v>45570</v>
      </c>
      <c r="K146" s="3">
        <v>45573</v>
      </c>
      <c r="L146" s="2" t="s">
        <v>23</v>
      </c>
      <c r="M146" s="5">
        <v>53345831</v>
      </c>
      <c r="N146" s="5">
        <v>0</v>
      </c>
      <c r="O146" s="5">
        <v>0</v>
      </c>
      <c r="P146" s="5">
        <v>0</v>
      </c>
      <c r="Q146" s="5">
        <v>0</v>
      </c>
      <c r="R146" s="2" t="s">
        <v>1616</v>
      </c>
      <c r="S146" s="1" t="str">
        <f t="shared" si="6"/>
        <v>2023 - 2024</v>
      </c>
    </row>
    <row r="147" spans="1:19">
      <c r="A147" s="4">
        <v>9201223000436</v>
      </c>
      <c r="B147" s="3">
        <v>45016</v>
      </c>
      <c r="C147" s="3">
        <v>45382</v>
      </c>
      <c r="D147" s="2" t="s">
        <v>1</v>
      </c>
      <c r="E147" s="2">
        <v>8001413975</v>
      </c>
      <c r="F147" s="2" t="s">
        <v>18</v>
      </c>
      <c r="G147" s="4">
        <v>920116902400128</v>
      </c>
      <c r="H147" s="3">
        <v>45374</v>
      </c>
      <c r="I147" s="6">
        <f t="shared" si="7"/>
        <v>2024</v>
      </c>
      <c r="J147" s="3">
        <v>45404</v>
      </c>
      <c r="K147" s="3">
        <v>45406</v>
      </c>
      <c r="L147" s="2" t="s">
        <v>22</v>
      </c>
      <c r="M147" s="5">
        <v>23827140</v>
      </c>
      <c r="N147" s="5">
        <v>0</v>
      </c>
      <c r="O147" s="5">
        <v>0</v>
      </c>
      <c r="P147" s="5">
        <v>0</v>
      </c>
      <c r="Q147" s="5">
        <v>0</v>
      </c>
      <c r="R147" s="2" t="s">
        <v>1512</v>
      </c>
      <c r="S147" s="1" t="str">
        <f t="shared" si="6"/>
        <v>2023 - 2024</v>
      </c>
    </row>
    <row r="148" spans="1:19">
      <c r="A148" s="4">
        <v>9201223000436</v>
      </c>
      <c r="B148" s="3">
        <v>45016</v>
      </c>
      <c r="C148" s="3">
        <v>45382</v>
      </c>
      <c r="D148" s="2" t="s">
        <v>1</v>
      </c>
      <c r="E148" s="2">
        <v>8001413975</v>
      </c>
      <c r="F148" s="2" t="s">
        <v>18</v>
      </c>
      <c r="G148" s="4">
        <v>920116902500005</v>
      </c>
      <c r="H148" s="3">
        <v>45373</v>
      </c>
      <c r="I148" s="6">
        <f t="shared" si="7"/>
        <v>2024</v>
      </c>
      <c r="J148" s="3">
        <v>45663</v>
      </c>
      <c r="K148" s="3">
        <v>45665</v>
      </c>
      <c r="L148" s="2" t="s">
        <v>22</v>
      </c>
      <c r="M148" s="5">
        <v>1400000</v>
      </c>
      <c r="N148" s="5">
        <v>0</v>
      </c>
      <c r="O148" s="5">
        <v>0</v>
      </c>
      <c r="P148" s="5">
        <v>0</v>
      </c>
      <c r="Q148" s="5">
        <v>0</v>
      </c>
      <c r="R148" s="2" t="s">
        <v>1774</v>
      </c>
      <c r="S148" s="1" t="str">
        <f t="shared" si="6"/>
        <v>2023 - 2024</v>
      </c>
    </row>
    <row r="149" spans="1:19">
      <c r="A149" s="4">
        <v>9201223000436</v>
      </c>
      <c r="B149" s="3">
        <v>45016</v>
      </c>
      <c r="C149" s="3">
        <v>45382</v>
      </c>
      <c r="D149" s="2" t="s">
        <v>1</v>
      </c>
      <c r="E149" s="2">
        <v>8001413975</v>
      </c>
      <c r="F149" s="2" t="s">
        <v>18</v>
      </c>
      <c r="G149" s="4">
        <v>920116902400136</v>
      </c>
      <c r="H149" s="3">
        <v>45373</v>
      </c>
      <c r="I149" s="6">
        <f t="shared" si="7"/>
        <v>2024</v>
      </c>
      <c r="J149" s="3">
        <v>45413</v>
      </c>
      <c r="K149" s="3">
        <v>45419</v>
      </c>
      <c r="L149" s="2" t="s">
        <v>22</v>
      </c>
      <c r="M149" s="5">
        <v>0</v>
      </c>
      <c r="N149" s="5">
        <v>0</v>
      </c>
      <c r="O149" s="5">
        <v>0</v>
      </c>
      <c r="P149" s="5">
        <v>0</v>
      </c>
      <c r="Q149" s="5">
        <v>0</v>
      </c>
      <c r="R149" s="2" t="s">
        <v>1516</v>
      </c>
      <c r="S149" s="1" t="str">
        <f t="shared" si="6"/>
        <v>2023 - 2024</v>
      </c>
    </row>
    <row r="150" spans="1:19">
      <c r="A150" s="4">
        <v>9201223000436</v>
      </c>
      <c r="B150" s="3">
        <v>45016</v>
      </c>
      <c r="C150" s="3">
        <v>45382</v>
      </c>
      <c r="D150" s="2" t="s">
        <v>1</v>
      </c>
      <c r="E150" s="2">
        <v>8001413975</v>
      </c>
      <c r="F150" s="2" t="s">
        <v>18</v>
      </c>
      <c r="G150" s="4">
        <v>920116902400242</v>
      </c>
      <c r="H150" s="3">
        <v>45372</v>
      </c>
      <c r="I150" s="6">
        <f t="shared" si="7"/>
        <v>2024</v>
      </c>
      <c r="J150" s="3">
        <v>45570</v>
      </c>
      <c r="K150" s="3">
        <v>45573</v>
      </c>
      <c r="L150" s="2" t="s">
        <v>23</v>
      </c>
      <c r="M150" s="5">
        <v>2726493</v>
      </c>
      <c r="N150" s="5">
        <v>0</v>
      </c>
      <c r="O150" s="5">
        <v>0</v>
      </c>
      <c r="P150" s="5">
        <v>0</v>
      </c>
      <c r="Q150" s="5">
        <v>0</v>
      </c>
      <c r="R150" s="2" t="s">
        <v>1615</v>
      </c>
      <c r="S150" s="1" t="str">
        <f t="shared" si="6"/>
        <v>2023 - 2024</v>
      </c>
    </row>
    <row r="151" spans="1:19">
      <c r="A151" s="4">
        <v>9201223000436</v>
      </c>
      <c r="B151" s="3">
        <v>45016</v>
      </c>
      <c r="C151" s="3">
        <v>45382</v>
      </c>
      <c r="D151" s="2" t="s">
        <v>1</v>
      </c>
      <c r="E151" s="2">
        <v>8001413975</v>
      </c>
      <c r="F151" s="2" t="s">
        <v>18</v>
      </c>
      <c r="G151" s="4">
        <v>920116902400129</v>
      </c>
      <c r="H151" s="3">
        <v>45371</v>
      </c>
      <c r="I151" s="6">
        <f t="shared" si="7"/>
        <v>2024</v>
      </c>
      <c r="J151" s="3">
        <v>45404</v>
      </c>
      <c r="K151" s="3">
        <v>45406</v>
      </c>
      <c r="L151" s="2" t="s">
        <v>23</v>
      </c>
      <c r="M151" s="5">
        <v>47614884</v>
      </c>
      <c r="N151" s="5">
        <v>7522900</v>
      </c>
      <c r="O151" s="5">
        <v>0</v>
      </c>
      <c r="P151" s="5">
        <v>0</v>
      </c>
      <c r="Q151" s="5">
        <v>7522900</v>
      </c>
      <c r="R151" s="2" t="s">
        <v>1513</v>
      </c>
      <c r="S151" s="1" t="str">
        <f t="shared" si="6"/>
        <v>2023 - 2024</v>
      </c>
    </row>
    <row r="152" spans="1:19">
      <c r="A152" s="4">
        <v>9201223000436</v>
      </c>
      <c r="B152" s="3">
        <v>45016</v>
      </c>
      <c r="C152" s="3">
        <v>45382</v>
      </c>
      <c r="D152" s="2" t="s">
        <v>1</v>
      </c>
      <c r="E152" s="2">
        <v>8001413975</v>
      </c>
      <c r="F152" s="2" t="s">
        <v>18</v>
      </c>
      <c r="G152" s="4">
        <v>920116902400159</v>
      </c>
      <c r="H152" s="3">
        <v>45370</v>
      </c>
      <c r="I152" s="6">
        <f t="shared" si="7"/>
        <v>2024</v>
      </c>
      <c r="J152" s="3">
        <v>45444</v>
      </c>
      <c r="K152" s="3">
        <v>45448</v>
      </c>
      <c r="L152" s="2" t="s">
        <v>23</v>
      </c>
      <c r="M152" s="5">
        <v>80046992</v>
      </c>
      <c r="N152" s="5">
        <v>0</v>
      </c>
      <c r="O152" s="5">
        <v>0</v>
      </c>
      <c r="P152" s="5">
        <v>0</v>
      </c>
      <c r="Q152" s="5">
        <v>0</v>
      </c>
      <c r="R152" s="2" t="s">
        <v>1537</v>
      </c>
      <c r="S152" s="1" t="str">
        <f t="shared" si="6"/>
        <v>2023 - 2024</v>
      </c>
    </row>
    <row r="153" spans="1:19">
      <c r="A153" s="4">
        <v>9201223000436</v>
      </c>
      <c r="B153" s="3">
        <v>45016</v>
      </c>
      <c r="C153" s="3">
        <v>45382</v>
      </c>
      <c r="D153" s="2" t="s">
        <v>1</v>
      </c>
      <c r="E153" s="2">
        <v>8001413975</v>
      </c>
      <c r="F153" s="2" t="s">
        <v>18</v>
      </c>
      <c r="G153" s="4">
        <v>920116902400211</v>
      </c>
      <c r="H153" s="3">
        <v>45370</v>
      </c>
      <c r="I153" s="6">
        <f t="shared" si="7"/>
        <v>2024</v>
      </c>
      <c r="J153" s="3">
        <v>45528</v>
      </c>
      <c r="K153" s="3">
        <v>45530</v>
      </c>
      <c r="L153" s="2" t="s">
        <v>22</v>
      </c>
      <c r="M153" s="5">
        <v>18271648</v>
      </c>
      <c r="N153" s="5">
        <v>0</v>
      </c>
      <c r="O153" s="5">
        <v>0</v>
      </c>
      <c r="P153" s="5">
        <v>0</v>
      </c>
      <c r="Q153" s="5">
        <v>0</v>
      </c>
      <c r="R153" s="2" t="s">
        <v>1584</v>
      </c>
      <c r="S153" s="1" t="str">
        <f t="shared" si="6"/>
        <v>2023 - 2024</v>
      </c>
    </row>
    <row r="154" spans="1:19">
      <c r="A154" s="4">
        <v>9201223000436</v>
      </c>
      <c r="B154" s="3">
        <v>45016</v>
      </c>
      <c r="C154" s="3">
        <v>45382</v>
      </c>
      <c r="D154" s="2" t="s">
        <v>1</v>
      </c>
      <c r="E154" s="2">
        <v>8001413975</v>
      </c>
      <c r="F154" s="2" t="s">
        <v>18</v>
      </c>
      <c r="G154" s="4">
        <v>920116902400122</v>
      </c>
      <c r="H154" s="3">
        <v>45370</v>
      </c>
      <c r="I154" s="6">
        <f t="shared" si="7"/>
        <v>2024</v>
      </c>
      <c r="J154" s="3">
        <v>45397</v>
      </c>
      <c r="K154" s="3">
        <v>45399</v>
      </c>
      <c r="L154" s="2" t="s">
        <v>23</v>
      </c>
      <c r="M154" s="5">
        <v>3964518</v>
      </c>
      <c r="N154" s="5">
        <v>0</v>
      </c>
      <c r="O154" s="5">
        <v>0</v>
      </c>
      <c r="P154" s="5">
        <v>0</v>
      </c>
      <c r="Q154" s="5">
        <v>0</v>
      </c>
      <c r="R154" s="2" t="s">
        <v>1508</v>
      </c>
      <c r="S154" s="1" t="str">
        <f t="shared" si="6"/>
        <v>2023 - 2024</v>
      </c>
    </row>
    <row r="155" spans="1:19">
      <c r="A155" s="4">
        <v>9201223000436</v>
      </c>
      <c r="B155" s="3">
        <v>45016</v>
      </c>
      <c r="C155" s="3">
        <v>45382</v>
      </c>
      <c r="D155" s="2" t="s">
        <v>1</v>
      </c>
      <c r="E155" s="2">
        <v>8001413975</v>
      </c>
      <c r="F155" s="2" t="s">
        <v>18</v>
      </c>
      <c r="G155" s="4">
        <v>920116902400212</v>
      </c>
      <c r="H155" s="3">
        <v>45370</v>
      </c>
      <c r="I155" s="6">
        <f t="shared" si="7"/>
        <v>2024</v>
      </c>
      <c r="J155" s="3">
        <v>45528</v>
      </c>
      <c r="K155" s="3">
        <v>45532</v>
      </c>
      <c r="L155" s="2" t="s">
        <v>23</v>
      </c>
      <c r="M155" s="5">
        <v>0</v>
      </c>
      <c r="N155" s="5">
        <v>4281767</v>
      </c>
      <c r="O155" s="5">
        <v>4281767</v>
      </c>
      <c r="P155" s="5">
        <v>0</v>
      </c>
      <c r="Q155" s="5">
        <v>0</v>
      </c>
      <c r="R155" s="2" t="s">
        <v>1585</v>
      </c>
      <c r="S155" s="1" t="str">
        <f t="shared" si="6"/>
        <v>2023 - 2024</v>
      </c>
    </row>
    <row r="156" spans="1:19">
      <c r="A156" s="4">
        <v>9201223000436</v>
      </c>
      <c r="B156" s="3">
        <v>45016</v>
      </c>
      <c r="C156" s="3">
        <v>45382</v>
      </c>
      <c r="D156" s="2" t="s">
        <v>1</v>
      </c>
      <c r="E156" s="2">
        <v>8001413975</v>
      </c>
      <c r="F156" s="2" t="s">
        <v>18</v>
      </c>
      <c r="G156" s="4">
        <v>920116902400300</v>
      </c>
      <c r="H156" s="3">
        <v>45367</v>
      </c>
      <c r="I156" s="6">
        <f t="shared" si="7"/>
        <v>2024</v>
      </c>
      <c r="J156" s="3">
        <v>45643</v>
      </c>
      <c r="K156" s="3">
        <v>45644</v>
      </c>
      <c r="L156" s="2" t="s">
        <v>22</v>
      </c>
      <c r="M156" s="5">
        <v>2940000</v>
      </c>
      <c r="N156" s="5">
        <v>0</v>
      </c>
      <c r="O156" s="5">
        <v>0</v>
      </c>
      <c r="P156" s="5">
        <v>0</v>
      </c>
      <c r="Q156" s="5">
        <v>0</v>
      </c>
      <c r="R156" s="2" t="s">
        <v>1754</v>
      </c>
      <c r="S156" s="1" t="str">
        <f t="shared" si="6"/>
        <v>2023 - 2024</v>
      </c>
    </row>
    <row r="157" spans="1:19">
      <c r="A157" s="4">
        <v>9201223000436</v>
      </c>
      <c r="B157" s="3">
        <v>45016</v>
      </c>
      <c r="C157" s="3">
        <v>45382</v>
      </c>
      <c r="D157" s="2" t="s">
        <v>1</v>
      </c>
      <c r="E157" s="2">
        <v>8001413975</v>
      </c>
      <c r="F157" s="2" t="s">
        <v>18</v>
      </c>
      <c r="G157" s="4">
        <v>920116902400184</v>
      </c>
      <c r="H157" s="3">
        <v>45366</v>
      </c>
      <c r="I157" s="6">
        <f t="shared" si="7"/>
        <v>2024</v>
      </c>
      <c r="J157" s="3">
        <v>45484</v>
      </c>
      <c r="K157" s="3">
        <v>45485</v>
      </c>
      <c r="L157" s="2" t="s">
        <v>21</v>
      </c>
      <c r="M157" s="5">
        <v>642752</v>
      </c>
      <c r="N157" s="5">
        <v>0</v>
      </c>
      <c r="O157" s="5">
        <v>0</v>
      </c>
      <c r="P157" s="5">
        <v>0</v>
      </c>
      <c r="Q157" s="5">
        <v>0</v>
      </c>
      <c r="R157" s="2" t="s">
        <v>1559</v>
      </c>
      <c r="S157" s="1" t="str">
        <f t="shared" si="6"/>
        <v>2023 - 2024</v>
      </c>
    </row>
    <row r="158" spans="1:19">
      <c r="A158" s="4">
        <v>9201223000436</v>
      </c>
      <c r="B158" s="3">
        <v>45016</v>
      </c>
      <c r="C158" s="3">
        <v>45382</v>
      </c>
      <c r="D158" s="2" t="s">
        <v>1</v>
      </c>
      <c r="E158" s="2">
        <v>8001413975</v>
      </c>
      <c r="F158" s="2" t="s">
        <v>18</v>
      </c>
      <c r="G158" s="4">
        <v>920116902500076</v>
      </c>
      <c r="H158" s="3">
        <v>45363</v>
      </c>
      <c r="I158" s="6">
        <f t="shared" si="7"/>
        <v>2024</v>
      </c>
      <c r="J158" s="3">
        <v>45719</v>
      </c>
      <c r="K158" s="3">
        <v>45723</v>
      </c>
      <c r="L158" s="2" t="s">
        <v>23</v>
      </c>
      <c r="M158" s="5">
        <v>3964567</v>
      </c>
      <c r="N158" s="5">
        <v>0</v>
      </c>
      <c r="O158" s="5">
        <v>0</v>
      </c>
      <c r="P158" s="5">
        <v>0</v>
      </c>
      <c r="Q158" s="5">
        <v>0</v>
      </c>
      <c r="R158" s="2" t="s">
        <v>1840</v>
      </c>
      <c r="S158" s="1" t="str">
        <f t="shared" si="6"/>
        <v>2023 - 2024</v>
      </c>
    </row>
    <row r="159" spans="1:19">
      <c r="A159" s="4">
        <v>9201223000436</v>
      </c>
      <c r="B159" s="3">
        <v>45016</v>
      </c>
      <c r="C159" s="3">
        <v>45382</v>
      </c>
      <c r="D159" s="2" t="s">
        <v>1</v>
      </c>
      <c r="E159" s="2">
        <v>8001413975</v>
      </c>
      <c r="F159" s="2" t="s">
        <v>18</v>
      </c>
      <c r="G159" s="4">
        <v>920116902400125</v>
      </c>
      <c r="H159" s="3">
        <v>45363</v>
      </c>
      <c r="I159" s="6">
        <f t="shared" si="7"/>
        <v>2024</v>
      </c>
      <c r="J159" s="3">
        <v>45400</v>
      </c>
      <c r="K159" s="3">
        <v>45401</v>
      </c>
      <c r="L159" s="2" t="s">
        <v>22</v>
      </c>
      <c r="M159" s="5">
        <v>0</v>
      </c>
      <c r="N159" s="5">
        <v>4473300</v>
      </c>
      <c r="O159" s="5">
        <v>4473300</v>
      </c>
      <c r="P159" s="5">
        <v>0</v>
      </c>
      <c r="Q159" s="5">
        <v>0</v>
      </c>
      <c r="R159" s="2" t="s">
        <v>1510</v>
      </c>
      <c r="S159" s="1" t="str">
        <f t="shared" si="6"/>
        <v>2023 - 2024</v>
      </c>
    </row>
    <row r="160" spans="1:19">
      <c r="A160" s="4">
        <v>9201223000436</v>
      </c>
      <c r="B160" s="3">
        <v>45016</v>
      </c>
      <c r="C160" s="3">
        <v>45382</v>
      </c>
      <c r="D160" s="2" t="s">
        <v>1</v>
      </c>
      <c r="E160" s="2">
        <v>8001413975</v>
      </c>
      <c r="F160" s="2" t="s">
        <v>18</v>
      </c>
      <c r="G160" s="4">
        <v>920116902500180</v>
      </c>
      <c r="H160" s="3">
        <v>45362</v>
      </c>
      <c r="I160" s="6">
        <f t="shared" si="7"/>
        <v>2024</v>
      </c>
      <c r="J160" s="3">
        <v>45849</v>
      </c>
      <c r="K160" s="3">
        <v>45855</v>
      </c>
      <c r="L160" s="2" t="s">
        <v>23</v>
      </c>
      <c r="M160" s="5">
        <v>18430967</v>
      </c>
      <c r="N160" s="5">
        <v>0</v>
      </c>
      <c r="O160" s="5">
        <v>0</v>
      </c>
      <c r="P160" s="5">
        <v>0</v>
      </c>
      <c r="Q160" s="5">
        <v>0</v>
      </c>
      <c r="R160" s="2" t="s">
        <v>1941</v>
      </c>
      <c r="S160" s="1" t="str">
        <f t="shared" si="6"/>
        <v>2023 - 2024</v>
      </c>
    </row>
    <row r="161" spans="1:19">
      <c r="A161" s="4">
        <v>9201223000436</v>
      </c>
      <c r="B161" s="3">
        <v>45016</v>
      </c>
      <c r="C161" s="3">
        <v>45382</v>
      </c>
      <c r="D161" s="2" t="s">
        <v>1</v>
      </c>
      <c r="E161" s="2">
        <v>8001413975</v>
      </c>
      <c r="F161" s="2" t="s">
        <v>18</v>
      </c>
      <c r="G161" s="4">
        <v>920116902400110</v>
      </c>
      <c r="H161" s="3">
        <v>45361</v>
      </c>
      <c r="I161" s="6">
        <f t="shared" si="7"/>
        <v>2024</v>
      </c>
      <c r="J161" s="3">
        <v>45385</v>
      </c>
      <c r="K161" s="3">
        <v>45390</v>
      </c>
      <c r="L161" s="2" t="s">
        <v>22</v>
      </c>
      <c r="M161" s="5">
        <v>0</v>
      </c>
      <c r="N161" s="5">
        <v>4479800</v>
      </c>
      <c r="O161" s="5">
        <v>4479800</v>
      </c>
      <c r="P161" s="5">
        <v>0</v>
      </c>
      <c r="Q161" s="5">
        <v>0</v>
      </c>
      <c r="R161" s="2" t="s">
        <v>1499</v>
      </c>
      <c r="S161" s="1" t="str">
        <f t="shared" si="6"/>
        <v>2023 - 2024</v>
      </c>
    </row>
    <row r="162" spans="1:19">
      <c r="A162" s="4">
        <v>9201223000436</v>
      </c>
      <c r="B162" s="3">
        <v>45016</v>
      </c>
      <c r="C162" s="3">
        <v>45382</v>
      </c>
      <c r="D162" s="2" t="s">
        <v>1</v>
      </c>
      <c r="E162" s="2">
        <v>8001413975</v>
      </c>
      <c r="F162" s="2" t="s">
        <v>18</v>
      </c>
      <c r="G162" s="4">
        <v>920116902400186</v>
      </c>
      <c r="H162" s="3">
        <v>45359</v>
      </c>
      <c r="I162" s="6">
        <f t="shared" si="7"/>
        <v>2024</v>
      </c>
      <c r="J162" s="3">
        <v>45484</v>
      </c>
      <c r="K162" s="3">
        <v>45485</v>
      </c>
      <c r="L162" s="2" t="s">
        <v>23</v>
      </c>
      <c r="M162" s="5">
        <v>26834976</v>
      </c>
      <c r="N162" s="5">
        <v>0</v>
      </c>
      <c r="O162" s="5">
        <v>0</v>
      </c>
      <c r="P162" s="5">
        <v>0</v>
      </c>
      <c r="Q162" s="5">
        <v>0</v>
      </c>
      <c r="R162" s="2" t="s">
        <v>1561</v>
      </c>
      <c r="S162" s="1" t="str">
        <f t="shared" si="6"/>
        <v>2023 - 2024</v>
      </c>
    </row>
    <row r="163" spans="1:19">
      <c r="A163" s="4">
        <v>9201223000436</v>
      </c>
      <c r="B163" s="3">
        <v>45016</v>
      </c>
      <c r="C163" s="3">
        <v>45382</v>
      </c>
      <c r="D163" s="2" t="s">
        <v>1</v>
      </c>
      <c r="E163" s="2">
        <v>8001413975</v>
      </c>
      <c r="F163" s="2" t="s">
        <v>18</v>
      </c>
      <c r="G163" s="4">
        <v>920116902400207</v>
      </c>
      <c r="H163" s="3">
        <v>45359</v>
      </c>
      <c r="I163" s="6">
        <f t="shared" si="7"/>
        <v>2024</v>
      </c>
      <c r="J163" s="3">
        <v>45528</v>
      </c>
      <c r="K163" s="3">
        <v>45530</v>
      </c>
      <c r="L163" s="2" t="s">
        <v>23</v>
      </c>
      <c r="M163" s="5">
        <v>24971400</v>
      </c>
      <c r="N163" s="5">
        <v>0</v>
      </c>
      <c r="O163" s="5">
        <v>0</v>
      </c>
      <c r="P163" s="5">
        <v>0</v>
      </c>
      <c r="Q163" s="5">
        <v>0</v>
      </c>
      <c r="R163" s="2" t="s">
        <v>1580</v>
      </c>
      <c r="S163" s="1" t="str">
        <f t="shared" si="6"/>
        <v>2023 - 2024</v>
      </c>
    </row>
    <row r="164" spans="1:19">
      <c r="A164" s="4">
        <v>9201223000436</v>
      </c>
      <c r="B164" s="3">
        <v>45016</v>
      </c>
      <c r="C164" s="3">
        <v>45382</v>
      </c>
      <c r="D164" s="2" t="s">
        <v>1</v>
      </c>
      <c r="E164" s="2">
        <v>8001413975</v>
      </c>
      <c r="F164" s="2" t="s">
        <v>18</v>
      </c>
      <c r="G164" s="4">
        <v>920116902400074</v>
      </c>
      <c r="H164" s="3">
        <v>45352</v>
      </c>
      <c r="I164" s="6">
        <f t="shared" si="7"/>
        <v>2024</v>
      </c>
      <c r="J164" s="3">
        <v>45352</v>
      </c>
      <c r="K164" s="3">
        <v>45352</v>
      </c>
      <c r="L164" s="2" t="s">
        <v>23</v>
      </c>
      <c r="M164" s="5">
        <v>0</v>
      </c>
      <c r="N164" s="5">
        <v>24346097</v>
      </c>
      <c r="O164" s="5">
        <v>20403514</v>
      </c>
      <c r="P164" s="5">
        <v>0</v>
      </c>
      <c r="Q164" s="5">
        <v>3942583</v>
      </c>
      <c r="R164" s="2" t="s">
        <v>1464</v>
      </c>
      <c r="S164" s="1" t="str">
        <f t="shared" si="6"/>
        <v>2023 - 2024</v>
      </c>
    </row>
    <row r="165" spans="1:19">
      <c r="A165" s="4">
        <v>9201223000436</v>
      </c>
      <c r="B165" s="3">
        <v>45016</v>
      </c>
      <c r="C165" s="3">
        <v>45382</v>
      </c>
      <c r="D165" s="2" t="s">
        <v>1</v>
      </c>
      <c r="E165" s="2">
        <v>8001413975</v>
      </c>
      <c r="F165" s="2" t="s">
        <v>18</v>
      </c>
      <c r="G165" s="4">
        <v>920116902500031</v>
      </c>
      <c r="H165" s="3">
        <v>45351</v>
      </c>
      <c r="I165" s="6">
        <f t="shared" si="7"/>
        <v>2024</v>
      </c>
      <c r="J165" s="3">
        <v>45699</v>
      </c>
      <c r="K165" s="3">
        <v>45702</v>
      </c>
      <c r="L165" s="2" t="s">
        <v>23</v>
      </c>
      <c r="M165" s="5">
        <v>8194433</v>
      </c>
      <c r="N165" s="5">
        <v>0</v>
      </c>
      <c r="O165" s="5">
        <v>0</v>
      </c>
      <c r="P165" s="5">
        <v>0</v>
      </c>
      <c r="Q165" s="5">
        <v>0</v>
      </c>
      <c r="R165" s="2" t="s">
        <v>1796</v>
      </c>
      <c r="S165" s="1" t="str">
        <f t="shared" si="6"/>
        <v>2023 - 2024</v>
      </c>
    </row>
    <row r="166" spans="1:19">
      <c r="A166" s="4">
        <v>9201223000436</v>
      </c>
      <c r="B166" s="3">
        <v>45016</v>
      </c>
      <c r="C166" s="3">
        <v>45382</v>
      </c>
      <c r="D166" s="2" t="s">
        <v>1</v>
      </c>
      <c r="E166" s="2">
        <v>8001413975</v>
      </c>
      <c r="F166" s="2" t="s">
        <v>18</v>
      </c>
      <c r="G166" s="4">
        <v>920116902400118</v>
      </c>
      <c r="H166" s="3">
        <v>45350</v>
      </c>
      <c r="I166" s="6">
        <f t="shared" si="7"/>
        <v>2024</v>
      </c>
      <c r="J166" s="3">
        <v>45394</v>
      </c>
      <c r="K166" s="3">
        <v>45399</v>
      </c>
      <c r="L166" s="2" t="s">
        <v>23</v>
      </c>
      <c r="M166" s="5">
        <v>14389922</v>
      </c>
      <c r="N166" s="5">
        <v>104931909</v>
      </c>
      <c r="O166" s="5">
        <v>102840909</v>
      </c>
      <c r="P166" s="5">
        <v>0</v>
      </c>
      <c r="Q166" s="5">
        <v>2091000</v>
      </c>
      <c r="R166" s="2" t="s">
        <v>1506</v>
      </c>
      <c r="S166" s="1" t="str">
        <f t="shared" si="6"/>
        <v>2023 - 2024</v>
      </c>
    </row>
    <row r="167" spans="1:19">
      <c r="A167" s="4">
        <v>9201223000436</v>
      </c>
      <c r="B167" s="3">
        <v>45016</v>
      </c>
      <c r="C167" s="3">
        <v>45382</v>
      </c>
      <c r="D167" s="2" t="s">
        <v>1</v>
      </c>
      <c r="E167" s="2">
        <v>8001413975</v>
      </c>
      <c r="F167" s="2" t="s">
        <v>18</v>
      </c>
      <c r="G167" s="4">
        <v>920116902400304</v>
      </c>
      <c r="H167" s="3">
        <v>45344</v>
      </c>
      <c r="I167" s="6">
        <f t="shared" si="7"/>
        <v>2024</v>
      </c>
      <c r="J167" s="3">
        <v>45653</v>
      </c>
      <c r="K167" s="3">
        <v>45656</v>
      </c>
      <c r="L167" s="2" t="s">
        <v>23</v>
      </c>
      <c r="M167" s="5">
        <v>738121848</v>
      </c>
      <c r="N167" s="5">
        <v>0</v>
      </c>
      <c r="O167" s="5">
        <v>0</v>
      </c>
      <c r="P167" s="5">
        <v>0</v>
      </c>
      <c r="Q167" s="5">
        <v>0</v>
      </c>
      <c r="R167" s="2" t="s">
        <v>1758</v>
      </c>
      <c r="S167" s="1" t="str">
        <f t="shared" si="6"/>
        <v>2023 - 2024</v>
      </c>
    </row>
    <row r="168" spans="1:19">
      <c r="A168" s="4">
        <v>9201223000436</v>
      </c>
      <c r="B168" s="3">
        <v>45016</v>
      </c>
      <c r="C168" s="3">
        <v>45382</v>
      </c>
      <c r="D168" s="2" t="s">
        <v>1</v>
      </c>
      <c r="E168" s="2">
        <v>8001413975</v>
      </c>
      <c r="F168" s="2" t="s">
        <v>18</v>
      </c>
      <c r="G168" s="4">
        <v>920116902500011</v>
      </c>
      <c r="H168" s="3">
        <v>45344</v>
      </c>
      <c r="I168" s="6">
        <f t="shared" si="7"/>
        <v>2024</v>
      </c>
      <c r="J168" s="3">
        <v>45666</v>
      </c>
      <c r="K168" s="3">
        <v>45666</v>
      </c>
      <c r="L168" s="2" t="s">
        <v>23</v>
      </c>
      <c r="M168" s="5">
        <v>0</v>
      </c>
      <c r="N168" s="5">
        <v>1184704</v>
      </c>
      <c r="O168" s="5">
        <v>1184704</v>
      </c>
      <c r="P168" s="5">
        <v>0</v>
      </c>
      <c r="Q168" s="5">
        <v>0</v>
      </c>
      <c r="R168" s="2" t="s">
        <v>1780</v>
      </c>
      <c r="S168" s="1" t="str">
        <f t="shared" si="6"/>
        <v>2023 - 2024</v>
      </c>
    </row>
    <row r="169" spans="1:19">
      <c r="A169" s="4">
        <v>9201223000436</v>
      </c>
      <c r="B169" s="3">
        <v>45016</v>
      </c>
      <c r="C169" s="3">
        <v>45382</v>
      </c>
      <c r="D169" s="2" t="s">
        <v>1</v>
      </c>
      <c r="E169" s="2">
        <v>8001413975</v>
      </c>
      <c r="F169" s="2" t="s">
        <v>18</v>
      </c>
      <c r="G169" s="4">
        <v>920116902500087</v>
      </c>
      <c r="H169" s="3">
        <v>45343</v>
      </c>
      <c r="I169" s="6">
        <f t="shared" si="7"/>
        <v>2024</v>
      </c>
      <c r="J169" s="3">
        <v>45734</v>
      </c>
      <c r="K169" s="3">
        <v>45736</v>
      </c>
      <c r="L169" s="2" t="s">
        <v>23</v>
      </c>
      <c r="M169" s="5">
        <v>5056134</v>
      </c>
      <c r="N169" s="5">
        <v>0</v>
      </c>
      <c r="O169" s="5">
        <v>0</v>
      </c>
      <c r="P169" s="5">
        <v>0</v>
      </c>
      <c r="Q169" s="5">
        <v>0</v>
      </c>
      <c r="R169" s="2" t="s">
        <v>1851</v>
      </c>
      <c r="S169" s="1" t="str">
        <f t="shared" si="6"/>
        <v>2023 - 2024</v>
      </c>
    </row>
    <row r="170" spans="1:19">
      <c r="A170" s="4">
        <v>9201223000436</v>
      </c>
      <c r="B170" s="3">
        <v>45016</v>
      </c>
      <c r="C170" s="3">
        <v>45382</v>
      </c>
      <c r="D170" s="2" t="s">
        <v>1</v>
      </c>
      <c r="E170" s="2">
        <v>8001413975</v>
      </c>
      <c r="F170" s="2" t="s">
        <v>18</v>
      </c>
      <c r="G170" s="4">
        <v>920116902400282</v>
      </c>
      <c r="H170" s="3">
        <v>45337</v>
      </c>
      <c r="I170" s="6">
        <f t="shared" si="7"/>
        <v>2024</v>
      </c>
      <c r="J170" s="3">
        <v>45604</v>
      </c>
      <c r="K170" s="3">
        <v>45604</v>
      </c>
      <c r="L170" s="2" t="s">
        <v>22</v>
      </c>
      <c r="M170" s="5">
        <v>500000</v>
      </c>
      <c r="N170" s="5">
        <v>0</v>
      </c>
      <c r="O170" s="5">
        <v>0</v>
      </c>
      <c r="P170" s="5">
        <v>0</v>
      </c>
      <c r="Q170" s="5">
        <v>0</v>
      </c>
      <c r="R170" s="2" t="s">
        <v>1736</v>
      </c>
      <c r="S170" s="1" t="str">
        <f t="shared" si="6"/>
        <v>2023 - 2024</v>
      </c>
    </row>
    <row r="171" spans="1:19">
      <c r="A171" s="4">
        <v>9201223000436</v>
      </c>
      <c r="B171" s="3">
        <v>45016</v>
      </c>
      <c r="C171" s="3">
        <v>45382</v>
      </c>
      <c r="D171" s="2" t="s">
        <v>1</v>
      </c>
      <c r="E171" s="2">
        <v>8001413975</v>
      </c>
      <c r="F171" s="2" t="s">
        <v>18</v>
      </c>
      <c r="G171" s="4">
        <v>920116902500035</v>
      </c>
      <c r="H171" s="3">
        <v>45335</v>
      </c>
      <c r="I171" s="6">
        <f t="shared" si="7"/>
        <v>2024</v>
      </c>
      <c r="J171" s="3">
        <v>45701</v>
      </c>
      <c r="K171" s="3">
        <v>45703</v>
      </c>
      <c r="L171" s="2" t="s">
        <v>23</v>
      </c>
      <c r="M171" s="5">
        <v>58551029</v>
      </c>
      <c r="N171" s="5">
        <v>0</v>
      </c>
      <c r="O171" s="5">
        <v>0</v>
      </c>
      <c r="P171" s="5">
        <v>0</v>
      </c>
      <c r="Q171" s="5">
        <v>0</v>
      </c>
      <c r="R171" s="2" t="s">
        <v>1800</v>
      </c>
      <c r="S171" s="1" t="str">
        <f t="shared" si="6"/>
        <v>2023 - 2024</v>
      </c>
    </row>
    <row r="172" spans="1:19">
      <c r="A172" s="4">
        <v>9201223000436</v>
      </c>
      <c r="B172" s="3">
        <v>45016</v>
      </c>
      <c r="C172" s="3">
        <v>45382</v>
      </c>
      <c r="D172" s="2" t="s">
        <v>1</v>
      </c>
      <c r="E172" s="2">
        <v>8001413975</v>
      </c>
      <c r="F172" s="2" t="s">
        <v>18</v>
      </c>
      <c r="G172" s="4">
        <v>920116902400182</v>
      </c>
      <c r="H172" s="3">
        <v>45334</v>
      </c>
      <c r="I172" s="6">
        <f t="shared" si="7"/>
        <v>2024</v>
      </c>
      <c r="J172" s="3">
        <v>45484</v>
      </c>
      <c r="K172" s="3">
        <v>45485</v>
      </c>
      <c r="L172" s="2" t="s">
        <v>23</v>
      </c>
      <c r="M172" s="5">
        <v>0</v>
      </c>
      <c r="N172" s="5">
        <v>0</v>
      </c>
      <c r="O172" s="5">
        <v>0</v>
      </c>
      <c r="P172" s="5">
        <v>0</v>
      </c>
      <c r="Q172" s="5">
        <v>0</v>
      </c>
      <c r="R172" s="2" t="s">
        <v>1557</v>
      </c>
      <c r="S172" s="1" t="str">
        <f t="shared" si="6"/>
        <v>2023 - 2024</v>
      </c>
    </row>
    <row r="173" spans="1:19">
      <c r="A173" s="4">
        <v>9201223000436</v>
      </c>
      <c r="B173" s="3">
        <v>45016</v>
      </c>
      <c r="C173" s="3">
        <v>45382</v>
      </c>
      <c r="D173" s="2" t="s">
        <v>1</v>
      </c>
      <c r="E173" s="2">
        <v>8001413975</v>
      </c>
      <c r="F173" s="2" t="s">
        <v>18</v>
      </c>
      <c r="G173" s="4">
        <v>920116902400233</v>
      </c>
      <c r="H173" s="3">
        <v>45331</v>
      </c>
      <c r="I173" s="6">
        <f t="shared" si="7"/>
        <v>2024</v>
      </c>
      <c r="J173" s="3">
        <v>45550</v>
      </c>
      <c r="K173" s="3">
        <v>45555</v>
      </c>
      <c r="L173" s="2" t="s">
        <v>22</v>
      </c>
      <c r="M173" s="5">
        <v>0</v>
      </c>
      <c r="N173" s="5">
        <v>0</v>
      </c>
      <c r="O173" s="5">
        <v>0</v>
      </c>
      <c r="P173" s="5">
        <v>0</v>
      </c>
      <c r="Q173" s="5">
        <v>0</v>
      </c>
      <c r="R173" s="2" t="s">
        <v>1606</v>
      </c>
      <c r="S173" s="1" t="str">
        <f t="shared" si="6"/>
        <v>2023 - 2024</v>
      </c>
    </row>
    <row r="174" spans="1:19">
      <c r="A174" s="4">
        <v>9201223000436</v>
      </c>
      <c r="B174" s="3">
        <v>45016</v>
      </c>
      <c r="C174" s="3">
        <v>45382</v>
      </c>
      <c r="D174" s="2" t="s">
        <v>1</v>
      </c>
      <c r="E174" s="2">
        <v>8001413975</v>
      </c>
      <c r="F174" s="2" t="s">
        <v>18</v>
      </c>
      <c r="G174" s="4">
        <v>920116902500102</v>
      </c>
      <c r="H174" s="3">
        <v>45329</v>
      </c>
      <c r="I174" s="6">
        <f t="shared" si="7"/>
        <v>2024</v>
      </c>
      <c r="J174" s="3">
        <v>45747</v>
      </c>
      <c r="K174" s="3">
        <v>45749</v>
      </c>
      <c r="L174" s="2" t="s">
        <v>23</v>
      </c>
      <c r="M174" s="5">
        <v>8194334</v>
      </c>
      <c r="N174" s="5">
        <v>0</v>
      </c>
      <c r="O174" s="5">
        <v>0</v>
      </c>
      <c r="P174" s="5">
        <v>0</v>
      </c>
      <c r="Q174" s="5">
        <v>0</v>
      </c>
      <c r="R174" s="2" t="s">
        <v>1866</v>
      </c>
      <c r="S174" s="1" t="str">
        <f t="shared" si="6"/>
        <v>2023 - 2024</v>
      </c>
    </row>
    <row r="175" spans="1:19">
      <c r="A175" s="4">
        <v>9201223000436</v>
      </c>
      <c r="B175" s="3">
        <v>45016</v>
      </c>
      <c r="C175" s="3">
        <v>45382</v>
      </c>
      <c r="D175" s="2" t="s">
        <v>1</v>
      </c>
      <c r="E175" s="2">
        <v>8001413975</v>
      </c>
      <c r="F175" s="2" t="s">
        <v>18</v>
      </c>
      <c r="G175" s="4">
        <v>920116902400196</v>
      </c>
      <c r="H175" s="3">
        <v>45328</v>
      </c>
      <c r="I175" s="6">
        <f t="shared" si="7"/>
        <v>2024</v>
      </c>
      <c r="J175" s="3">
        <v>45491</v>
      </c>
      <c r="K175" s="3">
        <v>45497</v>
      </c>
      <c r="L175" s="2" t="s">
        <v>23</v>
      </c>
      <c r="M175" s="5">
        <v>0</v>
      </c>
      <c r="N175" s="5">
        <v>0</v>
      </c>
      <c r="O175" s="5">
        <v>0</v>
      </c>
      <c r="P175" s="5">
        <v>0</v>
      </c>
      <c r="Q175" s="5">
        <v>0</v>
      </c>
      <c r="R175" s="2" t="s">
        <v>1571</v>
      </c>
      <c r="S175" s="1" t="str">
        <f t="shared" si="6"/>
        <v>2023 - 2024</v>
      </c>
    </row>
    <row r="176" spans="1:19">
      <c r="A176" s="4">
        <v>9201223000436</v>
      </c>
      <c r="B176" s="3">
        <v>45016</v>
      </c>
      <c r="C176" s="3">
        <v>45382</v>
      </c>
      <c r="D176" s="2" t="s">
        <v>1</v>
      </c>
      <c r="E176" s="2">
        <v>8001413975</v>
      </c>
      <c r="F176" s="2" t="s">
        <v>18</v>
      </c>
      <c r="G176" s="4">
        <v>920116902500089</v>
      </c>
      <c r="H176" s="3">
        <v>45327</v>
      </c>
      <c r="I176" s="6">
        <f t="shared" si="7"/>
        <v>2024</v>
      </c>
      <c r="J176" s="3">
        <v>45734</v>
      </c>
      <c r="K176" s="3">
        <v>45736</v>
      </c>
      <c r="L176" s="2" t="s">
        <v>22</v>
      </c>
      <c r="M176" s="5">
        <v>2298600</v>
      </c>
      <c r="N176" s="5">
        <v>0</v>
      </c>
      <c r="O176" s="5">
        <v>0</v>
      </c>
      <c r="P176" s="5">
        <v>0</v>
      </c>
      <c r="Q176" s="5">
        <v>0</v>
      </c>
      <c r="R176" s="2" t="s">
        <v>1853</v>
      </c>
      <c r="S176" s="1" t="str">
        <f t="shared" si="6"/>
        <v>2023 - 2024</v>
      </c>
    </row>
    <row r="177" spans="1:19">
      <c r="A177" s="4">
        <v>9201223000436</v>
      </c>
      <c r="B177" s="3">
        <v>45016</v>
      </c>
      <c r="C177" s="3">
        <v>45382</v>
      </c>
      <c r="D177" s="2" t="s">
        <v>1</v>
      </c>
      <c r="E177" s="2">
        <v>8001413975</v>
      </c>
      <c r="F177" s="2" t="s">
        <v>18</v>
      </c>
      <c r="G177" s="4">
        <v>920116902400104</v>
      </c>
      <c r="H177" s="3">
        <v>45317</v>
      </c>
      <c r="I177" s="6">
        <f t="shared" ref="I177:I214" si="8">+YEAR(H177)</f>
        <v>2024</v>
      </c>
      <c r="J177" s="3">
        <v>45385</v>
      </c>
      <c r="K177" s="3">
        <v>45385</v>
      </c>
      <c r="L177" s="2" t="s">
        <v>22</v>
      </c>
      <c r="M177" s="5">
        <v>0</v>
      </c>
      <c r="N177" s="5">
        <v>4473300</v>
      </c>
      <c r="O177" s="5">
        <v>4473300</v>
      </c>
      <c r="P177" s="5">
        <v>0</v>
      </c>
      <c r="Q177" s="5">
        <v>0</v>
      </c>
      <c r="R177" s="2" t="s">
        <v>1493</v>
      </c>
      <c r="S177" s="1" t="str">
        <f t="shared" si="6"/>
        <v>2023 - 2024</v>
      </c>
    </row>
    <row r="178" spans="1:19">
      <c r="A178" s="4">
        <v>9201223000436</v>
      </c>
      <c r="B178" s="3">
        <v>45016</v>
      </c>
      <c r="C178" s="3">
        <v>45382</v>
      </c>
      <c r="D178" s="2" t="s">
        <v>1</v>
      </c>
      <c r="E178" s="2">
        <v>8001413975</v>
      </c>
      <c r="F178" s="2" t="s">
        <v>18</v>
      </c>
      <c r="G178" s="4">
        <v>920116902500154</v>
      </c>
      <c r="H178" s="3">
        <v>45315</v>
      </c>
      <c r="I178" s="6">
        <f t="shared" si="8"/>
        <v>2024</v>
      </c>
      <c r="J178" s="3">
        <v>45819</v>
      </c>
      <c r="K178" s="3">
        <v>45822</v>
      </c>
      <c r="L178" s="2" t="s">
        <v>23</v>
      </c>
      <c r="M178" s="5">
        <v>117565439</v>
      </c>
      <c r="N178" s="5">
        <v>0</v>
      </c>
      <c r="O178" s="5">
        <v>0</v>
      </c>
      <c r="P178" s="5">
        <v>0</v>
      </c>
      <c r="Q178" s="5">
        <v>0</v>
      </c>
      <c r="R178" s="2" t="s">
        <v>1918</v>
      </c>
      <c r="S178" s="1" t="str">
        <f t="shared" si="6"/>
        <v>2023 - 2024</v>
      </c>
    </row>
    <row r="179" spans="1:19">
      <c r="A179" s="4">
        <v>9201223000436</v>
      </c>
      <c r="B179" s="3">
        <v>45016</v>
      </c>
      <c r="C179" s="3">
        <v>45382</v>
      </c>
      <c r="D179" s="2" t="s">
        <v>1</v>
      </c>
      <c r="E179" s="2">
        <v>8001413975</v>
      </c>
      <c r="F179" s="2" t="s">
        <v>18</v>
      </c>
      <c r="G179" s="4">
        <v>920116902400157</v>
      </c>
      <c r="H179" s="3">
        <v>45314</v>
      </c>
      <c r="I179" s="6">
        <f t="shared" si="8"/>
        <v>2024</v>
      </c>
      <c r="J179" s="3">
        <v>45444</v>
      </c>
      <c r="K179" s="3">
        <v>45448</v>
      </c>
      <c r="L179" s="2" t="s">
        <v>22</v>
      </c>
      <c r="M179" s="5">
        <v>4497132</v>
      </c>
      <c r="N179" s="5">
        <v>0</v>
      </c>
      <c r="O179" s="5">
        <v>0</v>
      </c>
      <c r="P179" s="5">
        <v>0</v>
      </c>
      <c r="Q179" s="5">
        <v>0</v>
      </c>
      <c r="R179" s="2" t="s">
        <v>1535</v>
      </c>
      <c r="S179" s="1" t="str">
        <f t="shared" si="6"/>
        <v>2023 - 2024</v>
      </c>
    </row>
    <row r="180" spans="1:19">
      <c r="A180" s="4">
        <v>9201223000436</v>
      </c>
      <c r="B180" s="3">
        <v>45016</v>
      </c>
      <c r="C180" s="3">
        <v>45382</v>
      </c>
      <c r="D180" s="2" t="s">
        <v>1</v>
      </c>
      <c r="E180" s="2">
        <v>8001413975</v>
      </c>
      <c r="F180" s="2" t="s">
        <v>18</v>
      </c>
      <c r="G180" s="4">
        <v>920116902400105</v>
      </c>
      <c r="H180" s="3">
        <v>45311</v>
      </c>
      <c r="I180" s="6">
        <f t="shared" si="8"/>
        <v>2024</v>
      </c>
      <c r="J180" s="3">
        <v>45385</v>
      </c>
      <c r="K180" s="3">
        <v>45386</v>
      </c>
      <c r="L180" s="2" t="s">
        <v>23</v>
      </c>
      <c r="M180" s="5">
        <v>6528759</v>
      </c>
      <c r="N180" s="5">
        <v>0</v>
      </c>
      <c r="O180" s="5">
        <v>0</v>
      </c>
      <c r="P180" s="5">
        <v>0</v>
      </c>
      <c r="Q180" s="5">
        <v>0</v>
      </c>
      <c r="R180" s="2" t="s">
        <v>1494</v>
      </c>
      <c r="S180" s="1" t="str">
        <f t="shared" si="6"/>
        <v>2023 - 2024</v>
      </c>
    </row>
    <row r="181" spans="1:19">
      <c r="A181" s="4">
        <v>9201223000436</v>
      </c>
      <c r="B181" s="3">
        <v>45016</v>
      </c>
      <c r="C181" s="3">
        <v>45382</v>
      </c>
      <c r="D181" s="2" t="s">
        <v>1</v>
      </c>
      <c r="E181" s="2">
        <v>8001413975</v>
      </c>
      <c r="F181" s="2" t="s">
        <v>18</v>
      </c>
      <c r="G181" s="4">
        <v>920116902500178</v>
      </c>
      <c r="H181" s="3">
        <v>45305</v>
      </c>
      <c r="I181" s="6">
        <f t="shared" si="8"/>
        <v>2024</v>
      </c>
      <c r="J181" s="3">
        <v>45849</v>
      </c>
      <c r="K181" s="3">
        <v>45855</v>
      </c>
      <c r="L181" s="2" t="s">
        <v>23</v>
      </c>
      <c r="M181" s="5">
        <v>4281767</v>
      </c>
      <c r="N181" s="5">
        <v>0</v>
      </c>
      <c r="O181" s="5">
        <v>0</v>
      </c>
      <c r="P181" s="5">
        <v>0</v>
      </c>
      <c r="Q181" s="5">
        <v>0</v>
      </c>
      <c r="R181" s="2" t="s">
        <v>1939</v>
      </c>
      <c r="S181" s="1" t="str">
        <f t="shared" si="6"/>
        <v>2023 - 2024</v>
      </c>
    </row>
    <row r="182" spans="1:19">
      <c r="A182" s="4">
        <v>9201223000436</v>
      </c>
      <c r="B182" s="3">
        <v>45016</v>
      </c>
      <c r="C182" s="3">
        <v>45382</v>
      </c>
      <c r="D182" s="2" t="s">
        <v>1</v>
      </c>
      <c r="E182" s="2">
        <v>8001413975</v>
      </c>
      <c r="F182" s="2" t="s">
        <v>18</v>
      </c>
      <c r="G182" s="4">
        <v>920116902400051</v>
      </c>
      <c r="H182" s="3">
        <v>45296</v>
      </c>
      <c r="I182" s="6">
        <f t="shared" si="8"/>
        <v>2024</v>
      </c>
      <c r="J182" s="3">
        <v>45334</v>
      </c>
      <c r="K182" s="3">
        <v>45336</v>
      </c>
      <c r="L182" s="2" t="s">
        <v>22</v>
      </c>
      <c r="M182" s="5">
        <v>0</v>
      </c>
      <c r="N182" s="5">
        <v>0</v>
      </c>
      <c r="O182" s="5">
        <v>0</v>
      </c>
      <c r="P182" s="5">
        <v>0</v>
      </c>
      <c r="Q182" s="5">
        <v>0</v>
      </c>
      <c r="R182" s="2" t="s">
        <v>1442</v>
      </c>
      <c r="S182" s="1" t="str">
        <f t="shared" si="6"/>
        <v>2023 - 2024</v>
      </c>
    </row>
    <row r="183" spans="1:19">
      <c r="A183" s="4">
        <v>9201223000436</v>
      </c>
      <c r="B183" s="3">
        <v>45016</v>
      </c>
      <c r="C183" s="3">
        <v>45382</v>
      </c>
      <c r="D183" s="2" t="s">
        <v>1</v>
      </c>
      <c r="E183" s="2">
        <v>8001413975</v>
      </c>
      <c r="F183" s="2" t="s">
        <v>18</v>
      </c>
      <c r="G183" s="4">
        <v>920116902400145</v>
      </c>
      <c r="H183" s="3">
        <v>45294</v>
      </c>
      <c r="I183" s="6">
        <f t="shared" si="8"/>
        <v>2024</v>
      </c>
      <c r="J183" s="3">
        <v>45432</v>
      </c>
      <c r="K183" s="3">
        <v>45440</v>
      </c>
      <c r="L183" s="2" t="s">
        <v>22</v>
      </c>
      <c r="M183" s="5">
        <v>7200000</v>
      </c>
      <c r="N183" s="5">
        <v>0</v>
      </c>
      <c r="O183" s="5">
        <v>0</v>
      </c>
      <c r="P183" s="5">
        <v>0</v>
      </c>
      <c r="Q183" s="5">
        <v>0</v>
      </c>
      <c r="R183" s="2" t="s">
        <v>1524</v>
      </c>
      <c r="S183" s="1" t="str">
        <f t="shared" si="6"/>
        <v>2023 - 2024</v>
      </c>
    </row>
    <row r="184" spans="1:19">
      <c r="A184" s="4">
        <v>9201223000436</v>
      </c>
      <c r="B184" s="3">
        <v>45016</v>
      </c>
      <c r="C184" s="3">
        <v>45382</v>
      </c>
      <c r="D184" s="2" t="s">
        <v>1</v>
      </c>
      <c r="E184" s="2">
        <v>8001413975</v>
      </c>
      <c r="F184" s="2" t="s">
        <v>18</v>
      </c>
      <c r="G184" s="4">
        <v>920116902500123</v>
      </c>
      <c r="H184" s="3">
        <v>45291</v>
      </c>
      <c r="I184" s="6">
        <f t="shared" si="8"/>
        <v>2023</v>
      </c>
      <c r="J184" s="3">
        <v>45779</v>
      </c>
      <c r="K184" s="3">
        <v>45779</v>
      </c>
      <c r="L184" s="2" t="s">
        <v>22</v>
      </c>
      <c r="M184" s="5">
        <v>5403911</v>
      </c>
      <c r="N184" s="5">
        <v>0</v>
      </c>
      <c r="O184" s="5">
        <v>0</v>
      </c>
      <c r="P184" s="5">
        <v>0</v>
      </c>
      <c r="Q184" s="5">
        <v>0</v>
      </c>
      <c r="R184" s="2" t="s">
        <v>1887</v>
      </c>
      <c r="S184" s="1" t="str">
        <f t="shared" si="6"/>
        <v>2023 - 2024</v>
      </c>
    </row>
    <row r="185" spans="1:19">
      <c r="A185" s="4">
        <v>9201223000436</v>
      </c>
      <c r="B185" s="3">
        <v>45016</v>
      </c>
      <c r="C185" s="3">
        <v>45382</v>
      </c>
      <c r="D185" s="2" t="s">
        <v>1</v>
      </c>
      <c r="E185" s="2">
        <v>8001413975</v>
      </c>
      <c r="F185" s="2" t="s">
        <v>18</v>
      </c>
      <c r="G185" s="4">
        <v>920116902400027</v>
      </c>
      <c r="H185" s="3">
        <v>45287</v>
      </c>
      <c r="I185" s="6">
        <f t="shared" si="8"/>
        <v>2023</v>
      </c>
      <c r="J185" s="3">
        <v>45317</v>
      </c>
      <c r="K185" s="3">
        <v>45320</v>
      </c>
      <c r="L185" s="2" t="s">
        <v>22</v>
      </c>
      <c r="M185" s="5">
        <v>0</v>
      </c>
      <c r="N185" s="5">
        <v>14239880</v>
      </c>
      <c r="O185" s="5">
        <v>14239880</v>
      </c>
      <c r="P185" s="5">
        <v>0</v>
      </c>
      <c r="Q185" s="5">
        <v>0</v>
      </c>
      <c r="R185" s="2" t="s">
        <v>1419</v>
      </c>
      <c r="S185" s="1" t="str">
        <f t="shared" si="6"/>
        <v>2023 - 2024</v>
      </c>
    </row>
    <row r="186" spans="1:19">
      <c r="A186" s="4">
        <v>9201223000436</v>
      </c>
      <c r="B186" s="3">
        <v>45016</v>
      </c>
      <c r="C186" s="3">
        <v>45382</v>
      </c>
      <c r="D186" s="2" t="s">
        <v>1</v>
      </c>
      <c r="E186" s="2">
        <v>8001413975</v>
      </c>
      <c r="F186" s="2" t="s">
        <v>18</v>
      </c>
      <c r="G186" s="4">
        <v>920116902400096</v>
      </c>
      <c r="H186" s="3">
        <v>45287</v>
      </c>
      <c r="I186" s="6">
        <f t="shared" si="8"/>
        <v>2023</v>
      </c>
      <c r="J186" s="3">
        <v>45373</v>
      </c>
      <c r="K186" s="3">
        <v>45373</v>
      </c>
      <c r="L186" s="2" t="s">
        <v>22</v>
      </c>
      <c r="M186" s="5">
        <v>0</v>
      </c>
      <c r="N186" s="5">
        <v>0</v>
      </c>
      <c r="O186" s="5">
        <v>0</v>
      </c>
      <c r="P186" s="5">
        <v>0</v>
      </c>
      <c r="Q186" s="5">
        <v>0</v>
      </c>
      <c r="R186" s="2" t="s">
        <v>1486</v>
      </c>
      <c r="S186" s="1" t="str">
        <f t="shared" si="6"/>
        <v>2023 - 2024</v>
      </c>
    </row>
    <row r="187" spans="1:19">
      <c r="A187" s="4">
        <v>9201223000436</v>
      </c>
      <c r="B187" s="3">
        <v>45016</v>
      </c>
      <c r="C187" s="3">
        <v>45382</v>
      </c>
      <c r="D187" s="2" t="s">
        <v>1</v>
      </c>
      <c r="E187" s="2">
        <v>8001413975</v>
      </c>
      <c r="F187" s="2" t="s">
        <v>18</v>
      </c>
      <c r="G187" s="4">
        <v>920116902400062</v>
      </c>
      <c r="H187" s="3">
        <v>45279</v>
      </c>
      <c r="I187" s="6">
        <f t="shared" si="8"/>
        <v>2023</v>
      </c>
      <c r="J187" s="3">
        <v>45348</v>
      </c>
      <c r="K187" s="3">
        <v>45348</v>
      </c>
      <c r="L187" s="2" t="s">
        <v>22</v>
      </c>
      <c r="M187" s="5">
        <v>1075300</v>
      </c>
      <c r="N187" s="5">
        <v>0</v>
      </c>
      <c r="O187" s="5">
        <v>0</v>
      </c>
      <c r="P187" s="5">
        <v>0</v>
      </c>
      <c r="Q187" s="5">
        <v>0</v>
      </c>
      <c r="R187" s="2" t="s">
        <v>1452</v>
      </c>
      <c r="S187" s="1" t="str">
        <f t="shared" si="6"/>
        <v>2023 - 2024</v>
      </c>
    </row>
    <row r="188" spans="1:19">
      <c r="A188" s="4">
        <v>9201223000436</v>
      </c>
      <c r="B188" s="3">
        <v>45016</v>
      </c>
      <c r="C188" s="3">
        <v>45382</v>
      </c>
      <c r="D188" s="2" t="s">
        <v>1</v>
      </c>
      <c r="E188" s="2">
        <v>8001413975</v>
      </c>
      <c r="F188" s="2" t="s">
        <v>18</v>
      </c>
      <c r="G188" s="4">
        <v>920116902400123</v>
      </c>
      <c r="H188" s="3">
        <v>45278</v>
      </c>
      <c r="I188" s="6">
        <f t="shared" si="8"/>
        <v>2023</v>
      </c>
      <c r="J188" s="3">
        <v>45397</v>
      </c>
      <c r="K188" s="3">
        <v>45399</v>
      </c>
      <c r="L188" s="2" t="s">
        <v>23</v>
      </c>
      <c r="M188" s="5">
        <v>5690371</v>
      </c>
      <c r="N188" s="5">
        <v>0</v>
      </c>
      <c r="O188" s="5">
        <v>0</v>
      </c>
      <c r="P188" s="5">
        <v>0</v>
      </c>
      <c r="Q188" s="5">
        <v>0</v>
      </c>
      <c r="R188" s="2" t="s">
        <v>1509</v>
      </c>
      <c r="S188" s="1" t="str">
        <f t="shared" si="6"/>
        <v>2023 - 2024</v>
      </c>
    </row>
    <row r="189" spans="1:19">
      <c r="A189" s="4">
        <v>9201223000436</v>
      </c>
      <c r="B189" s="3">
        <v>45016</v>
      </c>
      <c r="C189" s="3">
        <v>45382</v>
      </c>
      <c r="D189" s="2" t="s">
        <v>1</v>
      </c>
      <c r="E189" s="2">
        <v>8001413975</v>
      </c>
      <c r="F189" s="2" t="s">
        <v>18</v>
      </c>
      <c r="G189" s="4">
        <v>920116902400060</v>
      </c>
      <c r="H189" s="3">
        <v>45277</v>
      </c>
      <c r="I189" s="6">
        <f t="shared" si="8"/>
        <v>2023</v>
      </c>
      <c r="J189" s="3">
        <v>45344</v>
      </c>
      <c r="K189" s="3">
        <v>45345</v>
      </c>
      <c r="L189" s="2" t="s">
        <v>22</v>
      </c>
      <c r="M189" s="5">
        <v>0</v>
      </c>
      <c r="N189" s="5">
        <v>0</v>
      </c>
      <c r="O189" s="5">
        <v>0</v>
      </c>
      <c r="P189" s="5">
        <v>0</v>
      </c>
      <c r="Q189" s="5">
        <v>0</v>
      </c>
      <c r="R189" s="2" t="s">
        <v>1450</v>
      </c>
      <c r="S189" s="1" t="str">
        <f t="shared" si="6"/>
        <v>2023 - 2024</v>
      </c>
    </row>
    <row r="190" spans="1:19">
      <c r="A190" s="4">
        <v>9201223000436</v>
      </c>
      <c r="B190" s="3">
        <v>45016</v>
      </c>
      <c r="C190" s="3">
        <v>45382</v>
      </c>
      <c r="D190" s="2" t="s">
        <v>1</v>
      </c>
      <c r="E190" s="2">
        <v>8001413975</v>
      </c>
      <c r="F190" s="2" t="s">
        <v>18</v>
      </c>
      <c r="G190" s="4">
        <v>920116902400274</v>
      </c>
      <c r="H190" s="3">
        <v>45276</v>
      </c>
      <c r="I190" s="6">
        <f t="shared" si="8"/>
        <v>2023</v>
      </c>
      <c r="J190" s="3">
        <v>45484</v>
      </c>
      <c r="K190" s="3">
        <v>45589</v>
      </c>
      <c r="L190" s="2" t="s">
        <v>23</v>
      </c>
      <c r="M190" s="5">
        <v>2094186</v>
      </c>
      <c r="N190" s="5">
        <v>0</v>
      </c>
      <c r="O190" s="5">
        <v>0</v>
      </c>
      <c r="P190" s="5">
        <v>0</v>
      </c>
      <c r="Q190" s="5">
        <v>0</v>
      </c>
      <c r="R190" s="2" t="s">
        <v>1728</v>
      </c>
      <c r="S190" s="1" t="str">
        <f t="shared" si="6"/>
        <v>2023 - 2024</v>
      </c>
    </row>
    <row r="191" spans="1:19">
      <c r="A191" s="4">
        <v>9201223000436</v>
      </c>
      <c r="B191" s="3">
        <v>45016</v>
      </c>
      <c r="C191" s="3">
        <v>45382</v>
      </c>
      <c r="D191" s="2" t="s">
        <v>1</v>
      </c>
      <c r="E191" s="2">
        <v>8001413975</v>
      </c>
      <c r="F191" s="2" t="s">
        <v>18</v>
      </c>
      <c r="G191" s="4">
        <v>920116902400181</v>
      </c>
      <c r="H191" s="3">
        <v>45274</v>
      </c>
      <c r="I191" s="6">
        <f t="shared" si="8"/>
        <v>2023</v>
      </c>
      <c r="J191" s="3">
        <v>45483</v>
      </c>
      <c r="K191" s="3">
        <v>45485</v>
      </c>
      <c r="L191" s="2" t="s">
        <v>23</v>
      </c>
      <c r="M191" s="5">
        <v>2827352</v>
      </c>
      <c r="N191" s="5">
        <v>0</v>
      </c>
      <c r="O191" s="5">
        <v>0</v>
      </c>
      <c r="P191" s="5">
        <v>0</v>
      </c>
      <c r="Q191" s="5">
        <v>0</v>
      </c>
      <c r="R191" s="2" t="s">
        <v>1556</v>
      </c>
      <c r="S191" s="1" t="str">
        <f t="shared" si="6"/>
        <v>2023 - 2024</v>
      </c>
    </row>
    <row r="192" spans="1:19">
      <c r="A192" s="4">
        <v>9201223000436</v>
      </c>
      <c r="B192" s="3">
        <v>45016</v>
      </c>
      <c r="C192" s="3">
        <v>45382</v>
      </c>
      <c r="D192" s="2" t="s">
        <v>1</v>
      </c>
      <c r="E192" s="2">
        <v>8001413975</v>
      </c>
      <c r="F192" s="2" t="s">
        <v>18</v>
      </c>
      <c r="G192" s="4">
        <v>920116902300327</v>
      </c>
      <c r="H192" s="3">
        <v>45272</v>
      </c>
      <c r="I192" s="6">
        <f t="shared" si="8"/>
        <v>2023</v>
      </c>
      <c r="J192" s="3">
        <v>45286</v>
      </c>
      <c r="K192" s="3">
        <v>45287</v>
      </c>
      <c r="L192" s="2" t="s">
        <v>23</v>
      </c>
      <c r="M192" s="5">
        <v>2580000</v>
      </c>
      <c r="N192" s="5">
        <v>0</v>
      </c>
      <c r="O192" s="5">
        <v>0</v>
      </c>
      <c r="P192" s="5">
        <v>0</v>
      </c>
      <c r="Q192" s="5">
        <v>0</v>
      </c>
      <c r="R192" s="2" t="s">
        <v>1390</v>
      </c>
      <c r="S192" s="1" t="str">
        <f t="shared" si="6"/>
        <v>2023 - 2024</v>
      </c>
    </row>
    <row r="193" spans="1:19">
      <c r="A193" s="4">
        <v>9201223000436</v>
      </c>
      <c r="B193" s="3">
        <v>45016</v>
      </c>
      <c r="C193" s="3">
        <v>45382</v>
      </c>
      <c r="D193" s="2" t="s">
        <v>1</v>
      </c>
      <c r="E193" s="2">
        <v>8001413975</v>
      </c>
      <c r="F193" s="2" t="s">
        <v>18</v>
      </c>
      <c r="G193" s="4">
        <v>920116902400043</v>
      </c>
      <c r="H193" s="3">
        <v>45269</v>
      </c>
      <c r="I193" s="6">
        <f t="shared" si="8"/>
        <v>2023</v>
      </c>
      <c r="J193" s="3">
        <v>45327</v>
      </c>
      <c r="K193" s="3">
        <v>45329</v>
      </c>
      <c r="L193" s="2" t="s">
        <v>23</v>
      </c>
      <c r="M193" s="5">
        <v>0</v>
      </c>
      <c r="N193" s="5">
        <v>3537613</v>
      </c>
      <c r="O193" s="5">
        <v>3537613</v>
      </c>
      <c r="P193" s="5">
        <v>0</v>
      </c>
      <c r="Q193" s="5">
        <v>0</v>
      </c>
      <c r="R193" s="2" t="s">
        <v>1434</v>
      </c>
      <c r="S193" s="1" t="str">
        <f t="shared" si="6"/>
        <v>2023 - 2024</v>
      </c>
    </row>
    <row r="194" spans="1:19">
      <c r="A194" s="4">
        <v>9201223000436</v>
      </c>
      <c r="B194" s="3">
        <v>45016</v>
      </c>
      <c r="C194" s="3">
        <v>45382</v>
      </c>
      <c r="D194" s="2" t="s">
        <v>1</v>
      </c>
      <c r="E194" s="2">
        <v>8001413975</v>
      </c>
      <c r="F194" s="2" t="s">
        <v>18</v>
      </c>
      <c r="G194" s="4">
        <v>920116902400050</v>
      </c>
      <c r="H194" s="3">
        <v>45266</v>
      </c>
      <c r="I194" s="6">
        <f t="shared" si="8"/>
        <v>2023</v>
      </c>
      <c r="J194" s="3">
        <v>45334</v>
      </c>
      <c r="K194" s="3">
        <v>45336</v>
      </c>
      <c r="L194" s="2" t="s">
        <v>22</v>
      </c>
      <c r="M194" s="5">
        <v>1470685</v>
      </c>
      <c r="N194" s="5">
        <v>0</v>
      </c>
      <c r="O194" s="5">
        <v>0</v>
      </c>
      <c r="P194" s="5">
        <v>0</v>
      </c>
      <c r="Q194" s="5">
        <v>0</v>
      </c>
      <c r="R194" s="2" t="s">
        <v>1441</v>
      </c>
      <c r="S194" s="1" t="str">
        <f t="shared" si="6"/>
        <v>2023 - 2024</v>
      </c>
    </row>
    <row r="195" spans="1:19">
      <c r="A195" s="4">
        <v>9201223000436</v>
      </c>
      <c r="B195" s="3">
        <v>45016</v>
      </c>
      <c r="C195" s="3">
        <v>45382</v>
      </c>
      <c r="D195" s="2" t="s">
        <v>1</v>
      </c>
      <c r="E195" s="2">
        <v>8001413975</v>
      </c>
      <c r="F195" s="2" t="s">
        <v>18</v>
      </c>
      <c r="G195" s="4">
        <v>920116902500152</v>
      </c>
      <c r="H195" s="3">
        <v>45265</v>
      </c>
      <c r="I195" s="6">
        <f t="shared" si="8"/>
        <v>2023</v>
      </c>
      <c r="J195" s="3">
        <v>45816</v>
      </c>
      <c r="K195" s="3">
        <v>45819</v>
      </c>
      <c r="L195" s="2" t="s">
        <v>23</v>
      </c>
      <c r="M195" s="5">
        <v>11850560</v>
      </c>
      <c r="N195" s="5">
        <v>0</v>
      </c>
      <c r="O195" s="5">
        <v>0</v>
      </c>
      <c r="P195" s="5">
        <v>0</v>
      </c>
      <c r="Q195" s="5">
        <v>0</v>
      </c>
      <c r="R195" s="2" t="s">
        <v>1916</v>
      </c>
      <c r="S195" s="1" t="str">
        <f t="shared" si="6"/>
        <v>2023 - 2024</v>
      </c>
    </row>
    <row r="196" spans="1:19">
      <c r="A196" s="4">
        <v>9201223000436</v>
      </c>
      <c r="B196" s="3">
        <v>45016</v>
      </c>
      <c r="C196" s="3">
        <v>45382</v>
      </c>
      <c r="D196" s="2" t="s">
        <v>1</v>
      </c>
      <c r="E196" s="2">
        <v>8001413975</v>
      </c>
      <c r="F196" s="2" t="s">
        <v>18</v>
      </c>
      <c r="G196" s="4">
        <v>920116902500116</v>
      </c>
      <c r="H196" s="3">
        <v>45263</v>
      </c>
      <c r="I196" s="6">
        <f t="shared" si="8"/>
        <v>2023</v>
      </c>
      <c r="J196" s="3">
        <v>45775</v>
      </c>
      <c r="K196" s="3">
        <v>45776</v>
      </c>
      <c r="L196" s="2" t="s">
        <v>22</v>
      </c>
      <c r="M196" s="5">
        <v>1159613</v>
      </c>
      <c r="N196" s="5">
        <v>0</v>
      </c>
      <c r="O196" s="5">
        <v>0</v>
      </c>
      <c r="P196" s="5">
        <v>0</v>
      </c>
      <c r="Q196" s="5">
        <v>0</v>
      </c>
      <c r="R196" s="2" t="s">
        <v>1880</v>
      </c>
      <c r="S196" s="1" t="str">
        <f t="shared" si="6"/>
        <v>2023 - 2024</v>
      </c>
    </row>
    <row r="197" spans="1:19">
      <c r="A197" s="4">
        <v>9201223000436</v>
      </c>
      <c r="B197" s="3">
        <v>45016</v>
      </c>
      <c r="C197" s="3">
        <v>45382</v>
      </c>
      <c r="D197" s="2" t="s">
        <v>1</v>
      </c>
      <c r="E197" s="2">
        <v>8001413975</v>
      </c>
      <c r="F197" s="2" t="s">
        <v>18</v>
      </c>
      <c r="G197" s="4">
        <v>920116902500104</v>
      </c>
      <c r="H197" s="3">
        <v>45259</v>
      </c>
      <c r="I197" s="6">
        <f t="shared" si="8"/>
        <v>2023</v>
      </c>
      <c r="J197" s="3">
        <v>45754</v>
      </c>
      <c r="K197" s="3">
        <v>45754</v>
      </c>
      <c r="L197" s="2" t="s">
        <v>22</v>
      </c>
      <c r="M197" s="5">
        <v>776813</v>
      </c>
      <c r="N197" s="5">
        <v>0</v>
      </c>
      <c r="O197" s="5">
        <v>0</v>
      </c>
      <c r="P197" s="5">
        <v>0</v>
      </c>
      <c r="Q197" s="5">
        <v>0</v>
      </c>
      <c r="R197" s="2" t="s">
        <v>1868</v>
      </c>
      <c r="S197" s="1" t="str">
        <f t="shared" ref="S197:S260" si="9">+YEAR(B197)&amp;" - "&amp;YEAR(C197)</f>
        <v>2023 - 2024</v>
      </c>
    </row>
    <row r="198" spans="1:19">
      <c r="A198" s="4">
        <v>9201223000436</v>
      </c>
      <c r="B198" s="3">
        <v>45016</v>
      </c>
      <c r="C198" s="3">
        <v>45382</v>
      </c>
      <c r="D198" s="2" t="s">
        <v>1</v>
      </c>
      <c r="E198" s="2">
        <v>8001413975</v>
      </c>
      <c r="F198" s="2" t="s">
        <v>18</v>
      </c>
      <c r="G198" s="4">
        <v>920116902300325</v>
      </c>
      <c r="H198" s="3">
        <v>45259</v>
      </c>
      <c r="I198" s="6">
        <f t="shared" si="8"/>
        <v>2023</v>
      </c>
      <c r="J198" s="3">
        <v>45282</v>
      </c>
      <c r="K198" s="3">
        <v>45287</v>
      </c>
      <c r="L198" s="2" t="s">
        <v>22</v>
      </c>
      <c r="M198" s="5">
        <v>0</v>
      </c>
      <c r="N198" s="5">
        <v>3997355</v>
      </c>
      <c r="O198" s="5">
        <v>3997355</v>
      </c>
      <c r="P198" s="5">
        <v>0</v>
      </c>
      <c r="Q198" s="5">
        <v>0</v>
      </c>
      <c r="R198" s="2" t="s">
        <v>1388</v>
      </c>
      <c r="S198" s="1" t="str">
        <f t="shared" si="9"/>
        <v>2023 - 2024</v>
      </c>
    </row>
    <row r="199" spans="1:19">
      <c r="A199" s="4">
        <v>9201223000436</v>
      </c>
      <c r="B199" s="3">
        <v>45016</v>
      </c>
      <c r="C199" s="3">
        <v>45382</v>
      </c>
      <c r="D199" s="2" t="s">
        <v>1</v>
      </c>
      <c r="E199" s="2">
        <v>8001413975</v>
      </c>
      <c r="F199" s="2" t="s">
        <v>18</v>
      </c>
      <c r="G199" s="4">
        <v>920116902400117</v>
      </c>
      <c r="H199" s="3">
        <v>45256</v>
      </c>
      <c r="I199" s="6">
        <f t="shared" si="8"/>
        <v>2023</v>
      </c>
      <c r="J199" s="3">
        <v>45394</v>
      </c>
      <c r="K199" s="3">
        <v>45399</v>
      </c>
      <c r="L199" s="2" t="s">
        <v>22</v>
      </c>
      <c r="M199" s="5">
        <v>0</v>
      </c>
      <c r="N199" s="5">
        <v>3258827</v>
      </c>
      <c r="O199" s="5">
        <v>3258827</v>
      </c>
      <c r="P199" s="5">
        <v>0</v>
      </c>
      <c r="Q199" s="5">
        <v>0</v>
      </c>
      <c r="R199" s="2" t="s">
        <v>1505</v>
      </c>
      <c r="S199" s="1" t="str">
        <f t="shared" si="9"/>
        <v>2023 - 2024</v>
      </c>
    </row>
    <row r="200" spans="1:19">
      <c r="A200" s="4">
        <v>9201223000436</v>
      </c>
      <c r="B200" s="3">
        <v>45016</v>
      </c>
      <c r="C200" s="3">
        <v>45382</v>
      </c>
      <c r="D200" s="2" t="s">
        <v>1</v>
      </c>
      <c r="E200" s="2">
        <v>8001413975</v>
      </c>
      <c r="F200" s="2" t="s">
        <v>18</v>
      </c>
      <c r="G200" s="4">
        <v>920116902400065</v>
      </c>
      <c r="H200" s="3">
        <v>45254</v>
      </c>
      <c r="I200" s="6">
        <f t="shared" si="8"/>
        <v>2023</v>
      </c>
      <c r="J200" s="3">
        <v>45348</v>
      </c>
      <c r="K200" s="3">
        <v>45348</v>
      </c>
      <c r="L200" s="2" t="s">
        <v>23</v>
      </c>
      <c r="M200" s="5">
        <v>8661718</v>
      </c>
      <c r="N200" s="5">
        <v>0</v>
      </c>
      <c r="O200" s="5">
        <v>0</v>
      </c>
      <c r="P200" s="5">
        <v>0</v>
      </c>
      <c r="Q200" s="5">
        <v>0</v>
      </c>
      <c r="R200" s="2" t="s">
        <v>1455</v>
      </c>
      <c r="S200" s="1" t="str">
        <f t="shared" si="9"/>
        <v>2023 - 2024</v>
      </c>
    </row>
    <row r="201" spans="1:19">
      <c r="A201" s="4">
        <v>9201223000436</v>
      </c>
      <c r="B201" s="3">
        <v>45016</v>
      </c>
      <c r="C201" s="3">
        <v>45382</v>
      </c>
      <c r="D201" s="2" t="s">
        <v>1</v>
      </c>
      <c r="E201" s="2">
        <v>8001413975</v>
      </c>
      <c r="F201" s="2" t="s">
        <v>18</v>
      </c>
      <c r="G201" s="4">
        <v>920116902500029</v>
      </c>
      <c r="H201" s="3">
        <v>45250</v>
      </c>
      <c r="I201" s="6">
        <f t="shared" si="8"/>
        <v>2023</v>
      </c>
      <c r="J201" s="3">
        <v>45691</v>
      </c>
      <c r="K201" s="3">
        <v>45701</v>
      </c>
      <c r="L201" s="2" t="s">
        <v>23</v>
      </c>
      <c r="M201" s="5">
        <v>23375700</v>
      </c>
      <c r="N201" s="5">
        <v>0</v>
      </c>
      <c r="O201" s="5">
        <v>0</v>
      </c>
      <c r="P201" s="5">
        <v>0</v>
      </c>
      <c r="Q201" s="5">
        <v>0</v>
      </c>
      <c r="R201" s="2" t="s">
        <v>1794</v>
      </c>
      <c r="S201" s="1" t="str">
        <f t="shared" si="9"/>
        <v>2023 - 2024</v>
      </c>
    </row>
    <row r="202" spans="1:19">
      <c r="A202" s="4">
        <v>9201223000436</v>
      </c>
      <c r="B202" s="3">
        <v>45016</v>
      </c>
      <c r="C202" s="3">
        <v>45382</v>
      </c>
      <c r="D202" s="2" t="s">
        <v>1</v>
      </c>
      <c r="E202" s="2">
        <v>8001413975</v>
      </c>
      <c r="F202" s="2" t="s">
        <v>18</v>
      </c>
      <c r="G202" s="4">
        <v>920116902400240</v>
      </c>
      <c r="H202" s="3">
        <v>45250</v>
      </c>
      <c r="I202" s="6">
        <f t="shared" si="8"/>
        <v>2023</v>
      </c>
      <c r="J202" s="3">
        <v>45566</v>
      </c>
      <c r="K202" s="3">
        <v>45567</v>
      </c>
      <c r="L202" s="2" t="s">
        <v>22</v>
      </c>
      <c r="M202" s="5">
        <v>3951739</v>
      </c>
      <c r="N202" s="5">
        <v>0</v>
      </c>
      <c r="O202" s="5">
        <v>0</v>
      </c>
      <c r="P202" s="5">
        <v>0</v>
      </c>
      <c r="Q202" s="5">
        <v>0</v>
      </c>
      <c r="R202" s="2" t="s">
        <v>1613</v>
      </c>
      <c r="S202" s="1" t="str">
        <f t="shared" si="9"/>
        <v>2023 - 2024</v>
      </c>
    </row>
    <row r="203" spans="1:19">
      <c r="A203" s="4">
        <v>9201223000436</v>
      </c>
      <c r="B203" s="3">
        <v>45016</v>
      </c>
      <c r="C203" s="3">
        <v>45382</v>
      </c>
      <c r="D203" s="2" t="s">
        <v>1</v>
      </c>
      <c r="E203" s="2">
        <v>8001413975</v>
      </c>
      <c r="F203" s="2" t="s">
        <v>18</v>
      </c>
      <c r="G203" s="4">
        <v>920116902300323</v>
      </c>
      <c r="H203" s="3">
        <v>45248</v>
      </c>
      <c r="I203" s="6">
        <f t="shared" si="8"/>
        <v>2023</v>
      </c>
      <c r="J203" s="3">
        <v>45281</v>
      </c>
      <c r="K203" s="3">
        <v>45281</v>
      </c>
      <c r="L203" s="2" t="s">
        <v>23</v>
      </c>
      <c r="M203" s="5">
        <v>0</v>
      </c>
      <c r="N203" s="5">
        <v>3537613</v>
      </c>
      <c r="O203" s="5">
        <v>3537613</v>
      </c>
      <c r="P203" s="5">
        <v>0</v>
      </c>
      <c r="Q203" s="5">
        <v>0</v>
      </c>
      <c r="R203" s="2" t="s">
        <v>1386</v>
      </c>
      <c r="S203" s="1" t="str">
        <f t="shared" si="9"/>
        <v>2023 - 2024</v>
      </c>
    </row>
    <row r="204" spans="1:19">
      <c r="A204" s="4">
        <v>9201223000436</v>
      </c>
      <c r="B204" s="3">
        <v>45016</v>
      </c>
      <c r="C204" s="3">
        <v>45382</v>
      </c>
      <c r="D204" s="2" t="s">
        <v>1</v>
      </c>
      <c r="E204" s="2">
        <v>8001413975</v>
      </c>
      <c r="F204" s="2" t="s">
        <v>18</v>
      </c>
      <c r="G204" s="4">
        <v>920116902500041</v>
      </c>
      <c r="H204" s="3">
        <v>45244</v>
      </c>
      <c r="I204" s="6">
        <f t="shared" si="8"/>
        <v>2023</v>
      </c>
      <c r="J204" s="3">
        <v>45707</v>
      </c>
      <c r="K204" s="3">
        <v>45711</v>
      </c>
      <c r="L204" s="2" t="s">
        <v>23</v>
      </c>
      <c r="M204" s="5">
        <v>8282014</v>
      </c>
      <c r="N204" s="5">
        <v>0</v>
      </c>
      <c r="O204" s="5">
        <v>0</v>
      </c>
      <c r="P204" s="5">
        <v>0</v>
      </c>
      <c r="Q204" s="5">
        <v>0</v>
      </c>
      <c r="R204" s="2" t="s">
        <v>1806</v>
      </c>
      <c r="S204" s="1" t="str">
        <f t="shared" si="9"/>
        <v>2023 - 2024</v>
      </c>
    </row>
    <row r="205" spans="1:19">
      <c r="A205" s="4">
        <v>9201223000436</v>
      </c>
      <c r="B205" s="3">
        <v>45016</v>
      </c>
      <c r="C205" s="3">
        <v>45382</v>
      </c>
      <c r="D205" s="2" t="s">
        <v>1</v>
      </c>
      <c r="E205" s="2">
        <v>8001413975</v>
      </c>
      <c r="F205" s="2" t="s">
        <v>18</v>
      </c>
      <c r="G205" s="4">
        <v>920116902500176</v>
      </c>
      <c r="H205" s="3">
        <v>45243</v>
      </c>
      <c r="I205" s="6">
        <f t="shared" si="8"/>
        <v>2023</v>
      </c>
      <c r="J205" s="3">
        <v>45849</v>
      </c>
      <c r="K205" s="3">
        <v>45854</v>
      </c>
      <c r="L205" s="2" t="s">
        <v>21</v>
      </c>
      <c r="M205" s="5">
        <v>3974160</v>
      </c>
      <c r="N205" s="5">
        <v>0</v>
      </c>
      <c r="O205" s="5">
        <v>0</v>
      </c>
      <c r="P205" s="5">
        <v>0</v>
      </c>
      <c r="Q205" s="5">
        <v>0</v>
      </c>
      <c r="R205" s="2" t="s">
        <v>1937</v>
      </c>
      <c r="S205" s="1" t="str">
        <f t="shared" si="9"/>
        <v>2023 - 2024</v>
      </c>
    </row>
    <row r="206" spans="1:19">
      <c r="A206" s="4">
        <v>9201223000436</v>
      </c>
      <c r="B206" s="3">
        <v>45016</v>
      </c>
      <c r="C206" s="3">
        <v>45382</v>
      </c>
      <c r="D206" s="2" t="s">
        <v>1</v>
      </c>
      <c r="E206" s="2">
        <v>8001413975</v>
      </c>
      <c r="F206" s="2" t="s">
        <v>18</v>
      </c>
      <c r="G206" s="4">
        <v>920116902500175</v>
      </c>
      <c r="H206" s="3">
        <v>45243</v>
      </c>
      <c r="I206" s="6">
        <f t="shared" si="8"/>
        <v>2023</v>
      </c>
      <c r="J206" s="3">
        <v>45849</v>
      </c>
      <c r="K206" s="3">
        <v>45854</v>
      </c>
      <c r="L206" s="2" t="s">
        <v>21</v>
      </c>
      <c r="M206" s="5">
        <v>0</v>
      </c>
      <c r="N206" s="5">
        <v>0</v>
      </c>
      <c r="O206" s="5">
        <v>0</v>
      </c>
      <c r="P206" s="5">
        <v>0</v>
      </c>
      <c r="Q206" s="5">
        <v>0</v>
      </c>
      <c r="R206" s="2" t="s">
        <v>1936</v>
      </c>
      <c r="S206" s="1" t="str">
        <f t="shared" si="9"/>
        <v>2023 - 2024</v>
      </c>
    </row>
    <row r="207" spans="1:19">
      <c r="A207" s="4">
        <v>9201223000436</v>
      </c>
      <c r="B207" s="3">
        <v>45016</v>
      </c>
      <c r="C207" s="3">
        <v>45382</v>
      </c>
      <c r="D207" s="2" t="s">
        <v>1</v>
      </c>
      <c r="E207" s="2">
        <v>8001413975</v>
      </c>
      <c r="F207" s="2" t="s">
        <v>18</v>
      </c>
      <c r="G207" s="4">
        <v>920116902400158</v>
      </c>
      <c r="H207" s="3">
        <v>45242</v>
      </c>
      <c r="I207" s="6">
        <f t="shared" si="8"/>
        <v>2023</v>
      </c>
      <c r="J207" s="3">
        <v>45444</v>
      </c>
      <c r="K207" s="3">
        <v>45448</v>
      </c>
      <c r="L207" s="2" t="s">
        <v>22</v>
      </c>
      <c r="M207" s="5">
        <v>9754628</v>
      </c>
      <c r="N207" s="5">
        <v>0</v>
      </c>
      <c r="O207" s="5">
        <v>0</v>
      </c>
      <c r="P207" s="5">
        <v>0</v>
      </c>
      <c r="Q207" s="5">
        <v>0</v>
      </c>
      <c r="R207" s="2" t="s">
        <v>1536</v>
      </c>
      <c r="S207" s="1" t="str">
        <f t="shared" si="9"/>
        <v>2023 - 2024</v>
      </c>
    </row>
    <row r="208" spans="1:19">
      <c r="A208" s="4">
        <v>9201223000436</v>
      </c>
      <c r="B208" s="3">
        <v>45016</v>
      </c>
      <c r="C208" s="3">
        <v>45382</v>
      </c>
      <c r="D208" s="2" t="s">
        <v>1</v>
      </c>
      <c r="E208" s="2">
        <v>8001413975</v>
      </c>
      <c r="F208" s="2" t="s">
        <v>18</v>
      </c>
      <c r="G208" s="4">
        <v>920116902400057</v>
      </c>
      <c r="H208" s="3">
        <v>45238</v>
      </c>
      <c r="I208" s="6">
        <f t="shared" si="8"/>
        <v>2023</v>
      </c>
      <c r="J208" s="3">
        <v>45341</v>
      </c>
      <c r="K208" s="3">
        <v>45345</v>
      </c>
      <c r="L208" s="2" t="s">
        <v>22</v>
      </c>
      <c r="M208" s="5">
        <v>7462785</v>
      </c>
      <c r="N208" s="5">
        <v>0</v>
      </c>
      <c r="O208" s="5">
        <v>0</v>
      </c>
      <c r="P208" s="5">
        <v>0</v>
      </c>
      <c r="Q208" s="5">
        <v>0</v>
      </c>
      <c r="R208" s="2" t="s">
        <v>1448</v>
      </c>
      <c r="S208" s="1" t="str">
        <f t="shared" si="9"/>
        <v>2023 - 2024</v>
      </c>
    </row>
    <row r="209" spans="1:19">
      <c r="A209" s="4">
        <v>9201223000436</v>
      </c>
      <c r="B209" s="3">
        <v>45016</v>
      </c>
      <c r="C209" s="3">
        <v>45382</v>
      </c>
      <c r="D209" s="2" t="s">
        <v>1</v>
      </c>
      <c r="E209" s="2">
        <v>8001413975</v>
      </c>
      <c r="F209" s="2" t="s">
        <v>18</v>
      </c>
      <c r="G209" s="4">
        <v>920116902400024</v>
      </c>
      <c r="H209" s="3">
        <v>45238</v>
      </c>
      <c r="I209" s="6">
        <f t="shared" si="8"/>
        <v>2023</v>
      </c>
      <c r="J209" s="3">
        <v>45317</v>
      </c>
      <c r="K209" s="3">
        <v>45320</v>
      </c>
      <c r="L209" s="2" t="s">
        <v>23</v>
      </c>
      <c r="M209" s="5">
        <v>0</v>
      </c>
      <c r="N209" s="5">
        <v>7237137</v>
      </c>
      <c r="O209" s="5">
        <v>7237137</v>
      </c>
      <c r="P209" s="5">
        <v>0</v>
      </c>
      <c r="Q209" s="5">
        <v>0</v>
      </c>
      <c r="R209" s="2" t="s">
        <v>1416</v>
      </c>
      <c r="S209" s="1" t="str">
        <f t="shared" si="9"/>
        <v>2023 - 2024</v>
      </c>
    </row>
    <row r="210" spans="1:19">
      <c r="A210" s="4">
        <v>9201223000436</v>
      </c>
      <c r="B210" s="3">
        <v>45016</v>
      </c>
      <c r="C210" s="3">
        <v>45382</v>
      </c>
      <c r="D210" s="2" t="s">
        <v>1</v>
      </c>
      <c r="E210" s="2">
        <v>8001413975</v>
      </c>
      <c r="F210" s="2" t="s">
        <v>18</v>
      </c>
      <c r="G210" s="4">
        <v>920116902400025</v>
      </c>
      <c r="H210" s="3">
        <v>45237</v>
      </c>
      <c r="I210" s="6">
        <f t="shared" si="8"/>
        <v>2023</v>
      </c>
      <c r="J210" s="3">
        <v>45317</v>
      </c>
      <c r="K210" s="3">
        <v>45320</v>
      </c>
      <c r="L210" s="2" t="s">
        <v>23</v>
      </c>
      <c r="M210" s="5">
        <v>0</v>
      </c>
      <c r="N210" s="5">
        <v>7237137</v>
      </c>
      <c r="O210" s="5">
        <v>7237137</v>
      </c>
      <c r="P210" s="5">
        <v>0</v>
      </c>
      <c r="Q210" s="5">
        <v>0</v>
      </c>
      <c r="R210" s="2" t="s">
        <v>1417</v>
      </c>
      <c r="S210" s="1" t="str">
        <f t="shared" si="9"/>
        <v>2023 - 2024</v>
      </c>
    </row>
    <row r="211" spans="1:19">
      <c r="A211" s="4">
        <v>9201223000436</v>
      </c>
      <c r="B211" s="3">
        <v>45016</v>
      </c>
      <c r="C211" s="3">
        <v>45382</v>
      </c>
      <c r="D211" s="2" t="s">
        <v>1</v>
      </c>
      <c r="E211" s="2">
        <v>8001413975</v>
      </c>
      <c r="F211" s="2" t="s">
        <v>18</v>
      </c>
      <c r="G211" s="4">
        <v>920116902300294</v>
      </c>
      <c r="H211" s="3">
        <v>45231</v>
      </c>
      <c r="I211" s="6">
        <f t="shared" si="8"/>
        <v>2023</v>
      </c>
      <c r="J211" s="3">
        <v>45260</v>
      </c>
      <c r="K211" s="3">
        <v>45266</v>
      </c>
      <c r="L211" s="2" t="s">
        <v>22</v>
      </c>
      <c r="M211" s="5">
        <v>7028001</v>
      </c>
      <c r="N211" s="5">
        <v>0</v>
      </c>
      <c r="O211" s="5">
        <v>0</v>
      </c>
      <c r="P211" s="5">
        <v>0</v>
      </c>
      <c r="Q211" s="5">
        <v>0</v>
      </c>
      <c r="R211" s="2" t="s">
        <v>1357</v>
      </c>
      <c r="S211" s="1" t="str">
        <f t="shared" si="9"/>
        <v>2023 - 2024</v>
      </c>
    </row>
    <row r="212" spans="1:19">
      <c r="A212" s="4">
        <v>9201223000436</v>
      </c>
      <c r="B212" s="3">
        <v>45016</v>
      </c>
      <c r="C212" s="3">
        <v>45382</v>
      </c>
      <c r="D212" s="2" t="s">
        <v>1</v>
      </c>
      <c r="E212" s="2">
        <v>8001413975</v>
      </c>
      <c r="F212" s="2" t="s">
        <v>18</v>
      </c>
      <c r="G212" s="4">
        <v>920116902400079</v>
      </c>
      <c r="H212" s="3">
        <v>45231</v>
      </c>
      <c r="I212" s="6">
        <f t="shared" si="8"/>
        <v>2023</v>
      </c>
      <c r="J212" s="3">
        <v>45362</v>
      </c>
      <c r="K212" s="3">
        <v>45366</v>
      </c>
      <c r="L212" s="2" t="s">
        <v>22</v>
      </c>
      <c r="M212" s="5">
        <v>776815</v>
      </c>
      <c r="N212" s="5">
        <v>0</v>
      </c>
      <c r="O212" s="5">
        <v>0</v>
      </c>
      <c r="P212" s="5">
        <v>0</v>
      </c>
      <c r="Q212" s="5">
        <v>0</v>
      </c>
      <c r="R212" s="2" t="s">
        <v>1469</v>
      </c>
      <c r="S212" s="1" t="str">
        <f t="shared" si="9"/>
        <v>2023 - 2024</v>
      </c>
    </row>
    <row r="213" spans="1:19">
      <c r="A213" s="4">
        <v>9201223000436</v>
      </c>
      <c r="B213" s="3">
        <v>45016</v>
      </c>
      <c r="C213" s="3">
        <v>45382</v>
      </c>
      <c r="D213" s="2" t="s">
        <v>1</v>
      </c>
      <c r="E213" s="2">
        <v>8001413975</v>
      </c>
      <c r="F213" s="2" t="s">
        <v>18</v>
      </c>
      <c r="G213" s="4">
        <v>920116902400204</v>
      </c>
      <c r="H213" s="3">
        <v>45230</v>
      </c>
      <c r="I213" s="6">
        <f t="shared" si="8"/>
        <v>2023</v>
      </c>
      <c r="J213" s="3">
        <v>45509</v>
      </c>
      <c r="K213" s="3">
        <v>45513</v>
      </c>
      <c r="L213" s="2" t="s">
        <v>22</v>
      </c>
      <c r="M213" s="5">
        <v>9501621</v>
      </c>
      <c r="N213" s="5">
        <v>0</v>
      </c>
      <c r="O213" s="5">
        <v>0</v>
      </c>
      <c r="P213" s="5">
        <v>0</v>
      </c>
      <c r="Q213" s="5">
        <v>0</v>
      </c>
      <c r="R213" s="2" t="s">
        <v>1578</v>
      </c>
      <c r="S213" s="1" t="str">
        <f t="shared" si="9"/>
        <v>2023 - 2024</v>
      </c>
    </row>
    <row r="214" spans="1:19">
      <c r="A214" s="4">
        <v>9201223000436</v>
      </c>
      <c r="B214" s="3">
        <v>45016</v>
      </c>
      <c r="C214" s="3">
        <v>45382</v>
      </c>
      <c r="D214" s="2" t="s">
        <v>1</v>
      </c>
      <c r="E214" s="2">
        <v>8001413975</v>
      </c>
      <c r="F214" s="2" t="s">
        <v>18</v>
      </c>
      <c r="G214" s="4">
        <v>920116902400171</v>
      </c>
      <c r="H214" s="3">
        <v>45229</v>
      </c>
      <c r="I214" s="6">
        <f t="shared" si="8"/>
        <v>2023</v>
      </c>
      <c r="J214" s="3">
        <v>45449</v>
      </c>
      <c r="K214" s="3">
        <v>45455</v>
      </c>
      <c r="L214" s="2" t="s">
        <v>23</v>
      </c>
      <c r="M214" s="5">
        <v>9458220</v>
      </c>
      <c r="N214" s="5">
        <v>0</v>
      </c>
      <c r="O214" s="5">
        <v>0</v>
      </c>
      <c r="P214" s="5">
        <v>0</v>
      </c>
      <c r="Q214" s="5">
        <v>0</v>
      </c>
      <c r="R214" s="2" t="s">
        <v>1549</v>
      </c>
      <c r="S214" s="1" t="str">
        <f t="shared" si="9"/>
        <v>2023 - 2024</v>
      </c>
    </row>
    <row r="215" spans="1:19">
      <c r="A215" s="4">
        <v>9201223000436</v>
      </c>
      <c r="B215" s="3">
        <v>45016</v>
      </c>
      <c r="C215" s="3">
        <v>45382</v>
      </c>
      <c r="D215" s="2" t="s">
        <v>1</v>
      </c>
      <c r="E215" s="2">
        <v>8001413975</v>
      </c>
      <c r="F215" s="2" t="s">
        <v>18</v>
      </c>
      <c r="G215" s="4">
        <v>920116902400037</v>
      </c>
      <c r="H215" s="3">
        <v>45225</v>
      </c>
      <c r="I215" s="6">
        <f t="shared" ref="I215:I249" si="10">+YEAR(H215)</f>
        <v>2023</v>
      </c>
      <c r="J215" s="3">
        <v>45323</v>
      </c>
      <c r="K215" s="3">
        <v>45327</v>
      </c>
      <c r="L215" s="2" t="s">
        <v>22</v>
      </c>
      <c r="M215" s="5">
        <v>0</v>
      </c>
      <c r="N215" s="5">
        <v>3997359</v>
      </c>
      <c r="O215" s="5">
        <v>3997359</v>
      </c>
      <c r="P215" s="5">
        <v>0</v>
      </c>
      <c r="Q215" s="5">
        <v>0</v>
      </c>
      <c r="R215" s="2" t="s">
        <v>1429</v>
      </c>
      <c r="S215" s="1" t="str">
        <f t="shared" si="9"/>
        <v>2023 - 2024</v>
      </c>
    </row>
    <row r="216" spans="1:19">
      <c r="A216" s="4">
        <v>9201223000436</v>
      </c>
      <c r="B216" s="3">
        <v>45016</v>
      </c>
      <c r="C216" s="3">
        <v>45382</v>
      </c>
      <c r="D216" s="2" t="s">
        <v>1</v>
      </c>
      <c r="E216" s="2">
        <v>8001413975</v>
      </c>
      <c r="F216" s="2" t="s">
        <v>18</v>
      </c>
      <c r="G216" s="4">
        <v>920116902400035</v>
      </c>
      <c r="H216" s="3">
        <v>45225</v>
      </c>
      <c r="I216" s="6">
        <f t="shared" si="10"/>
        <v>2023</v>
      </c>
      <c r="J216" s="3">
        <v>45323</v>
      </c>
      <c r="K216" s="3">
        <v>45327</v>
      </c>
      <c r="L216" s="2" t="s">
        <v>22</v>
      </c>
      <c r="M216" s="5">
        <v>0</v>
      </c>
      <c r="N216" s="5">
        <v>1159613</v>
      </c>
      <c r="O216" s="5">
        <v>1159613</v>
      </c>
      <c r="P216" s="5">
        <v>0</v>
      </c>
      <c r="Q216" s="5">
        <v>0</v>
      </c>
      <c r="R216" s="2" t="s">
        <v>1427</v>
      </c>
      <c r="S216" s="1" t="str">
        <f t="shared" si="9"/>
        <v>2023 - 2024</v>
      </c>
    </row>
    <row r="217" spans="1:19">
      <c r="A217" s="4">
        <v>9201223000436</v>
      </c>
      <c r="B217" s="3">
        <v>45016</v>
      </c>
      <c r="C217" s="3">
        <v>45382</v>
      </c>
      <c r="D217" s="2" t="s">
        <v>1</v>
      </c>
      <c r="E217" s="2">
        <v>8001413975</v>
      </c>
      <c r="F217" s="2" t="s">
        <v>18</v>
      </c>
      <c r="G217" s="4">
        <v>920116902400021</v>
      </c>
      <c r="H217" s="3">
        <v>45224</v>
      </c>
      <c r="I217" s="6">
        <f t="shared" si="10"/>
        <v>2023</v>
      </c>
      <c r="J217" s="3">
        <v>45314</v>
      </c>
      <c r="K217" s="3">
        <v>45317</v>
      </c>
      <c r="L217" s="2" t="s">
        <v>23</v>
      </c>
      <c r="M217" s="5">
        <v>0</v>
      </c>
      <c r="N217" s="5">
        <v>7311867</v>
      </c>
      <c r="O217" s="5">
        <v>7311867</v>
      </c>
      <c r="P217" s="5">
        <v>0</v>
      </c>
      <c r="Q217" s="5">
        <v>0</v>
      </c>
      <c r="R217" s="2" t="s">
        <v>1413</v>
      </c>
      <c r="S217" s="1" t="str">
        <f t="shared" si="9"/>
        <v>2023 - 2024</v>
      </c>
    </row>
    <row r="218" spans="1:19">
      <c r="A218" s="4">
        <v>9201223000436</v>
      </c>
      <c r="B218" s="3">
        <v>45016</v>
      </c>
      <c r="C218" s="3">
        <v>45382</v>
      </c>
      <c r="D218" s="2" t="s">
        <v>1</v>
      </c>
      <c r="E218" s="2">
        <v>8001413975</v>
      </c>
      <c r="F218" s="2" t="s">
        <v>18</v>
      </c>
      <c r="G218" s="4">
        <v>920116902300287</v>
      </c>
      <c r="H218" s="3">
        <v>45224</v>
      </c>
      <c r="I218" s="6">
        <f t="shared" si="10"/>
        <v>2023</v>
      </c>
      <c r="J218" s="3">
        <v>45247</v>
      </c>
      <c r="K218" s="3">
        <v>45257</v>
      </c>
      <c r="L218" s="2" t="s">
        <v>22</v>
      </c>
      <c r="M218" s="5">
        <v>0</v>
      </c>
      <c r="N218" s="5">
        <v>3997360</v>
      </c>
      <c r="O218" s="5">
        <v>3997360</v>
      </c>
      <c r="P218" s="5">
        <v>0</v>
      </c>
      <c r="Q218" s="5">
        <v>0</v>
      </c>
      <c r="R218" s="2" t="s">
        <v>1350</v>
      </c>
      <c r="S218" s="1" t="str">
        <f t="shared" si="9"/>
        <v>2023 - 2024</v>
      </c>
    </row>
    <row r="219" spans="1:19">
      <c r="A219" s="4">
        <v>9201223000436</v>
      </c>
      <c r="B219" s="3">
        <v>45016</v>
      </c>
      <c r="C219" s="3">
        <v>45382</v>
      </c>
      <c r="D219" s="2" t="s">
        <v>1</v>
      </c>
      <c r="E219" s="2">
        <v>8001413975</v>
      </c>
      <c r="F219" s="2" t="s">
        <v>18</v>
      </c>
      <c r="G219" s="4">
        <v>920116902400141</v>
      </c>
      <c r="H219" s="3">
        <v>45222</v>
      </c>
      <c r="I219" s="6">
        <f t="shared" si="10"/>
        <v>2023</v>
      </c>
      <c r="J219" s="3">
        <v>45431</v>
      </c>
      <c r="K219" s="3">
        <v>45432</v>
      </c>
      <c r="L219" s="2" t="s">
        <v>23</v>
      </c>
      <c r="M219" s="5">
        <v>0</v>
      </c>
      <c r="N219" s="5">
        <v>3820653</v>
      </c>
      <c r="O219" s="5">
        <v>3820653</v>
      </c>
      <c r="P219" s="5">
        <v>0</v>
      </c>
      <c r="Q219" s="5">
        <v>0</v>
      </c>
      <c r="R219" s="2" t="s">
        <v>1521</v>
      </c>
      <c r="S219" s="1" t="str">
        <f t="shared" si="9"/>
        <v>2023 - 2024</v>
      </c>
    </row>
    <row r="220" spans="1:19">
      <c r="A220" s="4">
        <v>9201223000436</v>
      </c>
      <c r="B220" s="3">
        <v>45016</v>
      </c>
      <c r="C220" s="3">
        <v>45382</v>
      </c>
      <c r="D220" s="2" t="s">
        <v>1</v>
      </c>
      <c r="E220" s="2">
        <v>8001413975</v>
      </c>
      <c r="F220" s="2" t="s">
        <v>18</v>
      </c>
      <c r="G220" s="4">
        <v>920116902400053</v>
      </c>
      <c r="H220" s="3">
        <v>45220</v>
      </c>
      <c r="I220" s="6">
        <f t="shared" si="10"/>
        <v>2023</v>
      </c>
      <c r="J220" s="3">
        <v>45338</v>
      </c>
      <c r="K220" s="3">
        <v>45344</v>
      </c>
      <c r="L220" s="2" t="s">
        <v>23</v>
      </c>
      <c r="M220" s="5">
        <v>0</v>
      </c>
      <c r="N220" s="5">
        <v>101454056</v>
      </c>
      <c r="O220" s="5">
        <v>93584216</v>
      </c>
      <c r="P220" s="5">
        <v>0</v>
      </c>
      <c r="Q220" s="5">
        <v>7869840</v>
      </c>
      <c r="R220" s="2" t="s">
        <v>1444</v>
      </c>
      <c r="S220" s="1" t="str">
        <f t="shared" si="9"/>
        <v>2023 - 2024</v>
      </c>
    </row>
    <row r="221" spans="1:19">
      <c r="A221" s="4">
        <v>9201223000436</v>
      </c>
      <c r="B221" s="3">
        <v>45016</v>
      </c>
      <c r="C221" s="3">
        <v>45382</v>
      </c>
      <c r="D221" s="2" t="s">
        <v>1</v>
      </c>
      <c r="E221" s="2">
        <v>8001413975</v>
      </c>
      <c r="F221" s="2" t="s">
        <v>18</v>
      </c>
      <c r="G221" s="4">
        <v>920116902400254</v>
      </c>
      <c r="H221" s="3">
        <v>45216</v>
      </c>
      <c r="I221" s="6">
        <f t="shared" si="10"/>
        <v>2023</v>
      </c>
      <c r="J221" s="3">
        <v>45571</v>
      </c>
      <c r="K221" s="3">
        <v>45574</v>
      </c>
      <c r="L221" s="2" t="s">
        <v>23</v>
      </c>
      <c r="M221" s="5">
        <v>0</v>
      </c>
      <c r="N221" s="5">
        <v>0</v>
      </c>
      <c r="O221" s="5">
        <v>0</v>
      </c>
      <c r="P221" s="5">
        <v>0</v>
      </c>
      <c r="Q221" s="5">
        <v>0</v>
      </c>
      <c r="R221" s="2" t="s">
        <v>1709</v>
      </c>
      <c r="S221" s="1" t="str">
        <f t="shared" si="9"/>
        <v>2023 - 2024</v>
      </c>
    </row>
    <row r="222" spans="1:19">
      <c r="A222" s="4">
        <v>9201223000436</v>
      </c>
      <c r="B222" s="3">
        <v>45016</v>
      </c>
      <c r="C222" s="3">
        <v>45382</v>
      </c>
      <c r="D222" s="2" t="s">
        <v>1</v>
      </c>
      <c r="E222" s="2">
        <v>8001413975</v>
      </c>
      <c r="F222" s="2" t="s">
        <v>18</v>
      </c>
      <c r="G222" s="4">
        <v>920116902300309</v>
      </c>
      <c r="H222" s="3">
        <v>45213</v>
      </c>
      <c r="I222" s="6">
        <f t="shared" si="10"/>
        <v>2023</v>
      </c>
      <c r="J222" s="3">
        <v>45274</v>
      </c>
      <c r="K222" s="3">
        <v>45281</v>
      </c>
      <c r="L222" s="2" t="s">
        <v>22</v>
      </c>
      <c r="M222" s="5">
        <v>0</v>
      </c>
      <c r="N222" s="5">
        <v>3991560</v>
      </c>
      <c r="O222" s="5">
        <v>3991560</v>
      </c>
      <c r="P222" s="5">
        <v>0</v>
      </c>
      <c r="Q222" s="5">
        <v>0</v>
      </c>
      <c r="R222" s="2" t="s">
        <v>1372</v>
      </c>
      <c r="S222" s="1" t="str">
        <f t="shared" si="9"/>
        <v>2023 - 2024</v>
      </c>
    </row>
    <row r="223" spans="1:19">
      <c r="A223" s="4">
        <v>9201223000436</v>
      </c>
      <c r="B223" s="3">
        <v>45016</v>
      </c>
      <c r="C223" s="3">
        <v>45382</v>
      </c>
      <c r="D223" s="2" t="s">
        <v>1</v>
      </c>
      <c r="E223" s="2">
        <v>8001413975</v>
      </c>
      <c r="F223" s="2" t="s">
        <v>18</v>
      </c>
      <c r="G223" s="4">
        <v>920116902400055</v>
      </c>
      <c r="H223" s="3">
        <v>45212</v>
      </c>
      <c r="I223" s="6">
        <f t="shared" si="10"/>
        <v>2023</v>
      </c>
      <c r="J223" s="3">
        <v>45338</v>
      </c>
      <c r="K223" s="3">
        <v>45344</v>
      </c>
      <c r="L223" s="2" t="s">
        <v>22</v>
      </c>
      <c r="M223" s="5">
        <v>0</v>
      </c>
      <c r="N223" s="5">
        <v>0</v>
      </c>
      <c r="O223" s="5">
        <v>0</v>
      </c>
      <c r="P223" s="5">
        <v>0</v>
      </c>
      <c r="Q223" s="5">
        <v>0</v>
      </c>
      <c r="R223" s="2" t="s">
        <v>1446</v>
      </c>
      <c r="S223" s="1" t="str">
        <f t="shared" si="9"/>
        <v>2023 - 2024</v>
      </c>
    </row>
    <row r="224" spans="1:19">
      <c r="A224" s="4">
        <v>9201223000436</v>
      </c>
      <c r="B224" s="3">
        <v>45016</v>
      </c>
      <c r="C224" s="3">
        <v>45382</v>
      </c>
      <c r="D224" s="2" t="s">
        <v>1</v>
      </c>
      <c r="E224" s="2">
        <v>8001413975</v>
      </c>
      <c r="F224" s="2" t="s">
        <v>18</v>
      </c>
      <c r="G224" s="4">
        <v>920116902400075</v>
      </c>
      <c r="H224" s="3">
        <v>45208</v>
      </c>
      <c r="I224" s="6">
        <f t="shared" si="10"/>
        <v>2023</v>
      </c>
      <c r="J224" s="3">
        <v>45355</v>
      </c>
      <c r="K224" s="3">
        <v>45359</v>
      </c>
      <c r="L224" s="2" t="s">
        <v>23</v>
      </c>
      <c r="M224" s="5">
        <v>10519267</v>
      </c>
      <c r="N224" s="5">
        <v>0</v>
      </c>
      <c r="O224" s="5">
        <v>0</v>
      </c>
      <c r="P224" s="5">
        <v>0</v>
      </c>
      <c r="Q224" s="5">
        <v>0</v>
      </c>
      <c r="R224" s="2" t="s">
        <v>1465</v>
      </c>
      <c r="S224" s="1" t="str">
        <f t="shared" si="9"/>
        <v>2023 - 2024</v>
      </c>
    </row>
    <row r="225" spans="1:19">
      <c r="A225" s="4">
        <v>9201223000436</v>
      </c>
      <c r="B225" s="3">
        <v>45016</v>
      </c>
      <c r="C225" s="3">
        <v>45382</v>
      </c>
      <c r="D225" s="2" t="s">
        <v>1</v>
      </c>
      <c r="E225" s="2">
        <v>8001413975</v>
      </c>
      <c r="F225" s="2" t="s">
        <v>18</v>
      </c>
      <c r="G225" s="4">
        <v>920116902400028</v>
      </c>
      <c r="H225" s="3">
        <v>45208</v>
      </c>
      <c r="I225" s="6">
        <f t="shared" si="10"/>
        <v>2023</v>
      </c>
      <c r="J225" s="3">
        <v>45321</v>
      </c>
      <c r="K225" s="3">
        <v>45321</v>
      </c>
      <c r="L225" s="2" t="s">
        <v>23</v>
      </c>
      <c r="M225" s="5">
        <v>0</v>
      </c>
      <c r="N225" s="5">
        <v>73555710</v>
      </c>
      <c r="O225" s="5">
        <v>69759817</v>
      </c>
      <c r="P225" s="5">
        <v>0</v>
      </c>
      <c r="Q225" s="5">
        <v>3795893</v>
      </c>
      <c r="R225" s="2" t="s">
        <v>1420</v>
      </c>
      <c r="S225" s="1" t="str">
        <f t="shared" si="9"/>
        <v>2023 - 2024</v>
      </c>
    </row>
    <row r="226" spans="1:19">
      <c r="A226" s="4">
        <v>9201223000436</v>
      </c>
      <c r="B226" s="3">
        <v>45016</v>
      </c>
      <c r="C226" s="3">
        <v>45382</v>
      </c>
      <c r="D226" s="2" t="s">
        <v>1</v>
      </c>
      <c r="E226" s="2">
        <v>8001413975</v>
      </c>
      <c r="F226" s="2" t="s">
        <v>18</v>
      </c>
      <c r="G226" s="4">
        <v>920116902500030</v>
      </c>
      <c r="H226" s="3">
        <v>45207</v>
      </c>
      <c r="I226" s="6">
        <f t="shared" si="10"/>
        <v>2023</v>
      </c>
      <c r="J226" s="3">
        <v>45699</v>
      </c>
      <c r="K226" s="3">
        <v>45702</v>
      </c>
      <c r="L226" s="2" t="s">
        <v>22</v>
      </c>
      <c r="M226" s="5">
        <v>1348406</v>
      </c>
      <c r="N226" s="5">
        <v>0</v>
      </c>
      <c r="O226" s="5">
        <v>0</v>
      </c>
      <c r="P226" s="5">
        <v>0</v>
      </c>
      <c r="Q226" s="5">
        <v>0</v>
      </c>
      <c r="R226" s="2" t="s">
        <v>1795</v>
      </c>
      <c r="S226" s="1" t="str">
        <f t="shared" si="9"/>
        <v>2023 - 2024</v>
      </c>
    </row>
    <row r="227" spans="1:19">
      <c r="A227" s="4">
        <v>9201223000436</v>
      </c>
      <c r="B227" s="3">
        <v>45016</v>
      </c>
      <c r="C227" s="3">
        <v>45382</v>
      </c>
      <c r="D227" s="2" t="s">
        <v>1</v>
      </c>
      <c r="E227" s="2">
        <v>8001413975</v>
      </c>
      <c r="F227" s="2" t="s">
        <v>18</v>
      </c>
      <c r="G227" s="4">
        <v>920116902400076</v>
      </c>
      <c r="H227" s="3">
        <v>45202</v>
      </c>
      <c r="I227" s="6">
        <f t="shared" si="10"/>
        <v>2023</v>
      </c>
      <c r="J227" s="3">
        <v>45355</v>
      </c>
      <c r="K227" s="3">
        <v>45359</v>
      </c>
      <c r="L227" s="2" t="s">
        <v>22</v>
      </c>
      <c r="M227" s="5">
        <v>0</v>
      </c>
      <c r="N227" s="5">
        <v>4449373</v>
      </c>
      <c r="O227" s="5">
        <v>4449373</v>
      </c>
      <c r="P227" s="5">
        <v>0</v>
      </c>
      <c r="Q227" s="5">
        <v>0</v>
      </c>
      <c r="R227" s="2" t="s">
        <v>1466</v>
      </c>
      <c r="S227" s="1" t="str">
        <f t="shared" si="9"/>
        <v>2023 - 2024</v>
      </c>
    </row>
    <row r="228" spans="1:19">
      <c r="A228" s="4">
        <v>9201223000436</v>
      </c>
      <c r="B228" s="3">
        <v>45016</v>
      </c>
      <c r="C228" s="3">
        <v>45382</v>
      </c>
      <c r="D228" s="2" t="s">
        <v>1</v>
      </c>
      <c r="E228" s="2">
        <v>8001413975</v>
      </c>
      <c r="F228" s="2" t="s">
        <v>18</v>
      </c>
      <c r="G228" s="4">
        <v>920116902400100</v>
      </c>
      <c r="H228" s="3">
        <v>45193</v>
      </c>
      <c r="I228" s="6">
        <f t="shared" si="10"/>
        <v>2023</v>
      </c>
      <c r="J228" s="3">
        <v>45383</v>
      </c>
      <c r="K228" s="3">
        <v>45385</v>
      </c>
      <c r="L228" s="2" t="s">
        <v>22</v>
      </c>
      <c r="M228" s="5">
        <v>21754048</v>
      </c>
      <c r="N228" s="5">
        <v>0</v>
      </c>
      <c r="O228" s="5">
        <v>0</v>
      </c>
      <c r="P228" s="5">
        <v>0</v>
      </c>
      <c r="Q228" s="5">
        <v>0</v>
      </c>
      <c r="R228" s="2" t="s">
        <v>1490</v>
      </c>
      <c r="S228" s="1" t="str">
        <f t="shared" si="9"/>
        <v>2023 - 2024</v>
      </c>
    </row>
    <row r="229" spans="1:19">
      <c r="A229" s="4">
        <v>9201223000436</v>
      </c>
      <c r="B229" s="3">
        <v>45016</v>
      </c>
      <c r="C229" s="3">
        <v>45382</v>
      </c>
      <c r="D229" s="2" t="s">
        <v>1</v>
      </c>
      <c r="E229" s="2">
        <v>8001413975</v>
      </c>
      <c r="F229" s="2" t="s">
        <v>18</v>
      </c>
      <c r="G229" s="4">
        <v>920116902300275</v>
      </c>
      <c r="H229" s="3">
        <v>45191</v>
      </c>
      <c r="I229" s="6">
        <f t="shared" si="10"/>
        <v>2023</v>
      </c>
      <c r="J229" s="3">
        <v>45251</v>
      </c>
      <c r="K229" s="3">
        <v>45256</v>
      </c>
      <c r="L229" s="2" t="s">
        <v>23</v>
      </c>
      <c r="M229" s="5">
        <v>0</v>
      </c>
      <c r="N229" s="5">
        <v>188067286</v>
      </c>
      <c r="O229" s="5">
        <v>170664286</v>
      </c>
      <c r="P229" s="5">
        <v>0</v>
      </c>
      <c r="Q229" s="5">
        <v>17403000</v>
      </c>
      <c r="R229" s="2" t="s">
        <v>1339</v>
      </c>
      <c r="S229" s="1" t="str">
        <f t="shared" si="9"/>
        <v>2023 - 2024</v>
      </c>
    </row>
    <row r="230" spans="1:19">
      <c r="A230" s="4">
        <v>9201223000436</v>
      </c>
      <c r="B230" s="3">
        <v>45016</v>
      </c>
      <c r="C230" s="3">
        <v>45382</v>
      </c>
      <c r="D230" s="2" t="s">
        <v>1</v>
      </c>
      <c r="E230" s="2">
        <v>8001413975</v>
      </c>
      <c r="F230" s="2" t="s">
        <v>18</v>
      </c>
      <c r="G230" s="4">
        <v>920116902300317</v>
      </c>
      <c r="H230" s="3">
        <v>45191</v>
      </c>
      <c r="I230" s="6">
        <f t="shared" si="10"/>
        <v>2023</v>
      </c>
      <c r="J230" s="3">
        <v>45275</v>
      </c>
      <c r="K230" s="3">
        <v>45281</v>
      </c>
      <c r="L230" s="2" t="s">
        <v>19</v>
      </c>
      <c r="M230" s="5">
        <v>0</v>
      </c>
      <c r="N230" s="5">
        <v>86580241</v>
      </c>
      <c r="O230" s="5">
        <v>82928468</v>
      </c>
      <c r="P230" s="5">
        <v>0</v>
      </c>
      <c r="Q230" s="5">
        <v>3651773</v>
      </c>
      <c r="R230" s="2" t="s">
        <v>1380</v>
      </c>
      <c r="S230" s="1" t="str">
        <f t="shared" si="9"/>
        <v>2023 - 2024</v>
      </c>
    </row>
    <row r="231" spans="1:19">
      <c r="A231" s="4">
        <v>9201223000436</v>
      </c>
      <c r="B231" s="3">
        <v>45016</v>
      </c>
      <c r="C231" s="3">
        <v>45382</v>
      </c>
      <c r="D231" s="2" t="s">
        <v>1</v>
      </c>
      <c r="E231" s="2">
        <v>8001413975</v>
      </c>
      <c r="F231" s="2" t="s">
        <v>18</v>
      </c>
      <c r="G231" s="4">
        <v>920116902400246</v>
      </c>
      <c r="H231" s="3">
        <v>45190</v>
      </c>
      <c r="I231" s="6">
        <f t="shared" si="10"/>
        <v>2023</v>
      </c>
      <c r="J231" s="3">
        <v>45570</v>
      </c>
      <c r="K231" s="3">
        <v>45574</v>
      </c>
      <c r="L231" s="2" t="s">
        <v>19</v>
      </c>
      <c r="M231" s="5">
        <v>194735307</v>
      </c>
      <c r="N231" s="5">
        <v>3070315</v>
      </c>
      <c r="O231" s="5">
        <v>0</v>
      </c>
      <c r="P231" s="5">
        <v>0</v>
      </c>
      <c r="Q231" s="5">
        <v>3070315</v>
      </c>
      <c r="R231" s="2" t="s">
        <v>1619</v>
      </c>
      <c r="S231" s="1" t="str">
        <f t="shared" si="9"/>
        <v>2023 - 2024</v>
      </c>
    </row>
    <row r="232" spans="1:19">
      <c r="A232" s="4">
        <v>9201223000436</v>
      </c>
      <c r="B232" s="3">
        <v>45016</v>
      </c>
      <c r="C232" s="3">
        <v>45382</v>
      </c>
      <c r="D232" s="2" t="s">
        <v>1</v>
      </c>
      <c r="E232" s="2">
        <v>8001413975</v>
      </c>
      <c r="F232" s="2" t="s">
        <v>18</v>
      </c>
      <c r="G232" s="4">
        <v>920116902400257</v>
      </c>
      <c r="H232" s="3">
        <v>45190</v>
      </c>
      <c r="I232" s="6">
        <f t="shared" si="10"/>
        <v>2023</v>
      </c>
      <c r="J232" s="3">
        <v>45570</v>
      </c>
      <c r="K232" s="3">
        <v>45574</v>
      </c>
      <c r="L232" s="2" t="s">
        <v>22</v>
      </c>
      <c r="M232" s="5">
        <v>0</v>
      </c>
      <c r="N232" s="5">
        <v>0</v>
      </c>
      <c r="O232" s="5">
        <v>0</v>
      </c>
      <c r="P232" s="5">
        <v>0</v>
      </c>
      <c r="Q232" s="5">
        <v>0</v>
      </c>
      <c r="R232" s="2" t="s">
        <v>1712</v>
      </c>
      <c r="S232" s="1" t="str">
        <f t="shared" si="9"/>
        <v>2023 - 2024</v>
      </c>
    </row>
    <row r="233" spans="1:19">
      <c r="A233" s="4">
        <v>9201223000436</v>
      </c>
      <c r="B233" s="3">
        <v>45016</v>
      </c>
      <c r="C233" s="3">
        <v>45382</v>
      </c>
      <c r="D233" s="2" t="s">
        <v>1</v>
      </c>
      <c r="E233" s="2">
        <v>8001413975</v>
      </c>
      <c r="F233" s="2" t="s">
        <v>18</v>
      </c>
      <c r="G233" s="4">
        <v>920116902500033</v>
      </c>
      <c r="H233" s="3">
        <v>45178</v>
      </c>
      <c r="I233" s="6">
        <f t="shared" si="10"/>
        <v>2023</v>
      </c>
      <c r="J233" s="3">
        <v>45699</v>
      </c>
      <c r="K233" s="3">
        <v>45702</v>
      </c>
      <c r="L233" s="2" t="s">
        <v>22</v>
      </c>
      <c r="M233" s="5">
        <v>3721282</v>
      </c>
      <c r="N233" s="5">
        <v>0</v>
      </c>
      <c r="O233" s="5">
        <v>0</v>
      </c>
      <c r="P233" s="5">
        <v>0</v>
      </c>
      <c r="Q233" s="5">
        <v>0</v>
      </c>
      <c r="R233" s="2" t="s">
        <v>1798</v>
      </c>
      <c r="S233" s="1" t="str">
        <f t="shared" si="9"/>
        <v>2023 - 2024</v>
      </c>
    </row>
    <row r="234" spans="1:19">
      <c r="A234" s="4">
        <v>9201223000436</v>
      </c>
      <c r="B234" s="3">
        <v>45016</v>
      </c>
      <c r="C234" s="3">
        <v>45382</v>
      </c>
      <c r="D234" s="2" t="s">
        <v>1</v>
      </c>
      <c r="E234" s="2">
        <v>8001413975</v>
      </c>
      <c r="F234" s="2" t="s">
        <v>18</v>
      </c>
      <c r="G234" s="4">
        <v>920116902400054</v>
      </c>
      <c r="H234" s="3">
        <v>45178</v>
      </c>
      <c r="I234" s="6">
        <f t="shared" si="10"/>
        <v>2023</v>
      </c>
      <c r="J234" s="3">
        <v>45338</v>
      </c>
      <c r="K234" s="3">
        <v>45344</v>
      </c>
      <c r="L234" s="2" t="s">
        <v>22</v>
      </c>
      <c r="M234" s="5">
        <v>2584580</v>
      </c>
      <c r="N234" s="5">
        <v>0</v>
      </c>
      <c r="O234" s="5">
        <v>0</v>
      </c>
      <c r="P234" s="5">
        <v>0</v>
      </c>
      <c r="Q234" s="5">
        <v>0</v>
      </c>
      <c r="R234" s="2" t="s">
        <v>1445</v>
      </c>
      <c r="S234" s="1" t="str">
        <f t="shared" si="9"/>
        <v>2023 - 2024</v>
      </c>
    </row>
    <row r="235" spans="1:19">
      <c r="A235" s="4">
        <v>9201223000436</v>
      </c>
      <c r="B235" s="3">
        <v>45016</v>
      </c>
      <c r="C235" s="3">
        <v>45382</v>
      </c>
      <c r="D235" s="2" t="s">
        <v>1</v>
      </c>
      <c r="E235" s="2">
        <v>8001413975</v>
      </c>
      <c r="F235" s="2" t="s">
        <v>18</v>
      </c>
      <c r="G235" s="4">
        <v>920116902500044</v>
      </c>
      <c r="H235" s="3">
        <v>45178</v>
      </c>
      <c r="I235" s="6">
        <f t="shared" si="10"/>
        <v>2023</v>
      </c>
      <c r="J235" s="3">
        <v>45712</v>
      </c>
      <c r="K235" s="3">
        <v>45712</v>
      </c>
      <c r="L235" s="2" t="s">
        <v>23</v>
      </c>
      <c r="M235" s="5">
        <v>96668</v>
      </c>
      <c r="N235" s="5">
        <v>0</v>
      </c>
      <c r="O235" s="5">
        <v>0</v>
      </c>
      <c r="P235" s="5">
        <v>0</v>
      </c>
      <c r="Q235" s="5">
        <v>0</v>
      </c>
      <c r="R235" s="2" t="s">
        <v>1809</v>
      </c>
      <c r="S235" s="1" t="str">
        <f t="shared" si="9"/>
        <v>2023 - 2024</v>
      </c>
    </row>
    <row r="236" spans="1:19">
      <c r="A236" s="4">
        <v>9201223000436</v>
      </c>
      <c r="B236" s="3">
        <v>45016</v>
      </c>
      <c r="C236" s="3">
        <v>45382</v>
      </c>
      <c r="D236" s="2" t="s">
        <v>1</v>
      </c>
      <c r="E236" s="2">
        <v>8001413975</v>
      </c>
      <c r="F236" s="2" t="s">
        <v>18</v>
      </c>
      <c r="G236" s="4">
        <v>920116902400049</v>
      </c>
      <c r="H236" s="3">
        <v>45178</v>
      </c>
      <c r="I236" s="6">
        <f t="shared" si="10"/>
        <v>2023</v>
      </c>
      <c r="J236" s="3">
        <v>45330</v>
      </c>
      <c r="K236" s="3">
        <v>45330</v>
      </c>
      <c r="L236" s="2" t="s">
        <v>22</v>
      </c>
      <c r="M236" s="5">
        <v>0</v>
      </c>
      <c r="N236" s="5">
        <v>4275373</v>
      </c>
      <c r="O236" s="5">
        <v>4275373</v>
      </c>
      <c r="P236" s="5">
        <v>0</v>
      </c>
      <c r="Q236" s="5">
        <v>0</v>
      </c>
      <c r="R236" s="2" t="s">
        <v>1440</v>
      </c>
      <c r="S236" s="1" t="str">
        <f t="shared" si="9"/>
        <v>2023 - 2024</v>
      </c>
    </row>
    <row r="237" spans="1:19">
      <c r="A237" s="4">
        <v>9201223000436</v>
      </c>
      <c r="B237" s="3">
        <v>45016</v>
      </c>
      <c r="C237" s="3">
        <v>45382</v>
      </c>
      <c r="D237" s="2" t="s">
        <v>1</v>
      </c>
      <c r="E237" s="2">
        <v>8001413975</v>
      </c>
      <c r="F237" s="2" t="s">
        <v>18</v>
      </c>
      <c r="G237" s="4">
        <v>920116902500045</v>
      </c>
      <c r="H237" s="3">
        <v>45177</v>
      </c>
      <c r="I237" s="6">
        <f t="shared" si="10"/>
        <v>2023</v>
      </c>
      <c r="J237" s="3">
        <v>45712</v>
      </c>
      <c r="K237" s="3">
        <v>45712</v>
      </c>
      <c r="L237" s="2" t="s">
        <v>22</v>
      </c>
      <c r="M237" s="5">
        <v>3537614</v>
      </c>
      <c r="N237" s="5">
        <v>0</v>
      </c>
      <c r="O237" s="5">
        <v>0</v>
      </c>
      <c r="P237" s="5">
        <v>0</v>
      </c>
      <c r="Q237" s="5">
        <v>0</v>
      </c>
      <c r="R237" s="2" t="s">
        <v>1810</v>
      </c>
      <c r="S237" s="1" t="str">
        <f t="shared" si="9"/>
        <v>2023 - 2024</v>
      </c>
    </row>
    <row r="238" spans="1:19">
      <c r="A238" s="4">
        <v>9201223000436</v>
      </c>
      <c r="B238" s="3">
        <v>45016</v>
      </c>
      <c r="C238" s="3">
        <v>45382</v>
      </c>
      <c r="D238" s="2" t="s">
        <v>1</v>
      </c>
      <c r="E238" s="2">
        <v>8001413975</v>
      </c>
      <c r="F238" s="2" t="s">
        <v>18</v>
      </c>
      <c r="G238" s="4">
        <v>920116902400044</v>
      </c>
      <c r="H238" s="3">
        <v>45172</v>
      </c>
      <c r="I238" s="6">
        <f t="shared" si="10"/>
        <v>2023</v>
      </c>
      <c r="J238" s="3">
        <v>45327</v>
      </c>
      <c r="K238" s="3">
        <v>45329</v>
      </c>
      <c r="L238" s="2" t="s">
        <v>23</v>
      </c>
      <c r="M238" s="5">
        <v>0</v>
      </c>
      <c r="N238" s="5">
        <v>53507064</v>
      </c>
      <c r="O238" s="5">
        <v>53507064</v>
      </c>
      <c r="P238" s="5">
        <v>0</v>
      </c>
      <c r="Q238" s="5">
        <v>0</v>
      </c>
      <c r="R238" s="2" t="s">
        <v>1435</v>
      </c>
      <c r="S238" s="1" t="str">
        <f t="shared" si="9"/>
        <v>2023 - 2024</v>
      </c>
    </row>
    <row r="239" spans="1:19">
      <c r="A239" s="4">
        <v>9201223000436</v>
      </c>
      <c r="B239" s="3">
        <v>45016</v>
      </c>
      <c r="C239" s="3">
        <v>45382</v>
      </c>
      <c r="D239" s="2" t="s">
        <v>1</v>
      </c>
      <c r="E239" s="2">
        <v>8001413975</v>
      </c>
      <c r="F239" s="2" t="s">
        <v>18</v>
      </c>
      <c r="G239" s="4">
        <v>920116902400232</v>
      </c>
      <c r="H239" s="3">
        <v>45169</v>
      </c>
      <c r="I239" s="6">
        <f t="shared" si="10"/>
        <v>2023</v>
      </c>
      <c r="J239" s="3">
        <v>45550</v>
      </c>
      <c r="K239" s="3">
        <v>45555</v>
      </c>
      <c r="L239" s="2" t="s">
        <v>22</v>
      </c>
      <c r="M239" s="5">
        <v>1159615</v>
      </c>
      <c r="N239" s="5">
        <v>0</v>
      </c>
      <c r="O239" s="5">
        <v>0</v>
      </c>
      <c r="P239" s="5">
        <v>0</v>
      </c>
      <c r="Q239" s="5">
        <v>0</v>
      </c>
      <c r="R239" s="2" t="s">
        <v>1605</v>
      </c>
      <c r="S239" s="1" t="str">
        <f t="shared" si="9"/>
        <v>2023 - 2024</v>
      </c>
    </row>
    <row r="240" spans="1:19">
      <c r="A240" s="4">
        <v>9201223000436</v>
      </c>
      <c r="B240" s="3">
        <v>45016</v>
      </c>
      <c r="C240" s="3">
        <v>45382</v>
      </c>
      <c r="D240" s="2" t="s">
        <v>1</v>
      </c>
      <c r="E240" s="2">
        <v>8001413975</v>
      </c>
      <c r="F240" s="2" t="s">
        <v>18</v>
      </c>
      <c r="G240" s="4">
        <v>920116902400061</v>
      </c>
      <c r="H240" s="3">
        <v>45169</v>
      </c>
      <c r="I240" s="6">
        <f t="shared" si="10"/>
        <v>2023</v>
      </c>
      <c r="J240" s="3">
        <v>45345</v>
      </c>
      <c r="K240" s="3">
        <v>45348</v>
      </c>
      <c r="L240" s="2" t="s">
        <v>22</v>
      </c>
      <c r="M240" s="5">
        <v>0</v>
      </c>
      <c r="N240" s="5">
        <v>776813</v>
      </c>
      <c r="O240" s="5">
        <v>776813</v>
      </c>
      <c r="P240" s="5">
        <v>0</v>
      </c>
      <c r="Q240" s="5">
        <v>0</v>
      </c>
      <c r="R240" s="2" t="s">
        <v>1451</v>
      </c>
      <c r="S240" s="1" t="str">
        <f t="shared" si="9"/>
        <v>2023 - 2024</v>
      </c>
    </row>
    <row r="241" spans="1:19">
      <c r="A241" s="4">
        <v>9201223000436</v>
      </c>
      <c r="B241" s="3">
        <v>45016</v>
      </c>
      <c r="C241" s="3">
        <v>45382</v>
      </c>
      <c r="D241" s="2" t="s">
        <v>1</v>
      </c>
      <c r="E241" s="2">
        <v>8001413975</v>
      </c>
      <c r="F241" s="2" t="s">
        <v>18</v>
      </c>
      <c r="G241" s="4">
        <v>920116902500096</v>
      </c>
      <c r="H241" s="3">
        <v>45166</v>
      </c>
      <c r="I241" s="6">
        <f t="shared" si="10"/>
        <v>2023</v>
      </c>
      <c r="J241" s="3">
        <v>45747</v>
      </c>
      <c r="K241" s="3">
        <v>45749</v>
      </c>
      <c r="L241" s="2" t="s">
        <v>22</v>
      </c>
      <c r="M241" s="5">
        <v>1159613</v>
      </c>
      <c r="N241" s="5">
        <v>0</v>
      </c>
      <c r="O241" s="5">
        <v>0</v>
      </c>
      <c r="P241" s="5">
        <v>0</v>
      </c>
      <c r="Q241" s="5">
        <v>0</v>
      </c>
      <c r="R241" s="2" t="s">
        <v>1860</v>
      </c>
      <c r="S241" s="1" t="str">
        <f t="shared" si="9"/>
        <v>2023 - 2024</v>
      </c>
    </row>
    <row r="242" spans="1:19">
      <c r="A242" s="4">
        <v>9201223000436</v>
      </c>
      <c r="B242" s="3">
        <v>45016</v>
      </c>
      <c r="C242" s="3">
        <v>45382</v>
      </c>
      <c r="D242" s="2" t="s">
        <v>1</v>
      </c>
      <c r="E242" s="2">
        <v>8001413975</v>
      </c>
      <c r="F242" s="2" t="s">
        <v>18</v>
      </c>
      <c r="G242" s="4">
        <v>920116902400302</v>
      </c>
      <c r="H242" s="3">
        <v>45158</v>
      </c>
      <c r="I242" s="6">
        <f t="shared" si="10"/>
        <v>2023</v>
      </c>
      <c r="J242" s="3">
        <v>45649</v>
      </c>
      <c r="K242" s="3">
        <v>45652</v>
      </c>
      <c r="L242" s="2" t="s">
        <v>21</v>
      </c>
      <c r="M242" s="5">
        <v>174101</v>
      </c>
      <c r="N242" s="5">
        <v>0</v>
      </c>
      <c r="O242" s="5">
        <v>0</v>
      </c>
      <c r="P242" s="5">
        <v>0</v>
      </c>
      <c r="Q242" s="5">
        <v>0</v>
      </c>
      <c r="R242" s="2" t="s">
        <v>1756</v>
      </c>
      <c r="S242" s="1" t="str">
        <f t="shared" si="9"/>
        <v>2023 - 2024</v>
      </c>
    </row>
    <row r="243" spans="1:19">
      <c r="A243" s="4">
        <v>9201223000436</v>
      </c>
      <c r="B243" s="3">
        <v>45016</v>
      </c>
      <c r="C243" s="3">
        <v>45382</v>
      </c>
      <c r="D243" s="2" t="s">
        <v>1</v>
      </c>
      <c r="E243" s="2">
        <v>8001413975</v>
      </c>
      <c r="F243" s="2" t="s">
        <v>18</v>
      </c>
      <c r="G243" s="4">
        <v>920116902400115</v>
      </c>
      <c r="H243" s="3">
        <v>45157</v>
      </c>
      <c r="I243" s="6">
        <f t="shared" si="10"/>
        <v>2023</v>
      </c>
      <c r="J243" s="3">
        <v>45393</v>
      </c>
      <c r="K243" s="3">
        <v>45399</v>
      </c>
      <c r="L243" s="2" t="s">
        <v>22</v>
      </c>
      <c r="M243" s="5">
        <v>0</v>
      </c>
      <c r="N243" s="5">
        <v>0</v>
      </c>
      <c r="O243" s="5">
        <v>0</v>
      </c>
      <c r="P243" s="5">
        <v>0</v>
      </c>
      <c r="Q243" s="5">
        <v>0</v>
      </c>
      <c r="R243" s="2" t="s">
        <v>1503</v>
      </c>
      <c r="S243" s="1" t="str">
        <f t="shared" si="9"/>
        <v>2023 - 2024</v>
      </c>
    </row>
    <row r="244" spans="1:19">
      <c r="A244" s="4">
        <v>9201223000436</v>
      </c>
      <c r="B244" s="3">
        <v>45016</v>
      </c>
      <c r="C244" s="3">
        <v>45382</v>
      </c>
      <c r="D244" s="2" t="s">
        <v>1</v>
      </c>
      <c r="E244" s="2">
        <v>8001413975</v>
      </c>
      <c r="F244" s="2" t="s">
        <v>18</v>
      </c>
      <c r="G244" s="4">
        <v>920116902400293</v>
      </c>
      <c r="H244" s="3">
        <v>45157</v>
      </c>
      <c r="I244" s="6">
        <f t="shared" si="10"/>
        <v>2023</v>
      </c>
      <c r="J244" s="3">
        <v>45614</v>
      </c>
      <c r="K244" s="3">
        <v>45615</v>
      </c>
      <c r="L244" s="2" t="s">
        <v>22</v>
      </c>
      <c r="M244" s="5">
        <v>0</v>
      </c>
      <c r="N244" s="5">
        <v>0</v>
      </c>
      <c r="O244" s="5">
        <v>0</v>
      </c>
      <c r="P244" s="5">
        <v>0</v>
      </c>
      <c r="Q244" s="5">
        <v>0</v>
      </c>
      <c r="R244" s="2" t="s">
        <v>1747</v>
      </c>
      <c r="S244" s="1" t="str">
        <f t="shared" si="9"/>
        <v>2023 - 2024</v>
      </c>
    </row>
    <row r="245" spans="1:19">
      <c r="A245" s="4">
        <v>9201223000436</v>
      </c>
      <c r="B245" s="3">
        <v>45016</v>
      </c>
      <c r="C245" s="3">
        <v>45382</v>
      </c>
      <c r="D245" s="2" t="s">
        <v>1</v>
      </c>
      <c r="E245" s="2">
        <v>8001413975</v>
      </c>
      <c r="F245" s="2" t="s">
        <v>18</v>
      </c>
      <c r="G245" s="4">
        <v>920116902400210</v>
      </c>
      <c r="H245" s="3">
        <v>45155</v>
      </c>
      <c r="I245" s="6">
        <f t="shared" si="10"/>
        <v>2023</v>
      </c>
      <c r="J245" s="3">
        <v>45528</v>
      </c>
      <c r="K245" s="3">
        <v>45530</v>
      </c>
      <c r="L245" s="2" t="s">
        <v>23</v>
      </c>
      <c r="M245" s="5">
        <v>26834976</v>
      </c>
      <c r="N245" s="5">
        <v>0</v>
      </c>
      <c r="O245" s="5">
        <v>0</v>
      </c>
      <c r="P245" s="5">
        <v>0</v>
      </c>
      <c r="Q245" s="5">
        <v>0</v>
      </c>
      <c r="R245" s="2" t="s">
        <v>1583</v>
      </c>
      <c r="S245" s="1" t="str">
        <f t="shared" si="9"/>
        <v>2023 - 2024</v>
      </c>
    </row>
    <row r="246" spans="1:19">
      <c r="A246" s="4">
        <v>9201223000436</v>
      </c>
      <c r="B246" s="3">
        <v>45016</v>
      </c>
      <c r="C246" s="3">
        <v>45382</v>
      </c>
      <c r="D246" s="2" t="s">
        <v>1</v>
      </c>
      <c r="E246" s="2">
        <v>8001413975</v>
      </c>
      <c r="F246" s="2" t="s">
        <v>18</v>
      </c>
      <c r="G246" s="4">
        <v>920116902300271</v>
      </c>
      <c r="H246" s="3">
        <v>45155</v>
      </c>
      <c r="I246" s="6">
        <f t="shared" si="10"/>
        <v>2023</v>
      </c>
      <c r="J246" s="3">
        <v>45251</v>
      </c>
      <c r="K246" s="3">
        <v>45256</v>
      </c>
      <c r="L246" s="2" t="s">
        <v>22</v>
      </c>
      <c r="M246" s="5">
        <v>0</v>
      </c>
      <c r="N246" s="5">
        <v>3997360</v>
      </c>
      <c r="O246" s="5">
        <v>3997360</v>
      </c>
      <c r="P246" s="5">
        <v>0</v>
      </c>
      <c r="Q246" s="5">
        <v>0</v>
      </c>
      <c r="R246" s="2" t="s">
        <v>1335</v>
      </c>
      <c r="S246" s="1" t="str">
        <f t="shared" si="9"/>
        <v>2023 - 2024</v>
      </c>
    </row>
    <row r="247" spans="1:19">
      <c r="A247" s="4">
        <v>9201223000436</v>
      </c>
      <c r="B247" s="3">
        <v>45016</v>
      </c>
      <c r="C247" s="3">
        <v>45382</v>
      </c>
      <c r="D247" s="2" t="s">
        <v>1</v>
      </c>
      <c r="E247" s="2">
        <v>8001413975</v>
      </c>
      <c r="F247" s="2" t="s">
        <v>18</v>
      </c>
      <c r="G247" s="4">
        <v>920116902500095</v>
      </c>
      <c r="H247" s="3">
        <v>45154</v>
      </c>
      <c r="I247" s="6">
        <f t="shared" si="10"/>
        <v>2023</v>
      </c>
      <c r="J247" s="3">
        <v>45746</v>
      </c>
      <c r="K247" s="3">
        <v>45749</v>
      </c>
      <c r="L247" s="2" t="s">
        <v>23</v>
      </c>
      <c r="M247" s="5">
        <v>3537605</v>
      </c>
      <c r="N247" s="5">
        <v>0</v>
      </c>
      <c r="O247" s="5">
        <v>0</v>
      </c>
      <c r="P247" s="5">
        <v>0</v>
      </c>
      <c r="Q247" s="5">
        <v>0</v>
      </c>
      <c r="R247" s="2" t="s">
        <v>1859</v>
      </c>
      <c r="S247" s="1" t="str">
        <f t="shared" si="9"/>
        <v>2023 - 2024</v>
      </c>
    </row>
    <row r="248" spans="1:19">
      <c r="A248" s="4">
        <v>9201223000436</v>
      </c>
      <c r="B248" s="3">
        <v>45016</v>
      </c>
      <c r="C248" s="3">
        <v>45382</v>
      </c>
      <c r="D248" s="2" t="s">
        <v>1</v>
      </c>
      <c r="E248" s="2">
        <v>8001413975</v>
      </c>
      <c r="F248" s="2" t="s">
        <v>18</v>
      </c>
      <c r="G248" s="4">
        <v>920116902400206</v>
      </c>
      <c r="H248" s="3">
        <v>45153</v>
      </c>
      <c r="I248" s="6">
        <f t="shared" si="10"/>
        <v>2023</v>
      </c>
      <c r="J248" s="3">
        <v>45528</v>
      </c>
      <c r="K248" s="3">
        <v>45530</v>
      </c>
      <c r="L248" s="2" t="s">
        <v>19</v>
      </c>
      <c r="M248" s="5">
        <v>205462185</v>
      </c>
      <c r="N248" s="5">
        <v>0</v>
      </c>
      <c r="O248" s="5">
        <v>0</v>
      </c>
      <c r="P248" s="5">
        <v>0</v>
      </c>
      <c r="Q248" s="5">
        <v>0</v>
      </c>
      <c r="R248" s="2" t="s">
        <v>1579</v>
      </c>
      <c r="S248" s="1" t="str">
        <f t="shared" si="9"/>
        <v>2023 - 2024</v>
      </c>
    </row>
    <row r="249" spans="1:19">
      <c r="A249" s="4">
        <v>9201223000436</v>
      </c>
      <c r="B249" s="3">
        <v>45016</v>
      </c>
      <c r="C249" s="3">
        <v>45382</v>
      </c>
      <c r="D249" s="2" t="s">
        <v>1</v>
      </c>
      <c r="E249" s="2">
        <v>8001413975</v>
      </c>
      <c r="F249" s="2" t="s">
        <v>18</v>
      </c>
      <c r="G249" s="4">
        <v>920116902400213</v>
      </c>
      <c r="H249" s="3">
        <v>45153</v>
      </c>
      <c r="I249" s="6">
        <f t="shared" si="10"/>
        <v>2023</v>
      </c>
      <c r="J249" s="3">
        <v>45529</v>
      </c>
      <c r="K249" s="3">
        <v>45532</v>
      </c>
      <c r="L249" s="2" t="s">
        <v>23</v>
      </c>
      <c r="M249" s="5">
        <v>1159614</v>
      </c>
      <c r="N249" s="5">
        <v>0</v>
      </c>
      <c r="O249" s="5">
        <v>0</v>
      </c>
      <c r="P249" s="5">
        <v>0</v>
      </c>
      <c r="Q249" s="5">
        <v>0</v>
      </c>
      <c r="R249" s="2" t="s">
        <v>1586</v>
      </c>
      <c r="S249" s="1" t="str">
        <f t="shared" si="9"/>
        <v>2023 - 2024</v>
      </c>
    </row>
    <row r="250" spans="1:19">
      <c r="A250" s="4">
        <v>9201223000436</v>
      </c>
      <c r="B250" s="3">
        <v>45016</v>
      </c>
      <c r="C250" s="3">
        <v>45382</v>
      </c>
      <c r="D250" s="2" t="s">
        <v>1</v>
      </c>
      <c r="E250" s="2">
        <v>8001413975</v>
      </c>
      <c r="F250" s="2" t="s">
        <v>18</v>
      </c>
      <c r="G250" s="4">
        <v>920116902400273</v>
      </c>
      <c r="H250" s="3">
        <v>45150</v>
      </c>
      <c r="I250" s="6">
        <f t="shared" ref="I250:I291" si="11">+YEAR(H250)</f>
        <v>2023</v>
      </c>
      <c r="J250" s="3">
        <v>45244</v>
      </c>
      <c r="K250" s="3">
        <v>45588</v>
      </c>
      <c r="L250" s="2" t="s">
        <v>22</v>
      </c>
      <c r="M250" s="5">
        <v>52534655</v>
      </c>
      <c r="N250" s="5">
        <v>0</v>
      </c>
      <c r="O250" s="5">
        <v>0</v>
      </c>
      <c r="P250" s="5">
        <v>0</v>
      </c>
      <c r="Q250" s="5">
        <v>0</v>
      </c>
      <c r="R250" s="2" t="s">
        <v>1344</v>
      </c>
      <c r="S250" s="1" t="str">
        <f t="shared" si="9"/>
        <v>2023 - 2024</v>
      </c>
    </row>
    <row r="251" spans="1:19">
      <c r="A251" s="4">
        <v>9201223000436</v>
      </c>
      <c r="B251" s="3">
        <v>45016</v>
      </c>
      <c r="C251" s="3">
        <v>45382</v>
      </c>
      <c r="D251" s="2" t="s">
        <v>1</v>
      </c>
      <c r="E251" s="2">
        <v>8001413975</v>
      </c>
      <c r="F251" s="2" t="s">
        <v>18</v>
      </c>
      <c r="G251" s="4">
        <v>920116902300283</v>
      </c>
      <c r="H251" s="3">
        <v>45150</v>
      </c>
      <c r="I251" s="6">
        <f t="shared" si="11"/>
        <v>2023</v>
      </c>
      <c r="J251" s="3">
        <v>45246</v>
      </c>
      <c r="K251" s="3">
        <v>45256</v>
      </c>
      <c r="L251" s="2" t="s">
        <v>22</v>
      </c>
      <c r="M251" s="5">
        <v>0</v>
      </c>
      <c r="N251" s="5">
        <v>776813</v>
      </c>
      <c r="O251" s="5">
        <v>776813</v>
      </c>
      <c r="P251" s="5">
        <v>0</v>
      </c>
      <c r="Q251" s="5">
        <v>0</v>
      </c>
      <c r="R251" s="2" t="s">
        <v>1346</v>
      </c>
      <c r="S251" s="1" t="str">
        <f t="shared" si="9"/>
        <v>2023 - 2024</v>
      </c>
    </row>
    <row r="252" spans="1:19">
      <c r="A252" s="4">
        <v>9201223000436</v>
      </c>
      <c r="B252" s="3">
        <v>45016</v>
      </c>
      <c r="C252" s="3">
        <v>45382</v>
      </c>
      <c r="D252" s="2" t="s">
        <v>1</v>
      </c>
      <c r="E252" s="2">
        <v>8001413975</v>
      </c>
      <c r="F252" s="2" t="s">
        <v>18</v>
      </c>
      <c r="G252" s="4">
        <v>920116902300280</v>
      </c>
      <c r="H252" s="3">
        <v>45150</v>
      </c>
      <c r="I252" s="6">
        <f t="shared" si="11"/>
        <v>2023</v>
      </c>
      <c r="J252" s="3">
        <v>45251</v>
      </c>
      <c r="K252" s="3">
        <v>45256</v>
      </c>
      <c r="L252" s="2" t="s">
        <v>19</v>
      </c>
      <c r="M252" s="5">
        <v>0</v>
      </c>
      <c r="N252" s="5">
        <v>0</v>
      </c>
      <c r="O252" s="5">
        <v>0</v>
      </c>
      <c r="P252" s="5">
        <v>0</v>
      </c>
      <c r="Q252" s="5">
        <v>0</v>
      </c>
      <c r="R252" s="2" t="s">
        <v>1344</v>
      </c>
      <c r="S252" s="1" t="str">
        <f t="shared" si="9"/>
        <v>2023 - 2024</v>
      </c>
    </row>
    <row r="253" spans="1:19">
      <c r="A253" s="4">
        <v>9201223000436</v>
      </c>
      <c r="B253" s="3">
        <v>45016</v>
      </c>
      <c r="C253" s="3">
        <v>45382</v>
      </c>
      <c r="D253" s="2" t="s">
        <v>1</v>
      </c>
      <c r="E253" s="2">
        <v>8001413975</v>
      </c>
      <c r="F253" s="2" t="s">
        <v>18</v>
      </c>
      <c r="G253" s="4">
        <v>920116902300284</v>
      </c>
      <c r="H253" s="3">
        <v>45147</v>
      </c>
      <c r="I253" s="6">
        <f t="shared" si="11"/>
        <v>2023</v>
      </c>
      <c r="J253" s="3">
        <v>45246</v>
      </c>
      <c r="K253" s="3">
        <v>45256</v>
      </c>
      <c r="L253" s="2" t="s">
        <v>22</v>
      </c>
      <c r="M253" s="5">
        <v>0</v>
      </c>
      <c r="N253" s="5">
        <v>776813</v>
      </c>
      <c r="O253" s="5">
        <v>776813</v>
      </c>
      <c r="P253" s="5">
        <v>0</v>
      </c>
      <c r="Q253" s="5">
        <v>0</v>
      </c>
      <c r="R253" s="2" t="s">
        <v>1347</v>
      </c>
      <c r="S253" s="1" t="str">
        <f t="shared" si="9"/>
        <v>2023 - 2024</v>
      </c>
    </row>
    <row r="254" spans="1:19">
      <c r="A254" s="4">
        <v>9201223000436</v>
      </c>
      <c r="B254" s="3">
        <v>45016</v>
      </c>
      <c r="C254" s="3">
        <v>45382</v>
      </c>
      <c r="D254" s="2" t="s">
        <v>1</v>
      </c>
      <c r="E254" s="2">
        <v>8001413975</v>
      </c>
      <c r="F254" s="2" t="s">
        <v>18</v>
      </c>
      <c r="G254" s="4">
        <v>920116902400045</v>
      </c>
      <c r="H254" s="3">
        <v>45147</v>
      </c>
      <c r="I254" s="6">
        <f t="shared" si="11"/>
        <v>2023</v>
      </c>
      <c r="J254" s="3">
        <v>45327</v>
      </c>
      <c r="K254" s="3">
        <v>45329</v>
      </c>
      <c r="L254" s="2" t="s">
        <v>22</v>
      </c>
      <c r="M254" s="5">
        <v>0</v>
      </c>
      <c r="N254" s="5">
        <v>0</v>
      </c>
      <c r="O254" s="5">
        <v>0</v>
      </c>
      <c r="P254" s="5">
        <v>0</v>
      </c>
      <c r="Q254" s="5">
        <v>0</v>
      </c>
      <c r="R254" s="2" t="s">
        <v>1436</v>
      </c>
      <c r="S254" s="1" t="str">
        <f t="shared" si="9"/>
        <v>2023 - 2024</v>
      </c>
    </row>
    <row r="255" spans="1:19">
      <c r="A255" s="4">
        <v>9201223000436</v>
      </c>
      <c r="B255" s="3">
        <v>45016</v>
      </c>
      <c r="C255" s="3">
        <v>45382</v>
      </c>
      <c r="D255" s="2" t="s">
        <v>1</v>
      </c>
      <c r="E255" s="2">
        <v>8001413975</v>
      </c>
      <c r="F255" s="2" t="s">
        <v>18</v>
      </c>
      <c r="G255" s="4">
        <v>920116902400036</v>
      </c>
      <c r="H255" s="3">
        <v>45143</v>
      </c>
      <c r="I255" s="6">
        <f t="shared" si="11"/>
        <v>2023</v>
      </c>
      <c r="J255" s="3">
        <v>45323</v>
      </c>
      <c r="K255" s="3">
        <v>45327</v>
      </c>
      <c r="L255" s="2" t="s">
        <v>22</v>
      </c>
      <c r="M255" s="5">
        <v>1159813</v>
      </c>
      <c r="N255" s="5">
        <v>0</v>
      </c>
      <c r="O255" s="5">
        <v>0</v>
      </c>
      <c r="P255" s="5">
        <v>0</v>
      </c>
      <c r="Q255" s="5">
        <v>0</v>
      </c>
      <c r="R255" s="2" t="s">
        <v>1428</v>
      </c>
      <c r="S255" s="1" t="str">
        <f t="shared" si="9"/>
        <v>2023 - 2024</v>
      </c>
    </row>
    <row r="256" spans="1:19">
      <c r="A256" s="4">
        <v>9201223000436</v>
      </c>
      <c r="B256" s="3">
        <v>45016</v>
      </c>
      <c r="C256" s="3">
        <v>45382</v>
      </c>
      <c r="D256" s="2" t="s">
        <v>1</v>
      </c>
      <c r="E256" s="2">
        <v>8001413975</v>
      </c>
      <c r="F256" s="2" t="s">
        <v>18</v>
      </c>
      <c r="G256" s="4">
        <v>920116902300267</v>
      </c>
      <c r="H256" s="3">
        <v>45142</v>
      </c>
      <c r="I256" s="6">
        <f t="shared" si="11"/>
        <v>2023</v>
      </c>
      <c r="J256" s="3">
        <v>45251</v>
      </c>
      <c r="K256" s="3">
        <v>45256</v>
      </c>
      <c r="L256" s="2" t="s">
        <v>22</v>
      </c>
      <c r="M256" s="5">
        <v>0</v>
      </c>
      <c r="N256" s="5">
        <v>0</v>
      </c>
      <c r="O256" s="5">
        <v>0</v>
      </c>
      <c r="P256" s="5">
        <v>0</v>
      </c>
      <c r="Q256" s="5">
        <v>0</v>
      </c>
      <c r="R256" s="2" t="s">
        <v>1331</v>
      </c>
      <c r="S256" s="1" t="str">
        <f t="shared" si="9"/>
        <v>2023 - 2024</v>
      </c>
    </row>
    <row r="257" spans="1:19">
      <c r="A257" s="4">
        <v>9201223000436</v>
      </c>
      <c r="B257" s="3">
        <v>45016</v>
      </c>
      <c r="C257" s="3">
        <v>45382</v>
      </c>
      <c r="D257" s="2" t="s">
        <v>1</v>
      </c>
      <c r="E257" s="2">
        <v>8001413975</v>
      </c>
      <c r="F257" s="2" t="s">
        <v>18</v>
      </c>
      <c r="G257" s="4">
        <v>920116902400077</v>
      </c>
      <c r="H257" s="3">
        <v>45140</v>
      </c>
      <c r="I257" s="6">
        <f t="shared" si="11"/>
        <v>2023</v>
      </c>
      <c r="J257" s="3">
        <v>45355</v>
      </c>
      <c r="K257" s="3">
        <v>45359</v>
      </c>
      <c r="L257" s="2" t="s">
        <v>23</v>
      </c>
      <c r="M257" s="5">
        <v>3873631</v>
      </c>
      <c r="N257" s="5">
        <v>0</v>
      </c>
      <c r="O257" s="5">
        <v>0</v>
      </c>
      <c r="P257" s="5">
        <v>0</v>
      </c>
      <c r="Q257" s="5">
        <v>0</v>
      </c>
      <c r="R257" s="2" t="s">
        <v>1467</v>
      </c>
      <c r="S257" s="1" t="str">
        <f t="shared" si="9"/>
        <v>2023 - 2024</v>
      </c>
    </row>
    <row r="258" spans="1:19">
      <c r="A258" s="4">
        <v>9201223000436</v>
      </c>
      <c r="B258" s="3">
        <v>45016</v>
      </c>
      <c r="C258" s="3">
        <v>45382</v>
      </c>
      <c r="D258" s="2" t="s">
        <v>1</v>
      </c>
      <c r="E258" s="2">
        <v>8001413975</v>
      </c>
      <c r="F258" s="2" t="s">
        <v>18</v>
      </c>
      <c r="G258" s="4">
        <v>920116902300296</v>
      </c>
      <c r="H258" s="3">
        <v>45140</v>
      </c>
      <c r="I258" s="6">
        <f t="shared" si="11"/>
        <v>2023</v>
      </c>
      <c r="J258" s="3">
        <v>45265</v>
      </c>
      <c r="K258" s="3">
        <v>45266</v>
      </c>
      <c r="L258" s="2" t="s">
        <v>23</v>
      </c>
      <c r="M258" s="5">
        <v>0</v>
      </c>
      <c r="N258" s="5">
        <v>0</v>
      </c>
      <c r="O258" s="5">
        <v>0</v>
      </c>
      <c r="P258" s="5">
        <v>0</v>
      </c>
      <c r="Q258" s="5">
        <v>0</v>
      </c>
      <c r="R258" s="2" t="s">
        <v>1359</v>
      </c>
      <c r="S258" s="1" t="str">
        <f t="shared" si="9"/>
        <v>2023 - 2024</v>
      </c>
    </row>
    <row r="259" spans="1:19">
      <c r="A259" s="4">
        <v>9201223000436</v>
      </c>
      <c r="B259" s="3">
        <v>45016</v>
      </c>
      <c r="C259" s="3">
        <v>45382</v>
      </c>
      <c r="D259" s="2" t="s">
        <v>1</v>
      </c>
      <c r="E259" s="2">
        <v>8001413975</v>
      </c>
      <c r="F259" s="2" t="s">
        <v>18</v>
      </c>
      <c r="G259" s="4">
        <v>920116902400017</v>
      </c>
      <c r="H259" s="3">
        <v>45136</v>
      </c>
      <c r="I259" s="6">
        <f t="shared" si="11"/>
        <v>2023</v>
      </c>
      <c r="J259" s="3">
        <v>45302</v>
      </c>
      <c r="K259" s="3">
        <v>45308</v>
      </c>
      <c r="L259" s="2" t="s">
        <v>19</v>
      </c>
      <c r="M259" s="5">
        <v>204103500</v>
      </c>
      <c r="N259" s="5">
        <v>9144800</v>
      </c>
      <c r="O259" s="5">
        <v>0</v>
      </c>
      <c r="P259" s="5">
        <v>0</v>
      </c>
      <c r="Q259" s="5">
        <v>9144800</v>
      </c>
      <c r="R259" s="2" t="s">
        <v>1409</v>
      </c>
      <c r="S259" s="1" t="str">
        <f t="shared" si="9"/>
        <v>2023 - 2024</v>
      </c>
    </row>
    <row r="260" spans="1:19">
      <c r="A260" s="4">
        <v>9201223000436</v>
      </c>
      <c r="B260" s="3">
        <v>45016</v>
      </c>
      <c r="C260" s="3">
        <v>45382</v>
      </c>
      <c r="D260" s="2" t="s">
        <v>1</v>
      </c>
      <c r="E260" s="2">
        <v>8001413975</v>
      </c>
      <c r="F260" s="2" t="s">
        <v>18</v>
      </c>
      <c r="G260" s="4">
        <v>920116902400003</v>
      </c>
      <c r="H260" s="3">
        <v>45135</v>
      </c>
      <c r="I260" s="6">
        <f t="shared" si="11"/>
        <v>2023</v>
      </c>
      <c r="J260" s="3">
        <v>45298</v>
      </c>
      <c r="K260" s="3">
        <v>45301</v>
      </c>
      <c r="L260" s="2" t="s">
        <v>22</v>
      </c>
      <c r="M260" s="5">
        <v>0</v>
      </c>
      <c r="N260" s="5">
        <v>0</v>
      </c>
      <c r="O260" s="5">
        <v>0</v>
      </c>
      <c r="P260" s="5">
        <v>0</v>
      </c>
      <c r="Q260" s="5">
        <v>0</v>
      </c>
      <c r="R260" s="2" t="s">
        <v>1395</v>
      </c>
      <c r="S260" s="1" t="str">
        <f t="shared" si="9"/>
        <v>2023 - 2024</v>
      </c>
    </row>
    <row r="261" spans="1:19">
      <c r="A261" s="4">
        <v>9201223000436</v>
      </c>
      <c r="B261" s="3">
        <v>45016</v>
      </c>
      <c r="C261" s="3">
        <v>45382</v>
      </c>
      <c r="D261" s="2" t="s">
        <v>1</v>
      </c>
      <c r="E261" s="2">
        <v>8001413975</v>
      </c>
      <c r="F261" s="2" t="s">
        <v>18</v>
      </c>
      <c r="G261" s="4">
        <v>920116902300274</v>
      </c>
      <c r="H261" s="3">
        <v>45134</v>
      </c>
      <c r="I261" s="6">
        <f t="shared" si="11"/>
        <v>2023</v>
      </c>
      <c r="J261" s="3">
        <v>45251</v>
      </c>
      <c r="K261" s="3">
        <v>45256</v>
      </c>
      <c r="L261" s="2" t="s">
        <v>23</v>
      </c>
      <c r="M261" s="5">
        <v>0</v>
      </c>
      <c r="N261" s="5">
        <v>1159613</v>
      </c>
      <c r="O261" s="5">
        <v>1159613</v>
      </c>
      <c r="P261" s="5">
        <v>0</v>
      </c>
      <c r="Q261" s="5">
        <v>0</v>
      </c>
      <c r="R261" s="2" t="s">
        <v>1338</v>
      </c>
      <c r="S261" s="1" t="str">
        <f t="shared" ref="S261:S324" si="12">+YEAR(B261)&amp;" - "&amp;YEAR(C261)</f>
        <v>2023 - 2024</v>
      </c>
    </row>
    <row r="262" spans="1:19">
      <c r="A262" s="4">
        <v>9201223000436</v>
      </c>
      <c r="B262" s="3">
        <v>45016</v>
      </c>
      <c r="C262" s="3">
        <v>45382</v>
      </c>
      <c r="D262" s="2" t="s">
        <v>1</v>
      </c>
      <c r="E262" s="2">
        <v>8001413975</v>
      </c>
      <c r="F262" s="2" t="s">
        <v>18</v>
      </c>
      <c r="G262" s="4">
        <v>920116902400048</v>
      </c>
      <c r="H262" s="3">
        <v>45132</v>
      </c>
      <c r="I262" s="6">
        <f t="shared" si="11"/>
        <v>2023</v>
      </c>
      <c r="J262" s="3">
        <v>45330</v>
      </c>
      <c r="K262" s="3">
        <v>45330</v>
      </c>
      <c r="L262" s="2" t="s">
        <v>23</v>
      </c>
      <c r="M262" s="5">
        <v>3537615</v>
      </c>
      <c r="N262" s="5">
        <v>0</v>
      </c>
      <c r="O262" s="5">
        <v>0</v>
      </c>
      <c r="P262" s="5">
        <v>0</v>
      </c>
      <c r="Q262" s="5">
        <v>0</v>
      </c>
      <c r="R262" s="2" t="s">
        <v>1439</v>
      </c>
      <c r="S262" s="1" t="str">
        <f t="shared" si="12"/>
        <v>2023 - 2024</v>
      </c>
    </row>
    <row r="263" spans="1:19">
      <c r="A263" s="4">
        <v>9201223000436</v>
      </c>
      <c r="B263" s="3">
        <v>45016</v>
      </c>
      <c r="C263" s="3">
        <v>45382</v>
      </c>
      <c r="D263" s="2" t="s">
        <v>1</v>
      </c>
      <c r="E263" s="2">
        <v>8001413975</v>
      </c>
      <c r="F263" s="2" t="s">
        <v>18</v>
      </c>
      <c r="G263" s="4">
        <v>920116902300249</v>
      </c>
      <c r="H263" s="3">
        <v>45132</v>
      </c>
      <c r="I263" s="6">
        <f t="shared" si="11"/>
        <v>2023</v>
      </c>
      <c r="J263" s="3">
        <v>45230</v>
      </c>
      <c r="K263" s="3">
        <v>45232</v>
      </c>
      <c r="L263" s="2" t="s">
        <v>22</v>
      </c>
      <c r="M263" s="5">
        <v>0</v>
      </c>
      <c r="N263" s="5">
        <v>3997360</v>
      </c>
      <c r="O263" s="5">
        <v>3997360</v>
      </c>
      <c r="P263" s="5">
        <v>0</v>
      </c>
      <c r="Q263" s="5">
        <v>0</v>
      </c>
      <c r="R263" s="2" t="s">
        <v>1313</v>
      </c>
      <c r="S263" s="1" t="str">
        <f t="shared" si="12"/>
        <v>2023 - 2024</v>
      </c>
    </row>
    <row r="264" spans="1:19">
      <c r="A264" s="4">
        <v>9201223000436</v>
      </c>
      <c r="B264" s="3">
        <v>45016</v>
      </c>
      <c r="C264" s="3">
        <v>45382</v>
      </c>
      <c r="D264" s="2" t="s">
        <v>1</v>
      </c>
      <c r="E264" s="2">
        <v>8001413975</v>
      </c>
      <c r="F264" s="2" t="s">
        <v>18</v>
      </c>
      <c r="G264" s="4">
        <v>920116902400034</v>
      </c>
      <c r="H264" s="3">
        <v>45132</v>
      </c>
      <c r="I264" s="6">
        <f t="shared" si="11"/>
        <v>2023</v>
      </c>
      <c r="J264" s="3">
        <v>45323</v>
      </c>
      <c r="K264" s="3">
        <v>45327</v>
      </c>
      <c r="L264" s="2" t="s">
        <v>23</v>
      </c>
      <c r="M264" s="5">
        <v>0</v>
      </c>
      <c r="N264" s="5">
        <v>0</v>
      </c>
      <c r="O264" s="5">
        <v>0</v>
      </c>
      <c r="P264" s="5">
        <v>0</v>
      </c>
      <c r="Q264" s="5">
        <v>0</v>
      </c>
      <c r="R264" s="2" t="s">
        <v>1426</v>
      </c>
      <c r="S264" s="1" t="str">
        <f t="shared" si="12"/>
        <v>2023 - 2024</v>
      </c>
    </row>
    <row r="265" spans="1:19">
      <c r="A265" s="4">
        <v>9201223000436</v>
      </c>
      <c r="B265" s="3">
        <v>45016</v>
      </c>
      <c r="C265" s="3">
        <v>45382</v>
      </c>
      <c r="D265" s="2" t="s">
        <v>1</v>
      </c>
      <c r="E265" s="2">
        <v>8001413975</v>
      </c>
      <c r="F265" s="2" t="s">
        <v>18</v>
      </c>
      <c r="G265" s="4">
        <v>920116902500181</v>
      </c>
      <c r="H265" s="3">
        <v>45129</v>
      </c>
      <c r="I265" s="6">
        <f t="shared" si="11"/>
        <v>2023</v>
      </c>
      <c r="J265" s="3">
        <v>45849</v>
      </c>
      <c r="K265" s="3">
        <v>45855</v>
      </c>
      <c r="L265" s="2" t="s">
        <v>21</v>
      </c>
      <c r="M265" s="5">
        <v>1480000</v>
      </c>
      <c r="N265" s="5">
        <v>0</v>
      </c>
      <c r="O265" s="5">
        <v>0</v>
      </c>
      <c r="P265" s="5">
        <v>0</v>
      </c>
      <c r="Q265" s="5">
        <v>0</v>
      </c>
      <c r="R265" s="2" t="s">
        <v>1942</v>
      </c>
      <c r="S265" s="1" t="str">
        <f t="shared" si="12"/>
        <v>2023 - 2024</v>
      </c>
    </row>
    <row r="266" spans="1:19">
      <c r="A266" s="4">
        <v>9201223000436</v>
      </c>
      <c r="B266" s="3">
        <v>45016</v>
      </c>
      <c r="C266" s="3">
        <v>45382</v>
      </c>
      <c r="D266" s="2" t="s">
        <v>1</v>
      </c>
      <c r="E266" s="2">
        <v>8001413975</v>
      </c>
      <c r="F266" s="2" t="s">
        <v>18</v>
      </c>
      <c r="G266" s="4">
        <v>920116902400023</v>
      </c>
      <c r="H266" s="3">
        <v>45129</v>
      </c>
      <c r="I266" s="6">
        <f t="shared" si="11"/>
        <v>2023</v>
      </c>
      <c r="J266" s="3">
        <v>45317</v>
      </c>
      <c r="K266" s="3">
        <v>45320</v>
      </c>
      <c r="L266" s="2" t="s">
        <v>22</v>
      </c>
      <c r="M266" s="5">
        <v>0</v>
      </c>
      <c r="N266" s="5">
        <v>0</v>
      </c>
      <c r="O266" s="5">
        <v>0</v>
      </c>
      <c r="P266" s="5">
        <v>0</v>
      </c>
      <c r="Q266" s="5">
        <v>0</v>
      </c>
      <c r="R266" s="2" t="s">
        <v>1415</v>
      </c>
      <c r="S266" s="1" t="str">
        <f t="shared" si="12"/>
        <v>2023 - 2024</v>
      </c>
    </row>
    <row r="267" spans="1:19">
      <c r="A267" s="4">
        <v>9201223000436</v>
      </c>
      <c r="B267" s="3">
        <v>45016</v>
      </c>
      <c r="C267" s="3">
        <v>45382</v>
      </c>
      <c r="D267" s="2" t="s">
        <v>1</v>
      </c>
      <c r="E267" s="2">
        <v>8001413975</v>
      </c>
      <c r="F267" s="2" t="s">
        <v>18</v>
      </c>
      <c r="G267" s="4">
        <v>920116902300273</v>
      </c>
      <c r="H267" s="3">
        <v>45128</v>
      </c>
      <c r="I267" s="6">
        <f t="shared" si="11"/>
        <v>2023</v>
      </c>
      <c r="J267" s="3">
        <v>45251</v>
      </c>
      <c r="K267" s="3">
        <v>45256</v>
      </c>
      <c r="L267" s="2" t="s">
        <v>23</v>
      </c>
      <c r="M267" s="5">
        <v>24708953</v>
      </c>
      <c r="N267" s="5">
        <v>0</v>
      </c>
      <c r="O267" s="5">
        <v>0</v>
      </c>
      <c r="P267" s="5">
        <v>0</v>
      </c>
      <c r="Q267" s="5">
        <v>0</v>
      </c>
      <c r="R267" s="2" t="s">
        <v>1337</v>
      </c>
      <c r="S267" s="1" t="str">
        <f t="shared" si="12"/>
        <v>2023 - 2024</v>
      </c>
    </row>
    <row r="268" spans="1:19">
      <c r="A268" s="4">
        <v>9201223000436</v>
      </c>
      <c r="B268" s="3">
        <v>45016</v>
      </c>
      <c r="C268" s="3">
        <v>45382</v>
      </c>
      <c r="D268" s="2" t="s">
        <v>1</v>
      </c>
      <c r="E268" s="2">
        <v>8001413975</v>
      </c>
      <c r="F268" s="2" t="s">
        <v>18</v>
      </c>
      <c r="G268" s="4">
        <v>920116902400138</v>
      </c>
      <c r="H268" s="3">
        <v>45128</v>
      </c>
      <c r="I268" s="6">
        <f t="shared" si="11"/>
        <v>2023</v>
      </c>
      <c r="J268" s="3">
        <v>45419</v>
      </c>
      <c r="K268" s="3">
        <v>45420</v>
      </c>
      <c r="L268" s="2" t="s">
        <v>22</v>
      </c>
      <c r="M268" s="5">
        <v>0</v>
      </c>
      <c r="N268" s="5">
        <v>0</v>
      </c>
      <c r="O268" s="5">
        <v>0</v>
      </c>
      <c r="P268" s="5">
        <v>0</v>
      </c>
      <c r="Q268" s="5">
        <v>0</v>
      </c>
      <c r="R268" s="2" t="s">
        <v>1518</v>
      </c>
      <c r="S268" s="1" t="str">
        <f t="shared" si="12"/>
        <v>2023 - 2024</v>
      </c>
    </row>
    <row r="269" spans="1:19">
      <c r="A269" s="4">
        <v>9201223000436</v>
      </c>
      <c r="B269" s="3">
        <v>45016</v>
      </c>
      <c r="C269" s="3">
        <v>45382</v>
      </c>
      <c r="D269" s="2" t="s">
        <v>1</v>
      </c>
      <c r="E269" s="2">
        <v>8001413975</v>
      </c>
      <c r="F269" s="2" t="s">
        <v>18</v>
      </c>
      <c r="G269" s="4">
        <v>920116902400042</v>
      </c>
      <c r="H269" s="3">
        <v>45125</v>
      </c>
      <c r="I269" s="6">
        <f t="shared" si="11"/>
        <v>2023</v>
      </c>
      <c r="J269" s="3">
        <v>45327</v>
      </c>
      <c r="K269" s="3">
        <v>45329</v>
      </c>
      <c r="L269" s="2" t="s">
        <v>22</v>
      </c>
      <c r="M269" s="5">
        <v>0</v>
      </c>
      <c r="N269" s="5">
        <v>0</v>
      </c>
      <c r="O269" s="5">
        <v>0</v>
      </c>
      <c r="P269" s="5">
        <v>0</v>
      </c>
      <c r="Q269" s="5">
        <v>0</v>
      </c>
      <c r="R269" s="2" t="s">
        <v>1433</v>
      </c>
      <c r="S269" s="1" t="str">
        <f t="shared" si="12"/>
        <v>2023 - 2024</v>
      </c>
    </row>
    <row r="270" spans="1:19">
      <c r="A270" s="4">
        <v>9201223000436</v>
      </c>
      <c r="B270" s="3">
        <v>45016</v>
      </c>
      <c r="C270" s="3">
        <v>45382</v>
      </c>
      <c r="D270" s="2" t="s">
        <v>1</v>
      </c>
      <c r="E270" s="2">
        <v>8001413975</v>
      </c>
      <c r="F270" s="2" t="s">
        <v>18</v>
      </c>
      <c r="G270" s="4">
        <v>920116902400098</v>
      </c>
      <c r="H270" s="3">
        <v>45125</v>
      </c>
      <c r="I270" s="6">
        <f t="shared" si="11"/>
        <v>2023</v>
      </c>
      <c r="J270" s="3">
        <v>45383</v>
      </c>
      <c r="K270" s="3">
        <v>45385</v>
      </c>
      <c r="L270" s="2" t="s">
        <v>22</v>
      </c>
      <c r="M270" s="5">
        <v>0</v>
      </c>
      <c r="N270" s="5">
        <v>0</v>
      </c>
      <c r="O270" s="5">
        <v>0</v>
      </c>
      <c r="P270" s="5">
        <v>0</v>
      </c>
      <c r="Q270" s="5">
        <v>0</v>
      </c>
      <c r="R270" s="2" t="s">
        <v>1488</v>
      </c>
      <c r="S270" s="1" t="str">
        <f t="shared" si="12"/>
        <v>2023 - 2024</v>
      </c>
    </row>
    <row r="271" spans="1:19">
      <c r="A271" s="4">
        <v>9201223000436</v>
      </c>
      <c r="B271" s="3">
        <v>45016</v>
      </c>
      <c r="C271" s="3">
        <v>45382</v>
      </c>
      <c r="D271" s="2" t="s">
        <v>1</v>
      </c>
      <c r="E271" s="2">
        <v>8001413975</v>
      </c>
      <c r="F271" s="2" t="s">
        <v>18</v>
      </c>
      <c r="G271" s="4">
        <v>920116902500194</v>
      </c>
      <c r="H271" s="3">
        <v>45124</v>
      </c>
      <c r="I271" s="6">
        <f t="shared" si="11"/>
        <v>2023</v>
      </c>
      <c r="J271" s="3">
        <v>45873</v>
      </c>
      <c r="K271" s="3">
        <v>45873</v>
      </c>
      <c r="L271" s="2" t="s">
        <v>22</v>
      </c>
      <c r="M271" s="5">
        <v>12153679</v>
      </c>
      <c r="N271" s="5">
        <v>0</v>
      </c>
      <c r="O271" s="5">
        <v>0</v>
      </c>
      <c r="P271" s="5">
        <v>0</v>
      </c>
      <c r="Q271" s="5">
        <v>0</v>
      </c>
      <c r="R271" s="2" t="s">
        <v>1953</v>
      </c>
      <c r="S271" s="1" t="str">
        <f t="shared" si="12"/>
        <v>2023 - 2024</v>
      </c>
    </row>
    <row r="272" spans="1:19">
      <c r="A272" s="4">
        <v>9201223000436</v>
      </c>
      <c r="B272" s="3">
        <v>45016</v>
      </c>
      <c r="C272" s="3">
        <v>45382</v>
      </c>
      <c r="D272" s="2" t="s">
        <v>1</v>
      </c>
      <c r="E272" s="2">
        <v>8001413975</v>
      </c>
      <c r="F272" s="2" t="s">
        <v>18</v>
      </c>
      <c r="G272" s="4">
        <v>920116902300321</v>
      </c>
      <c r="H272" s="3">
        <v>45124</v>
      </c>
      <c r="I272" s="6">
        <f t="shared" si="11"/>
        <v>2023</v>
      </c>
      <c r="J272" s="3">
        <v>45280</v>
      </c>
      <c r="K272" s="3">
        <v>45281</v>
      </c>
      <c r="L272" s="2" t="s">
        <v>22</v>
      </c>
      <c r="M272" s="5">
        <v>3352301</v>
      </c>
      <c r="N272" s="5">
        <v>0</v>
      </c>
      <c r="O272" s="5">
        <v>0</v>
      </c>
      <c r="P272" s="5">
        <v>0</v>
      </c>
      <c r="Q272" s="5">
        <v>0</v>
      </c>
      <c r="R272" s="2" t="s">
        <v>1384</v>
      </c>
      <c r="S272" s="1" t="str">
        <f t="shared" si="12"/>
        <v>2023 - 2024</v>
      </c>
    </row>
    <row r="273" spans="1:19">
      <c r="A273" s="4">
        <v>9201223000436</v>
      </c>
      <c r="B273" s="3">
        <v>45016</v>
      </c>
      <c r="C273" s="3">
        <v>45382</v>
      </c>
      <c r="D273" s="2" t="s">
        <v>1</v>
      </c>
      <c r="E273" s="2">
        <v>8001413975</v>
      </c>
      <c r="F273" s="2" t="s">
        <v>18</v>
      </c>
      <c r="G273" s="4">
        <v>920116902400064</v>
      </c>
      <c r="H273" s="3">
        <v>45123</v>
      </c>
      <c r="I273" s="6">
        <f t="shared" si="11"/>
        <v>2023</v>
      </c>
      <c r="J273" s="3">
        <v>45348</v>
      </c>
      <c r="K273" s="3">
        <v>45348</v>
      </c>
      <c r="L273" s="2" t="s">
        <v>22</v>
      </c>
      <c r="M273" s="5">
        <v>776913</v>
      </c>
      <c r="N273" s="5">
        <v>0</v>
      </c>
      <c r="O273" s="5">
        <v>0</v>
      </c>
      <c r="P273" s="5">
        <v>0</v>
      </c>
      <c r="Q273" s="5">
        <v>0</v>
      </c>
      <c r="R273" s="2" t="s">
        <v>1454</v>
      </c>
      <c r="S273" s="1" t="str">
        <f t="shared" si="12"/>
        <v>2023 - 2024</v>
      </c>
    </row>
    <row r="274" spans="1:19">
      <c r="A274" s="4">
        <v>9201223000436</v>
      </c>
      <c r="B274" s="3">
        <v>45016</v>
      </c>
      <c r="C274" s="3">
        <v>45382</v>
      </c>
      <c r="D274" s="2" t="s">
        <v>1</v>
      </c>
      <c r="E274" s="2">
        <v>8001413975</v>
      </c>
      <c r="F274" s="2" t="s">
        <v>18</v>
      </c>
      <c r="G274" s="4">
        <v>920116902500073</v>
      </c>
      <c r="H274" s="3">
        <v>45118</v>
      </c>
      <c r="I274" s="6">
        <f t="shared" si="11"/>
        <v>2023</v>
      </c>
      <c r="J274" s="3">
        <v>45719</v>
      </c>
      <c r="K274" s="3">
        <v>45722</v>
      </c>
      <c r="L274" s="2" t="s">
        <v>23</v>
      </c>
      <c r="M274" s="5">
        <v>25622134</v>
      </c>
      <c r="N274" s="5">
        <v>0</v>
      </c>
      <c r="O274" s="5">
        <v>0</v>
      </c>
      <c r="P274" s="5">
        <v>0</v>
      </c>
      <c r="Q274" s="5">
        <v>0</v>
      </c>
      <c r="R274" s="2" t="s">
        <v>1837</v>
      </c>
      <c r="S274" s="1" t="str">
        <f t="shared" si="12"/>
        <v>2023 - 2024</v>
      </c>
    </row>
    <row r="275" spans="1:19">
      <c r="A275" s="4">
        <v>9201223000436</v>
      </c>
      <c r="B275" s="3">
        <v>45016</v>
      </c>
      <c r="C275" s="3">
        <v>45382</v>
      </c>
      <c r="D275" s="2" t="s">
        <v>1</v>
      </c>
      <c r="E275" s="2">
        <v>8001413975</v>
      </c>
      <c r="F275" s="2" t="s">
        <v>18</v>
      </c>
      <c r="G275" s="4">
        <v>920116902300188</v>
      </c>
      <c r="H275" s="3">
        <v>45118</v>
      </c>
      <c r="I275" s="6">
        <f t="shared" si="11"/>
        <v>2023</v>
      </c>
      <c r="J275" s="3">
        <v>45134</v>
      </c>
      <c r="K275" s="3">
        <v>45140</v>
      </c>
      <c r="L275" s="2" t="s">
        <v>22</v>
      </c>
      <c r="M275" s="5">
        <v>0</v>
      </c>
      <c r="N275" s="5">
        <v>0</v>
      </c>
      <c r="O275" s="5">
        <v>0</v>
      </c>
      <c r="P275" s="5">
        <v>0</v>
      </c>
      <c r="Q275" s="5">
        <v>0</v>
      </c>
      <c r="R275" s="2" t="s">
        <v>1252</v>
      </c>
      <c r="S275" s="1" t="str">
        <f t="shared" si="12"/>
        <v>2023 - 2024</v>
      </c>
    </row>
    <row r="276" spans="1:19">
      <c r="A276" s="4">
        <v>9201223000436</v>
      </c>
      <c r="B276" s="3">
        <v>45016</v>
      </c>
      <c r="C276" s="3">
        <v>45382</v>
      </c>
      <c r="D276" s="2" t="s">
        <v>1</v>
      </c>
      <c r="E276" s="2">
        <v>8001413975</v>
      </c>
      <c r="F276" s="2" t="s">
        <v>18</v>
      </c>
      <c r="G276" s="4">
        <v>920116902500079</v>
      </c>
      <c r="H276" s="3">
        <v>45115</v>
      </c>
      <c r="I276" s="6">
        <f t="shared" si="11"/>
        <v>2023</v>
      </c>
      <c r="J276" s="3">
        <v>45719</v>
      </c>
      <c r="K276" s="3">
        <v>45723</v>
      </c>
      <c r="L276" s="2" t="s">
        <v>23</v>
      </c>
      <c r="M276" s="5">
        <v>3537614</v>
      </c>
      <c r="N276" s="5">
        <v>0</v>
      </c>
      <c r="O276" s="5">
        <v>0</v>
      </c>
      <c r="P276" s="5">
        <v>0</v>
      </c>
      <c r="Q276" s="5">
        <v>0</v>
      </c>
      <c r="R276" s="2" t="s">
        <v>1843</v>
      </c>
      <c r="S276" s="1" t="str">
        <f t="shared" si="12"/>
        <v>2023 - 2024</v>
      </c>
    </row>
    <row r="277" spans="1:19">
      <c r="A277" s="4">
        <v>9201223000436</v>
      </c>
      <c r="B277" s="3">
        <v>45016</v>
      </c>
      <c r="C277" s="3">
        <v>45382</v>
      </c>
      <c r="D277" s="2" t="s">
        <v>1</v>
      </c>
      <c r="E277" s="2">
        <v>8001413975</v>
      </c>
      <c r="F277" s="2" t="s">
        <v>18</v>
      </c>
      <c r="G277" s="4">
        <v>920116902400112</v>
      </c>
      <c r="H277" s="3">
        <v>45115</v>
      </c>
      <c r="I277" s="6">
        <f t="shared" si="11"/>
        <v>2023</v>
      </c>
      <c r="J277" s="3">
        <v>45390</v>
      </c>
      <c r="K277" s="3">
        <v>45390</v>
      </c>
      <c r="L277" s="2" t="s">
        <v>22</v>
      </c>
      <c r="M277" s="5">
        <v>0</v>
      </c>
      <c r="N277" s="5">
        <v>4916853</v>
      </c>
      <c r="O277" s="5">
        <v>4916853</v>
      </c>
      <c r="P277" s="5">
        <v>0</v>
      </c>
      <c r="Q277" s="5">
        <v>0</v>
      </c>
      <c r="R277" s="2" t="s">
        <v>1501</v>
      </c>
      <c r="S277" s="1" t="str">
        <f t="shared" si="12"/>
        <v>2023 - 2024</v>
      </c>
    </row>
    <row r="278" spans="1:19">
      <c r="A278" s="4">
        <v>9201223000436</v>
      </c>
      <c r="B278" s="3">
        <v>45016</v>
      </c>
      <c r="C278" s="3">
        <v>45382</v>
      </c>
      <c r="D278" s="2" t="s">
        <v>1</v>
      </c>
      <c r="E278" s="2">
        <v>8001413975</v>
      </c>
      <c r="F278" s="2" t="s">
        <v>18</v>
      </c>
      <c r="G278" s="4">
        <v>920116902400303</v>
      </c>
      <c r="H278" s="3">
        <v>45114</v>
      </c>
      <c r="I278" s="6">
        <f t="shared" si="11"/>
        <v>2023</v>
      </c>
      <c r="J278" s="3">
        <v>45588</v>
      </c>
      <c r="K278" s="3">
        <v>45656</v>
      </c>
      <c r="L278" s="2" t="s">
        <v>23</v>
      </c>
      <c r="M278" s="5">
        <v>3537615</v>
      </c>
      <c r="N278" s="5">
        <v>0</v>
      </c>
      <c r="O278" s="5">
        <v>0</v>
      </c>
      <c r="P278" s="5">
        <v>0</v>
      </c>
      <c r="Q278" s="5">
        <v>0</v>
      </c>
      <c r="R278" s="2" t="s">
        <v>1757</v>
      </c>
      <c r="S278" s="1" t="str">
        <f t="shared" si="12"/>
        <v>2023 - 2024</v>
      </c>
    </row>
    <row r="279" spans="1:19">
      <c r="A279" s="4">
        <v>9201223000436</v>
      </c>
      <c r="B279" s="3">
        <v>45016</v>
      </c>
      <c r="C279" s="3">
        <v>45382</v>
      </c>
      <c r="D279" s="2" t="s">
        <v>1</v>
      </c>
      <c r="E279" s="2">
        <v>8001413975</v>
      </c>
      <c r="F279" s="2" t="s">
        <v>18</v>
      </c>
      <c r="G279" s="4">
        <v>920116902400111</v>
      </c>
      <c r="H279" s="3">
        <v>45113</v>
      </c>
      <c r="I279" s="6">
        <f t="shared" si="11"/>
        <v>2023</v>
      </c>
      <c r="J279" s="3">
        <v>45390</v>
      </c>
      <c r="K279" s="3">
        <v>45390</v>
      </c>
      <c r="L279" s="2" t="s">
        <v>22</v>
      </c>
      <c r="M279" s="5">
        <v>0</v>
      </c>
      <c r="N279" s="5">
        <v>0</v>
      </c>
      <c r="O279" s="5">
        <v>0</v>
      </c>
      <c r="P279" s="5">
        <v>0</v>
      </c>
      <c r="Q279" s="5">
        <v>0</v>
      </c>
      <c r="R279" s="2" t="s">
        <v>1500</v>
      </c>
      <c r="S279" s="1" t="str">
        <f t="shared" si="12"/>
        <v>2023 - 2024</v>
      </c>
    </row>
    <row r="280" spans="1:19">
      <c r="A280" s="4">
        <v>9201223000436</v>
      </c>
      <c r="B280" s="3">
        <v>45016</v>
      </c>
      <c r="C280" s="3">
        <v>45382</v>
      </c>
      <c r="D280" s="2" t="s">
        <v>1</v>
      </c>
      <c r="E280" s="2">
        <v>8001413975</v>
      </c>
      <c r="F280" s="2" t="s">
        <v>18</v>
      </c>
      <c r="G280" s="4">
        <v>920116902300277</v>
      </c>
      <c r="H280" s="3">
        <v>45112</v>
      </c>
      <c r="I280" s="6">
        <f t="shared" si="11"/>
        <v>2023</v>
      </c>
      <c r="J280" s="3">
        <v>45251</v>
      </c>
      <c r="K280" s="3">
        <v>45256</v>
      </c>
      <c r="L280" s="2" t="s">
        <v>22</v>
      </c>
      <c r="M280" s="5">
        <v>0</v>
      </c>
      <c r="N280" s="5">
        <v>776813</v>
      </c>
      <c r="O280" s="5">
        <v>776813</v>
      </c>
      <c r="P280" s="5">
        <v>0</v>
      </c>
      <c r="Q280" s="5">
        <v>0</v>
      </c>
      <c r="R280" s="2" t="s">
        <v>1341</v>
      </c>
      <c r="S280" s="1" t="str">
        <f t="shared" si="12"/>
        <v>2023 - 2024</v>
      </c>
    </row>
    <row r="281" spans="1:19">
      <c r="A281" s="4">
        <v>9201223000436</v>
      </c>
      <c r="B281" s="3">
        <v>45016</v>
      </c>
      <c r="C281" s="3">
        <v>45382</v>
      </c>
      <c r="D281" s="2" t="s">
        <v>1</v>
      </c>
      <c r="E281" s="2">
        <v>8001413975</v>
      </c>
      <c r="F281" s="2" t="s">
        <v>18</v>
      </c>
      <c r="G281" s="4">
        <v>920116902400026</v>
      </c>
      <c r="H281" s="3">
        <v>45112</v>
      </c>
      <c r="I281" s="6">
        <f t="shared" si="11"/>
        <v>2023</v>
      </c>
      <c r="J281" s="3">
        <v>45317</v>
      </c>
      <c r="K281" s="3">
        <v>45320</v>
      </c>
      <c r="L281" s="2" t="s">
        <v>22</v>
      </c>
      <c r="M281" s="5">
        <v>0</v>
      </c>
      <c r="N281" s="5">
        <v>776813</v>
      </c>
      <c r="O281" s="5">
        <v>776813</v>
      </c>
      <c r="P281" s="5">
        <v>0</v>
      </c>
      <c r="Q281" s="5">
        <v>0</v>
      </c>
      <c r="R281" s="2" t="s">
        <v>1418</v>
      </c>
      <c r="S281" s="1" t="str">
        <f t="shared" si="12"/>
        <v>2023 - 2024</v>
      </c>
    </row>
    <row r="282" spans="1:19">
      <c r="A282" s="4">
        <v>9201223000436</v>
      </c>
      <c r="B282" s="3">
        <v>45016</v>
      </c>
      <c r="C282" s="3">
        <v>45382</v>
      </c>
      <c r="D282" s="2" t="s">
        <v>1</v>
      </c>
      <c r="E282" s="2">
        <v>8001413975</v>
      </c>
      <c r="F282" s="2" t="s">
        <v>18</v>
      </c>
      <c r="G282" s="4">
        <v>920116902300286</v>
      </c>
      <c r="H282" s="3">
        <v>45111</v>
      </c>
      <c r="I282" s="6">
        <f t="shared" si="11"/>
        <v>2023</v>
      </c>
      <c r="J282" s="3">
        <v>45246</v>
      </c>
      <c r="K282" s="3">
        <v>45257</v>
      </c>
      <c r="L282" s="2" t="s">
        <v>19</v>
      </c>
      <c r="M282" s="5">
        <v>0</v>
      </c>
      <c r="N282" s="5">
        <v>0</v>
      </c>
      <c r="O282" s="5">
        <v>0</v>
      </c>
      <c r="P282" s="5">
        <v>0</v>
      </c>
      <c r="Q282" s="5">
        <v>0</v>
      </c>
      <c r="R282" s="2" t="s">
        <v>1349</v>
      </c>
      <c r="S282" s="1" t="str">
        <f t="shared" si="12"/>
        <v>2023 - 2024</v>
      </c>
    </row>
    <row r="283" spans="1:19">
      <c r="A283" s="4">
        <v>9201223000436</v>
      </c>
      <c r="B283" s="3">
        <v>45016</v>
      </c>
      <c r="C283" s="3">
        <v>45382</v>
      </c>
      <c r="D283" s="2" t="s">
        <v>1</v>
      </c>
      <c r="E283" s="2">
        <v>8001413975</v>
      </c>
      <c r="F283" s="2" t="s">
        <v>18</v>
      </c>
      <c r="G283" s="4">
        <v>920116902500155</v>
      </c>
      <c r="H283" s="3">
        <v>45110</v>
      </c>
      <c r="I283" s="6">
        <f t="shared" si="11"/>
        <v>2023</v>
      </c>
      <c r="J283" s="3">
        <v>45820</v>
      </c>
      <c r="K283" s="3">
        <v>45822</v>
      </c>
      <c r="L283" s="2" t="s">
        <v>23</v>
      </c>
      <c r="M283" s="5">
        <v>3820654</v>
      </c>
      <c r="N283" s="5">
        <v>0</v>
      </c>
      <c r="O283" s="5">
        <v>0</v>
      </c>
      <c r="P283" s="5">
        <v>0</v>
      </c>
      <c r="Q283" s="5">
        <v>0</v>
      </c>
      <c r="R283" s="2" t="s">
        <v>1919</v>
      </c>
      <c r="S283" s="1" t="str">
        <f t="shared" si="12"/>
        <v>2023 - 2024</v>
      </c>
    </row>
    <row r="284" spans="1:19">
      <c r="A284" s="4">
        <v>9201223000436</v>
      </c>
      <c r="B284" s="3">
        <v>45016</v>
      </c>
      <c r="C284" s="3">
        <v>45382</v>
      </c>
      <c r="D284" s="2" t="s">
        <v>1</v>
      </c>
      <c r="E284" s="2">
        <v>8001413975</v>
      </c>
      <c r="F284" s="2" t="s">
        <v>18</v>
      </c>
      <c r="G284" s="4">
        <v>920116902300202</v>
      </c>
      <c r="H284" s="3">
        <v>45109</v>
      </c>
      <c r="I284" s="6">
        <f t="shared" si="11"/>
        <v>2023</v>
      </c>
      <c r="J284" s="3">
        <v>45154</v>
      </c>
      <c r="K284" s="3">
        <v>45154</v>
      </c>
      <c r="L284" s="2" t="s">
        <v>21</v>
      </c>
      <c r="M284" s="5">
        <v>5653000</v>
      </c>
      <c r="N284" s="5">
        <v>0</v>
      </c>
      <c r="O284" s="5">
        <v>0</v>
      </c>
      <c r="P284" s="5">
        <v>0</v>
      </c>
      <c r="Q284" s="5">
        <v>0</v>
      </c>
      <c r="R284" s="2" t="s">
        <v>1266</v>
      </c>
      <c r="S284" s="1" t="str">
        <f t="shared" si="12"/>
        <v>2023 - 2024</v>
      </c>
    </row>
    <row r="285" spans="1:19">
      <c r="A285" s="4">
        <v>9201223000436</v>
      </c>
      <c r="B285" s="3">
        <v>45016</v>
      </c>
      <c r="C285" s="3">
        <v>45382</v>
      </c>
      <c r="D285" s="2" t="s">
        <v>1</v>
      </c>
      <c r="E285" s="2">
        <v>8001413975</v>
      </c>
      <c r="F285" s="2" t="s">
        <v>18</v>
      </c>
      <c r="G285" s="4">
        <v>920116902300198</v>
      </c>
      <c r="H285" s="3">
        <v>45108</v>
      </c>
      <c r="I285" s="6">
        <f t="shared" si="11"/>
        <v>2023</v>
      </c>
      <c r="J285" s="3">
        <v>45139</v>
      </c>
      <c r="K285" s="3">
        <v>45142</v>
      </c>
      <c r="L285" s="2" t="s">
        <v>22</v>
      </c>
      <c r="M285" s="5">
        <v>8585958</v>
      </c>
      <c r="N285" s="5">
        <v>0</v>
      </c>
      <c r="O285" s="5">
        <v>0</v>
      </c>
      <c r="P285" s="5">
        <v>0</v>
      </c>
      <c r="Q285" s="5">
        <v>0</v>
      </c>
      <c r="R285" s="2" t="s">
        <v>1262</v>
      </c>
      <c r="S285" s="1" t="str">
        <f t="shared" si="12"/>
        <v>2023 - 2024</v>
      </c>
    </row>
    <row r="286" spans="1:19">
      <c r="A286" s="4">
        <v>9201223000436</v>
      </c>
      <c r="B286" s="3">
        <v>45016</v>
      </c>
      <c r="C286" s="3">
        <v>45382</v>
      </c>
      <c r="D286" s="2" t="s">
        <v>1</v>
      </c>
      <c r="E286" s="2">
        <v>8001413975</v>
      </c>
      <c r="F286" s="2" t="s">
        <v>18</v>
      </c>
      <c r="G286" s="4">
        <v>920116902300318</v>
      </c>
      <c r="H286" s="3">
        <v>45107</v>
      </c>
      <c r="I286" s="6">
        <f t="shared" si="11"/>
        <v>2023</v>
      </c>
      <c r="J286" s="3">
        <v>45280</v>
      </c>
      <c r="K286" s="3">
        <v>45281</v>
      </c>
      <c r="L286" s="2" t="s">
        <v>22</v>
      </c>
      <c r="M286" s="5">
        <v>8661718</v>
      </c>
      <c r="N286" s="5">
        <v>0</v>
      </c>
      <c r="O286" s="5">
        <v>0</v>
      </c>
      <c r="P286" s="5">
        <v>0</v>
      </c>
      <c r="Q286" s="5">
        <v>0</v>
      </c>
      <c r="R286" s="2" t="s">
        <v>1381</v>
      </c>
      <c r="S286" s="1" t="str">
        <f t="shared" si="12"/>
        <v>2023 - 2024</v>
      </c>
    </row>
    <row r="287" spans="1:19">
      <c r="A287" s="4">
        <v>9201223000436</v>
      </c>
      <c r="B287" s="3">
        <v>45016</v>
      </c>
      <c r="C287" s="3">
        <v>45382</v>
      </c>
      <c r="D287" s="2" t="s">
        <v>1</v>
      </c>
      <c r="E287" s="2">
        <v>8001413975</v>
      </c>
      <c r="F287" s="2" t="s">
        <v>18</v>
      </c>
      <c r="G287" s="4">
        <v>920116902400109</v>
      </c>
      <c r="H287" s="3">
        <v>45107</v>
      </c>
      <c r="I287" s="6">
        <f t="shared" si="11"/>
        <v>2023</v>
      </c>
      <c r="J287" s="3">
        <v>45385</v>
      </c>
      <c r="K287" s="3">
        <v>45390</v>
      </c>
      <c r="L287" s="2" t="s">
        <v>23</v>
      </c>
      <c r="M287" s="5">
        <v>2633500</v>
      </c>
      <c r="N287" s="5">
        <v>0</v>
      </c>
      <c r="O287" s="5">
        <v>0</v>
      </c>
      <c r="P287" s="5">
        <v>0</v>
      </c>
      <c r="Q287" s="5">
        <v>0</v>
      </c>
      <c r="R287" s="2" t="s">
        <v>1498</v>
      </c>
      <c r="S287" s="1" t="str">
        <f t="shared" si="12"/>
        <v>2023 - 2024</v>
      </c>
    </row>
    <row r="288" spans="1:19">
      <c r="A288" s="4">
        <v>9201223000436</v>
      </c>
      <c r="B288" s="3">
        <v>45016</v>
      </c>
      <c r="C288" s="3">
        <v>45382</v>
      </c>
      <c r="D288" s="2" t="s">
        <v>1</v>
      </c>
      <c r="E288" s="2">
        <v>8001413975</v>
      </c>
      <c r="F288" s="2" t="s">
        <v>18</v>
      </c>
      <c r="G288" s="4">
        <v>920116902400052</v>
      </c>
      <c r="H288" s="3">
        <v>45106</v>
      </c>
      <c r="I288" s="6">
        <f t="shared" si="11"/>
        <v>2023</v>
      </c>
      <c r="J288" s="3">
        <v>45337</v>
      </c>
      <c r="K288" s="3">
        <v>45344</v>
      </c>
      <c r="L288" s="2" t="s">
        <v>22</v>
      </c>
      <c r="M288" s="5">
        <v>0</v>
      </c>
      <c r="N288" s="5">
        <v>3537613</v>
      </c>
      <c r="O288" s="5">
        <v>3537613</v>
      </c>
      <c r="P288" s="5">
        <v>0</v>
      </c>
      <c r="Q288" s="5">
        <v>0</v>
      </c>
      <c r="R288" s="2" t="s">
        <v>1443</v>
      </c>
      <c r="S288" s="1" t="str">
        <f t="shared" si="12"/>
        <v>2023 - 2024</v>
      </c>
    </row>
    <row r="289" spans="1:19">
      <c r="A289" s="4">
        <v>9201223000436</v>
      </c>
      <c r="B289" s="3">
        <v>45016</v>
      </c>
      <c r="C289" s="3">
        <v>45382</v>
      </c>
      <c r="D289" s="2" t="s">
        <v>1</v>
      </c>
      <c r="E289" s="2">
        <v>8001413975</v>
      </c>
      <c r="F289" s="2" t="s">
        <v>18</v>
      </c>
      <c r="G289" s="4">
        <v>920116902300255</v>
      </c>
      <c r="H289" s="3">
        <v>45105</v>
      </c>
      <c r="I289" s="6">
        <f t="shared" si="11"/>
        <v>2023</v>
      </c>
      <c r="J289" s="3">
        <v>45231</v>
      </c>
      <c r="K289" s="3">
        <v>45232</v>
      </c>
      <c r="L289" s="2" t="s">
        <v>22</v>
      </c>
      <c r="M289" s="5">
        <v>0</v>
      </c>
      <c r="N289" s="5">
        <v>7278753</v>
      </c>
      <c r="O289" s="5">
        <v>7278753</v>
      </c>
      <c r="P289" s="5">
        <v>0</v>
      </c>
      <c r="Q289" s="5">
        <v>0</v>
      </c>
      <c r="R289" s="2" t="s">
        <v>1319</v>
      </c>
      <c r="S289" s="1" t="str">
        <f t="shared" si="12"/>
        <v>2023 - 2024</v>
      </c>
    </row>
    <row r="290" spans="1:19">
      <c r="A290" s="4">
        <v>9201223000436</v>
      </c>
      <c r="B290" s="3">
        <v>45016</v>
      </c>
      <c r="C290" s="3">
        <v>45382</v>
      </c>
      <c r="D290" s="2" t="s">
        <v>1</v>
      </c>
      <c r="E290" s="2">
        <v>8001413975</v>
      </c>
      <c r="F290" s="2" t="s">
        <v>18</v>
      </c>
      <c r="G290" s="4">
        <v>920116902300203</v>
      </c>
      <c r="H290" s="3">
        <v>45104</v>
      </c>
      <c r="I290" s="6">
        <f t="shared" si="11"/>
        <v>2023</v>
      </c>
      <c r="J290" s="3">
        <v>45154</v>
      </c>
      <c r="K290" s="3">
        <v>45160</v>
      </c>
      <c r="L290" s="2" t="s">
        <v>22</v>
      </c>
      <c r="M290" s="5">
        <v>3180001</v>
      </c>
      <c r="N290" s="5">
        <v>0</v>
      </c>
      <c r="O290" s="5">
        <v>0</v>
      </c>
      <c r="P290" s="5">
        <v>0</v>
      </c>
      <c r="Q290" s="5">
        <v>0</v>
      </c>
      <c r="R290" s="2" t="s">
        <v>1267</v>
      </c>
      <c r="S290" s="1" t="str">
        <f t="shared" si="12"/>
        <v>2023 - 2024</v>
      </c>
    </row>
    <row r="291" spans="1:19">
      <c r="A291" s="4">
        <v>9201223000436</v>
      </c>
      <c r="B291" s="3">
        <v>45016</v>
      </c>
      <c r="C291" s="3">
        <v>45382</v>
      </c>
      <c r="D291" s="2" t="s">
        <v>1</v>
      </c>
      <c r="E291" s="2">
        <v>8001413975</v>
      </c>
      <c r="F291" s="2" t="s">
        <v>18</v>
      </c>
      <c r="G291" s="4">
        <v>920116902300295</v>
      </c>
      <c r="H291" s="3">
        <v>45104</v>
      </c>
      <c r="I291" s="6">
        <f t="shared" si="11"/>
        <v>2023</v>
      </c>
      <c r="J291" s="3">
        <v>45260</v>
      </c>
      <c r="K291" s="3">
        <v>45266</v>
      </c>
      <c r="L291" s="2" t="s">
        <v>22</v>
      </c>
      <c r="M291" s="5">
        <v>0</v>
      </c>
      <c r="N291" s="5">
        <v>3997360</v>
      </c>
      <c r="O291" s="5">
        <v>3997360</v>
      </c>
      <c r="P291" s="5">
        <v>0</v>
      </c>
      <c r="Q291" s="5">
        <v>0</v>
      </c>
      <c r="R291" s="2" t="s">
        <v>1358</v>
      </c>
      <c r="S291" s="1" t="str">
        <f t="shared" si="12"/>
        <v>2023 - 2024</v>
      </c>
    </row>
    <row r="292" spans="1:19">
      <c r="A292" s="4">
        <v>9201223000436</v>
      </c>
      <c r="B292" s="3">
        <v>45016</v>
      </c>
      <c r="C292" s="3">
        <v>45382</v>
      </c>
      <c r="D292" s="2" t="s">
        <v>1</v>
      </c>
      <c r="E292" s="2">
        <v>8001413975</v>
      </c>
      <c r="F292" s="2" t="s">
        <v>18</v>
      </c>
      <c r="G292" s="4">
        <v>920116902500128</v>
      </c>
      <c r="H292" s="3">
        <v>45100</v>
      </c>
      <c r="I292" s="6">
        <f t="shared" ref="I292:I335" si="13">+YEAR(H292)</f>
        <v>2023</v>
      </c>
      <c r="J292" s="3">
        <v>45789</v>
      </c>
      <c r="K292" s="3">
        <v>45792</v>
      </c>
      <c r="L292" s="2" t="s">
        <v>23</v>
      </c>
      <c r="M292" s="5">
        <v>8282014</v>
      </c>
      <c r="N292" s="5">
        <v>0</v>
      </c>
      <c r="O292" s="5">
        <v>0</v>
      </c>
      <c r="P292" s="5">
        <v>0</v>
      </c>
      <c r="Q292" s="5">
        <v>0</v>
      </c>
      <c r="R292" s="2" t="s">
        <v>1892</v>
      </c>
      <c r="S292" s="1" t="str">
        <f t="shared" si="12"/>
        <v>2023 - 2024</v>
      </c>
    </row>
    <row r="293" spans="1:19">
      <c r="A293" s="4">
        <v>9201223000436</v>
      </c>
      <c r="B293" s="3">
        <v>45016</v>
      </c>
      <c r="C293" s="3">
        <v>45382</v>
      </c>
      <c r="D293" s="2" t="s">
        <v>1</v>
      </c>
      <c r="E293" s="2">
        <v>8001413975</v>
      </c>
      <c r="F293" s="2" t="s">
        <v>18</v>
      </c>
      <c r="G293" s="4">
        <v>920116902300199</v>
      </c>
      <c r="H293" s="3">
        <v>45100</v>
      </c>
      <c r="I293" s="6">
        <f t="shared" si="13"/>
        <v>2023</v>
      </c>
      <c r="J293" s="3">
        <v>45141</v>
      </c>
      <c r="K293" s="3">
        <v>45142</v>
      </c>
      <c r="L293" s="2" t="s">
        <v>22</v>
      </c>
      <c r="M293" s="5">
        <v>0</v>
      </c>
      <c r="N293" s="5">
        <v>3997360</v>
      </c>
      <c r="O293" s="5">
        <v>3997360</v>
      </c>
      <c r="P293" s="5">
        <v>0</v>
      </c>
      <c r="Q293" s="5">
        <v>0</v>
      </c>
      <c r="R293" s="2" t="s">
        <v>1263</v>
      </c>
      <c r="S293" s="1" t="str">
        <f t="shared" si="12"/>
        <v>2023 - 2024</v>
      </c>
    </row>
    <row r="294" spans="1:19">
      <c r="A294" s="4">
        <v>9201223000436</v>
      </c>
      <c r="B294" s="3">
        <v>45016</v>
      </c>
      <c r="C294" s="3">
        <v>45382</v>
      </c>
      <c r="D294" s="2" t="s">
        <v>1</v>
      </c>
      <c r="E294" s="2">
        <v>8001413975</v>
      </c>
      <c r="F294" s="2" t="s">
        <v>18</v>
      </c>
      <c r="G294" s="4">
        <v>920116902400039</v>
      </c>
      <c r="H294" s="3">
        <v>45098</v>
      </c>
      <c r="I294" s="6">
        <f t="shared" si="13"/>
        <v>2023</v>
      </c>
      <c r="J294" s="3">
        <v>45265</v>
      </c>
      <c r="K294" s="3">
        <v>45328</v>
      </c>
      <c r="L294" s="2" t="s">
        <v>22</v>
      </c>
      <c r="M294" s="5">
        <v>0</v>
      </c>
      <c r="N294" s="5">
        <v>0</v>
      </c>
      <c r="O294" s="5">
        <v>0</v>
      </c>
      <c r="P294" s="5">
        <v>0</v>
      </c>
      <c r="Q294" s="5">
        <v>0</v>
      </c>
      <c r="R294" s="2" t="s">
        <v>1431</v>
      </c>
      <c r="S294" s="1" t="str">
        <f t="shared" si="12"/>
        <v>2023 - 2024</v>
      </c>
    </row>
    <row r="295" spans="1:19">
      <c r="A295" s="4">
        <v>9201223000436</v>
      </c>
      <c r="B295" s="3">
        <v>45016</v>
      </c>
      <c r="C295" s="3">
        <v>45382</v>
      </c>
      <c r="D295" s="2" t="s">
        <v>1</v>
      </c>
      <c r="E295" s="2">
        <v>8001413975</v>
      </c>
      <c r="F295" s="2" t="s">
        <v>18</v>
      </c>
      <c r="G295" s="4">
        <v>920116902300320</v>
      </c>
      <c r="H295" s="3">
        <v>45097</v>
      </c>
      <c r="I295" s="6">
        <f t="shared" si="13"/>
        <v>2023</v>
      </c>
      <c r="J295" s="3">
        <v>45280</v>
      </c>
      <c r="K295" s="3">
        <v>45281</v>
      </c>
      <c r="L295" s="2" t="s">
        <v>22</v>
      </c>
      <c r="M295" s="5">
        <v>5999000</v>
      </c>
      <c r="N295" s="5">
        <v>0</v>
      </c>
      <c r="O295" s="5">
        <v>0</v>
      </c>
      <c r="P295" s="5">
        <v>0</v>
      </c>
      <c r="Q295" s="5">
        <v>0</v>
      </c>
      <c r="R295" s="2" t="s">
        <v>1383</v>
      </c>
      <c r="S295" s="1" t="str">
        <f t="shared" si="12"/>
        <v>2023 - 2024</v>
      </c>
    </row>
    <row r="296" spans="1:19">
      <c r="A296" s="4">
        <v>9201223000436</v>
      </c>
      <c r="B296" s="3">
        <v>45016</v>
      </c>
      <c r="C296" s="3">
        <v>45382</v>
      </c>
      <c r="D296" s="2" t="s">
        <v>1</v>
      </c>
      <c r="E296" s="2">
        <v>8001413975</v>
      </c>
      <c r="F296" s="2" t="s">
        <v>18</v>
      </c>
      <c r="G296" s="4">
        <v>920116902500027</v>
      </c>
      <c r="H296" s="3">
        <v>45096</v>
      </c>
      <c r="I296" s="6">
        <f t="shared" si="13"/>
        <v>2023</v>
      </c>
      <c r="J296" s="3">
        <v>45691</v>
      </c>
      <c r="K296" s="3">
        <v>45697</v>
      </c>
      <c r="L296" s="2" t="s">
        <v>23</v>
      </c>
      <c r="M296" s="5">
        <v>1404100</v>
      </c>
      <c r="N296" s="5">
        <v>0</v>
      </c>
      <c r="O296" s="5">
        <v>0</v>
      </c>
      <c r="P296" s="5">
        <v>0</v>
      </c>
      <c r="Q296" s="5">
        <v>0</v>
      </c>
      <c r="R296" s="2" t="s">
        <v>1792</v>
      </c>
      <c r="S296" s="1" t="str">
        <f t="shared" si="12"/>
        <v>2023 - 2024</v>
      </c>
    </row>
    <row r="297" spans="1:19">
      <c r="A297" s="4">
        <v>9201223000436</v>
      </c>
      <c r="B297" s="3">
        <v>45016</v>
      </c>
      <c r="C297" s="3">
        <v>45382</v>
      </c>
      <c r="D297" s="2" t="s">
        <v>1</v>
      </c>
      <c r="E297" s="2">
        <v>8001413975</v>
      </c>
      <c r="F297" s="2" t="s">
        <v>18</v>
      </c>
      <c r="G297" s="4">
        <v>920116902500034</v>
      </c>
      <c r="H297" s="3">
        <v>45096</v>
      </c>
      <c r="I297" s="6">
        <f t="shared" si="13"/>
        <v>2023</v>
      </c>
      <c r="J297" s="3">
        <v>45701</v>
      </c>
      <c r="K297" s="3">
        <v>45708</v>
      </c>
      <c r="L297" s="2" t="s">
        <v>23</v>
      </c>
      <c r="M297" s="5">
        <v>0</v>
      </c>
      <c r="N297" s="5">
        <v>0</v>
      </c>
      <c r="O297" s="5">
        <v>0</v>
      </c>
      <c r="P297" s="5">
        <v>0</v>
      </c>
      <c r="Q297" s="5">
        <v>0</v>
      </c>
      <c r="R297" s="2" t="s">
        <v>1799</v>
      </c>
      <c r="S297" s="1" t="str">
        <f t="shared" si="12"/>
        <v>2023 - 2024</v>
      </c>
    </row>
    <row r="298" spans="1:19">
      <c r="A298" s="4">
        <v>9201223000436</v>
      </c>
      <c r="B298" s="3">
        <v>45016</v>
      </c>
      <c r="C298" s="3">
        <v>45382</v>
      </c>
      <c r="D298" s="2" t="s">
        <v>1</v>
      </c>
      <c r="E298" s="2">
        <v>8001413975</v>
      </c>
      <c r="F298" s="2" t="s">
        <v>18</v>
      </c>
      <c r="G298" s="4">
        <v>920116902300266</v>
      </c>
      <c r="H298" s="3">
        <v>45092</v>
      </c>
      <c r="I298" s="6">
        <f t="shared" si="13"/>
        <v>2023</v>
      </c>
      <c r="J298" s="3">
        <v>45251</v>
      </c>
      <c r="K298" s="3">
        <v>45256</v>
      </c>
      <c r="L298" s="2" t="s">
        <v>22</v>
      </c>
      <c r="M298" s="5">
        <v>3997459</v>
      </c>
      <c r="N298" s="5">
        <v>0</v>
      </c>
      <c r="O298" s="5">
        <v>0</v>
      </c>
      <c r="P298" s="5">
        <v>0</v>
      </c>
      <c r="Q298" s="5">
        <v>0</v>
      </c>
      <c r="R298" s="2" t="s">
        <v>1330</v>
      </c>
      <c r="S298" s="1" t="str">
        <f t="shared" si="12"/>
        <v>2023 - 2024</v>
      </c>
    </row>
    <row r="299" spans="1:19">
      <c r="A299" s="4">
        <v>9201223000436</v>
      </c>
      <c r="B299" s="3">
        <v>45016</v>
      </c>
      <c r="C299" s="3">
        <v>45382</v>
      </c>
      <c r="D299" s="2" t="s">
        <v>1</v>
      </c>
      <c r="E299" s="2">
        <v>8001413975</v>
      </c>
      <c r="F299" s="2" t="s">
        <v>18</v>
      </c>
      <c r="G299" s="4">
        <v>920116902300193</v>
      </c>
      <c r="H299" s="3">
        <v>45092</v>
      </c>
      <c r="I299" s="6">
        <f t="shared" si="13"/>
        <v>2023</v>
      </c>
      <c r="J299" s="3">
        <v>45131</v>
      </c>
      <c r="K299" s="3">
        <v>45140</v>
      </c>
      <c r="L299" s="2" t="s">
        <v>23</v>
      </c>
      <c r="M299" s="5">
        <v>0</v>
      </c>
      <c r="N299" s="5">
        <v>14168918</v>
      </c>
      <c r="O299" s="5">
        <v>14168918</v>
      </c>
      <c r="P299" s="5">
        <v>0</v>
      </c>
      <c r="Q299" s="5">
        <v>0</v>
      </c>
      <c r="R299" s="2" t="s">
        <v>1257</v>
      </c>
      <c r="S299" s="1" t="str">
        <f t="shared" si="12"/>
        <v>2023 - 2024</v>
      </c>
    </row>
    <row r="300" spans="1:19">
      <c r="A300" s="4">
        <v>9201223000436</v>
      </c>
      <c r="B300" s="3">
        <v>45016</v>
      </c>
      <c r="C300" s="3">
        <v>45382</v>
      </c>
      <c r="D300" s="2" t="s">
        <v>1</v>
      </c>
      <c r="E300" s="2">
        <v>8001413975</v>
      </c>
      <c r="F300" s="2" t="s">
        <v>18</v>
      </c>
      <c r="G300" s="4">
        <v>920116902400101</v>
      </c>
      <c r="H300" s="3">
        <v>45091</v>
      </c>
      <c r="I300" s="6">
        <f t="shared" si="13"/>
        <v>2023</v>
      </c>
      <c r="J300" s="3">
        <v>45385</v>
      </c>
      <c r="K300" s="3">
        <v>45385</v>
      </c>
      <c r="L300" s="2" t="s">
        <v>21</v>
      </c>
      <c r="M300" s="5">
        <v>11261500</v>
      </c>
      <c r="N300" s="5">
        <v>0</v>
      </c>
      <c r="O300" s="5">
        <v>0</v>
      </c>
      <c r="P300" s="5">
        <v>0</v>
      </c>
      <c r="Q300" s="5">
        <v>0</v>
      </c>
      <c r="R300" s="2" t="s">
        <v>1491</v>
      </c>
      <c r="S300" s="1" t="str">
        <f t="shared" si="12"/>
        <v>2023 - 2024</v>
      </c>
    </row>
    <row r="301" spans="1:19">
      <c r="A301" s="4">
        <v>9201223000436</v>
      </c>
      <c r="B301" s="3">
        <v>45016</v>
      </c>
      <c r="C301" s="3">
        <v>45382</v>
      </c>
      <c r="D301" s="2" t="s">
        <v>1</v>
      </c>
      <c r="E301" s="2">
        <v>8001413975</v>
      </c>
      <c r="F301" s="2" t="s">
        <v>18</v>
      </c>
      <c r="G301" s="4">
        <v>920116902400038</v>
      </c>
      <c r="H301" s="3">
        <v>45091</v>
      </c>
      <c r="I301" s="6">
        <f t="shared" si="13"/>
        <v>2023</v>
      </c>
      <c r="J301" s="3">
        <v>45323</v>
      </c>
      <c r="K301" s="3">
        <v>45370</v>
      </c>
      <c r="L301" s="2" t="s">
        <v>21</v>
      </c>
      <c r="M301" s="5">
        <v>1863734</v>
      </c>
      <c r="N301" s="5">
        <v>0</v>
      </c>
      <c r="O301" s="5">
        <v>0</v>
      </c>
      <c r="P301" s="5">
        <v>0</v>
      </c>
      <c r="Q301" s="5">
        <v>0</v>
      </c>
      <c r="R301" s="2" t="s">
        <v>1430</v>
      </c>
      <c r="S301" s="1" t="str">
        <f t="shared" si="12"/>
        <v>2023 - 2024</v>
      </c>
    </row>
    <row r="302" spans="1:19">
      <c r="A302" s="4">
        <v>9201223000436</v>
      </c>
      <c r="B302" s="3">
        <v>45016</v>
      </c>
      <c r="C302" s="3">
        <v>45382</v>
      </c>
      <c r="D302" s="2" t="s">
        <v>1</v>
      </c>
      <c r="E302" s="2">
        <v>8001413975</v>
      </c>
      <c r="F302" s="2" t="s">
        <v>18</v>
      </c>
      <c r="G302" s="4">
        <v>920116902400103</v>
      </c>
      <c r="H302" s="3">
        <v>45091</v>
      </c>
      <c r="I302" s="6">
        <f t="shared" si="13"/>
        <v>2023</v>
      </c>
      <c r="J302" s="3">
        <v>45383</v>
      </c>
      <c r="K302" s="3">
        <v>45385</v>
      </c>
      <c r="L302" s="2" t="s">
        <v>22</v>
      </c>
      <c r="M302" s="5">
        <v>0</v>
      </c>
      <c r="N302" s="5">
        <v>11279045</v>
      </c>
      <c r="O302" s="5">
        <v>11279045</v>
      </c>
      <c r="P302" s="5">
        <v>0</v>
      </c>
      <c r="Q302" s="5">
        <v>0</v>
      </c>
      <c r="R302" s="2" t="s">
        <v>1492</v>
      </c>
      <c r="S302" s="1" t="str">
        <f t="shared" si="12"/>
        <v>2023 - 2024</v>
      </c>
    </row>
    <row r="303" spans="1:19">
      <c r="A303" s="4">
        <v>9201223000436</v>
      </c>
      <c r="B303" s="3">
        <v>45016</v>
      </c>
      <c r="C303" s="3">
        <v>45382</v>
      </c>
      <c r="D303" s="2" t="s">
        <v>1</v>
      </c>
      <c r="E303" s="2">
        <v>8001413975</v>
      </c>
      <c r="F303" s="2" t="s">
        <v>18</v>
      </c>
      <c r="G303" s="4">
        <v>920116902400063</v>
      </c>
      <c r="H303" s="3">
        <v>45088</v>
      </c>
      <c r="I303" s="6">
        <f t="shared" si="13"/>
        <v>2023</v>
      </c>
      <c r="J303" s="3">
        <v>45348</v>
      </c>
      <c r="K303" s="3">
        <v>45348</v>
      </c>
      <c r="L303" s="2" t="s">
        <v>23</v>
      </c>
      <c r="M303" s="5">
        <v>1159713</v>
      </c>
      <c r="N303" s="5">
        <v>0</v>
      </c>
      <c r="O303" s="5">
        <v>0</v>
      </c>
      <c r="P303" s="5">
        <v>0</v>
      </c>
      <c r="Q303" s="5">
        <v>0</v>
      </c>
      <c r="R303" s="2" t="s">
        <v>1453</v>
      </c>
      <c r="S303" s="1" t="str">
        <f t="shared" si="12"/>
        <v>2023 - 2024</v>
      </c>
    </row>
    <row r="304" spans="1:19">
      <c r="A304" s="4">
        <v>9201223000436</v>
      </c>
      <c r="B304" s="3">
        <v>45016</v>
      </c>
      <c r="C304" s="3">
        <v>45382</v>
      </c>
      <c r="D304" s="2" t="s">
        <v>1</v>
      </c>
      <c r="E304" s="2">
        <v>8001413975</v>
      </c>
      <c r="F304" s="2" t="s">
        <v>18</v>
      </c>
      <c r="G304" s="4">
        <v>920116902300165</v>
      </c>
      <c r="H304" s="3">
        <v>45088</v>
      </c>
      <c r="I304" s="6">
        <f t="shared" si="13"/>
        <v>2023</v>
      </c>
      <c r="J304" s="3">
        <v>45106</v>
      </c>
      <c r="K304" s="3">
        <v>45108</v>
      </c>
      <c r="L304" s="2" t="s">
        <v>23</v>
      </c>
      <c r="M304" s="5">
        <v>0</v>
      </c>
      <c r="N304" s="5">
        <v>26844109</v>
      </c>
      <c r="O304" s="5">
        <v>22251229</v>
      </c>
      <c r="P304" s="5">
        <v>968380</v>
      </c>
      <c r="Q304" s="5">
        <v>3624500</v>
      </c>
      <c r="R304" s="2" t="s">
        <v>1229</v>
      </c>
      <c r="S304" s="1" t="str">
        <f t="shared" si="12"/>
        <v>2023 - 2024</v>
      </c>
    </row>
    <row r="305" spans="1:19">
      <c r="A305" s="4">
        <v>9201223000436</v>
      </c>
      <c r="B305" s="3">
        <v>45016</v>
      </c>
      <c r="C305" s="3">
        <v>45382</v>
      </c>
      <c r="D305" s="2" t="s">
        <v>1</v>
      </c>
      <c r="E305" s="2">
        <v>8001413975</v>
      </c>
      <c r="F305" s="2" t="s">
        <v>18</v>
      </c>
      <c r="G305" s="4">
        <v>920116902400139</v>
      </c>
      <c r="H305" s="3">
        <v>45087</v>
      </c>
      <c r="I305" s="6">
        <f t="shared" si="13"/>
        <v>2023</v>
      </c>
      <c r="J305" s="3">
        <v>45424</v>
      </c>
      <c r="K305" s="3">
        <v>45427</v>
      </c>
      <c r="L305" s="2" t="s">
        <v>23</v>
      </c>
      <c r="M305" s="5">
        <v>3537606</v>
      </c>
      <c r="N305" s="5">
        <v>0</v>
      </c>
      <c r="O305" s="5">
        <v>0</v>
      </c>
      <c r="P305" s="5">
        <v>0</v>
      </c>
      <c r="Q305" s="5">
        <v>0</v>
      </c>
      <c r="R305" s="2" t="s">
        <v>1519</v>
      </c>
      <c r="S305" s="1" t="str">
        <f t="shared" si="12"/>
        <v>2023 - 2024</v>
      </c>
    </row>
    <row r="306" spans="1:19">
      <c r="A306" s="4">
        <v>9201223000436</v>
      </c>
      <c r="B306" s="3">
        <v>45016</v>
      </c>
      <c r="C306" s="3">
        <v>45382</v>
      </c>
      <c r="D306" s="2" t="s">
        <v>1</v>
      </c>
      <c r="E306" s="2">
        <v>8001413975</v>
      </c>
      <c r="F306" s="2" t="s">
        <v>18</v>
      </c>
      <c r="G306" s="4">
        <v>920116902300269</v>
      </c>
      <c r="H306" s="3">
        <v>45084</v>
      </c>
      <c r="I306" s="6">
        <f t="shared" si="13"/>
        <v>2023</v>
      </c>
      <c r="J306" s="3">
        <v>45251</v>
      </c>
      <c r="K306" s="3">
        <v>45256</v>
      </c>
      <c r="L306" s="2" t="s">
        <v>22</v>
      </c>
      <c r="M306" s="5">
        <v>0</v>
      </c>
      <c r="N306" s="5">
        <v>3997360</v>
      </c>
      <c r="O306" s="5">
        <v>3997360</v>
      </c>
      <c r="P306" s="5">
        <v>0</v>
      </c>
      <c r="Q306" s="5">
        <v>0</v>
      </c>
      <c r="R306" s="2" t="s">
        <v>1333</v>
      </c>
      <c r="S306" s="1" t="str">
        <f t="shared" si="12"/>
        <v>2023 - 2024</v>
      </c>
    </row>
    <row r="307" spans="1:19">
      <c r="A307" s="4">
        <v>9201223000436</v>
      </c>
      <c r="B307" s="3">
        <v>45016</v>
      </c>
      <c r="C307" s="3">
        <v>45382</v>
      </c>
      <c r="D307" s="2" t="s">
        <v>1</v>
      </c>
      <c r="E307" s="2">
        <v>8001413975</v>
      </c>
      <c r="F307" s="2" t="s">
        <v>18</v>
      </c>
      <c r="G307" s="4">
        <v>920116902300252</v>
      </c>
      <c r="H307" s="3">
        <v>45083</v>
      </c>
      <c r="I307" s="6">
        <f t="shared" si="13"/>
        <v>2023</v>
      </c>
      <c r="J307" s="3">
        <v>45231</v>
      </c>
      <c r="K307" s="3">
        <v>45232</v>
      </c>
      <c r="L307" s="2" t="s">
        <v>22</v>
      </c>
      <c r="M307" s="5">
        <v>7028001</v>
      </c>
      <c r="N307" s="5">
        <v>0</v>
      </c>
      <c r="O307" s="5">
        <v>0</v>
      </c>
      <c r="P307" s="5">
        <v>0</v>
      </c>
      <c r="Q307" s="5">
        <v>0</v>
      </c>
      <c r="R307" s="2" t="s">
        <v>1316</v>
      </c>
      <c r="S307" s="1" t="str">
        <f t="shared" si="12"/>
        <v>2023 - 2024</v>
      </c>
    </row>
    <row r="308" spans="1:19">
      <c r="A308" s="4">
        <v>9201223000436</v>
      </c>
      <c r="B308" s="3">
        <v>45016</v>
      </c>
      <c r="C308" s="3">
        <v>45382</v>
      </c>
      <c r="D308" s="2" t="s">
        <v>1</v>
      </c>
      <c r="E308" s="2">
        <v>8001413975</v>
      </c>
      <c r="F308" s="2" t="s">
        <v>18</v>
      </c>
      <c r="G308" s="4">
        <v>920116902400047</v>
      </c>
      <c r="H308" s="3">
        <v>45082</v>
      </c>
      <c r="I308" s="6">
        <f t="shared" si="13"/>
        <v>2023</v>
      </c>
      <c r="J308" s="3">
        <v>45330</v>
      </c>
      <c r="K308" s="3">
        <v>45330</v>
      </c>
      <c r="L308" s="2" t="s">
        <v>22</v>
      </c>
      <c r="M308" s="5">
        <v>0</v>
      </c>
      <c r="N308" s="5">
        <v>0</v>
      </c>
      <c r="O308" s="5">
        <v>0</v>
      </c>
      <c r="P308" s="5">
        <v>0</v>
      </c>
      <c r="Q308" s="5">
        <v>0</v>
      </c>
      <c r="R308" s="2" t="s">
        <v>1438</v>
      </c>
      <c r="S308" s="1" t="str">
        <f t="shared" si="12"/>
        <v>2023 - 2024</v>
      </c>
    </row>
    <row r="309" spans="1:19">
      <c r="A309" s="4">
        <v>9201223000436</v>
      </c>
      <c r="B309" s="3">
        <v>45016</v>
      </c>
      <c r="C309" s="3">
        <v>45382</v>
      </c>
      <c r="D309" s="2" t="s">
        <v>1</v>
      </c>
      <c r="E309" s="2">
        <v>8001413975</v>
      </c>
      <c r="F309" s="2" t="s">
        <v>18</v>
      </c>
      <c r="G309" s="4">
        <v>920116902300270</v>
      </c>
      <c r="H309" s="3">
        <v>45078</v>
      </c>
      <c r="I309" s="6">
        <f t="shared" si="13"/>
        <v>2023</v>
      </c>
      <c r="J309" s="3">
        <v>45251</v>
      </c>
      <c r="K309" s="3">
        <v>45256</v>
      </c>
      <c r="L309" s="2" t="s">
        <v>22</v>
      </c>
      <c r="M309" s="5">
        <v>10179000</v>
      </c>
      <c r="N309" s="5">
        <v>0</v>
      </c>
      <c r="O309" s="5">
        <v>0</v>
      </c>
      <c r="P309" s="5">
        <v>0</v>
      </c>
      <c r="Q309" s="5">
        <v>0</v>
      </c>
      <c r="R309" s="2" t="s">
        <v>1334</v>
      </c>
      <c r="S309" s="1" t="str">
        <f t="shared" si="12"/>
        <v>2023 - 2024</v>
      </c>
    </row>
    <row r="310" spans="1:19">
      <c r="A310" s="4">
        <v>9201223000436</v>
      </c>
      <c r="B310" s="3">
        <v>45016</v>
      </c>
      <c r="C310" s="3">
        <v>45382</v>
      </c>
      <c r="D310" s="2" t="s">
        <v>1</v>
      </c>
      <c r="E310" s="2">
        <v>8001413975</v>
      </c>
      <c r="F310" s="2" t="s">
        <v>18</v>
      </c>
      <c r="G310" s="4">
        <v>920116902300204</v>
      </c>
      <c r="H310" s="3">
        <v>45077</v>
      </c>
      <c r="I310" s="6">
        <f t="shared" si="13"/>
        <v>2023</v>
      </c>
      <c r="J310" s="3">
        <v>45154</v>
      </c>
      <c r="K310" s="3">
        <v>45160</v>
      </c>
      <c r="L310" s="2" t="s">
        <v>23</v>
      </c>
      <c r="M310" s="5">
        <v>29243700</v>
      </c>
      <c r="N310" s="5">
        <v>0</v>
      </c>
      <c r="O310" s="5">
        <v>0</v>
      </c>
      <c r="P310" s="5">
        <v>0</v>
      </c>
      <c r="Q310" s="5">
        <v>0</v>
      </c>
      <c r="R310" s="2" t="s">
        <v>1268</v>
      </c>
      <c r="S310" s="1" t="str">
        <f t="shared" si="12"/>
        <v>2023 - 2024</v>
      </c>
    </row>
    <row r="311" spans="1:19">
      <c r="A311" s="4">
        <v>9201223000436</v>
      </c>
      <c r="B311" s="3">
        <v>45016</v>
      </c>
      <c r="C311" s="3">
        <v>45382</v>
      </c>
      <c r="D311" s="2" t="s">
        <v>1</v>
      </c>
      <c r="E311" s="2">
        <v>8001413975</v>
      </c>
      <c r="F311" s="2" t="s">
        <v>18</v>
      </c>
      <c r="G311" s="4">
        <v>920116902300268</v>
      </c>
      <c r="H311" s="3">
        <v>45067</v>
      </c>
      <c r="I311" s="6">
        <f t="shared" si="13"/>
        <v>2023</v>
      </c>
      <c r="J311" s="3">
        <v>45251</v>
      </c>
      <c r="K311" s="3">
        <v>45256</v>
      </c>
      <c r="L311" s="2" t="s">
        <v>22</v>
      </c>
      <c r="M311" s="5">
        <v>0</v>
      </c>
      <c r="N311" s="5">
        <v>3537613</v>
      </c>
      <c r="O311" s="5">
        <v>3537613</v>
      </c>
      <c r="P311" s="5">
        <v>0</v>
      </c>
      <c r="Q311" s="5">
        <v>0</v>
      </c>
      <c r="R311" s="2" t="s">
        <v>1332</v>
      </c>
      <c r="S311" s="1" t="str">
        <f t="shared" si="12"/>
        <v>2023 - 2024</v>
      </c>
    </row>
    <row r="312" spans="1:19">
      <c r="A312" s="4">
        <v>9201223000436</v>
      </c>
      <c r="B312" s="3">
        <v>45016</v>
      </c>
      <c r="C312" s="3">
        <v>45382</v>
      </c>
      <c r="D312" s="2" t="s">
        <v>1</v>
      </c>
      <c r="E312" s="2">
        <v>8001413975</v>
      </c>
      <c r="F312" s="2" t="s">
        <v>18</v>
      </c>
      <c r="G312" s="4">
        <v>920116902300251</v>
      </c>
      <c r="H312" s="3">
        <v>45064</v>
      </c>
      <c r="I312" s="6">
        <f t="shared" si="13"/>
        <v>2023</v>
      </c>
      <c r="J312" s="3">
        <v>45230</v>
      </c>
      <c r="K312" s="3">
        <v>45232</v>
      </c>
      <c r="L312" s="2" t="s">
        <v>22</v>
      </c>
      <c r="M312" s="5">
        <v>24633000</v>
      </c>
      <c r="N312" s="5">
        <v>0</v>
      </c>
      <c r="O312" s="5">
        <v>0</v>
      </c>
      <c r="P312" s="5">
        <v>0</v>
      </c>
      <c r="Q312" s="5">
        <v>0</v>
      </c>
      <c r="R312" s="2" t="s">
        <v>1315</v>
      </c>
      <c r="S312" s="1" t="str">
        <f t="shared" si="12"/>
        <v>2023 - 2024</v>
      </c>
    </row>
    <row r="313" spans="1:19">
      <c r="A313" s="4">
        <v>9201223000436</v>
      </c>
      <c r="B313" s="3">
        <v>45016</v>
      </c>
      <c r="C313" s="3">
        <v>45382</v>
      </c>
      <c r="D313" s="2" t="s">
        <v>1</v>
      </c>
      <c r="E313" s="2">
        <v>8001413975</v>
      </c>
      <c r="F313" s="2" t="s">
        <v>18</v>
      </c>
      <c r="G313" s="4">
        <v>920116902300139</v>
      </c>
      <c r="H313" s="3">
        <v>45057</v>
      </c>
      <c r="I313" s="6">
        <f t="shared" si="13"/>
        <v>2023</v>
      </c>
      <c r="J313" s="3">
        <v>45090</v>
      </c>
      <c r="K313" s="3">
        <v>45093</v>
      </c>
      <c r="L313" s="2" t="s">
        <v>22</v>
      </c>
      <c r="M313" s="5">
        <v>24268690</v>
      </c>
      <c r="N313" s="5">
        <v>0</v>
      </c>
      <c r="O313" s="5">
        <v>0</v>
      </c>
      <c r="P313" s="5">
        <v>0</v>
      </c>
      <c r="Q313" s="5">
        <v>0</v>
      </c>
      <c r="R313" s="2" t="s">
        <v>1203</v>
      </c>
      <c r="S313" s="1" t="str">
        <f t="shared" si="12"/>
        <v>2023 - 2024</v>
      </c>
    </row>
    <row r="314" spans="1:19">
      <c r="A314" s="4">
        <v>9201223000436</v>
      </c>
      <c r="B314" s="3">
        <v>45016</v>
      </c>
      <c r="C314" s="3">
        <v>45382</v>
      </c>
      <c r="D314" s="2" t="s">
        <v>1</v>
      </c>
      <c r="E314" s="2">
        <v>8001413975</v>
      </c>
      <c r="F314" s="2" t="s">
        <v>18</v>
      </c>
      <c r="G314" s="4">
        <v>920116902300197</v>
      </c>
      <c r="H314" s="3">
        <v>45057</v>
      </c>
      <c r="I314" s="6">
        <f t="shared" si="13"/>
        <v>2023</v>
      </c>
      <c r="J314" s="3">
        <v>45138</v>
      </c>
      <c r="K314" s="3">
        <v>45142</v>
      </c>
      <c r="L314" s="2" t="s">
        <v>23</v>
      </c>
      <c r="M314" s="5">
        <v>4180000</v>
      </c>
      <c r="N314" s="5">
        <v>0</v>
      </c>
      <c r="O314" s="5">
        <v>0</v>
      </c>
      <c r="P314" s="5">
        <v>0</v>
      </c>
      <c r="Q314" s="5">
        <v>0</v>
      </c>
      <c r="R314" s="2" t="s">
        <v>1261</v>
      </c>
      <c r="S314" s="1" t="str">
        <f t="shared" si="12"/>
        <v>2023 - 2024</v>
      </c>
    </row>
    <row r="315" spans="1:19">
      <c r="A315" s="4">
        <v>9201223000436</v>
      </c>
      <c r="B315" s="3">
        <v>45016</v>
      </c>
      <c r="C315" s="3">
        <v>45382</v>
      </c>
      <c r="D315" s="2" t="s">
        <v>1</v>
      </c>
      <c r="E315" s="2">
        <v>8001413975</v>
      </c>
      <c r="F315" s="2" t="s">
        <v>18</v>
      </c>
      <c r="G315" s="4">
        <v>920116902400292</v>
      </c>
      <c r="H315" s="3">
        <v>45055</v>
      </c>
      <c r="I315" s="6">
        <f t="shared" si="13"/>
        <v>2023</v>
      </c>
      <c r="J315" s="3">
        <v>45614</v>
      </c>
      <c r="K315" s="3">
        <v>45615</v>
      </c>
      <c r="L315" s="2" t="s">
        <v>22</v>
      </c>
      <c r="M315" s="5">
        <v>0</v>
      </c>
      <c r="N315" s="5">
        <v>0</v>
      </c>
      <c r="O315" s="5">
        <v>0</v>
      </c>
      <c r="P315" s="5">
        <v>0</v>
      </c>
      <c r="Q315" s="5">
        <v>0</v>
      </c>
      <c r="R315" s="2" t="s">
        <v>1746</v>
      </c>
      <c r="S315" s="1" t="str">
        <f t="shared" si="12"/>
        <v>2023 - 2024</v>
      </c>
    </row>
    <row r="316" spans="1:19">
      <c r="A316" s="4">
        <v>9201223000436</v>
      </c>
      <c r="B316" s="3">
        <v>45016</v>
      </c>
      <c r="C316" s="3">
        <v>45382</v>
      </c>
      <c r="D316" s="2" t="s">
        <v>1</v>
      </c>
      <c r="E316" s="2">
        <v>8001413975</v>
      </c>
      <c r="F316" s="2" t="s">
        <v>18</v>
      </c>
      <c r="G316" s="4">
        <v>920116902400004</v>
      </c>
      <c r="H316" s="3">
        <v>45054</v>
      </c>
      <c r="I316" s="6">
        <f t="shared" si="13"/>
        <v>2023</v>
      </c>
      <c r="J316" s="3">
        <v>45301</v>
      </c>
      <c r="K316" s="3">
        <v>45301</v>
      </c>
      <c r="L316" s="2" t="s">
        <v>22</v>
      </c>
      <c r="M316" s="5">
        <v>4451901</v>
      </c>
      <c r="N316" s="5">
        <v>0</v>
      </c>
      <c r="O316" s="5">
        <v>0</v>
      </c>
      <c r="P316" s="5">
        <v>0</v>
      </c>
      <c r="Q316" s="5">
        <v>0</v>
      </c>
      <c r="R316" s="2" t="s">
        <v>1396</v>
      </c>
      <c r="S316" s="1" t="str">
        <f t="shared" si="12"/>
        <v>2023 - 2024</v>
      </c>
    </row>
    <row r="317" spans="1:19">
      <c r="A317" s="4">
        <v>9201223000436</v>
      </c>
      <c r="B317" s="3">
        <v>45016</v>
      </c>
      <c r="C317" s="3">
        <v>45382</v>
      </c>
      <c r="D317" s="2" t="s">
        <v>1</v>
      </c>
      <c r="E317" s="2">
        <v>8001413975</v>
      </c>
      <c r="F317" s="2" t="s">
        <v>18</v>
      </c>
      <c r="G317" s="4">
        <v>920116902300314</v>
      </c>
      <c r="H317" s="3">
        <v>45053</v>
      </c>
      <c r="I317" s="6">
        <f t="shared" si="13"/>
        <v>2023</v>
      </c>
      <c r="J317" s="3">
        <v>45274</v>
      </c>
      <c r="K317" s="3">
        <v>45281</v>
      </c>
      <c r="L317" s="2" t="s">
        <v>22</v>
      </c>
      <c r="M317" s="5">
        <v>0</v>
      </c>
      <c r="N317" s="5">
        <v>3981893</v>
      </c>
      <c r="O317" s="5">
        <v>3981893</v>
      </c>
      <c r="P317" s="5">
        <v>0</v>
      </c>
      <c r="Q317" s="5">
        <v>0</v>
      </c>
      <c r="R317" s="2" t="s">
        <v>1377</v>
      </c>
      <c r="S317" s="1" t="str">
        <f t="shared" si="12"/>
        <v>2023 - 2024</v>
      </c>
    </row>
    <row r="318" spans="1:19">
      <c r="A318" s="4">
        <v>9201223000436</v>
      </c>
      <c r="B318" s="3">
        <v>45016</v>
      </c>
      <c r="C318" s="3">
        <v>45382</v>
      </c>
      <c r="D318" s="2" t="s">
        <v>1</v>
      </c>
      <c r="E318" s="2">
        <v>8001413975</v>
      </c>
      <c r="F318" s="2" t="s">
        <v>18</v>
      </c>
      <c r="G318" s="4">
        <v>920116902300191</v>
      </c>
      <c r="H318" s="3">
        <v>45051</v>
      </c>
      <c r="I318" s="6">
        <f t="shared" si="13"/>
        <v>2023</v>
      </c>
      <c r="J318" s="3">
        <v>45125</v>
      </c>
      <c r="K318" s="3">
        <v>45140</v>
      </c>
      <c r="L318" s="2" t="s">
        <v>22</v>
      </c>
      <c r="M318" s="5">
        <v>16898005</v>
      </c>
      <c r="N318" s="5">
        <v>0</v>
      </c>
      <c r="O318" s="5">
        <v>0</v>
      </c>
      <c r="P318" s="5">
        <v>0</v>
      </c>
      <c r="Q318" s="5">
        <v>0</v>
      </c>
      <c r="R318" s="2" t="s">
        <v>1255</v>
      </c>
      <c r="S318" s="1" t="str">
        <f t="shared" si="12"/>
        <v>2023 - 2024</v>
      </c>
    </row>
    <row r="319" spans="1:19">
      <c r="A319" s="4">
        <v>9201223000436</v>
      </c>
      <c r="B319" s="3">
        <v>45016</v>
      </c>
      <c r="C319" s="3">
        <v>45382</v>
      </c>
      <c r="D319" s="2" t="s">
        <v>1</v>
      </c>
      <c r="E319" s="2">
        <v>8001413975</v>
      </c>
      <c r="F319" s="2" t="s">
        <v>18</v>
      </c>
      <c r="G319" s="4">
        <v>920116902300276</v>
      </c>
      <c r="H319" s="3">
        <v>45051</v>
      </c>
      <c r="I319" s="6">
        <f t="shared" si="13"/>
        <v>2023</v>
      </c>
      <c r="J319" s="3">
        <v>45251</v>
      </c>
      <c r="K319" s="3">
        <v>45256</v>
      </c>
      <c r="L319" s="2" t="s">
        <v>22</v>
      </c>
      <c r="M319" s="5">
        <v>0</v>
      </c>
      <c r="N319" s="5">
        <v>0</v>
      </c>
      <c r="O319" s="5">
        <v>0</v>
      </c>
      <c r="P319" s="5">
        <v>0</v>
      </c>
      <c r="Q319" s="5">
        <v>0</v>
      </c>
      <c r="R319" s="2" t="s">
        <v>1340</v>
      </c>
      <c r="S319" s="1" t="str">
        <f t="shared" si="12"/>
        <v>2023 - 2024</v>
      </c>
    </row>
    <row r="320" spans="1:19">
      <c r="A320" s="4">
        <v>9201223000436</v>
      </c>
      <c r="B320" s="3">
        <v>45016</v>
      </c>
      <c r="C320" s="3">
        <v>45382</v>
      </c>
      <c r="D320" s="2" t="s">
        <v>1</v>
      </c>
      <c r="E320" s="2">
        <v>8001413975</v>
      </c>
      <c r="F320" s="2" t="s">
        <v>18</v>
      </c>
      <c r="G320" s="4">
        <v>920116902400272</v>
      </c>
      <c r="H320" s="3">
        <v>45051</v>
      </c>
      <c r="I320" s="6">
        <f t="shared" si="13"/>
        <v>2023</v>
      </c>
      <c r="J320" s="3">
        <v>45586</v>
      </c>
      <c r="K320" s="3">
        <v>45587</v>
      </c>
      <c r="L320" s="2" t="s">
        <v>23</v>
      </c>
      <c r="M320" s="5">
        <v>0</v>
      </c>
      <c r="N320" s="5">
        <v>0</v>
      </c>
      <c r="O320" s="5">
        <v>0</v>
      </c>
      <c r="P320" s="5">
        <v>0</v>
      </c>
      <c r="Q320" s="5">
        <v>0</v>
      </c>
      <c r="R320" s="2" t="s">
        <v>1727</v>
      </c>
      <c r="S320" s="1" t="str">
        <f t="shared" si="12"/>
        <v>2023 - 2024</v>
      </c>
    </row>
    <row r="321" spans="1:19">
      <c r="A321" s="4">
        <v>9201223000436</v>
      </c>
      <c r="B321" s="3">
        <v>45016</v>
      </c>
      <c r="C321" s="3">
        <v>45382</v>
      </c>
      <c r="D321" s="2" t="s">
        <v>1</v>
      </c>
      <c r="E321" s="2">
        <v>8001413975</v>
      </c>
      <c r="F321" s="2" t="s">
        <v>18</v>
      </c>
      <c r="G321" s="4">
        <v>920116902400116</v>
      </c>
      <c r="H321" s="3">
        <v>45049</v>
      </c>
      <c r="I321" s="6">
        <f t="shared" si="13"/>
        <v>2023</v>
      </c>
      <c r="J321" s="3">
        <v>45394</v>
      </c>
      <c r="K321" s="3">
        <v>45399</v>
      </c>
      <c r="L321" s="2" t="s">
        <v>23</v>
      </c>
      <c r="M321" s="5">
        <v>0</v>
      </c>
      <c r="N321" s="5">
        <v>3518717</v>
      </c>
      <c r="O321" s="5">
        <v>3518717</v>
      </c>
      <c r="P321" s="5">
        <v>0</v>
      </c>
      <c r="Q321" s="5">
        <v>0</v>
      </c>
      <c r="R321" s="2" t="s">
        <v>1504</v>
      </c>
      <c r="S321" s="1" t="str">
        <f t="shared" si="12"/>
        <v>2023 - 2024</v>
      </c>
    </row>
    <row r="322" spans="1:19">
      <c r="A322" s="4">
        <v>9201223000436</v>
      </c>
      <c r="B322" s="3">
        <v>45016</v>
      </c>
      <c r="C322" s="3">
        <v>45382</v>
      </c>
      <c r="D322" s="2" t="s">
        <v>1</v>
      </c>
      <c r="E322" s="2">
        <v>8001413975</v>
      </c>
      <c r="F322" s="2" t="s">
        <v>18</v>
      </c>
      <c r="G322" s="4">
        <v>920116902300131</v>
      </c>
      <c r="H322" s="3">
        <v>45045</v>
      </c>
      <c r="I322" s="6">
        <f t="shared" si="13"/>
        <v>2023</v>
      </c>
      <c r="J322" s="3">
        <v>45080</v>
      </c>
      <c r="K322" s="3">
        <v>45085</v>
      </c>
      <c r="L322" s="2" t="s">
        <v>22</v>
      </c>
      <c r="M322" s="5">
        <v>0</v>
      </c>
      <c r="N322" s="5">
        <v>0</v>
      </c>
      <c r="O322" s="5">
        <v>0</v>
      </c>
      <c r="P322" s="5">
        <v>0</v>
      </c>
      <c r="Q322" s="5">
        <v>0</v>
      </c>
      <c r="R322" s="2" t="s">
        <v>1196</v>
      </c>
      <c r="S322" s="1" t="str">
        <f t="shared" si="12"/>
        <v>2023 - 2024</v>
      </c>
    </row>
    <row r="323" spans="1:19">
      <c r="A323" s="4">
        <v>9201223000436</v>
      </c>
      <c r="B323" s="3">
        <v>45016</v>
      </c>
      <c r="C323" s="3">
        <v>45382</v>
      </c>
      <c r="D323" s="2" t="s">
        <v>1</v>
      </c>
      <c r="E323" s="2">
        <v>8001413975</v>
      </c>
      <c r="F323" s="2" t="s">
        <v>18</v>
      </c>
      <c r="G323" s="4">
        <v>920116902300144</v>
      </c>
      <c r="H323" s="3">
        <v>45044</v>
      </c>
      <c r="I323" s="6">
        <f t="shared" si="13"/>
        <v>2023</v>
      </c>
      <c r="J323" s="3">
        <v>45093</v>
      </c>
      <c r="K323" s="3">
        <v>45098</v>
      </c>
      <c r="L323" s="2" t="s">
        <v>22</v>
      </c>
      <c r="M323" s="5">
        <v>3380000</v>
      </c>
      <c r="N323" s="5">
        <v>0</v>
      </c>
      <c r="O323" s="5">
        <v>0</v>
      </c>
      <c r="P323" s="5">
        <v>0</v>
      </c>
      <c r="Q323" s="5">
        <v>0</v>
      </c>
      <c r="R323" s="2" t="s">
        <v>1208</v>
      </c>
      <c r="S323" s="1" t="str">
        <f t="shared" si="12"/>
        <v>2023 - 2024</v>
      </c>
    </row>
    <row r="324" spans="1:19">
      <c r="A324" s="4">
        <v>9201223000436</v>
      </c>
      <c r="B324" s="3">
        <v>45016</v>
      </c>
      <c r="C324" s="3">
        <v>45382</v>
      </c>
      <c r="D324" s="2" t="s">
        <v>1</v>
      </c>
      <c r="E324" s="2">
        <v>8001413975</v>
      </c>
      <c r="F324" s="2" t="s">
        <v>18</v>
      </c>
      <c r="G324" s="4">
        <v>920116902400120</v>
      </c>
      <c r="H324" s="3">
        <v>45044</v>
      </c>
      <c r="I324" s="6">
        <f t="shared" si="13"/>
        <v>2023</v>
      </c>
      <c r="J324" s="3">
        <v>45397</v>
      </c>
      <c r="K324" s="3">
        <v>45399</v>
      </c>
      <c r="L324" s="2" t="s">
        <v>22</v>
      </c>
      <c r="M324" s="5">
        <v>0</v>
      </c>
      <c r="N324" s="5">
        <v>0</v>
      </c>
      <c r="O324" s="5">
        <v>0</v>
      </c>
      <c r="P324" s="5">
        <v>0</v>
      </c>
      <c r="Q324" s="5">
        <v>0</v>
      </c>
      <c r="R324" s="2" t="s">
        <v>1507</v>
      </c>
      <c r="S324" s="1" t="str">
        <f t="shared" si="12"/>
        <v>2023 - 2024</v>
      </c>
    </row>
    <row r="325" spans="1:19">
      <c r="A325" s="4">
        <v>9201223000436</v>
      </c>
      <c r="B325" s="3">
        <v>45016</v>
      </c>
      <c r="C325" s="3">
        <v>45382</v>
      </c>
      <c r="D325" s="2" t="s">
        <v>1</v>
      </c>
      <c r="E325" s="2">
        <v>8001413975</v>
      </c>
      <c r="F325" s="2" t="s">
        <v>18</v>
      </c>
      <c r="G325" s="4">
        <v>920116902300141</v>
      </c>
      <c r="H325" s="3">
        <v>45041</v>
      </c>
      <c r="I325" s="6">
        <f t="shared" si="13"/>
        <v>2023</v>
      </c>
      <c r="J325" s="3">
        <v>45090</v>
      </c>
      <c r="K325" s="3">
        <v>45093</v>
      </c>
      <c r="L325" s="2" t="s">
        <v>23</v>
      </c>
      <c r="M325" s="5">
        <v>0</v>
      </c>
      <c r="N325" s="5">
        <v>114439759</v>
      </c>
      <c r="O325" s="5">
        <v>107653252</v>
      </c>
      <c r="P325" s="5">
        <v>885007</v>
      </c>
      <c r="Q325" s="5">
        <v>5901500</v>
      </c>
      <c r="R325" s="2" t="s">
        <v>1205</v>
      </c>
      <c r="S325" s="1" t="str">
        <f t="shared" ref="S325:S388" si="14">+YEAR(B325)&amp;" - "&amp;YEAR(C325)</f>
        <v>2023 - 2024</v>
      </c>
    </row>
    <row r="326" spans="1:19">
      <c r="A326" s="4">
        <v>9201223000436</v>
      </c>
      <c r="B326" s="3">
        <v>45016</v>
      </c>
      <c r="C326" s="3">
        <v>45382</v>
      </c>
      <c r="D326" s="2" t="s">
        <v>1</v>
      </c>
      <c r="E326" s="2">
        <v>8001413975</v>
      </c>
      <c r="F326" s="2" t="s">
        <v>18</v>
      </c>
      <c r="G326" s="4">
        <v>920116902500074</v>
      </c>
      <c r="H326" s="3">
        <v>45038</v>
      </c>
      <c r="I326" s="6">
        <f t="shared" si="13"/>
        <v>2023</v>
      </c>
      <c r="J326" s="3">
        <v>45719</v>
      </c>
      <c r="K326" s="3">
        <v>45723</v>
      </c>
      <c r="L326" s="2" t="s">
        <v>23</v>
      </c>
      <c r="M326" s="5">
        <v>11579121</v>
      </c>
      <c r="N326" s="5">
        <v>0</v>
      </c>
      <c r="O326" s="5">
        <v>0</v>
      </c>
      <c r="P326" s="5">
        <v>0</v>
      </c>
      <c r="Q326" s="5">
        <v>0</v>
      </c>
      <c r="R326" s="2" t="s">
        <v>1838</v>
      </c>
      <c r="S326" s="1" t="str">
        <f t="shared" si="14"/>
        <v>2023 - 2024</v>
      </c>
    </row>
    <row r="327" spans="1:19">
      <c r="A327" s="4">
        <v>9201223000436</v>
      </c>
      <c r="B327" s="3">
        <v>45016</v>
      </c>
      <c r="C327" s="3">
        <v>45382</v>
      </c>
      <c r="D327" s="2" t="s">
        <v>1</v>
      </c>
      <c r="E327" s="2">
        <v>8001413975</v>
      </c>
      <c r="F327" s="2" t="s">
        <v>18</v>
      </c>
      <c r="G327" s="4">
        <v>920116902400097</v>
      </c>
      <c r="H327" s="3">
        <v>45038</v>
      </c>
      <c r="I327" s="6">
        <f t="shared" si="13"/>
        <v>2023</v>
      </c>
      <c r="J327" s="3">
        <v>45373</v>
      </c>
      <c r="K327" s="3">
        <v>45373</v>
      </c>
      <c r="L327" s="2" t="s">
        <v>23</v>
      </c>
      <c r="M327" s="5">
        <v>0</v>
      </c>
      <c r="N327" s="5">
        <v>0</v>
      </c>
      <c r="O327" s="5">
        <v>0</v>
      </c>
      <c r="P327" s="5">
        <v>0</v>
      </c>
      <c r="Q327" s="5">
        <v>0</v>
      </c>
      <c r="R327" s="2" t="s">
        <v>1487</v>
      </c>
      <c r="S327" s="1" t="str">
        <f t="shared" si="14"/>
        <v>2023 - 2024</v>
      </c>
    </row>
    <row r="328" spans="1:19">
      <c r="A328" s="4">
        <v>9201223000436</v>
      </c>
      <c r="B328" s="3">
        <v>45016</v>
      </c>
      <c r="C328" s="3">
        <v>45382</v>
      </c>
      <c r="D328" s="2" t="s">
        <v>1</v>
      </c>
      <c r="E328" s="2">
        <v>8001413975</v>
      </c>
      <c r="F328" s="2" t="s">
        <v>18</v>
      </c>
      <c r="G328" s="4">
        <v>920116902300253</v>
      </c>
      <c r="H328" s="3">
        <v>45033</v>
      </c>
      <c r="I328" s="6">
        <f t="shared" si="13"/>
        <v>2023</v>
      </c>
      <c r="J328" s="3">
        <v>45231</v>
      </c>
      <c r="K328" s="3">
        <v>45232</v>
      </c>
      <c r="L328" s="2" t="s">
        <v>23</v>
      </c>
      <c r="M328" s="5">
        <v>34622941</v>
      </c>
      <c r="N328" s="5">
        <v>0</v>
      </c>
      <c r="O328" s="5">
        <v>0</v>
      </c>
      <c r="P328" s="5">
        <v>0</v>
      </c>
      <c r="Q328" s="5">
        <v>0</v>
      </c>
      <c r="R328" s="2" t="s">
        <v>1317</v>
      </c>
      <c r="S328" s="1" t="str">
        <f t="shared" si="14"/>
        <v>2023 - 2024</v>
      </c>
    </row>
    <row r="329" spans="1:19">
      <c r="A329" s="4">
        <v>9201223000436</v>
      </c>
      <c r="B329" s="3">
        <v>45016</v>
      </c>
      <c r="C329" s="3">
        <v>45382</v>
      </c>
      <c r="D329" s="2" t="s">
        <v>1</v>
      </c>
      <c r="E329" s="2">
        <v>8001413975</v>
      </c>
      <c r="F329" s="2" t="s">
        <v>18</v>
      </c>
      <c r="G329" s="4">
        <v>920116902300116</v>
      </c>
      <c r="H329" s="3">
        <v>45033</v>
      </c>
      <c r="I329" s="6">
        <f t="shared" si="13"/>
        <v>2023</v>
      </c>
      <c r="J329" s="3">
        <v>45044</v>
      </c>
      <c r="K329" s="3">
        <v>45048</v>
      </c>
      <c r="L329" s="2" t="s">
        <v>23</v>
      </c>
      <c r="M329" s="5">
        <v>0</v>
      </c>
      <c r="N329" s="5">
        <v>3997892372</v>
      </c>
      <c r="O329" s="5">
        <v>3992403372</v>
      </c>
      <c r="P329" s="5">
        <v>0</v>
      </c>
      <c r="Q329" s="5">
        <v>5489000</v>
      </c>
      <c r="R329" s="2" t="s">
        <v>1183</v>
      </c>
      <c r="S329" s="1" t="str">
        <f t="shared" si="14"/>
        <v>2023 - 2024</v>
      </c>
    </row>
    <row r="330" spans="1:19">
      <c r="A330" s="4">
        <v>9201223000436</v>
      </c>
      <c r="B330" s="3">
        <v>45016</v>
      </c>
      <c r="C330" s="3">
        <v>45382</v>
      </c>
      <c r="D330" s="2" t="s">
        <v>1</v>
      </c>
      <c r="E330" s="2">
        <v>8001413975</v>
      </c>
      <c r="F330" s="2" t="s">
        <v>18</v>
      </c>
      <c r="G330" s="4">
        <v>920116902300115</v>
      </c>
      <c r="H330" s="3">
        <v>45033</v>
      </c>
      <c r="I330" s="6">
        <f t="shared" si="13"/>
        <v>2023</v>
      </c>
      <c r="J330" s="3">
        <v>45043</v>
      </c>
      <c r="K330" s="3">
        <v>45043</v>
      </c>
      <c r="L330" s="2" t="s">
        <v>23</v>
      </c>
      <c r="M330" s="5">
        <v>0</v>
      </c>
      <c r="N330" s="5">
        <v>99317170</v>
      </c>
      <c r="O330" s="5">
        <v>89079410</v>
      </c>
      <c r="P330" s="5">
        <v>689760</v>
      </c>
      <c r="Q330" s="5">
        <v>9548000</v>
      </c>
      <c r="R330" s="2" t="s">
        <v>1182</v>
      </c>
      <c r="S330" s="1" t="str">
        <f t="shared" si="14"/>
        <v>2023 - 2024</v>
      </c>
    </row>
    <row r="331" spans="1:19">
      <c r="A331" s="4">
        <v>9201223000436</v>
      </c>
      <c r="B331" s="3">
        <v>45016</v>
      </c>
      <c r="C331" s="3">
        <v>45382</v>
      </c>
      <c r="D331" s="2" t="s">
        <v>1</v>
      </c>
      <c r="E331" s="2">
        <v>8001413975</v>
      </c>
      <c r="F331" s="2" t="s">
        <v>18</v>
      </c>
      <c r="G331" s="4">
        <v>920116902400080</v>
      </c>
      <c r="H331" s="3">
        <v>45032</v>
      </c>
      <c r="I331" s="6">
        <f t="shared" si="13"/>
        <v>2023</v>
      </c>
      <c r="J331" s="3">
        <v>45362</v>
      </c>
      <c r="K331" s="3">
        <v>45366</v>
      </c>
      <c r="L331" s="2" t="s">
        <v>23</v>
      </c>
      <c r="M331" s="5">
        <v>0</v>
      </c>
      <c r="N331" s="5">
        <v>3537613</v>
      </c>
      <c r="O331" s="5">
        <v>3537613</v>
      </c>
      <c r="P331" s="5">
        <v>0</v>
      </c>
      <c r="Q331" s="5">
        <v>0</v>
      </c>
      <c r="R331" s="2" t="s">
        <v>1470</v>
      </c>
      <c r="S331" s="1" t="str">
        <f t="shared" si="14"/>
        <v>2023 - 2024</v>
      </c>
    </row>
    <row r="332" spans="1:19">
      <c r="A332" s="4">
        <v>9201223000436</v>
      </c>
      <c r="B332" s="3">
        <v>45016</v>
      </c>
      <c r="C332" s="3">
        <v>45382</v>
      </c>
      <c r="D332" s="2" t="s">
        <v>1</v>
      </c>
      <c r="E332" s="2">
        <v>8001413975</v>
      </c>
      <c r="F332" s="2" t="s">
        <v>18</v>
      </c>
      <c r="G332" s="4">
        <v>920116902300256</v>
      </c>
      <c r="H332" s="3">
        <v>45032</v>
      </c>
      <c r="I332" s="6">
        <f t="shared" si="13"/>
        <v>2023</v>
      </c>
      <c r="J332" s="3">
        <v>45231</v>
      </c>
      <c r="K332" s="3">
        <v>45232</v>
      </c>
      <c r="L332" s="2" t="s">
        <v>23</v>
      </c>
      <c r="M332" s="5">
        <v>0</v>
      </c>
      <c r="N332" s="5">
        <v>3492167</v>
      </c>
      <c r="O332" s="5">
        <v>3492167</v>
      </c>
      <c r="P332" s="5">
        <v>0</v>
      </c>
      <c r="Q332" s="5">
        <v>0</v>
      </c>
      <c r="R332" s="2" t="s">
        <v>1320</v>
      </c>
      <c r="S332" s="1" t="str">
        <f t="shared" si="14"/>
        <v>2023 - 2024</v>
      </c>
    </row>
    <row r="333" spans="1:19">
      <c r="A333" s="4">
        <v>9201223000436</v>
      </c>
      <c r="B333" s="3">
        <v>45016</v>
      </c>
      <c r="C333" s="3">
        <v>45382</v>
      </c>
      <c r="D333" s="2" t="s">
        <v>1</v>
      </c>
      <c r="E333" s="2">
        <v>8001413975</v>
      </c>
      <c r="F333" s="2" t="s">
        <v>18</v>
      </c>
      <c r="G333" s="4">
        <v>920116902300145</v>
      </c>
      <c r="H333" s="3">
        <v>45031</v>
      </c>
      <c r="I333" s="6">
        <f t="shared" si="13"/>
        <v>2023</v>
      </c>
      <c r="J333" s="3">
        <v>45093</v>
      </c>
      <c r="K333" s="3">
        <v>45098</v>
      </c>
      <c r="L333" s="2" t="s">
        <v>23</v>
      </c>
      <c r="M333" s="5">
        <v>0</v>
      </c>
      <c r="N333" s="5">
        <v>124793833</v>
      </c>
      <c r="O333" s="5">
        <v>116475633</v>
      </c>
      <c r="P333" s="5">
        <v>0</v>
      </c>
      <c r="Q333" s="5">
        <v>8318200</v>
      </c>
      <c r="R333" s="2" t="s">
        <v>1209</v>
      </c>
      <c r="S333" s="1" t="str">
        <f t="shared" si="14"/>
        <v>2023 - 2024</v>
      </c>
    </row>
    <row r="334" spans="1:19">
      <c r="A334" s="4">
        <v>9201223000436</v>
      </c>
      <c r="B334" s="3">
        <v>45016</v>
      </c>
      <c r="C334" s="3">
        <v>45382</v>
      </c>
      <c r="D334" s="2" t="s">
        <v>1</v>
      </c>
      <c r="E334" s="2">
        <v>8001413975</v>
      </c>
      <c r="F334" s="2" t="s">
        <v>18</v>
      </c>
      <c r="G334" s="4">
        <v>920116902300122</v>
      </c>
      <c r="H334" s="3">
        <v>45031</v>
      </c>
      <c r="I334" s="6">
        <f t="shared" si="13"/>
        <v>2023</v>
      </c>
      <c r="J334" s="3">
        <v>45048</v>
      </c>
      <c r="K334" s="3">
        <v>45050</v>
      </c>
      <c r="L334" s="2" t="s">
        <v>23</v>
      </c>
      <c r="M334" s="5">
        <v>0</v>
      </c>
      <c r="N334" s="5">
        <v>5770193</v>
      </c>
      <c r="O334" s="5">
        <v>0</v>
      </c>
      <c r="P334" s="5">
        <v>0</v>
      </c>
      <c r="Q334" s="5">
        <v>5770193</v>
      </c>
      <c r="R334" s="2" t="s">
        <v>1188</v>
      </c>
      <c r="S334" s="1" t="str">
        <f t="shared" si="14"/>
        <v>2023 - 2024</v>
      </c>
    </row>
    <row r="335" spans="1:19">
      <c r="A335" s="4">
        <v>9201223000436</v>
      </c>
      <c r="B335" s="3">
        <v>45016</v>
      </c>
      <c r="C335" s="3">
        <v>45382</v>
      </c>
      <c r="D335" s="2" t="s">
        <v>1</v>
      </c>
      <c r="E335" s="2">
        <v>8001413975</v>
      </c>
      <c r="F335" s="2" t="s">
        <v>18</v>
      </c>
      <c r="G335" s="4">
        <v>920116902300322</v>
      </c>
      <c r="H335" s="3">
        <v>45031</v>
      </c>
      <c r="I335" s="6">
        <f t="shared" si="13"/>
        <v>2023</v>
      </c>
      <c r="J335" s="3">
        <v>45281</v>
      </c>
      <c r="K335" s="3">
        <v>45281</v>
      </c>
      <c r="L335" s="2" t="s">
        <v>22</v>
      </c>
      <c r="M335" s="5">
        <v>0</v>
      </c>
      <c r="N335" s="5">
        <v>1159613</v>
      </c>
      <c r="O335" s="5">
        <v>1159613</v>
      </c>
      <c r="P335" s="5">
        <v>0</v>
      </c>
      <c r="Q335" s="5">
        <v>0</v>
      </c>
      <c r="R335" s="2" t="s">
        <v>1385</v>
      </c>
      <c r="S335" s="1" t="str">
        <f t="shared" si="14"/>
        <v>2023 - 2024</v>
      </c>
    </row>
    <row r="336" spans="1:19">
      <c r="A336" s="4">
        <v>9201223000436</v>
      </c>
      <c r="B336" s="3">
        <v>45016</v>
      </c>
      <c r="C336" s="3">
        <v>45382</v>
      </c>
      <c r="D336" s="2" t="s">
        <v>1</v>
      </c>
      <c r="E336" s="2">
        <v>8001413975</v>
      </c>
      <c r="F336" s="2" t="s">
        <v>18</v>
      </c>
      <c r="G336" s="4">
        <v>920116902400301</v>
      </c>
      <c r="H336" s="3">
        <v>45030</v>
      </c>
      <c r="I336" s="6">
        <f t="shared" ref="I336:I372" si="15">+YEAR(H336)</f>
        <v>2023</v>
      </c>
      <c r="J336" s="3">
        <v>45649</v>
      </c>
      <c r="K336" s="3">
        <v>45652</v>
      </c>
      <c r="L336" s="2" t="s">
        <v>23</v>
      </c>
      <c r="M336" s="5">
        <v>2882601</v>
      </c>
      <c r="N336" s="5">
        <v>0</v>
      </c>
      <c r="O336" s="5">
        <v>0</v>
      </c>
      <c r="P336" s="5">
        <v>0</v>
      </c>
      <c r="Q336" s="5">
        <v>0</v>
      </c>
      <c r="R336" s="2" t="s">
        <v>1755</v>
      </c>
      <c r="S336" s="1" t="str">
        <f t="shared" si="14"/>
        <v>2023 - 2024</v>
      </c>
    </row>
    <row r="337" spans="1:19">
      <c r="A337" s="4">
        <v>9201223000436</v>
      </c>
      <c r="B337" s="3">
        <v>45016</v>
      </c>
      <c r="C337" s="3">
        <v>45382</v>
      </c>
      <c r="D337" s="2" t="s">
        <v>1</v>
      </c>
      <c r="E337" s="2">
        <v>8001413975</v>
      </c>
      <c r="F337" s="2" t="s">
        <v>18</v>
      </c>
      <c r="G337" s="4">
        <v>920116902300226</v>
      </c>
      <c r="H337" s="3">
        <v>45029</v>
      </c>
      <c r="I337" s="6">
        <f t="shared" si="15"/>
        <v>2023</v>
      </c>
      <c r="J337" s="3">
        <v>45225</v>
      </c>
      <c r="K337" s="3">
        <v>45225</v>
      </c>
      <c r="L337" s="2" t="s">
        <v>23</v>
      </c>
      <c r="M337" s="5">
        <v>3492266</v>
      </c>
      <c r="N337" s="5">
        <v>0</v>
      </c>
      <c r="O337" s="5">
        <v>0</v>
      </c>
      <c r="P337" s="5">
        <v>0</v>
      </c>
      <c r="Q337" s="5">
        <v>0</v>
      </c>
      <c r="R337" s="2" t="s">
        <v>1290</v>
      </c>
      <c r="S337" s="1" t="str">
        <f t="shared" si="14"/>
        <v>2023 - 2024</v>
      </c>
    </row>
    <row r="338" spans="1:19">
      <c r="A338" s="4">
        <v>9201223000436</v>
      </c>
      <c r="B338" s="3">
        <v>45016</v>
      </c>
      <c r="C338" s="3">
        <v>45382</v>
      </c>
      <c r="D338" s="2" t="s">
        <v>1</v>
      </c>
      <c r="E338" s="2">
        <v>8001413975</v>
      </c>
      <c r="F338" s="2" t="s">
        <v>18</v>
      </c>
      <c r="G338" s="4">
        <v>920116902400059</v>
      </c>
      <c r="H338" s="3">
        <v>45028</v>
      </c>
      <c r="I338" s="6">
        <f t="shared" si="15"/>
        <v>2023</v>
      </c>
      <c r="J338" s="3">
        <v>45343</v>
      </c>
      <c r="K338" s="3">
        <v>45345</v>
      </c>
      <c r="L338" s="2" t="s">
        <v>23</v>
      </c>
      <c r="M338" s="5">
        <v>27595679</v>
      </c>
      <c r="N338" s="5">
        <v>0</v>
      </c>
      <c r="O338" s="5">
        <v>0</v>
      </c>
      <c r="P338" s="5">
        <v>0</v>
      </c>
      <c r="Q338" s="5">
        <v>0</v>
      </c>
      <c r="R338" s="2" t="s">
        <v>1449</v>
      </c>
      <c r="S338" s="1" t="str">
        <f t="shared" si="14"/>
        <v>2023 - 2024</v>
      </c>
    </row>
    <row r="339" spans="1:19">
      <c r="A339" s="4">
        <v>9201223000436</v>
      </c>
      <c r="B339" s="3">
        <v>45016</v>
      </c>
      <c r="C339" s="3">
        <v>45382</v>
      </c>
      <c r="D339" s="2" t="s">
        <v>1</v>
      </c>
      <c r="E339" s="2">
        <v>8001413975</v>
      </c>
      <c r="F339" s="2" t="s">
        <v>18</v>
      </c>
      <c r="G339" s="4">
        <v>920116902300329</v>
      </c>
      <c r="H339" s="3">
        <v>45027</v>
      </c>
      <c r="I339" s="6">
        <f t="shared" si="15"/>
        <v>2023</v>
      </c>
      <c r="J339" s="3">
        <v>45287</v>
      </c>
      <c r="K339" s="3">
        <v>45288</v>
      </c>
      <c r="L339" s="2" t="s">
        <v>22</v>
      </c>
      <c r="M339" s="5">
        <v>13735000</v>
      </c>
      <c r="N339" s="5">
        <v>0</v>
      </c>
      <c r="O339" s="5">
        <v>0</v>
      </c>
      <c r="P339" s="5">
        <v>0</v>
      </c>
      <c r="Q339" s="5">
        <v>0</v>
      </c>
      <c r="R339" s="2" t="s">
        <v>1392</v>
      </c>
      <c r="S339" s="1" t="str">
        <f t="shared" si="14"/>
        <v>2023 - 2024</v>
      </c>
    </row>
    <row r="340" spans="1:19">
      <c r="A340" s="4">
        <v>9201223000436</v>
      </c>
      <c r="B340" s="3">
        <v>45016</v>
      </c>
      <c r="C340" s="3">
        <v>45382</v>
      </c>
      <c r="D340" s="2" t="s">
        <v>1</v>
      </c>
      <c r="E340" s="2">
        <v>8001413975</v>
      </c>
      <c r="F340" s="2" t="s">
        <v>18</v>
      </c>
      <c r="G340" s="4">
        <v>920116902300128</v>
      </c>
      <c r="H340" s="3">
        <v>45023</v>
      </c>
      <c r="I340" s="6">
        <f t="shared" si="15"/>
        <v>2023</v>
      </c>
      <c r="J340" s="3">
        <v>45077</v>
      </c>
      <c r="K340" s="3">
        <v>45078</v>
      </c>
      <c r="L340" s="2" t="s">
        <v>23</v>
      </c>
      <c r="M340" s="5">
        <v>0</v>
      </c>
      <c r="N340" s="5">
        <v>357347800</v>
      </c>
      <c r="O340" s="5">
        <v>354344800</v>
      </c>
      <c r="P340" s="5">
        <v>0</v>
      </c>
      <c r="Q340" s="5">
        <v>3003000</v>
      </c>
      <c r="R340" s="2" t="s">
        <v>1193</v>
      </c>
      <c r="S340" s="1" t="str">
        <f t="shared" si="14"/>
        <v>2023 - 2024</v>
      </c>
    </row>
    <row r="341" spans="1:19">
      <c r="A341" s="4">
        <v>9201221001377</v>
      </c>
      <c r="B341" s="3">
        <v>45004</v>
      </c>
      <c r="C341" s="3">
        <v>45016</v>
      </c>
      <c r="D341" s="2" t="s">
        <v>1</v>
      </c>
      <c r="E341" s="2">
        <v>8001413975</v>
      </c>
      <c r="F341" s="2" t="s">
        <v>18</v>
      </c>
      <c r="G341" s="4">
        <v>920116902300332</v>
      </c>
      <c r="H341" s="3">
        <v>45015</v>
      </c>
      <c r="I341" s="6">
        <f t="shared" si="15"/>
        <v>2023</v>
      </c>
      <c r="J341" s="3">
        <v>45288</v>
      </c>
      <c r="K341" s="3">
        <v>45288</v>
      </c>
      <c r="L341" s="2" t="s">
        <v>23</v>
      </c>
      <c r="M341" s="5">
        <v>30798784</v>
      </c>
      <c r="N341" s="5">
        <v>0</v>
      </c>
      <c r="O341" s="5">
        <v>0</v>
      </c>
      <c r="P341" s="5">
        <v>0</v>
      </c>
      <c r="Q341" s="5">
        <v>0</v>
      </c>
      <c r="R341" s="2" t="s">
        <v>1394</v>
      </c>
      <c r="S341" s="1" t="str">
        <f t="shared" si="14"/>
        <v>2023 - 2023</v>
      </c>
    </row>
    <row r="342" spans="1:19">
      <c r="A342" s="4">
        <v>9201221001377</v>
      </c>
      <c r="B342" s="3">
        <v>45004</v>
      </c>
      <c r="C342" s="3">
        <v>45016</v>
      </c>
      <c r="D342" s="2" t="s">
        <v>1</v>
      </c>
      <c r="E342" s="2">
        <v>8001413975</v>
      </c>
      <c r="F342" s="2" t="s">
        <v>18</v>
      </c>
      <c r="G342" s="4">
        <v>920116902300254</v>
      </c>
      <c r="H342" s="3">
        <v>45015</v>
      </c>
      <c r="I342" s="6">
        <f t="shared" si="15"/>
        <v>2023</v>
      </c>
      <c r="J342" s="3">
        <v>45231</v>
      </c>
      <c r="K342" s="3">
        <v>45232</v>
      </c>
      <c r="L342" s="2" t="s">
        <v>22</v>
      </c>
      <c r="M342" s="5">
        <v>0</v>
      </c>
      <c r="N342" s="5">
        <v>32182809</v>
      </c>
      <c r="O342" s="5">
        <v>32182809</v>
      </c>
      <c r="P342" s="5">
        <v>0</v>
      </c>
      <c r="Q342" s="5">
        <v>0</v>
      </c>
      <c r="R342" s="2" t="s">
        <v>1318</v>
      </c>
      <c r="S342" s="1" t="str">
        <f t="shared" si="14"/>
        <v>2023 - 2023</v>
      </c>
    </row>
    <row r="343" spans="1:19">
      <c r="A343" s="4">
        <v>9201221001377</v>
      </c>
      <c r="B343" s="3">
        <v>45004</v>
      </c>
      <c r="C343" s="3">
        <v>45016</v>
      </c>
      <c r="D343" s="2" t="s">
        <v>1</v>
      </c>
      <c r="E343" s="2">
        <v>8001413975</v>
      </c>
      <c r="F343" s="2" t="s">
        <v>18</v>
      </c>
      <c r="G343" s="4">
        <v>920116902300189</v>
      </c>
      <c r="H343" s="3">
        <v>45015</v>
      </c>
      <c r="I343" s="6">
        <f t="shared" si="15"/>
        <v>2023</v>
      </c>
      <c r="J343" s="3">
        <v>45125</v>
      </c>
      <c r="K343" s="3">
        <v>45140</v>
      </c>
      <c r="L343" s="2" t="s">
        <v>23</v>
      </c>
      <c r="M343" s="5">
        <v>0</v>
      </c>
      <c r="N343" s="5">
        <v>0</v>
      </c>
      <c r="O343" s="5">
        <v>0</v>
      </c>
      <c r="P343" s="5">
        <v>0</v>
      </c>
      <c r="Q343" s="5">
        <v>0</v>
      </c>
      <c r="R343" s="2" t="s">
        <v>1253</v>
      </c>
      <c r="S343" s="1" t="str">
        <f t="shared" si="14"/>
        <v>2023 - 2023</v>
      </c>
    </row>
    <row r="344" spans="1:19">
      <c r="A344" s="4">
        <v>9201221001377</v>
      </c>
      <c r="B344" s="3">
        <v>45004</v>
      </c>
      <c r="C344" s="3">
        <v>45016</v>
      </c>
      <c r="D344" s="2" t="s">
        <v>1</v>
      </c>
      <c r="E344" s="2">
        <v>8001413975</v>
      </c>
      <c r="F344" s="2" t="s">
        <v>18</v>
      </c>
      <c r="G344" s="4">
        <v>920116902500025</v>
      </c>
      <c r="H344" s="3">
        <v>45013</v>
      </c>
      <c r="I344" s="6">
        <f t="shared" si="15"/>
        <v>2023</v>
      </c>
      <c r="J344" s="3">
        <v>45672</v>
      </c>
      <c r="K344" s="3">
        <v>45692</v>
      </c>
      <c r="L344" s="2" t="s">
        <v>23</v>
      </c>
      <c r="M344" s="5">
        <v>50251289</v>
      </c>
      <c r="N344" s="5">
        <v>0</v>
      </c>
      <c r="O344" s="5">
        <v>0</v>
      </c>
      <c r="P344" s="5">
        <v>0</v>
      </c>
      <c r="Q344" s="5">
        <v>0</v>
      </c>
      <c r="R344" s="2" t="s">
        <v>1790</v>
      </c>
      <c r="S344" s="1" t="str">
        <f t="shared" si="14"/>
        <v>2023 - 2023</v>
      </c>
    </row>
    <row r="345" spans="1:19">
      <c r="A345" s="4">
        <v>9201221001377</v>
      </c>
      <c r="B345" s="3">
        <v>45004</v>
      </c>
      <c r="C345" s="3">
        <v>45016</v>
      </c>
      <c r="D345" s="2" t="s">
        <v>1</v>
      </c>
      <c r="E345" s="2">
        <v>8001413975</v>
      </c>
      <c r="F345" s="2" t="s">
        <v>18</v>
      </c>
      <c r="G345" s="4">
        <v>920116902400108</v>
      </c>
      <c r="H345" s="3">
        <v>45012</v>
      </c>
      <c r="I345" s="6">
        <f t="shared" si="15"/>
        <v>2023</v>
      </c>
      <c r="J345" s="3">
        <v>45385</v>
      </c>
      <c r="K345" s="3">
        <v>45390</v>
      </c>
      <c r="L345" s="2" t="s">
        <v>22</v>
      </c>
      <c r="M345" s="5">
        <v>0</v>
      </c>
      <c r="N345" s="5">
        <v>0</v>
      </c>
      <c r="O345" s="5">
        <v>0</v>
      </c>
      <c r="P345" s="5">
        <v>0</v>
      </c>
      <c r="Q345" s="5">
        <v>0</v>
      </c>
      <c r="R345" s="2" t="s">
        <v>1497</v>
      </c>
      <c r="S345" s="1" t="str">
        <f t="shared" si="14"/>
        <v>2023 - 2023</v>
      </c>
    </row>
    <row r="346" spans="1:19">
      <c r="A346" s="4">
        <v>9201221001377</v>
      </c>
      <c r="B346" s="3">
        <v>45004</v>
      </c>
      <c r="C346" s="3">
        <v>45016</v>
      </c>
      <c r="D346" s="2" t="s">
        <v>1</v>
      </c>
      <c r="E346" s="2">
        <v>8001413975</v>
      </c>
      <c r="F346" s="2" t="s">
        <v>18</v>
      </c>
      <c r="G346" s="4">
        <v>920116902400073</v>
      </c>
      <c r="H346" s="3">
        <v>45008</v>
      </c>
      <c r="I346" s="6">
        <f t="shared" si="15"/>
        <v>2023</v>
      </c>
      <c r="J346" s="3">
        <v>45350</v>
      </c>
      <c r="K346" s="3">
        <v>45352</v>
      </c>
      <c r="L346" s="2" t="s">
        <v>23</v>
      </c>
      <c r="M346" s="5">
        <v>0</v>
      </c>
      <c r="N346" s="5">
        <v>1159613</v>
      </c>
      <c r="O346" s="5">
        <v>1159613</v>
      </c>
      <c r="P346" s="5">
        <v>0</v>
      </c>
      <c r="Q346" s="5">
        <v>0</v>
      </c>
      <c r="R346" s="2" t="s">
        <v>1463</v>
      </c>
      <c r="S346" s="1" t="str">
        <f t="shared" si="14"/>
        <v>2023 - 2023</v>
      </c>
    </row>
    <row r="347" spans="1:19">
      <c r="A347" s="4">
        <v>9201221001377</v>
      </c>
      <c r="B347" s="3">
        <v>45004</v>
      </c>
      <c r="C347" s="3">
        <v>45016</v>
      </c>
      <c r="D347" s="2" t="s">
        <v>1</v>
      </c>
      <c r="E347" s="2">
        <v>8001413975</v>
      </c>
      <c r="F347" s="2" t="s">
        <v>18</v>
      </c>
      <c r="G347" s="4">
        <v>920116902300331</v>
      </c>
      <c r="H347" s="3">
        <v>45007</v>
      </c>
      <c r="I347" s="6">
        <f t="shared" si="15"/>
        <v>2023</v>
      </c>
      <c r="J347" s="3">
        <v>45288</v>
      </c>
      <c r="K347" s="3">
        <v>45288</v>
      </c>
      <c r="L347" s="2" t="s">
        <v>22</v>
      </c>
      <c r="M347" s="5">
        <v>24633900</v>
      </c>
      <c r="N347" s="5">
        <v>0</v>
      </c>
      <c r="O347" s="5">
        <v>0</v>
      </c>
      <c r="P347" s="5">
        <v>0</v>
      </c>
      <c r="Q347" s="5">
        <v>0</v>
      </c>
      <c r="R347" s="2" t="s">
        <v>1393</v>
      </c>
      <c r="S347" s="1" t="str">
        <f t="shared" si="14"/>
        <v>2023 - 2023</v>
      </c>
    </row>
    <row r="348" spans="1:19">
      <c r="A348" s="4">
        <v>9201221001377</v>
      </c>
      <c r="B348" s="3">
        <v>45004</v>
      </c>
      <c r="C348" s="3">
        <v>45016</v>
      </c>
      <c r="D348" s="2" t="s">
        <v>1</v>
      </c>
      <c r="E348" s="2">
        <v>8001413975</v>
      </c>
      <c r="F348" s="2" t="s">
        <v>18</v>
      </c>
      <c r="G348" s="4">
        <v>920116902300324</v>
      </c>
      <c r="H348" s="3">
        <v>45005</v>
      </c>
      <c r="I348" s="6">
        <f t="shared" si="15"/>
        <v>2023</v>
      </c>
      <c r="J348" s="3">
        <v>45281</v>
      </c>
      <c r="K348" s="3">
        <v>45281</v>
      </c>
      <c r="L348" s="2" t="s">
        <v>22</v>
      </c>
      <c r="M348" s="5">
        <v>1160613</v>
      </c>
      <c r="N348" s="5">
        <v>0</v>
      </c>
      <c r="O348" s="5">
        <v>0</v>
      </c>
      <c r="P348" s="5">
        <v>0</v>
      </c>
      <c r="Q348" s="5">
        <v>0</v>
      </c>
      <c r="R348" s="2" t="s">
        <v>1387</v>
      </c>
      <c r="S348" s="1" t="str">
        <f t="shared" si="14"/>
        <v>2023 - 2023</v>
      </c>
    </row>
    <row r="349" spans="1:19">
      <c r="A349" s="4">
        <v>9201221001377</v>
      </c>
      <c r="B349" s="3">
        <v>44866</v>
      </c>
      <c r="C349" s="3">
        <v>45004</v>
      </c>
      <c r="D349" s="2" t="s">
        <v>1</v>
      </c>
      <c r="E349" s="2">
        <v>8001413975</v>
      </c>
      <c r="F349" s="2" t="s">
        <v>18</v>
      </c>
      <c r="G349" s="4">
        <v>920116902300195</v>
      </c>
      <c r="H349" s="3">
        <v>45000</v>
      </c>
      <c r="I349" s="6">
        <f t="shared" si="15"/>
        <v>2023</v>
      </c>
      <c r="J349" s="3">
        <v>45138</v>
      </c>
      <c r="K349" s="3">
        <v>45140</v>
      </c>
      <c r="L349" s="2" t="s">
        <v>23</v>
      </c>
      <c r="M349" s="5">
        <v>20529000</v>
      </c>
      <c r="N349" s="5">
        <v>0</v>
      </c>
      <c r="O349" s="5">
        <v>0</v>
      </c>
      <c r="P349" s="5">
        <v>0</v>
      </c>
      <c r="Q349" s="5">
        <v>0</v>
      </c>
      <c r="R349" s="2" t="s">
        <v>1259</v>
      </c>
      <c r="S349" s="1" t="str">
        <f t="shared" si="14"/>
        <v>2022 - 2023</v>
      </c>
    </row>
    <row r="350" spans="1:19">
      <c r="A350" s="4">
        <v>9201221001377</v>
      </c>
      <c r="B350" s="3">
        <v>44866</v>
      </c>
      <c r="C350" s="3">
        <v>45004</v>
      </c>
      <c r="D350" s="2" t="s">
        <v>1</v>
      </c>
      <c r="E350" s="2">
        <v>8001413975</v>
      </c>
      <c r="F350" s="2" t="s">
        <v>18</v>
      </c>
      <c r="G350" s="4">
        <v>920116902300187</v>
      </c>
      <c r="H350" s="3">
        <v>44998</v>
      </c>
      <c r="I350" s="6">
        <f t="shared" si="15"/>
        <v>2023</v>
      </c>
      <c r="J350" s="3">
        <v>45120</v>
      </c>
      <c r="K350" s="3">
        <v>45139</v>
      </c>
      <c r="L350" s="2" t="s">
        <v>22</v>
      </c>
      <c r="M350" s="5">
        <v>0</v>
      </c>
      <c r="N350" s="5">
        <v>2432948</v>
      </c>
      <c r="O350" s="5">
        <v>2432948</v>
      </c>
      <c r="P350" s="5">
        <v>0</v>
      </c>
      <c r="Q350" s="5">
        <v>0</v>
      </c>
      <c r="R350" s="2" t="s">
        <v>1251</v>
      </c>
      <c r="S350" s="1" t="str">
        <f t="shared" si="14"/>
        <v>2022 - 2023</v>
      </c>
    </row>
    <row r="351" spans="1:19">
      <c r="A351" s="4">
        <v>9201221001377</v>
      </c>
      <c r="B351" s="3">
        <v>44866</v>
      </c>
      <c r="C351" s="3">
        <v>45004</v>
      </c>
      <c r="D351" s="2" t="s">
        <v>1</v>
      </c>
      <c r="E351" s="2">
        <v>8001413975</v>
      </c>
      <c r="F351" s="2" t="s">
        <v>18</v>
      </c>
      <c r="G351" s="4">
        <v>920116902300209</v>
      </c>
      <c r="H351" s="3">
        <v>44998</v>
      </c>
      <c r="I351" s="6">
        <f t="shared" si="15"/>
        <v>2023</v>
      </c>
      <c r="J351" s="3">
        <v>45173</v>
      </c>
      <c r="K351" s="3">
        <v>45177</v>
      </c>
      <c r="L351" s="2" t="s">
        <v>22</v>
      </c>
      <c r="M351" s="5">
        <v>0</v>
      </c>
      <c r="N351" s="5">
        <v>0</v>
      </c>
      <c r="O351" s="5">
        <v>0</v>
      </c>
      <c r="P351" s="5">
        <v>0</v>
      </c>
      <c r="Q351" s="5">
        <v>0</v>
      </c>
      <c r="R351" s="2" t="s">
        <v>1273</v>
      </c>
      <c r="S351" s="1" t="str">
        <f t="shared" si="14"/>
        <v>2022 - 2023</v>
      </c>
    </row>
    <row r="352" spans="1:19">
      <c r="A352" s="4">
        <v>9201221001377</v>
      </c>
      <c r="B352" s="3">
        <v>44866</v>
      </c>
      <c r="C352" s="3">
        <v>45004</v>
      </c>
      <c r="D352" s="2" t="s">
        <v>1</v>
      </c>
      <c r="E352" s="2">
        <v>8001413975</v>
      </c>
      <c r="F352" s="2" t="s">
        <v>18</v>
      </c>
      <c r="G352" s="4">
        <v>920116902300282</v>
      </c>
      <c r="H352" s="3">
        <v>44996</v>
      </c>
      <c r="I352" s="6">
        <f t="shared" si="15"/>
        <v>2023</v>
      </c>
      <c r="J352" s="3">
        <v>45246</v>
      </c>
      <c r="K352" s="3">
        <v>45256</v>
      </c>
      <c r="L352" s="2" t="s">
        <v>22</v>
      </c>
      <c r="M352" s="5">
        <v>0</v>
      </c>
      <c r="N352" s="5">
        <v>2091867</v>
      </c>
      <c r="O352" s="5">
        <v>2091867</v>
      </c>
      <c r="P352" s="5">
        <v>0</v>
      </c>
      <c r="Q352" s="5">
        <v>0</v>
      </c>
      <c r="R352" s="2" t="s">
        <v>1345</v>
      </c>
      <c r="S352" s="1" t="str">
        <f t="shared" si="14"/>
        <v>2022 - 2023</v>
      </c>
    </row>
    <row r="353" spans="1:19">
      <c r="A353" s="4">
        <v>9201221001377</v>
      </c>
      <c r="B353" s="3">
        <v>44866</v>
      </c>
      <c r="C353" s="3">
        <v>45004</v>
      </c>
      <c r="D353" s="2" t="s">
        <v>1</v>
      </c>
      <c r="E353" s="2">
        <v>8001413975</v>
      </c>
      <c r="F353" s="2" t="s">
        <v>18</v>
      </c>
      <c r="G353" s="4">
        <v>920116902300166</v>
      </c>
      <c r="H353" s="3">
        <v>44995</v>
      </c>
      <c r="I353" s="6">
        <f t="shared" si="15"/>
        <v>2023</v>
      </c>
      <c r="J353" s="3">
        <v>45111</v>
      </c>
      <c r="K353" s="3">
        <v>45117</v>
      </c>
      <c r="L353" s="2" t="s">
        <v>22</v>
      </c>
      <c r="M353" s="5">
        <v>449878461</v>
      </c>
      <c r="N353" s="5">
        <v>3387407</v>
      </c>
      <c r="O353" s="5">
        <v>3387407</v>
      </c>
      <c r="P353" s="5">
        <v>0</v>
      </c>
      <c r="Q353" s="5">
        <v>0</v>
      </c>
      <c r="R353" s="2" t="s">
        <v>1230</v>
      </c>
      <c r="S353" s="1" t="str">
        <f t="shared" si="14"/>
        <v>2022 - 2023</v>
      </c>
    </row>
    <row r="354" spans="1:19">
      <c r="A354" s="4">
        <v>9201221001377</v>
      </c>
      <c r="B354" s="3">
        <v>44866</v>
      </c>
      <c r="C354" s="3">
        <v>45004</v>
      </c>
      <c r="D354" s="2" t="s">
        <v>1</v>
      </c>
      <c r="E354" s="2">
        <v>8001413975</v>
      </c>
      <c r="F354" s="2" t="s">
        <v>18</v>
      </c>
      <c r="G354" s="4">
        <v>920116902400067</v>
      </c>
      <c r="H354" s="3">
        <v>44993</v>
      </c>
      <c r="I354" s="6">
        <f t="shared" si="15"/>
        <v>2023</v>
      </c>
      <c r="J354" s="3">
        <v>45349</v>
      </c>
      <c r="K354" s="3">
        <v>45349</v>
      </c>
      <c r="L354" s="2" t="s">
        <v>22</v>
      </c>
      <c r="M354" s="5">
        <v>3170050</v>
      </c>
      <c r="N354" s="5">
        <v>0</v>
      </c>
      <c r="O354" s="5">
        <v>0</v>
      </c>
      <c r="P354" s="5">
        <v>0</v>
      </c>
      <c r="Q354" s="5">
        <v>0</v>
      </c>
      <c r="R354" s="2" t="s">
        <v>1457</v>
      </c>
      <c r="S354" s="1" t="str">
        <f t="shared" si="14"/>
        <v>2022 - 2023</v>
      </c>
    </row>
    <row r="355" spans="1:19">
      <c r="A355" s="4">
        <v>9201221001377</v>
      </c>
      <c r="B355" s="3">
        <v>44866</v>
      </c>
      <c r="C355" s="3">
        <v>45004</v>
      </c>
      <c r="D355" s="2" t="s">
        <v>1</v>
      </c>
      <c r="E355" s="2">
        <v>8001413975</v>
      </c>
      <c r="F355" s="2" t="s">
        <v>18</v>
      </c>
      <c r="G355" s="4">
        <v>920116902400208</v>
      </c>
      <c r="H355" s="3">
        <v>44991</v>
      </c>
      <c r="I355" s="6">
        <f t="shared" si="15"/>
        <v>2023</v>
      </c>
      <c r="J355" s="3">
        <v>45528</v>
      </c>
      <c r="K355" s="3">
        <v>45530</v>
      </c>
      <c r="L355" s="2" t="s">
        <v>23</v>
      </c>
      <c r="M355" s="5">
        <v>1703900</v>
      </c>
      <c r="N355" s="5">
        <v>0</v>
      </c>
      <c r="O355" s="5">
        <v>0</v>
      </c>
      <c r="P355" s="5">
        <v>0</v>
      </c>
      <c r="Q355" s="5">
        <v>0</v>
      </c>
      <c r="R355" s="2" t="s">
        <v>1581</v>
      </c>
      <c r="S355" s="1" t="str">
        <f t="shared" si="14"/>
        <v>2022 - 2023</v>
      </c>
    </row>
    <row r="356" spans="1:19">
      <c r="A356" s="4">
        <v>9201221001377</v>
      </c>
      <c r="B356" s="3">
        <v>44866</v>
      </c>
      <c r="C356" s="3">
        <v>45004</v>
      </c>
      <c r="D356" s="2" t="s">
        <v>1</v>
      </c>
      <c r="E356" s="2">
        <v>8001413975</v>
      </c>
      <c r="F356" s="2" t="s">
        <v>18</v>
      </c>
      <c r="G356" s="4">
        <v>920116902300104</v>
      </c>
      <c r="H356" s="3">
        <v>44991</v>
      </c>
      <c r="I356" s="6">
        <f t="shared" si="15"/>
        <v>2023</v>
      </c>
      <c r="J356" s="3">
        <v>45035</v>
      </c>
      <c r="K356" s="3">
        <v>45037</v>
      </c>
      <c r="L356" s="2" t="s">
        <v>23</v>
      </c>
      <c r="M356" s="5">
        <v>0</v>
      </c>
      <c r="N356" s="5">
        <v>3537613</v>
      </c>
      <c r="O356" s="5">
        <v>3537613</v>
      </c>
      <c r="P356" s="5">
        <v>0</v>
      </c>
      <c r="Q356" s="5">
        <v>0</v>
      </c>
      <c r="R356" s="2" t="s">
        <v>1172</v>
      </c>
      <c r="S356" s="1" t="str">
        <f t="shared" si="14"/>
        <v>2022 - 2023</v>
      </c>
    </row>
    <row r="357" spans="1:19">
      <c r="A357" s="4">
        <v>9201221001377</v>
      </c>
      <c r="B357" s="3">
        <v>44866</v>
      </c>
      <c r="C357" s="3">
        <v>45004</v>
      </c>
      <c r="D357" s="2" t="s">
        <v>1</v>
      </c>
      <c r="E357" s="2">
        <v>8001413975</v>
      </c>
      <c r="F357" s="2" t="s">
        <v>18</v>
      </c>
      <c r="G357" s="4">
        <v>920116902300121</v>
      </c>
      <c r="H357" s="3">
        <v>44991</v>
      </c>
      <c r="I357" s="6">
        <f t="shared" si="15"/>
        <v>2023</v>
      </c>
      <c r="J357" s="3">
        <v>45047</v>
      </c>
      <c r="K357" s="3">
        <v>45050</v>
      </c>
      <c r="L357" s="2" t="s">
        <v>23</v>
      </c>
      <c r="M357" s="5">
        <v>0</v>
      </c>
      <c r="N357" s="5">
        <v>3537613</v>
      </c>
      <c r="O357" s="5">
        <v>3537613</v>
      </c>
      <c r="P357" s="5">
        <v>0</v>
      </c>
      <c r="Q357" s="5">
        <v>0</v>
      </c>
      <c r="R357" s="2" t="s">
        <v>1187</v>
      </c>
      <c r="S357" s="1" t="str">
        <f t="shared" si="14"/>
        <v>2022 - 2023</v>
      </c>
    </row>
    <row r="358" spans="1:19">
      <c r="A358" s="4">
        <v>9201221001377</v>
      </c>
      <c r="B358" s="3">
        <v>44866</v>
      </c>
      <c r="C358" s="3">
        <v>45004</v>
      </c>
      <c r="D358" s="2" t="s">
        <v>1</v>
      </c>
      <c r="E358" s="2">
        <v>8001413975</v>
      </c>
      <c r="F358" s="2" t="s">
        <v>18</v>
      </c>
      <c r="G358" s="4">
        <v>920116902300291</v>
      </c>
      <c r="H358" s="3">
        <v>44990</v>
      </c>
      <c r="I358" s="6">
        <f t="shared" si="15"/>
        <v>2023</v>
      </c>
      <c r="J358" s="3">
        <v>45251</v>
      </c>
      <c r="K358" s="3">
        <v>45257</v>
      </c>
      <c r="L358" s="2" t="s">
        <v>22</v>
      </c>
      <c r="M358" s="5">
        <v>0</v>
      </c>
      <c r="N358" s="5">
        <v>265055</v>
      </c>
      <c r="O358" s="5">
        <v>265055</v>
      </c>
      <c r="P358" s="5">
        <v>0</v>
      </c>
      <c r="Q358" s="5">
        <v>0</v>
      </c>
      <c r="R358" s="2" t="s">
        <v>1354</v>
      </c>
      <c r="S358" s="1" t="str">
        <f t="shared" si="14"/>
        <v>2022 - 2023</v>
      </c>
    </row>
    <row r="359" spans="1:19">
      <c r="A359" s="4">
        <v>9201221001377</v>
      </c>
      <c r="B359" s="3">
        <v>44866</v>
      </c>
      <c r="C359" s="3">
        <v>45004</v>
      </c>
      <c r="D359" s="2" t="s">
        <v>1</v>
      </c>
      <c r="E359" s="2">
        <v>8001413975</v>
      </c>
      <c r="F359" s="2" t="s">
        <v>18</v>
      </c>
      <c r="G359" s="4">
        <v>920116902300293</v>
      </c>
      <c r="H359" s="3">
        <v>44988</v>
      </c>
      <c r="I359" s="6">
        <f t="shared" si="15"/>
        <v>2023</v>
      </c>
      <c r="J359" s="3">
        <v>45259</v>
      </c>
      <c r="K359" s="3">
        <v>45266</v>
      </c>
      <c r="L359" s="2" t="s">
        <v>22</v>
      </c>
      <c r="M359" s="5">
        <v>0</v>
      </c>
      <c r="N359" s="5">
        <v>1159613</v>
      </c>
      <c r="O359" s="5">
        <v>1159613</v>
      </c>
      <c r="P359" s="5">
        <v>0</v>
      </c>
      <c r="Q359" s="5">
        <v>0</v>
      </c>
      <c r="R359" s="2" t="s">
        <v>1356</v>
      </c>
      <c r="S359" s="1" t="str">
        <f t="shared" si="14"/>
        <v>2022 - 2023</v>
      </c>
    </row>
    <row r="360" spans="1:19">
      <c r="A360" s="4">
        <v>9201221001377</v>
      </c>
      <c r="B360" s="3">
        <v>44866</v>
      </c>
      <c r="C360" s="3">
        <v>45004</v>
      </c>
      <c r="D360" s="2" t="s">
        <v>1</v>
      </c>
      <c r="E360" s="2">
        <v>8001413975</v>
      </c>
      <c r="F360" s="2" t="s">
        <v>18</v>
      </c>
      <c r="G360" s="4">
        <v>920116902400019</v>
      </c>
      <c r="H360" s="3">
        <v>44988</v>
      </c>
      <c r="I360" s="6">
        <f t="shared" si="15"/>
        <v>2023</v>
      </c>
      <c r="J360" s="3">
        <v>45303</v>
      </c>
      <c r="K360" s="3">
        <v>45308</v>
      </c>
      <c r="L360" s="2" t="s">
        <v>22</v>
      </c>
      <c r="M360" s="5">
        <v>0</v>
      </c>
      <c r="N360" s="5">
        <v>1159613</v>
      </c>
      <c r="O360" s="5">
        <v>1159613</v>
      </c>
      <c r="P360" s="5">
        <v>0</v>
      </c>
      <c r="Q360" s="5">
        <v>0</v>
      </c>
      <c r="R360" s="2" t="s">
        <v>1411</v>
      </c>
      <c r="S360" s="1" t="str">
        <f t="shared" si="14"/>
        <v>2022 - 2023</v>
      </c>
    </row>
    <row r="361" spans="1:19">
      <c r="A361" s="4">
        <v>9201221001377</v>
      </c>
      <c r="B361" s="3">
        <v>44866</v>
      </c>
      <c r="C361" s="3">
        <v>45004</v>
      </c>
      <c r="D361" s="2" t="s">
        <v>1</v>
      </c>
      <c r="E361" s="2">
        <v>8001413975</v>
      </c>
      <c r="F361" s="2" t="s">
        <v>18</v>
      </c>
      <c r="G361" s="4">
        <v>920116902400248</v>
      </c>
      <c r="H361" s="3">
        <v>44987</v>
      </c>
      <c r="I361" s="6">
        <f t="shared" si="15"/>
        <v>2023</v>
      </c>
      <c r="J361" s="3">
        <v>45044</v>
      </c>
      <c r="K361" s="3">
        <v>45574</v>
      </c>
      <c r="L361" s="2" t="s">
        <v>22</v>
      </c>
      <c r="M361" s="5">
        <v>139998420</v>
      </c>
      <c r="N361" s="5">
        <v>1034860923</v>
      </c>
      <c r="O361" s="5">
        <v>1034860923</v>
      </c>
      <c r="P361" s="5">
        <v>0</v>
      </c>
      <c r="Q361" s="5">
        <v>0</v>
      </c>
      <c r="R361" s="2" t="s">
        <v>1704</v>
      </c>
      <c r="S361" s="1" t="str">
        <f t="shared" si="14"/>
        <v>2022 - 2023</v>
      </c>
    </row>
    <row r="362" spans="1:19">
      <c r="A362" s="4">
        <v>9201221001377</v>
      </c>
      <c r="B362" s="3">
        <v>44866</v>
      </c>
      <c r="C362" s="3">
        <v>45004</v>
      </c>
      <c r="D362" s="2" t="s">
        <v>1</v>
      </c>
      <c r="E362" s="2">
        <v>8001413975</v>
      </c>
      <c r="F362" s="2" t="s">
        <v>18</v>
      </c>
      <c r="G362" s="4">
        <v>920116902500058</v>
      </c>
      <c r="H362" s="3">
        <v>44987</v>
      </c>
      <c r="I362" s="6">
        <f t="shared" si="15"/>
        <v>2023</v>
      </c>
      <c r="J362" s="3">
        <v>45712</v>
      </c>
      <c r="K362" s="3">
        <v>45717</v>
      </c>
      <c r="L362" s="2" t="s">
        <v>23</v>
      </c>
      <c r="M362" s="5">
        <v>4820000</v>
      </c>
      <c r="N362" s="5">
        <v>0</v>
      </c>
      <c r="O362" s="5">
        <v>0</v>
      </c>
      <c r="P362" s="5">
        <v>0</v>
      </c>
      <c r="Q362" s="5">
        <v>0</v>
      </c>
      <c r="R362" s="2" t="s">
        <v>1823</v>
      </c>
      <c r="S362" s="1" t="str">
        <f t="shared" si="14"/>
        <v>2022 - 2023</v>
      </c>
    </row>
    <row r="363" spans="1:19">
      <c r="A363" s="4">
        <v>9201221001377</v>
      </c>
      <c r="B363" s="3">
        <v>44866</v>
      </c>
      <c r="C363" s="3">
        <v>45004</v>
      </c>
      <c r="D363" s="2" t="s">
        <v>1</v>
      </c>
      <c r="E363" s="2">
        <v>8001413975</v>
      </c>
      <c r="F363" s="2" t="s">
        <v>18</v>
      </c>
      <c r="G363" s="4">
        <v>920116902300118</v>
      </c>
      <c r="H363" s="3">
        <v>44987</v>
      </c>
      <c r="I363" s="6">
        <f t="shared" si="15"/>
        <v>2023</v>
      </c>
      <c r="J363" s="3">
        <v>45044</v>
      </c>
      <c r="K363" s="3">
        <v>45048</v>
      </c>
      <c r="L363" s="2" t="s">
        <v>19</v>
      </c>
      <c r="M363" s="5">
        <v>0</v>
      </c>
      <c r="N363" s="5">
        <v>130543317</v>
      </c>
      <c r="O363" s="5">
        <v>115880317</v>
      </c>
      <c r="P363" s="5">
        <v>0</v>
      </c>
      <c r="Q363" s="5">
        <v>14663000</v>
      </c>
      <c r="R363" s="2" t="s">
        <v>1185</v>
      </c>
      <c r="S363" s="1" t="str">
        <f t="shared" si="14"/>
        <v>2022 - 2023</v>
      </c>
    </row>
    <row r="364" spans="1:19">
      <c r="A364" s="4">
        <v>9201221001377</v>
      </c>
      <c r="B364" s="3">
        <v>44866</v>
      </c>
      <c r="C364" s="3">
        <v>45004</v>
      </c>
      <c r="D364" s="2" t="s">
        <v>1</v>
      </c>
      <c r="E364" s="2">
        <v>8001413975</v>
      </c>
      <c r="F364" s="2" t="s">
        <v>18</v>
      </c>
      <c r="G364" s="4">
        <v>920116902400290</v>
      </c>
      <c r="H364" s="3">
        <v>44984</v>
      </c>
      <c r="I364" s="6">
        <f t="shared" si="15"/>
        <v>2023</v>
      </c>
      <c r="J364" s="3">
        <v>45614</v>
      </c>
      <c r="K364" s="3">
        <v>45615</v>
      </c>
      <c r="L364" s="2" t="s">
        <v>23</v>
      </c>
      <c r="M364" s="5">
        <v>1190501</v>
      </c>
      <c r="N364" s="5">
        <v>0</v>
      </c>
      <c r="O364" s="5">
        <v>0</v>
      </c>
      <c r="P364" s="5">
        <v>0</v>
      </c>
      <c r="Q364" s="5">
        <v>0</v>
      </c>
      <c r="R364" s="2" t="s">
        <v>1744</v>
      </c>
      <c r="S364" s="1" t="str">
        <f t="shared" si="14"/>
        <v>2022 - 2023</v>
      </c>
    </row>
    <row r="365" spans="1:19">
      <c r="A365" s="4">
        <v>9201221001377</v>
      </c>
      <c r="B365" s="3">
        <v>44866</v>
      </c>
      <c r="C365" s="3">
        <v>45004</v>
      </c>
      <c r="D365" s="2" t="s">
        <v>1</v>
      </c>
      <c r="E365" s="2">
        <v>8001413975</v>
      </c>
      <c r="F365" s="2" t="s">
        <v>18</v>
      </c>
      <c r="G365" s="4">
        <v>920116902300123</v>
      </c>
      <c r="H365" s="3">
        <v>44983</v>
      </c>
      <c r="I365" s="6">
        <f t="shared" si="15"/>
        <v>2023</v>
      </c>
      <c r="J365" s="3">
        <v>45048</v>
      </c>
      <c r="K365" s="3">
        <v>45050</v>
      </c>
      <c r="L365" s="2" t="s">
        <v>22</v>
      </c>
      <c r="M365" s="5">
        <v>0</v>
      </c>
      <c r="N365" s="5">
        <v>0</v>
      </c>
      <c r="O365" s="5">
        <v>0</v>
      </c>
      <c r="P365" s="5">
        <v>0</v>
      </c>
      <c r="Q365" s="5">
        <v>0</v>
      </c>
      <c r="R365" s="2" t="s">
        <v>1189</v>
      </c>
      <c r="S365" s="1" t="str">
        <f t="shared" si="14"/>
        <v>2022 - 2023</v>
      </c>
    </row>
    <row r="366" spans="1:19">
      <c r="A366" s="4">
        <v>9201221001377</v>
      </c>
      <c r="B366" s="3">
        <v>44866</v>
      </c>
      <c r="C366" s="3">
        <v>45004</v>
      </c>
      <c r="D366" s="2" t="s">
        <v>1</v>
      </c>
      <c r="E366" s="2">
        <v>8001413975</v>
      </c>
      <c r="F366" s="2" t="s">
        <v>18</v>
      </c>
      <c r="G366" s="4">
        <v>920116902300102</v>
      </c>
      <c r="H366" s="3">
        <v>44982</v>
      </c>
      <c r="I366" s="6">
        <f t="shared" si="15"/>
        <v>2023</v>
      </c>
      <c r="J366" s="3">
        <v>45033</v>
      </c>
      <c r="K366" s="3">
        <v>45037</v>
      </c>
      <c r="L366" s="2" t="s">
        <v>21</v>
      </c>
      <c r="M366" s="5">
        <v>0</v>
      </c>
      <c r="N366" s="5">
        <v>310924</v>
      </c>
      <c r="O366" s="5">
        <v>310924</v>
      </c>
      <c r="P366" s="5">
        <v>0</v>
      </c>
      <c r="Q366" s="5">
        <v>0</v>
      </c>
      <c r="R366" s="2" t="s">
        <v>1170</v>
      </c>
      <c r="S366" s="1" t="str">
        <f t="shared" si="14"/>
        <v>2022 - 2023</v>
      </c>
    </row>
    <row r="367" spans="1:19">
      <c r="A367" s="4">
        <v>9201221001377</v>
      </c>
      <c r="B367" s="3">
        <v>44866</v>
      </c>
      <c r="C367" s="3">
        <v>45004</v>
      </c>
      <c r="D367" s="2" t="s">
        <v>1</v>
      </c>
      <c r="E367" s="2">
        <v>8001413975</v>
      </c>
      <c r="F367" s="2" t="s">
        <v>18</v>
      </c>
      <c r="G367" s="4">
        <v>920116902300075</v>
      </c>
      <c r="H367" s="3">
        <v>44981</v>
      </c>
      <c r="I367" s="6">
        <f t="shared" si="15"/>
        <v>2023</v>
      </c>
      <c r="J367" s="3">
        <v>45019</v>
      </c>
      <c r="K367" s="3">
        <v>45019</v>
      </c>
      <c r="L367" s="2" t="s">
        <v>22</v>
      </c>
      <c r="M367" s="5">
        <v>0</v>
      </c>
      <c r="N367" s="5">
        <v>6869620</v>
      </c>
      <c r="O367" s="5">
        <v>6869620</v>
      </c>
      <c r="P367" s="5">
        <v>0</v>
      </c>
      <c r="Q367" s="5">
        <v>0</v>
      </c>
      <c r="R367" s="2" t="s">
        <v>1147</v>
      </c>
      <c r="S367" s="1" t="str">
        <f t="shared" si="14"/>
        <v>2022 - 2023</v>
      </c>
    </row>
    <row r="368" spans="1:19">
      <c r="A368" s="4">
        <v>9201221001377</v>
      </c>
      <c r="B368" s="3">
        <v>44866</v>
      </c>
      <c r="C368" s="3">
        <v>45004</v>
      </c>
      <c r="D368" s="2" t="s">
        <v>1</v>
      </c>
      <c r="E368" s="2">
        <v>8001413975</v>
      </c>
      <c r="F368" s="2" t="s">
        <v>18</v>
      </c>
      <c r="G368" s="4">
        <v>920116902300095</v>
      </c>
      <c r="H368" s="3">
        <v>44976</v>
      </c>
      <c r="I368" s="6">
        <f t="shared" si="15"/>
        <v>2023</v>
      </c>
      <c r="J368" s="3">
        <v>45029</v>
      </c>
      <c r="K368" s="3">
        <v>45035</v>
      </c>
      <c r="L368" s="2" t="s">
        <v>22</v>
      </c>
      <c r="M368" s="5">
        <v>0</v>
      </c>
      <c r="N368" s="5">
        <v>3997360</v>
      </c>
      <c r="O368" s="5">
        <v>3997360</v>
      </c>
      <c r="P368" s="5">
        <v>0</v>
      </c>
      <c r="Q368" s="5">
        <v>0</v>
      </c>
      <c r="R368" s="2" t="s">
        <v>1163</v>
      </c>
      <c r="S368" s="1" t="str">
        <f t="shared" si="14"/>
        <v>2022 - 2023</v>
      </c>
    </row>
    <row r="369" spans="1:19">
      <c r="A369" s="4">
        <v>9201221001377</v>
      </c>
      <c r="B369" s="3">
        <v>44866</v>
      </c>
      <c r="C369" s="3">
        <v>45004</v>
      </c>
      <c r="D369" s="2" t="s">
        <v>1</v>
      </c>
      <c r="E369" s="2">
        <v>8001413975</v>
      </c>
      <c r="F369" s="2" t="s">
        <v>18</v>
      </c>
      <c r="G369" s="4">
        <v>920116902400099</v>
      </c>
      <c r="H369" s="3">
        <v>44973</v>
      </c>
      <c r="I369" s="6">
        <f t="shared" si="15"/>
        <v>2023</v>
      </c>
      <c r="J369" s="3">
        <v>45383</v>
      </c>
      <c r="K369" s="3">
        <v>45385</v>
      </c>
      <c r="L369" s="2" t="s">
        <v>22</v>
      </c>
      <c r="M369" s="5">
        <v>2119891</v>
      </c>
      <c r="N369" s="5">
        <v>0</v>
      </c>
      <c r="O369" s="5">
        <v>0</v>
      </c>
      <c r="P369" s="5">
        <v>0</v>
      </c>
      <c r="Q369" s="5">
        <v>0</v>
      </c>
      <c r="R369" s="2" t="s">
        <v>1489</v>
      </c>
      <c r="S369" s="1" t="str">
        <f t="shared" si="14"/>
        <v>2022 - 2023</v>
      </c>
    </row>
    <row r="370" spans="1:19">
      <c r="A370" s="4">
        <v>9201221001377</v>
      </c>
      <c r="B370" s="3">
        <v>44866</v>
      </c>
      <c r="C370" s="3">
        <v>45004</v>
      </c>
      <c r="D370" s="2" t="s">
        <v>1</v>
      </c>
      <c r="E370" s="2">
        <v>8001413975</v>
      </c>
      <c r="F370" s="2" t="s">
        <v>18</v>
      </c>
      <c r="G370" s="4">
        <v>920116902300183</v>
      </c>
      <c r="H370" s="3">
        <v>44973</v>
      </c>
      <c r="I370" s="6">
        <f t="shared" si="15"/>
        <v>2023</v>
      </c>
      <c r="J370" s="3">
        <v>45112</v>
      </c>
      <c r="K370" s="3">
        <v>45139</v>
      </c>
      <c r="L370" s="2" t="s">
        <v>23</v>
      </c>
      <c r="M370" s="5">
        <v>0</v>
      </c>
      <c r="N370" s="5">
        <v>5163475</v>
      </c>
      <c r="O370" s="5">
        <v>5163475</v>
      </c>
      <c r="P370" s="5">
        <v>0</v>
      </c>
      <c r="Q370" s="5">
        <v>0</v>
      </c>
      <c r="R370" s="2" t="s">
        <v>1247</v>
      </c>
      <c r="S370" s="1" t="str">
        <f t="shared" si="14"/>
        <v>2022 - 2023</v>
      </c>
    </row>
    <row r="371" spans="1:19">
      <c r="A371" s="4">
        <v>9201221001377</v>
      </c>
      <c r="B371" s="3">
        <v>44866</v>
      </c>
      <c r="C371" s="3">
        <v>45004</v>
      </c>
      <c r="D371" s="2" t="s">
        <v>1</v>
      </c>
      <c r="E371" s="2">
        <v>8001413975</v>
      </c>
      <c r="F371" s="2" t="s">
        <v>18</v>
      </c>
      <c r="G371" s="4">
        <v>920116902300140</v>
      </c>
      <c r="H371" s="3">
        <v>44970</v>
      </c>
      <c r="I371" s="6">
        <f t="shared" si="15"/>
        <v>2023</v>
      </c>
      <c r="J371" s="3">
        <v>45090</v>
      </c>
      <c r="K371" s="3">
        <v>45093</v>
      </c>
      <c r="L371" s="2" t="s">
        <v>22</v>
      </c>
      <c r="M371" s="5">
        <v>0</v>
      </c>
      <c r="N371" s="5">
        <v>2816093</v>
      </c>
      <c r="O371" s="5">
        <v>2816093</v>
      </c>
      <c r="P371" s="5">
        <v>0</v>
      </c>
      <c r="Q371" s="5">
        <v>0</v>
      </c>
      <c r="R371" s="2" t="s">
        <v>1204</v>
      </c>
      <c r="S371" s="1" t="str">
        <f t="shared" si="14"/>
        <v>2022 - 2023</v>
      </c>
    </row>
    <row r="372" spans="1:19">
      <c r="A372" s="4">
        <v>9201221001377</v>
      </c>
      <c r="B372" s="3">
        <v>44866</v>
      </c>
      <c r="C372" s="3">
        <v>45004</v>
      </c>
      <c r="D372" s="2" t="s">
        <v>1</v>
      </c>
      <c r="E372" s="2">
        <v>8001413975</v>
      </c>
      <c r="F372" s="2" t="s">
        <v>18</v>
      </c>
      <c r="G372" s="4">
        <v>920116902300082</v>
      </c>
      <c r="H372" s="3">
        <v>44966</v>
      </c>
      <c r="I372" s="6">
        <f t="shared" si="15"/>
        <v>2023</v>
      </c>
      <c r="J372" s="3">
        <v>45021</v>
      </c>
      <c r="K372" s="3">
        <v>45026</v>
      </c>
      <c r="L372" s="2" t="s">
        <v>19</v>
      </c>
      <c r="M372" s="5">
        <v>28074310</v>
      </c>
      <c r="N372" s="5">
        <v>4316950</v>
      </c>
      <c r="O372" s="5">
        <v>0</v>
      </c>
      <c r="P372" s="5">
        <v>0</v>
      </c>
      <c r="Q372" s="5">
        <v>4316950</v>
      </c>
      <c r="R372" s="2" t="s">
        <v>1152</v>
      </c>
      <c r="S372" s="1" t="str">
        <f t="shared" si="14"/>
        <v>2022 - 2023</v>
      </c>
    </row>
    <row r="373" spans="1:19">
      <c r="A373" s="4">
        <v>9201221001377</v>
      </c>
      <c r="B373" s="3">
        <v>44866</v>
      </c>
      <c r="C373" s="3">
        <v>45004</v>
      </c>
      <c r="D373" s="2" t="s">
        <v>1</v>
      </c>
      <c r="E373" s="2">
        <v>8001413975</v>
      </c>
      <c r="F373" s="2" t="s">
        <v>18</v>
      </c>
      <c r="G373" s="4">
        <v>920116902300078</v>
      </c>
      <c r="H373" s="3">
        <v>44962</v>
      </c>
      <c r="I373" s="6">
        <f t="shared" ref="I373:I409" si="16">+YEAR(H373)</f>
        <v>2023</v>
      </c>
      <c r="J373" s="3">
        <v>45021</v>
      </c>
      <c r="K373" s="3">
        <v>45026</v>
      </c>
      <c r="L373" s="2" t="s">
        <v>22</v>
      </c>
      <c r="M373" s="5">
        <v>0</v>
      </c>
      <c r="N373" s="5">
        <v>3991560</v>
      </c>
      <c r="O373" s="5">
        <v>3991560</v>
      </c>
      <c r="P373" s="5">
        <v>0</v>
      </c>
      <c r="Q373" s="5">
        <v>0</v>
      </c>
      <c r="R373" s="2" t="s">
        <v>1148</v>
      </c>
      <c r="S373" s="1" t="str">
        <f t="shared" si="14"/>
        <v>2022 - 2023</v>
      </c>
    </row>
    <row r="374" spans="1:19">
      <c r="A374" s="4">
        <v>9201221001377</v>
      </c>
      <c r="B374" s="3">
        <v>44866</v>
      </c>
      <c r="C374" s="3">
        <v>45004</v>
      </c>
      <c r="D374" s="2" t="s">
        <v>1</v>
      </c>
      <c r="E374" s="2">
        <v>8001413975</v>
      </c>
      <c r="F374" s="2" t="s">
        <v>18</v>
      </c>
      <c r="G374" s="4">
        <v>920116902300074</v>
      </c>
      <c r="H374" s="3">
        <v>44961</v>
      </c>
      <c r="I374" s="6">
        <f t="shared" si="16"/>
        <v>2023</v>
      </c>
      <c r="J374" s="3">
        <v>45012</v>
      </c>
      <c r="K374" s="3">
        <v>45014</v>
      </c>
      <c r="L374" s="2" t="s">
        <v>22</v>
      </c>
      <c r="M374" s="5">
        <v>0</v>
      </c>
      <c r="N374" s="5">
        <v>4916853</v>
      </c>
      <c r="O374" s="5">
        <v>4916853</v>
      </c>
      <c r="P374" s="5">
        <v>0</v>
      </c>
      <c r="Q374" s="5">
        <v>0</v>
      </c>
      <c r="R374" s="2" t="s">
        <v>1146</v>
      </c>
      <c r="S374" s="1" t="str">
        <f t="shared" si="14"/>
        <v>2022 - 2023</v>
      </c>
    </row>
    <row r="375" spans="1:19">
      <c r="A375" s="4">
        <v>9201221001377</v>
      </c>
      <c r="B375" s="3">
        <v>44866</v>
      </c>
      <c r="C375" s="3">
        <v>45004</v>
      </c>
      <c r="D375" s="2" t="s">
        <v>1</v>
      </c>
      <c r="E375" s="2">
        <v>8001413975</v>
      </c>
      <c r="F375" s="2" t="s">
        <v>18</v>
      </c>
      <c r="G375" s="4">
        <v>920116902400106</v>
      </c>
      <c r="H375" s="3">
        <v>44959</v>
      </c>
      <c r="I375" s="6">
        <f t="shared" si="16"/>
        <v>2023</v>
      </c>
      <c r="J375" s="3">
        <v>45385</v>
      </c>
      <c r="K375" s="3">
        <v>45390</v>
      </c>
      <c r="L375" s="2" t="s">
        <v>23</v>
      </c>
      <c r="M375" s="5">
        <v>0</v>
      </c>
      <c r="N375" s="5">
        <v>0</v>
      </c>
      <c r="O375" s="5">
        <v>0</v>
      </c>
      <c r="P375" s="5">
        <v>0</v>
      </c>
      <c r="Q375" s="5">
        <v>0</v>
      </c>
      <c r="R375" s="2" t="s">
        <v>1495</v>
      </c>
      <c r="S375" s="1" t="str">
        <f t="shared" si="14"/>
        <v>2022 - 2023</v>
      </c>
    </row>
    <row r="376" spans="1:19">
      <c r="A376" s="4">
        <v>9201221001377</v>
      </c>
      <c r="B376" s="3">
        <v>44866</v>
      </c>
      <c r="C376" s="3">
        <v>45004</v>
      </c>
      <c r="D376" s="2" t="s">
        <v>1</v>
      </c>
      <c r="E376" s="2">
        <v>8001413975</v>
      </c>
      <c r="F376" s="2" t="s">
        <v>18</v>
      </c>
      <c r="G376" s="4">
        <v>920116902500017</v>
      </c>
      <c r="H376" s="3">
        <v>44958</v>
      </c>
      <c r="I376" s="6">
        <f t="shared" si="16"/>
        <v>2023</v>
      </c>
      <c r="J376" s="3">
        <v>45688</v>
      </c>
      <c r="K376" s="3">
        <v>45689</v>
      </c>
      <c r="L376" s="2" t="s">
        <v>23</v>
      </c>
      <c r="M376" s="5">
        <v>509900</v>
      </c>
      <c r="N376" s="5">
        <v>0</v>
      </c>
      <c r="O376" s="5">
        <v>0</v>
      </c>
      <c r="P376" s="5">
        <v>0</v>
      </c>
      <c r="Q376" s="5">
        <v>0</v>
      </c>
      <c r="R376" s="2" t="s">
        <v>1786</v>
      </c>
      <c r="S376" s="1" t="str">
        <f t="shared" si="14"/>
        <v>2022 - 2023</v>
      </c>
    </row>
    <row r="377" spans="1:19">
      <c r="A377" s="4">
        <v>9201221001377</v>
      </c>
      <c r="B377" s="3">
        <v>44866</v>
      </c>
      <c r="C377" s="3">
        <v>45004</v>
      </c>
      <c r="D377" s="2" t="s">
        <v>1</v>
      </c>
      <c r="E377" s="2">
        <v>8001413975</v>
      </c>
      <c r="F377" s="2" t="s">
        <v>18</v>
      </c>
      <c r="G377" s="4">
        <v>920116902300160</v>
      </c>
      <c r="H377" s="3">
        <v>44955</v>
      </c>
      <c r="I377" s="6">
        <f t="shared" si="16"/>
        <v>2023</v>
      </c>
      <c r="J377" s="3">
        <v>45099</v>
      </c>
      <c r="K377" s="3">
        <v>45105</v>
      </c>
      <c r="L377" s="2" t="s">
        <v>22</v>
      </c>
      <c r="M377" s="5">
        <v>0</v>
      </c>
      <c r="N377" s="5">
        <v>776813</v>
      </c>
      <c r="O377" s="5">
        <v>776813</v>
      </c>
      <c r="P377" s="5">
        <v>0</v>
      </c>
      <c r="Q377" s="5">
        <v>0</v>
      </c>
      <c r="R377" s="2" t="s">
        <v>1224</v>
      </c>
      <c r="S377" s="1" t="str">
        <f t="shared" si="14"/>
        <v>2022 - 2023</v>
      </c>
    </row>
    <row r="378" spans="1:19">
      <c r="A378" s="4">
        <v>9201221001377</v>
      </c>
      <c r="B378" s="3">
        <v>44866</v>
      </c>
      <c r="C378" s="3">
        <v>45004</v>
      </c>
      <c r="D378" s="2" t="s">
        <v>1</v>
      </c>
      <c r="E378" s="2">
        <v>8001413975</v>
      </c>
      <c r="F378" s="2" t="s">
        <v>18</v>
      </c>
      <c r="G378" s="4">
        <v>920116902300058</v>
      </c>
      <c r="H378" s="3">
        <v>44953</v>
      </c>
      <c r="I378" s="6">
        <f t="shared" si="16"/>
        <v>2023</v>
      </c>
      <c r="J378" s="3">
        <v>44977</v>
      </c>
      <c r="K378" s="3">
        <v>44980</v>
      </c>
      <c r="L378" s="2" t="s">
        <v>22</v>
      </c>
      <c r="M378" s="5">
        <v>0</v>
      </c>
      <c r="N378" s="5">
        <v>7250420</v>
      </c>
      <c r="O378" s="5">
        <v>7250420</v>
      </c>
      <c r="P378" s="5">
        <v>0</v>
      </c>
      <c r="Q378" s="5">
        <v>0</v>
      </c>
      <c r="R378" s="2" t="s">
        <v>1131</v>
      </c>
      <c r="S378" s="1" t="str">
        <f t="shared" si="14"/>
        <v>2022 - 2023</v>
      </c>
    </row>
    <row r="379" spans="1:19">
      <c r="A379" s="4">
        <v>9201221001377</v>
      </c>
      <c r="B379" s="3">
        <v>44866</v>
      </c>
      <c r="C379" s="3">
        <v>45004</v>
      </c>
      <c r="D379" s="2" t="s">
        <v>1</v>
      </c>
      <c r="E379" s="2">
        <v>8001413975</v>
      </c>
      <c r="F379" s="2" t="s">
        <v>18</v>
      </c>
      <c r="G379" s="4">
        <v>920116902300068</v>
      </c>
      <c r="H379" s="3">
        <v>44952</v>
      </c>
      <c r="I379" s="6">
        <f t="shared" si="16"/>
        <v>2023</v>
      </c>
      <c r="J379" s="3">
        <v>45006</v>
      </c>
      <c r="K379" s="3">
        <v>45009</v>
      </c>
      <c r="L379" s="2" t="s">
        <v>22</v>
      </c>
      <c r="M379" s="5">
        <v>0</v>
      </c>
      <c r="N379" s="5">
        <v>3997360</v>
      </c>
      <c r="O379" s="5">
        <v>3997360</v>
      </c>
      <c r="P379" s="5">
        <v>0</v>
      </c>
      <c r="Q379" s="5">
        <v>0</v>
      </c>
      <c r="R379" s="2" t="s">
        <v>1140</v>
      </c>
      <c r="S379" s="1" t="str">
        <f t="shared" si="14"/>
        <v>2022 - 2023</v>
      </c>
    </row>
    <row r="380" spans="1:19">
      <c r="A380" s="4">
        <v>9201221001377</v>
      </c>
      <c r="B380" s="3">
        <v>44866</v>
      </c>
      <c r="C380" s="3">
        <v>45004</v>
      </c>
      <c r="D380" s="2" t="s">
        <v>1</v>
      </c>
      <c r="E380" s="2">
        <v>8001413975</v>
      </c>
      <c r="F380" s="2" t="s">
        <v>18</v>
      </c>
      <c r="G380" s="4">
        <v>920116902400056</v>
      </c>
      <c r="H380" s="3">
        <v>44946</v>
      </c>
      <c r="I380" s="6">
        <f t="shared" si="16"/>
        <v>2023</v>
      </c>
      <c r="J380" s="3">
        <v>45338</v>
      </c>
      <c r="K380" s="3">
        <v>45344</v>
      </c>
      <c r="L380" s="2" t="s">
        <v>22</v>
      </c>
      <c r="M380" s="5">
        <v>32561805</v>
      </c>
      <c r="N380" s="5">
        <v>0</v>
      </c>
      <c r="O380" s="5">
        <v>0</v>
      </c>
      <c r="P380" s="5">
        <v>0</v>
      </c>
      <c r="Q380" s="5">
        <v>0</v>
      </c>
      <c r="R380" s="2" t="s">
        <v>1447</v>
      </c>
      <c r="S380" s="1" t="str">
        <f t="shared" si="14"/>
        <v>2022 - 2023</v>
      </c>
    </row>
    <row r="381" spans="1:19">
      <c r="A381" s="4">
        <v>9201221001377</v>
      </c>
      <c r="B381" s="3">
        <v>44866</v>
      </c>
      <c r="C381" s="3">
        <v>45004</v>
      </c>
      <c r="D381" s="2" t="s">
        <v>1</v>
      </c>
      <c r="E381" s="2">
        <v>8001413975</v>
      </c>
      <c r="F381" s="2" t="s">
        <v>18</v>
      </c>
      <c r="G381" s="4">
        <v>920116902300059</v>
      </c>
      <c r="H381" s="3">
        <v>44945</v>
      </c>
      <c r="I381" s="6">
        <f t="shared" si="16"/>
        <v>2023</v>
      </c>
      <c r="J381" s="3">
        <v>44984</v>
      </c>
      <c r="K381" s="3">
        <v>44984</v>
      </c>
      <c r="L381" s="2" t="s">
        <v>23</v>
      </c>
      <c r="M381" s="5">
        <v>0</v>
      </c>
      <c r="N381" s="5">
        <v>260902954</v>
      </c>
      <c r="O381" s="5">
        <v>256487554</v>
      </c>
      <c r="P381" s="5">
        <v>0</v>
      </c>
      <c r="Q381" s="5">
        <v>4415400</v>
      </c>
      <c r="R381" s="2" t="s">
        <v>1132</v>
      </c>
      <c r="S381" s="1" t="str">
        <f t="shared" si="14"/>
        <v>2022 - 2023</v>
      </c>
    </row>
    <row r="382" spans="1:19">
      <c r="A382" s="4">
        <v>9201221001377</v>
      </c>
      <c r="B382" s="3">
        <v>44866</v>
      </c>
      <c r="C382" s="3">
        <v>45004</v>
      </c>
      <c r="D382" s="2" t="s">
        <v>1</v>
      </c>
      <c r="E382" s="2">
        <v>8001413975</v>
      </c>
      <c r="F382" s="2" t="s">
        <v>18</v>
      </c>
      <c r="G382" s="4">
        <v>920116902300060</v>
      </c>
      <c r="H382" s="3">
        <v>44945</v>
      </c>
      <c r="I382" s="6">
        <f t="shared" si="16"/>
        <v>2023</v>
      </c>
      <c r="J382" s="3">
        <v>44985</v>
      </c>
      <c r="K382" s="3">
        <v>44985</v>
      </c>
      <c r="L382" s="2" t="s">
        <v>23</v>
      </c>
      <c r="M382" s="5">
        <v>0</v>
      </c>
      <c r="N382" s="5">
        <v>125398415</v>
      </c>
      <c r="O382" s="5">
        <v>122223215</v>
      </c>
      <c r="P382" s="5">
        <v>0</v>
      </c>
      <c r="Q382" s="5">
        <v>3175200</v>
      </c>
      <c r="R382" s="2" t="s">
        <v>1133</v>
      </c>
      <c r="S382" s="1" t="str">
        <f t="shared" si="14"/>
        <v>2022 - 2023</v>
      </c>
    </row>
    <row r="383" spans="1:19">
      <c r="A383" s="4">
        <v>9201221001377</v>
      </c>
      <c r="B383" s="3">
        <v>44866</v>
      </c>
      <c r="C383" s="3">
        <v>45004</v>
      </c>
      <c r="D383" s="2" t="s">
        <v>1</v>
      </c>
      <c r="E383" s="2">
        <v>8001413975</v>
      </c>
      <c r="F383" s="2" t="s">
        <v>18</v>
      </c>
      <c r="G383" s="4">
        <v>920116902300310</v>
      </c>
      <c r="H383" s="3">
        <v>44945</v>
      </c>
      <c r="I383" s="6">
        <f t="shared" si="16"/>
        <v>2023</v>
      </c>
      <c r="J383" s="3">
        <v>45274</v>
      </c>
      <c r="K383" s="3">
        <v>45281</v>
      </c>
      <c r="L383" s="2" t="s">
        <v>23</v>
      </c>
      <c r="M383" s="5">
        <v>0</v>
      </c>
      <c r="N383" s="5">
        <v>0</v>
      </c>
      <c r="O383" s="5">
        <v>0</v>
      </c>
      <c r="P383" s="5">
        <v>0</v>
      </c>
      <c r="Q383" s="5">
        <v>0</v>
      </c>
      <c r="R383" s="2" t="s">
        <v>1373</v>
      </c>
      <c r="S383" s="1" t="str">
        <f t="shared" si="14"/>
        <v>2022 - 2023</v>
      </c>
    </row>
    <row r="384" spans="1:19">
      <c r="A384" s="4">
        <v>9201221001377</v>
      </c>
      <c r="B384" s="3">
        <v>44866</v>
      </c>
      <c r="C384" s="3">
        <v>45004</v>
      </c>
      <c r="D384" s="2" t="s">
        <v>1</v>
      </c>
      <c r="E384" s="2">
        <v>8001413975</v>
      </c>
      <c r="F384" s="2" t="s">
        <v>18</v>
      </c>
      <c r="G384" s="4">
        <v>920116902300207</v>
      </c>
      <c r="H384" s="3">
        <v>44941</v>
      </c>
      <c r="I384" s="6">
        <f t="shared" si="16"/>
        <v>2023</v>
      </c>
      <c r="J384" s="3">
        <v>45148</v>
      </c>
      <c r="K384" s="3">
        <v>45168</v>
      </c>
      <c r="L384" s="2" t="s">
        <v>23</v>
      </c>
      <c r="M384" s="5">
        <v>29367771</v>
      </c>
      <c r="N384" s="5">
        <v>2891174</v>
      </c>
      <c r="O384" s="5">
        <v>0</v>
      </c>
      <c r="P384" s="5">
        <v>0</v>
      </c>
      <c r="Q384" s="5">
        <v>2891174</v>
      </c>
      <c r="R384" s="2" t="s">
        <v>1271</v>
      </c>
      <c r="S384" s="1" t="str">
        <f t="shared" si="14"/>
        <v>2022 - 2023</v>
      </c>
    </row>
    <row r="385" spans="1:19">
      <c r="A385" s="4">
        <v>9201221001377</v>
      </c>
      <c r="B385" s="3">
        <v>44866</v>
      </c>
      <c r="C385" s="3">
        <v>45004</v>
      </c>
      <c r="D385" s="2" t="s">
        <v>1</v>
      </c>
      <c r="E385" s="2">
        <v>8001413975</v>
      </c>
      <c r="F385" s="2" t="s">
        <v>18</v>
      </c>
      <c r="G385" s="4">
        <v>920116902300070</v>
      </c>
      <c r="H385" s="3">
        <v>44941</v>
      </c>
      <c r="I385" s="6">
        <f t="shared" si="16"/>
        <v>2023</v>
      </c>
      <c r="J385" s="3">
        <v>45009</v>
      </c>
      <c r="K385" s="3">
        <v>45009</v>
      </c>
      <c r="L385" s="2" t="s">
        <v>23</v>
      </c>
      <c r="M385" s="5">
        <v>0</v>
      </c>
      <c r="N385" s="5">
        <v>23122967</v>
      </c>
      <c r="O385" s="5">
        <v>21592967</v>
      </c>
      <c r="P385" s="5">
        <v>0</v>
      </c>
      <c r="Q385" s="5">
        <v>1530000</v>
      </c>
      <c r="R385" s="2" t="s">
        <v>1142</v>
      </c>
      <c r="S385" s="1" t="str">
        <f t="shared" si="14"/>
        <v>2022 - 2023</v>
      </c>
    </row>
    <row r="386" spans="1:19">
      <c r="A386" s="4">
        <v>9201221001377</v>
      </c>
      <c r="B386" s="3">
        <v>44866</v>
      </c>
      <c r="C386" s="3">
        <v>45004</v>
      </c>
      <c r="D386" s="2" t="s">
        <v>1</v>
      </c>
      <c r="E386" s="2">
        <v>8001413975</v>
      </c>
      <c r="F386" s="2" t="s">
        <v>18</v>
      </c>
      <c r="G386" s="4">
        <v>920116902300098</v>
      </c>
      <c r="H386" s="3">
        <v>44937</v>
      </c>
      <c r="I386" s="6">
        <f t="shared" si="16"/>
        <v>2023</v>
      </c>
      <c r="J386" s="3">
        <v>45033</v>
      </c>
      <c r="K386" s="3">
        <v>45037</v>
      </c>
      <c r="L386" s="2" t="s">
        <v>23</v>
      </c>
      <c r="M386" s="5">
        <v>0</v>
      </c>
      <c r="N386" s="5">
        <v>3537613</v>
      </c>
      <c r="O386" s="5">
        <v>3537613</v>
      </c>
      <c r="P386" s="5">
        <v>0</v>
      </c>
      <c r="Q386" s="5">
        <v>0</v>
      </c>
      <c r="R386" s="2" t="s">
        <v>1166</v>
      </c>
      <c r="S386" s="1" t="str">
        <f t="shared" si="14"/>
        <v>2022 - 2023</v>
      </c>
    </row>
    <row r="387" spans="1:19">
      <c r="A387" s="4">
        <v>9201221001377</v>
      </c>
      <c r="B387" s="3">
        <v>44866</v>
      </c>
      <c r="C387" s="3">
        <v>45004</v>
      </c>
      <c r="D387" s="2" t="s">
        <v>1</v>
      </c>
      <c r="E387" s="2">
        <v>8001413975</v>
      </c>
      <c r="F387" s="2" t="s">
        <v>18</v>
      </c>
      <c r="G387" s="4">
        <v>920116902300248</v>
      </c>
      <c r="H387" s="3">
        <v>44933</v>
      </c>
      <c r="I387" s="6">
        <f t="shared" si="16"/>
        <v>2023</v>
      </c>
      <c r="J387" s="3">
        <v>45230</v>
      </c>
      <c r="K387" s="3">
        <v>45232</v>
      </c>
      <c r="L387" s="2" t="s">
        <v>23</v>
      </c>
      <c r="M387" s="5">
        <v>0</v>
      </c>
      <c r="N387" s="5">
        <v>5582307</v>
      </c>
      <c r="O387" s="5">
        <v>5582307</v>
      </c>
      <c r="P387" s="5">
        <v>0</v>
      </c>
      <c r="Q387" s="5">
        <v>0</v>
      </c>
      <c r="R387" s="2" t="s">
        <v>1312</v>
      </c>
      <c r="S387" s="1" t="str">
        <f t="shared" si="14"/>
        <v>2022 - 2023</v>
      </c>
    </row>
    <row r="388" spans="1:19">
      <c r="A388" s="4">
        <v>9201221001377</v>
      </c>
      <c r="B388" s="3">
        <v>44866</v>
      </c>
      <c r="C388" s="3">
        <v>45004</v>
      </c>
      <c r="D388" s="2" t="s">
        <v>1</v>
      </c>
      <c r="E388" s="2">
        <v>8001413975</v>
      </c>
      <c r="F388" s="2" t="s">
        <v>18</v>
      </c>
      <c r="G388" s="4">
        <v>920116902400020</v>
      </c>
      <c r="H388" s="3">
        <v>44933</v>
      </c>
      <c r="I388" s="6">
        <f t="shared" si="16"/>
        <v>2023</v>
      </c>
      <c r="J388" s="3">
        <v>45304</v>
      </c>
      <c r="K388" s="3">
        <v>45309</v>
      </c>
      <c r="L388" s="2" t="s">
        <v>22</v>
      </c>
      <c r="M388" s="5">
        <v>0</v>
      </c>
      <c r="N388" s="5">
        <v>0</v>
      </c>
      <c r="O388" s="5">
        <v>0</v>
      </c>
      <c r="P388" s="5">
        <v>0</v>
      </c>
      <c r="Q388" s="5">
        <v>0</v>
      </c>
      <c r="R388" s="2" t="s">
        <v>1412</v>
      </c>
      <c r="S388" s="1" t="str">
        <f t="shared" si="14"/>
        <v>2022 - 2023</v>
      </c>
    </row>
    <row r="389" spans="1:19">
      <c r="A389" s="4">
        <v>9201221001377</v>
      </c>
      <c r="B389" s="3">
        <v>44866</v>
      </c>
      <c r="C389" s="3">
        <v>45004</v>
      </c>
      <c r="D389" s="2" t="s">
        <v>1</v>
      </c>
      <c r="E389" s="2">
        <v>8001413975</v>
      </c>
      <c r="F389" s="2" t="s">
        <v>18</v>
      </c>
      <c r="G389" s="4">
        <v>920116902300081</v>
      </c>
      <c r="H389" s="3">
        <v>44932</v>
      </c>
      <c r="I389" s="6">
        <f t="shared" si="16"/>
        <v>2023</v>
      </c>
      <c r="J389" s="3">
        <v>45021</v>
      </c>
      <c r="K389" s="3">
        <v>45026</v>
      </c>
      <c r="L389" s="2" t="s">
        <v>23</v>
      </c>
      <c r="M389" s="5">
        <v>0</v>
      </c>
      <c r="N389" s="5">
        <v>2432907</v>
      </c>
      <c r="O389" s="5">
        <v>2432907</v>
      </c>
      <c r="P389" s="5">
        <v>0</v>
      </c>
      <c r="Q389" s="5">
        <v>0</v>
      </c>
      <c r="R389" s="2" t="s">
        <v>1151</v>
      </c>
      <c r="S389" s="1" t="str">
        <f t="shared" ref="S389:S452" si="17">+YEAR(B389)&amp;" - "&amp;YEAR(C389)</f>
        <v>2022 - 2023</v>
      </c>
    </row>
    <row r="390" spans="1:19">
      <c r="A390" s="4">
        <v>9201221001377</v>
      </c>
      <c r="B390" s="3">
        <v>44866</v>
      </c>
      <c r="C390" s="3">
        <v>45004</v>
      </c>
      <c r="D390" s="2" t="s">
        <v>1</v>
      </c>
      <c r="E390" s="2">
        <v>8001413975</v>
      </c>
      <c r="F390" s="2" t="s">
        <v>18</v>
      </c>
      <c r="G390" s="4">
        <v>920116902300025</v>
      </c>
      <c r="H390" s="3">
        <v>44924</v>
      </c>
      <c r="I390" s="6">
        <f t="shared" si="16"/>
        <v>2022</v>
      </c>
      <c r="J390" s="3">
        <v>44953</v>
      </c>
      <c r="K390" s="3">
        <v>44953</v>
      </c>
      <c r="L390" s="2" t="s">
        <v>22</v>
      </c>
      <c r="M390" s="5">
        <v>0</v>
      </c>
      <c r="N390" s="5">
        <v>4238667</v>
      </c>
      <c r="O390" s="5">
        <v>4238667</v>
      </c>
      <c r="P390" s="5">
        <v>0</v>
      </c>
      <c r="Q390" s="5">
        <v>0</v>
      </c>
      <c r="R390" s="2" t="s">
        <v>1098</v>
      </c>
      <c r="S390" s="1" t="str">
        <f t="shared" si="17"/>
        <v>2022 - 2023</v>
      </c>
    </row>
    <row r="391" spans="1:19">
      <c r="A391" s="4">
        <v>9201221001377</v>
      </c>
      <c r="B391" s="3">
        <v>44866</v>
      </c>
      <c r="C391" s="3">
        <v>45004</v>
      </c>
      <c r="D391" s="2" t="s">
        <v>1</v>
      </c>
      <c r="E391" s="2">
        <v>8001413975</v>
      </c>
      <c r="F391" s="2" t="s">
        <v>18</v>
      </c>
      <c r="G391" s="4">
        <v>920116902300027</v>
      </c>
      <c r="H391" s="3">
        <v>44921</v>
      </c>
      <c r="I391" s="6">
        <f t="shared" si="16"/>
        <v>2022</v>
      </c>
      <c r="J391" s="3">
        <v>44953</v>
      </c>
      <c r="K391" s="3">
        <v>44953</v>
      </c>
      <c r="L391" s="2" t="s">
        <v>23</v>
      </c>
      <c r="M391" s="5">
        <v>318381577</v>
      </c>
      <c r="N391" s="5">
        <v>6210000</v>
      </c>
      <c r="O391" s="5">
        <v>0</v>
      </c>
      <c r="P391" s="5">
        <v>0</v>
      </c>
      <c r="Q391" s="5">
        <v>6210000</v>
      </c>
      <c r="R391" s="2" t="s">
        <v>1100</v>
      </c>
      <c r="S391" s="1" t="str">
        <f t="shared" si="17"/>
        <v>2022 - 2023</v>
      </c>
    </row>
    <row r="392" spans="1:19">
      <c r="A392" s="4">
        <v>9201221001377</v>
      </c>
      <c r="B392" s="3">
        <v>44866</v>
      </c>
      <c r="C392" s="3">
        <v>45004</v>
      </c>
      <c r="D392" s="2" t="s">
        <v>1</v>
      </c>
      <c r="E392" s="2">
        <v>8001413975</v>
      </c>
      <c r="F392" s="2" t="s">
        <v>18</v>
      </c>
      <c r="G392" s="4">
        <v>920116902300001</v>
      </c>
      <c r="H392" s="3">
        <v>44919</v>
      </c>
      <c r="I392" s="6">
        <f t="shared" si="16"/>
        <v>2022</v>
      </c>
      <c r="J392" s="3">
        <v>44930</v>
      </c>
      <c r="K392" s="3">
        <v>44931</v>
      </c>
      <c r="L392" s="2" t="s">
        <v>23</v>
      </c>
      <c r="M392" s="5">
        <v>0</v>
      </c>
      <c r="N392" s="5">
        <v>444442200</v>
      </c>
      <c r="O392" s="5">
        <v>439805840</v>
      </c>
      <c r="P392" s="5">
        <v>0</v>
      </c>
      <c r="Q392" s="5">
        <v>4636360</v>
      </c>
      <c r="R392" s="2" t="s">
        <v>1075</v>
      </c>
      <c r="S392" s="1" t="str">
        <f t="shared" si="17"/>
        <v>2022 - 2023</v>
      </c>
    </row>
    <row r="393" spans="1:19">
      <c r="A393" s="4">
        <v>9201221001377</v>
      </c>
      <c r="B393" s="3">
        <v>44866</v>
      </c>
      <c r="C393" s="3">
        <v>45004</v>
      </c>
      <c r="D393" s="2" t="s">
        <v>1</v>
      </c>
      <c r="E393" s="2">
        <v>8001413975</v>
      </c>
      <c r="F393" s="2" t="s">
        <v>18</v>
      </c>
      <c r="G393" s="4">
        <v>920116902300057</v>
      </c>
      <c r="H393" s="3">
        <v>44919</v>
      </c>
      <c r="I393" s="6">
        <f t="shared" si="16"/>
        <v>2022</v>
      </c>
      <c r="J393" s="3">
        <v>44977</v>
      </c>
      <c r="K393" s="3">
        <v>44980</v>
      </c>
      <c r="L393" s="2" t="s">
        <v>22</v>
      </c>
      <c r="M393" s="5">
        <v>0</v>
      </c>
      <c r="N393" s="5">
        <v>5080000</v>
      </c>
      <c r="O393" s="5">
        <v>5080000</v>
      </c>
      <c r="P393" s="5">
        <v>0</v>
      </c>
      <c r="Q393" s="5">
        <v>0</v>
      </c>
      <c r="R393" s="2" t="s">
        <v>1130</v>
      </c>
      <c r="S393" s="1" t="str">
        <f t="shared" si="17"/>
        <v>2022 - 2023</v>
      </c>
    </row>
    <row r="394" spans="1:19">
      <c r="A394" s="4">
        <v>9201221001377</v>
      </c>
      <c r="B394" s="3">
        <v>44866</v>
      </c>
      <c r="C394" s="3">
        <v>45004</v>
      </c>
      <c r="D394" s="2" t="s">
        <v>1</v>
      </c>
      <c r="E394" s="2">
        <v>8001413975</v>
      </c>
      <c r="F394" s="2" t="s">
        <v>18</v>
      </c>
      <c r="G394" s="4">
        <v>920116902300272</v>
      </c>
      <c r="H394" s="3">
        <v>44917</v>
      </c>
      <c r="I394" s="6">
        <f t="shared" si="16"/>
        <v>2022</v>
      </c>
      <c r="J394" s="3">
        <v>45251</v>
      </c>
      <c r="K394" s="3">
        <v>45256</v>
      </c>
      <c r="L394" s="2" t="s">
        <v>22</v>
      </c>
      <c r="M394" s="5">
        <v>0</v>
      </c>
      <c r="N394" s="5">
        <v>0</v>
      </c>
      <c r="O394" s="5">
        <v>0</v>
      </c>
      <c r="P394" s="5">
        <v>0</v>
      </c>
      <c r="Q394" s="5">
        <v>0</v>
      </c>
      <c r="R394" s="2" t="s">
        <v>1336</v>
      </c>
      <c r="S394" s="1" t="str">
        <f t="shared" si="17"/>
        <v>2022 - 2023</v>
      </c>
    </row>
    <row r="395" spans="1:19">
      <c r="A395" s="4">
        <v>9201221001377</v>
      </c>
      <c r="B395" s="3">
        <v>44866</v>
      </c>
      <c r="C395" s="3">
        <v>45004</v>
      </c>
      <c r="D395" s="2" t="s">
        <v>1</v>
      </c>
      <c r="E395" s="2">
        <v>8001413975</v>
      </c>
      <c r="F395" s="2" t="s">
        <v>18</v>
      </c>
      <c r="G395" s="4">
        <v>920116902400209</v>
      </c>
      <c r="H395" s="3">
        <v>44911</v>
      </c>
      <c r="I395" s="6">
        <f t="shared" si="16"/>
        <v>2022</v>
      </c>
      <c r="J395" s="3">
        <v>45528</v>
      </c>
      <c r="K395" s="3">
        <v>45530</v>
      </c>
      <c r="L395" s="2" t="s">
        <v>22</v>
      </c>
      <c r="M395" s="5">
        <v>0</v>
      </c>
      <c r="N395" s="5">
        <v>0</v>
      </c>
      <c r="O395" s="5">
        <v>0</v>
      </c>
      <c r="P395" s="5">
        <v>0</v>
      </c>
      <c r="Q395" s="5">
        <v>0</v>
      </c>
      <c r="R395" s="2" t="s">
        <v>1582</v>
      </c>
      <c r="S395" s="1" t="str">
        <f t="shared" si="17"/>
        <v>2022 - 2023</v>
      </c>
    </row>
    <row r="396" spans="1:19">
      <c r="A396" s="4">
        <v>9201221001377</v>
      </c>
      <c r="B396" s="3">
        <v>44866</v>
      </c>
      <c r="C396" s="3">
        <v>45004</v>
      </c>
      <c r="D396" s="2" t="s">
        <v>1</v>
      </c>
      <c r="E396" s="2">
        <v>8001413975</v>
      </c>
      <c r="F396" s="2" t="s">
        <v>18</v>
      </c>
      <c r="G396" s="4">
        <v>920116902300064</v>
      </c>
      <c r="H396" s="3">
        <v>44910</v>
      </c>
      <c r="I396" s="6">
        <f t="shared" si="16"/>
        <v>2022</v>
      </c>
      <c r="J396" s="3">
        <v>45006</v>
      </c>
      <c r="K396" s="3">
        <v>45009</v>
      </c>
      <c r="L396" s="2" t="s">
        <v>22</v>
      </c>
      <c r="M396" s="5">
        <v>0</v>
      </c>
      <c r="N396" s="5">
        <v>5154537</v>
      </c>
      <c r="O396" s="5">
        <v>5154537</v>
      </c>
      <c r="P396" s="5">
        <v>0</v>
      </c>
      <c r="Q396" s="5">
        <v>0</v>
      </c>
      <c r="R396" s="2" t="s">
        <v>1136</v>
      </c>
      <c r="S396" s="1" t="str">
        <f t="shared" si="17"/>
        <v>2022 - 2023</v>
      </c>
    </row>
    <row r="397" spans="1:19">
      <c r="A397" s="4">
        <v>9201221001377</v>
      </c>
      <c r="B397" s="3">
        <v>44866</v>
      </c>
      <c r="C397" s="3">
        <v>45004</v>
      </c>
      <c r="D397" s="2" t="s">
        <v>1</v>
      </c>
      <c r="E397" s="2">
        <v>8001413975</v>
      </c>
      <c r="F397" s="2" t="s">
        <v>18</v>
      </c>
      <c r="G397" s="4">
        <v>920116902300208</v>
      </c>
      <c r="H397" s="3">
        <v>44906</v>
      </c>
      <c r="I397" s="6">
        <f t="shared" si="16"/>
        <v>2022</v>
      </c>
      <c r="J397" s="3">
        <v>45173</v>
      </c>
      <c r="K397" s="3">
        <v>45175</v>
      </c>
      <c r="L397" s="2" t="s">
        <v>23</v>
      </c>
      <c r="M397" s="5">
        <v>0</v>
      </c>
      <c r="N397" s="5">
        <v>668092</v>
      </c>
      <c r="O397" s="5">
        <v>668092</v>
      </c>
      <c r="P397" s="5">
        <v>0</v>
      </c>
      <c r="Q397" s="5">
        <v>0</v>
      </c>
      <c r="R397" s="2" t="s">
        <v>1272</v>
      </c>
      <c r="S397" s="1" t="str">
        <f t="shared" si="17"/>
        <v>2022 - 2023</v>
      </c>
    </row>
    <row r="398" spans="1:19">
      <c r="A398" s="4">
        <v>9201221001377</v>
      </c>
      <c r="B398" s="3">
        <v>44866</v>
      </c>
      <c r="C398" s="3">
        <v>45004</v>
      </c>
      <c r="D398" s="2" t="s">
        <v>1</v>
      </c>
      <c r="E398" s="2">
        <v>8001413975</v>
      </c>
      <c r="F398" s="2" t="s">
        <v>18</v>
      </c>
      <c r="G398" s="4">
        <v>920116902300062</v>
      </c>
      <c r="H398" s="3">
        <v>44903</v>
      </c>
      <c r="I398" s="6">
        <f t="shared" si="16"/>
        <v>2022</v>
      </c>
      <c r="J398" s="3">
        <v>44995</v>
      </c>
      <c r="K398" s="3">
        <v>44998</v>
      </c>
      <c r="L398" s="2" t="s">
        <v>22</v>
      </c>
      <c r="M398" s="5">
        <v>0</v>
      </c>
      <c r="N398" s="5">
        <v>0</v>
      </c>
      <c r="O398" s="5">
        <v>0</v>
      </c>
      <c r="P398" s="5">
        <v>0</v>
      </c>
      <c r="Q398" s="5">
        <v>0</v>
      </c>
      <c r="R398" s="2" t="s">
        <v>1134</v>
      </c>
      <c r="S398" s="1" t="str">
        <f t="shared" si="17"/>
        <v>2022 - 2023</v>
      </c>
    </row>
    <row r="399" spans="1:19">
      <c r="A399" s="4">
        <v>9201221001377</v>
      </c>
      <c r="B399" s="3">
        <v>44866</v>
      </c>
      <c r="C399" s="3">
        <v>45004</v>
      </c>
      <c r="D399" s="2" t="s">
        <v>1</v>
      </c>
      <c r="E399" s="2">
        <v>8001413975</v>
      </c>
      <c r="F399" s="2" t="s">
        <v>18</v>
      </c>
      <c r="G399" s="4">
        <v>920116902300020</v>
      </c>
      <c r="H399" s="3">
        <v>44902</v>
      </c>
      <c r="I399" s="6">
        <f t="shared" si="16"/>
        <v>2022</v>
      </c>
      <c r="J399" s="3">
        <v>44951</v>
      </c>
      <c r="K399" s="3">
        <v>44951</v>
      </c>
      <c r="L399" s="2" t="s">
        <v>22</v>
      </c>
      <c r="M399" s="5">
        <v>0</v>
      </c>
      <c r="N399" s="5">
        <v>19792437</v>
      </c>
      <c r="O399" s="5">
        <v>19792437</v>
      </c>
      <c r="P399" s="5">
        <v>0</v>
      </c>
      <c r="Q399" s="5">
        <v>0</v>
      </c>
      <c r="R399" s="2" t="s">
        <v>1093</v>
      </c>
      <c r="S399" s="1" t="str">
        <f t="shared" si="17"/>
        <v>2022 - 2023</v>
      </c>
    </row>
    <row r="400" spans="1:19">
      <c r="A400" s="4">
        <v>9201221001377</v>
      </c>
      <c r="B400" s="3">
        <v>44866</v>
      </c>
      <c r="C400" s="3">
        <v>45004</v>
      </c>
      <c r="D400" s="2" t="s">
        <v>1</v>
      </c>
      <c r="E400" s="2">
        <v>8001413975</v>
      </c>
      <c r="F400" s="2" t="s">
        <v>18</v>
      </c>
      <c r="G400" s="4">
        <v>920116902300143</v>
      </c>
      <c r="H400" s="3">
        <v>44900</v>
      </c>
      <c r="I400" s="6">
        <f t="shared" si="16"/>
        <v>2022</v>
      </c>
      <c r="J400" s="3">
        <v>45093</v>
      </c>
      <c r="K400" s="3">
        <v>45098</v>
      </c>
      <c r="L400" s="2" t="s">
        <v>23</v>
      </c>
      <c r="M400" s="5">
        <v>0</v>
      </c>
      <c r="N400" s="5">
        <v>5174385</v>
      </c>
      <c r="O400" s="5">
        <v>5174385</v>
      </c>
      <c r="P400" s="5">
        <v>0</v>
      </c>
      <c r="Q400" s="5">
        <v>0</v>
      </c>
      <c r="R400" s="2" t="s">
        <v>1207</v>
      </c>
      <c r="S400" s="1" t="str">
        <f t="shared" si="17"/>
        <v>2022 - 2023</v>
      </c>
    </row>
    <row r="401" spans="1:19">
      <c r="A401" s="4">
        <v>9201221001377</v>
      </c>
      <c r="B401" s="3">
        <v>44866</v>
      </c>
      <c r="C401" s="3">
        <v>45004</v>
      </c>
      <c r="D401" s="2" t="s">
        <v>1</v>
      </c>
      <c r="E401" s="2">
        <v>8001413975</v>
      </c>
      <c r="F401" s="2" t="s">
        <v>18</v>
      </c>
      <c r="G401" s="4">
        <v>920116902300127</v>
      </c>
      <c r="H401" s="3">
        <v>44899</v>
      </c>
      <c r="I401" s="6">
        <f t="shared" si="16"/>
        <v>2022</v>
      </c>
      <c r="J401" s="3">
        <v>45070</v>
      </c>
      <c r="K401" s="3">
        <v>45071</v>
      </c>
      <c r="L401" s="2" t="s">
        <v>23</v>
      </c>
      <c r="M401" s="5">
        <v>0</v>
      </c>
      <c r="N401" s="5">
        <v>309013045</v>
      </c>
      <c r="O401" s="5">
        <v>301592565</v>
      </c>
      <c r="P401" s="5">
        <v>0</v>
      </c>
      <c r="Q401" s="5">
        <v>7420480</v>
      </c>
      <c r="R401" s="2" t="s">
        <v>1192</v>
      </c>
      <c r="S401" s="1" t="str">
        <f t="shared" si="17"/>
        <v>2022 - 2023</v>
      </c>
    </row>
    <row r="402" spans="1:19">
      <c r="A402" s="4">
        <v>9201221001377</v>
      </c>
      <c r="B402" s="3">
        <v>44866</v>
      </c>
      <c r="C402" s="3">
        <v>45004</v>
      </c>
      <c r="D402" s="2" t="s">
        <v>1</v>
      </c>
      <c r="E402" s="2">
        <v>8001413975</v>
      </c>
      <c r="F402" s="2" t="s">
        <v>18</v>
      </c>
      <c r="G402" s="4">
        <v>920116902300130</v>
      </c>
      <c r="H402" s="3">
        <v>44898</v>
      </c>
      <c r="I402" s="6">
        <f t="shared" si="16"/>
        <v>2022</v>
      </c>
      <c r="J402" s="3">
        <v>45080</v>
      </c>
      <c r="K402" s="3">
        <v>45085</v>
      </c>
      <c r="L402" s="2" t="s">
        <v>22</v>
      </c>
      <c r="M402" s="5">
        <v>0</v>
      </c>
      <c r="N402" s="5">
        <v>999667</v>
      </c>
      <c r="O402" s="5">
        <v>999667</v>
      </c>
      <c r="P402" s="5">
        <v>0</v>
      </c>
      <c r="Q402" s="5">
        <v>0</v>
      </c>
      <c r="R402" s="2" t="s">
        <v>1195</v>
      </c>
      <c r="S402" s="1" t="str">
        <f t="shared" si="17"/>
        <v>2022 - 2023</v>
      </c>
    </row>
    <row r="403" spans="1:19">
      <c r="A403" s="4">
        <v>9201221001377</v>
      </c>
      <c r="B403" s="3">
        <v>44866</v>
      </c>
      <c r="C403" s="3">
        <v>45004</v>
      </c>
      <c r="D403" s="2" t="s">
        <v>1</v>
      </c>
      <c r="E403" s="2">
        <v>8001413975</v>
      </c>
      <c r="F403" s="2" t="s">
        <v>18</v>
      </c>
      <c r="G403" s="4">
        <v>920116902300073</v>
      </c>
      <c r="H403" s="3">
        <v>44896</v>
      </c>
      <c r="I403" s="6">
        <f t="shared" si="16"/>
        <v>2022</v>
      </c>
      <c r="J403" s="3">
        <v>45012</v>
      </c>
      <c r="K403" s="3">
        <v>45014</v>
      </c>
      <c r="L403" s="2" t="s">
        <v>22</v>
      </c>
      <c r="M403" s="5">
        <v>0</v>
      </c>
      <c r="N403" s="5">
        <v>669667</v>
      </c>
      <c r="O403" s="5">
        <v>669667</v>
      </c>
      <c r="P403" s="5">
        <v>0</v>
      </c>
      <c r="Q403" s="5">
        <v>0</v>
      </c>
      <c r="R403" s="2" t="s">
        <v>1145</v>
      </c>
      <c r="S403" s="1" t="str">
        <f t="shared" si="17"/>
        <v>2022 - 2023</v>
      </c>
    </row>
    <row r="404" spans="1:19">
      <c r="A404" s="4">
        <v>9201221001377</v>
      </c>
      <c r="B404" s="3">
        <v>44866</v>
      </c>
      <c r="C404" s="3">
        <v>45004</v>
      </c>
      <c r="D404" s="2" t="s">
        <v>1</v>
      </c>
      <c r="E404" s="2">
        <v>8001413975</v>
      </c>
      <c r="F404" s="2" t="s">
        <v>18</v>
      </c>
      <c r="G404" s="4">
        <v>920116902300026</v>
      </c>
      <c r="H404" s="3">
        <v>44895</v>
      </c>
      <c r="I404" s="6">
        <f t="shared" si="16"/>
        <v>2022</v>
      </c>
      <c r="J404" s="3">
        <v>44953</v>
      </c>
      <c r="K404" s="3">
        <v>44953</v>
      </c>
      <c r="L404" s="2" t="s">
        <v>22</v>
      </c>
      <c r="M404" s="5">
        <v>0</v>
      </c>
      <c r="N404" s="5">
        <v>1843667</v>
      </c>
      <c r="O404" s="5">
        <v>1843667</v>
      </c>
      <c r="P404" s="5">
        <v>0</v>
      </c>
      <c r="Q404" s="5">
        <v>0</v>
      </c>
      <c r="R404" s="2" t="s">
        <v>1099</v>
      </c>
      <c r="S404" s="1" t="str">
        <f t="shared" si="17"/>
        <v>2022 - 2023</v>
      </c>
    </row>
    <row r="405" spans="1:19">
      <c r="A405" s="4">
        <v>9201221001377</v>
      </c>
      <c r="B405" s="3">
        <v>44866</v>
      </c>
      <c r="C405" s="3">
        <v>45004</v>
      </c>
      <c r="D405" s="2" t="s">
        <v>1</v>
      </c>
      <c r="E405" s="2">
        <v>8001413975</v>
      </c>
      <c r="F405" s="2" t="s">
        <v>18</v>
      </c>
      <c r="G405" s="4">
        <v>920116902400275</v>
      </c>
      <c r="H405" s="3">
        <v>44889</v>
      </c>
      <c r="I405" s="6">
        <f t="shared" si="16"/>
        <v>2022</v>
      </c>
      <c r="J405" s="3">
        <v>45587</v>
      </c>
      <c r="K405" s="3">
        <v>45589</v>
      </c>
      <c r="L405" s="2" t="s">
        <v>23</v>
      </c>
      <c r="M405" s="5">
        <v>0</v>
      </c>
      <c r="N405" s="5">
        <v>0</v>
      </c>
      <c r="O405" s="5">
        <v>0</v>
      </c>
      <c r="P405" s="5">
        <v>0</v>
      </c>
      <c r="Q405" s="5">
        <v>0</v>
      </c>
      <c r="R405" s="2" t="s">
        <v>1729</v>
      </c>
      <c r="S405" s="1" t="str">
        <f t="shared" si="17"/>
        <v>2022 - 2023</v>
      </c>
    </row>
    <row r="406" spans="1:19">
      <c r="A406" s="4">
        <v>9201221001377</v>
      </c>
      <c r="B406" s="3">
        <v>44866</v>
      </c>
      <c r="C406" s="3">
        <v>45004</v>
      </c>
      <c r="D406" s="2" t="s">
        <v>1</v>
      </c>
      <c r="E406" s="2">
        <v>8001413975</v>
      </c>
      <c r="F406" s="2" t="s">
        <v>18</v>
      </c>
      <c r="G406" s="4">
        <v>920116902300289</v>
      </c>
      <c r="H406" s="3">
        <v>44887</v>
      </c>
      <c r="I406" s="6">
        <f t="shared" si="16"/>
        <v>2022</v>
      </c>
      <c r="J406" s="3">
        <v>45250</v>
      </c>
      <c r="K406" s="3">
        <v>45257</v>
      </c>
      <c r="L406" s="2" t="s">
        <v>23</v>
      </c>
      <c r="M406" s="5">
        <v>29441790</v>
      </c>
      <c r="N406" s="5">
        <v>0</v>
      </c>
      <c r="O406" s="5">
        <v>0</v>
      </c>
      <c r="P406" s="5">
        <v>0</v>
      </c>
      <c r="Q406" s="5">
        <v>0</v>
      </c>
      <c r="R406" s="2" t="s">
        <v>1352</v>
      </c>
      <c r="S406" s="1" t="str">
        <f t="shared" si="17"/>
        <v>2022 - 2023</v>
      </c>
    </row>
    <row r="407" spans="1:19">
      <c r="A407" s="4">
        <v>9201221001377</v>
      </c>
      <c r="B407" s="3">
        <v>44866</v>
      </c>
      <c r="C407" s="3">
        <v>45004</v>
      </c>
      <c r="D407" s="2" t="s">
        <v>1</v>
      </c>
      <c r="E407" s="2">
        <v>8001413975</v>
      </c>
      <c r="F407" s="2" t="s">
        <v>18</v>
      </c>
      <c r="G407" s="4">
        <v>920116902400081</v>
      </c>
      <c r="H407" s="3">
        <v>44883</v>
      </c>
      <c r="I407" s="6">
        <f t="shared" si="16"/>
        <v>2022</v>
      </c>
      <c r="J407" s="3">
        <v>45362</v>
      </c>
      <c r="K407" s="3">
        <v>45366</v>
      </c>
      <c r="L407" s="2" t="s">
        <v>23</v>
      </c>
      <c r="M407" s="5">
        <v>0</v>
      </c>
      <c r="N407" s="5">
        <v>0</v>
      </c>
      <c r="O407" s="5">
        <v>0</v>
      </c>
      <c r="P407" s="5">
        <v>0</v>
      </c>
      <c r="Q407" s="5">
        <v>0</v>
      </c>
      <c r="R407" s="2" t="s">
        <v>1471</v>
      </c>
      <c r="S407" s="1" t="str">
        <f t="shared" si="17"/>
        <v>2022 - 2023</v>
      </c>
    </row>
    <row r="408" spans="1:19">
      <c r="A408" s="4">
        <v>9201221001377</v>
      </c>
      <c r="B408" s="3">
        <v>44866</v>
      </c>
      <c r="C408" s="3">
        <v>45004</v>
      </c>
      <c r="D408" s="2" t="s">
        <v>1</v>
      </c>
      <c r="E408" s="2">
        <v>8001413975</v>
      </c>
      <c r="F408" s="2" t="s">
        <v>18</v>
      </c>
      <c r="G408" s="4">
        <v>920116902300024</v>
      </c>
      <c r="H408" s="3">
        <v>44881</v>
      </c>
      <c r="I408" s="6">
        <f t="shared" si="16"/>
        <v>2022</v>
      </c>
      <c r="J408" s="3">
        <v>44953</v>
      </c>
      <c r="K408" s="3">
        <v>44953</v>
      </c>
      <c r="L408" s="2" t="s">
        <v>22</v>
      </c>
      <c r="M408" s="5">
        <v>0</v>
      </c>
      <c r="N408" s="5">
        <v>15330818</v>
      </c>
      <c r="O408" s="5">
        <v>15330818</v>
      </c>
      <c r="P408" s="5">
        <v>0</v>
      </c>
      <c r="Q408" s="5">
        <v>0</v>
      </c>
      <c r="R408" s="2" t="s">
        <v>1097</v>
      </c>
      <c r="S408" s="1" t="str">
        <f t="shared" si="17"/>
        <v>2022 - 2023</v>
      </c>
    </row>
    <row r="409" spans="1:19">
      <c r="A409" s="4">
        <v>9201221001377</v>
      </c>
      <c r="B409" s="3">
        <v>44866</v>
      </c>
      <c r="C409" s="3">
        <v>45004</v>
      </c>
      <c r="D409" s="2" t="s">
        <v>1</v>
      </c>
      <c r="E409" s="2">
        <v>8001413975</v>
      </c>
      <c r="F409" s="2" t="s">
        <v>18</v>
      </c>
      <c r="G409" s="4">
        <v>920116902300043</v>
      </c>
      <c r="H409" s="3">
        <v>44881</v>
      </c>
      <c r="I409" s="6">
        <f t="shared" si="16"/>
        <v>2022</v>
      </c>
      <c r="J409" s="3">
        <v>44960</v>
      </c>
      <c r="K409" s="3">
        <v>44964</v>
      </c>
      <c r="L409" s="2" t="s">
        <v>21</v>
      </c>
      <c r="M409" s="5">
        <v>0</v>
      </c>
      <c r="N409" s="5">
        <v>5119328</v>
      </c>
      <c r="O409" s="5">
        <v>5119328</v>
      </c>
      <c r="P409" s="5">
        <v>0</v>
      </c>
      <c r="Q409" s="5">
        <v>0</v>
      </c>
      <c r="R409" s="2" t="s">
        <v>1116</v>
      </c>
      <c r="S409" s="1" t="str">
        <f t="shared" si="17"/>
        <v>2022 - 2023</v>
      </c>
    </row>
    <row r="410" spans="1:19">
      <c r="A410" s="4">
        <v>9201221001377</v>
      </c>
      <c r="B410" s="3">
        <v>44866</v>
      </c>
      <c r="C410" s="3">
        <v>45004</v>
      </c>
      <c r="D410" s="2" t="s">
        <v>1</v>
      </c>
      <c r="E410" s="2">
        <v>8001413975</v>
      </c>
      <c r="F410" s="2" t="s">
        <v>18</v>
      </c>
      <c r="G410" s="4">
        <v>920116902300031</v>
      </c>
      <c r="H410" s="3">
        <v>44876</v>
      </c>
      <c r="I410" s="6">
        <f t="shared" ref="I410:I448" si="18">+YEAR(H410)</f>
        <v>2022</v>
      </c>
      <c r="J410" s="3">
        <v>44953</v>
      </c>
      <c r="K410" s="3">
        <v>44956</v>
      </c>
      <c r="L410" s="2" t="s">
        <v>22</v>
      </c>
      <c r="M410" s="5">
        <v>0</v>
      </c>
      <c r="N410" s="5">
        <v>7519328</v>
      </c>
      <c r="O410" s="5">
        <v>7519328</v>
      </c>
      <c r="P410" s="5">
        <v>0</v>
      </c>
      <c r="Q410" s="5">
        <v>0</v>
      </c>
      <c r="R410" s="2" t="s">
        <v>1104</v>
      </c>
      <c r="S410" s="1" t="str">
        <f t="shared" si="17"/>
        <v>2022 - 2023</v>
      </c>
    </row>
    <row r="411" spans="1:19">
      <c r="A411" s="4">
        <v>9201221001377</v>
      </c>
      <c r="B411" s="3">
        <v>44866</v>
      </c>
      <c r="C411" s="3">
        <v>45004</v>
      </c>
      <c r="D411" s="2" t="s">
        <v>1</v>
      </c>
      <c r="E411" s="2">
        <v>8001413975</v>
      </c>
      <c r="F411" s="2" t="s">
        <v>18</v>
      </c>
      <c r="G411" s="4">
        <v>920116902400146</v>
      </c>
      <c r="H411" s="3">
        <v>44876</v>
      </c>
      <c r="I411" s="6">
        <f t="shared" si="18"/>
        <v>2022</v>
      </c>
      <c r="J411" s="3">
        <v>45440</v>
      </c>
      <c r="K411" s="3">
        <v>45440</v>
      </c>
      <c r="L411" s="2" t="s">
        <v>22</v>
      </c>
      <c r="M411" s="5">
        <v>4771303</v>
      </c>
      <c r="N411" s="5">
        <v>0</v>
      </c>
      <c r="O411" s="5">
        <v>0</v>
      </c>
      <c r="P411" s="5">
        <v>0</v>
      </c>
      <c r="Q411" s="5">
        <v>0</v>
      </c>
      <c r="R411" s="2" t="s">
        <v>1525</v>
      </c>
      <c r="S411" s="1" t="str">
        <f t="shared" si="17"/>
        <v>2022 - 2023</v>
      </c>
    </row>
    <row r="412" spans="1:19">
      <c r="A412" s="4">
        <v>9201221001377</v>
      </c>
      <c r="B412" s="3">
        <v>44866</v>
      </c>
      <c r="C412" s="3">
        <v>45004</v>
      </c>
      <c r="D412" s="2" t="s">
        <v>1</v>
      </c>
      <c r="E412" s="2">
        <v>8001413975</v>
      </c>
      <c r="F412" s="2" t="s">
        <v>18</v>
      </c>
      <c r="G412" s="4">
        <v>920116902200428</v>
      </c>
      <c r="H412" s="3">
        <v>44875</v>
      </c>
      <c r="I412" s="6">
        <f t="shared" si="18"/>
        <v>2022</v>
      </c>
      <c r="J412" s="3">
        <v>44889</v>
      </c>
      <c r="K412" s="3">
        <v>44894</v>
      </c>
      <c r="L412" s="2" t="s">
        <v>23</v>
      </c>
      <c r="M412" s="5">
        <v>0</v>
      </c>
      <c r="N412" s="5">
        <v>40606094</v>
      </c>
      <c r="O412" s="5">
        <v>36870894</v>
      </c>
      <c r="P412" s="5">
        <v>0</v>
      </c>
      <c r="Q412" s="5">
        <v>3735200</v>
      </c>
      <c r="R412" s="2" t="s">
        <v>1049</v>
      </c>
      <c r="S412" s="1" t="str">
        <f t="shared" si="17"/>
        <v>2022 - 2023</v>
      </c>
    </row>
    <row r="413" spans="1:19">
      <c r="A413" s="4">
        <v>9201221001377</v>
      </c>
      <c r="B413" s="3">
        <v>44866</v>
      </c>
      <c r="C413" s="3">
        <v>45004</v>
      </c>
      <c r="D413" s="2" t="s">
        <v>1</v>
      </c>
      <c r="E413" s="2">
        <v>8001413975</v>
      </c>
      <c r="F413" s="2" t="s">
        <v>18</v>
      </c>
      <c r="G413" s="4">
        <v>920116902400276</v>
      </c>
      <c r="H413" s="3">
        <v>44871</v>
      </c>
      <c r="I413" s="6">
        <f t="shared" si="18"/>
        <v>2022</v>
      </c>
      <c r="J413" s="3">
        <v>45590</v>
      </c>
      <c r="K413" s="3">
        <v>45590</v>
      </c>
      <c r="L413" s="2" t="s">
        <v>23</v>
      </c>
      <c r="M413" s="5">
        <v>29441792</v>
      </c>
      <c r="N413" s="5">
        <v>0</v>
      </c>
      <c r="O413" s="5">
        <v>0</v>
      </c>
      <c r="P413" s="5">
        <v>0</v>
      </c>
      <c r="Q413" s="5">
        <v>0</v>
      </c>
      <c r="R413" s="2" t="s">
        <v>1730</v>
      </c>
      <c r="S413" s="1" t="str">
        <f t="shared" si="17"/>
        <v>2022 - 2023</v>
      </c>
    </row>
    <row r="414" spans="1:19">
      <c r="A414" s="4">
        <v>9201221001377</v>
      </c>
      <c r="B414" s="3">
        <v>44866</v>
      </c>
      <c r="C414" s="3">
        <v>45004</v>
      </c>
      <c r="D414" s="2" t="s">
        <v>1</v>
      </c>
      <c r="E414" s="2">
        <v>8001413975</v>
      </c>
      <c r="F414" s="2" t="s">
        <v>18</v>
      </c>
      <c r="G414" s="4">
        <v>920116902500018</v>
      </c>
      <c r="H414" s="3">
        <v>44871</v>
      </c>
      <c r="I414" s="6">
        <f t="shared" si="18"/>
        <v>2022</v>
      </c>
      <c r="J414" s="3">
        <v>45688</v>
      </c>
      <c r="K414" s="3">
        <v>45691</v>
      </c>
      <c r="L414" s="2" t="s">
        <v>23</v>
      </c>
      <c r="M414" s="5">
        <v>29441790</v>
      </c>
      <c r="N414" s="5">
        <v>0</v>
      </c>
      <c r="O414" s="5">
        <v>0</v>
      </c>
      <c r="P414" s="5">
        <v>0</v>
      </c>
      <c r="Q414" s="5">
        <v>0</v>
      </c>
      <c r="R414" s="2" t="s">
        <v>1787</v>
      </c>
      <c r="S414" s="1" t="str">
        <f t="shared" si="17"/>
        <v>2022 - 2023</v>
      </c>
    </row>
    <row r="415" spans="1:19">
      <c r="A415" s="4">
        <v>9201221001377</v>
      </c>
      <c r="B415" s="3">
        <v>44866</v>
      </c>
      <c r="C415" s="3">
        <v>45004</v>
      </c>
      <c r="D415" s="2" t="s">
        <v>1</v>
      </c>
      <c r="E415" s="2">
        <v>8001413975</v>
      </c>
      <c r="F415" s="2" t="s">
        <v>18</v>
      </c>
      <c r="G415" s="4">
        <v>920116902300196</v>
      </c>
      <c r="H415" s="3">
        <v>44870</v>
      </c>
      <c r="I415" s="6">
        <f t="shared" si="18"/>
        <v>2022</v>
      </c>
      <c r="J415" s="3">
        <v>45138</v>
      </c>
      <c r="K415" s="3">
        <v>45140</v>
      </c>
      <c r="L415" s="2" t="s">
        <v>22</v>
      </c>
      <c r="M415" s="5">
        <v>0</v>
      </c>
      <c r="N415" s="5">
        <v>20763750</v>
      </c>
      <c r="O415" s="5">
        <v>20763750</v>
      </c>
      <c r="P415" s="5">
        <v>0</v>
      </c>
      <c r="Q415" s="5">
        <v>0</v>
      </c>
      <c r="R415" s="2" t="s">
        <v>1260</v>
      </c>
      <c r="S415" s="1" t="str">
        <f t="shared" si="17"/>
        <v>2022 - 2023</v>
      </c>
    </row>
    <row r="416" spans="1:19">
      <c r="A416" s="4">
        <v>9201221001377</v>
      </c>
      <c r="B416" s="3">
        <v>44866</v>
      </c>
      <c r="C416" s="3">
        <v>45004</v>
      </c>
      <c r="D416" s="2" t="s">
        <v>1</v>
      </c>
      <c r="E416" s="2">
        <v>8001413975</v>
      </c>
      <c r="F416" s="2" t="s">
        <v>18</v>
      </c>
      <c r="G416" s="4">
        <v>920116902300225</v>
      </c>
      <c r="H416" s="3">
        <v>44869</v>
      </c>
      <c r="I416" s="6">
        <f t="shared" si="18"/>
        <v>2022</v>
      </c>
      <c r="J416" s="3">
        <v>45223</v>
      </c>
      <c r="K416" s="3">
        <v>45225</v>
      </c>
      <c r="L416" s="2" t="s">
        <v>22</v>
      </c>
      <c r="M416" s="5">
        <v>83979238</v>
      </c>
      <c r="N416" s="5">
        <v>2904000</v>
      </c>
      <c r="O416" s="5">
        <v>0</v>
      </c>
      <c r="P416" s="5">
        <v>0</v>
      </c>
      <c r="Q416" s="5">
        <v>2904000</v>
      </c>
      <c r="R416" s="2" t="s">
        <v>1289</v>
      </c>
      <c r="S416" s="1" t="str">
        <f t="shared" si="17"/>
        <v>2022 - 2023</v>
      </c>
    </row>
    <row r="417" spans="1:19">
      <c r="A417" s="4">
        <v>9201221001377</v>
      </c>
      <c r="B417" s="3">
        <v>44866</v>
      </c>
      <c r="C417" s="3">
        <v>45004</v>
      </c>
      <c r="D417" s="2" t="s">
        <v>1</v>
      </c>
      <c r="E417" s="2">
        <v>8001413975</v>
      </c>
      <c r="F417" s="2" t="s">
        <v>18</v>
      </c>
      <c r="G417" s="4">
        <v>920116902300224</v>
      </c>
      <c r="H417" s="3">
        <v>44869</v>
      </c>
      <c r="I417" s="6">
        <f t="shared" si="18"/>
        <v>2022</v>
      </c>
      <c r="J417" s="3">
        <v>45223</v>
      </c>
      <c r="K417" s="3">
        <v>45225</v>
      </c>
      <c r="L417" s="2" t="s">
        <v>19</v>
      </c>
      <c r="M417" s="5">
        <v>0</v>
      </c>
      <c r="N417" s="5">
        <v>0</v>
      </c>
      <c r="O417" s="5">
        <v>0</v>
      </c>
      <c r="P417" s="5">
        <v>0</v>
      </c>
      <c r="Q417" s="5">
        <v>0</v>
      </c>
      <c r="R417" s="2" t="s">
        <v>1288</v>
      </c>
      <c r="S417" s="1" t="str">
        <f t="shared" si="17"/>
        <v>2022 - 2023</v>
      </c>
    </row>
    <row r="418" spans="1:19">
      <c r="A418" s="4">
        <v>9201221001377</v>
      </c>
      <c r="B418" s="3">
        <v>44866</v>
      </c>
      <c r="C418" s="3">
        <v>45004</v>
      </c>
      <c r="D418" s="2" t="s">
        <v>1</v>
      </c>
      <c r="E418" s="2">
        <v>8001413975</v>
      </c>
      <c r="F418" s="2" t="s">
        <v>18</v>
      </c>
      <c r="G418" s="4">
        <v>920116902300048</v>
      </c>
      <c r="H418" s="3">
        <v>44866</v>
      </c>
      <c r="I418" s="6">
        <f t="shared" si="18"/>
        <v>2022</v>
      </c>
      <c r="J418" s="3">
        <v>44970</v>
      </c>
      <c r="K418" s="3">
        <v>44970</v>
      </c>
      <c r="L418" s="2" t="s">
        <v>23</v>
      </c>
      <c r="M418" s="5">
        <v>0</v>
      </c>
      <c r="N418" s="5">
        <v>4712810</v>
      </c>
      <c r="O418" s="5">
        <v>4712810</v>
      </c>
      <c r="P418" s="5">
        <v>0</v>
      </c>
      <c r="Q418" s="5">
        <v>0</v>
      </c>
      <c r="R418" s="2" t="s">
        <v>1121</v>
      </c>
      <c r="S418" s="1" t="str">
        <f t="shared" si="17"/>
        <v>2022 - 2023</v>
      </c>
    </row>
    <row r="419" spans="1:19">
      <c r="A419" s="4">
        <v>9201221001377</v>
      </c>
      <c r="B419" s="3">
        <v>44501</v>
      </c>
      <c r="C419" s="3">
        <v>44866</v>
      </c>
      <c r="D419" s="2" t="s">
        <v>1</v>
      </c>
      <c r="E419" s="2">
        <v>8001413975</v>
      </c>
      <c r="F419" s="2" t="s">
        <v>18</v>
      </c>
      <c r="G419" s="4">
        <v>920116902200435</v>
      </c>
      <c r="H419" s="3">
        <v>44865</v>
      </c>
      <c r="I419" s="6">
        <f t="shared" si="18"/>
        <v>2022</v>
      </c>
      <c r="J419" s="3">
        <v>44905</v>
      </c>
      <c r="K419" s="3">
        <v>44910</v>
      </c>
      <c r="L419" s="2" t="s">
        <v>23</v>
      </c>
      <c r="M419" s="5">
        <v>23258363</v>
      </c>
      <c r="N419" s="5">
        <v>0</v>
      </c>
      <c r="O419" s="5">
        <v>0</v>
      </c>
      <c r="P419" s="5">
        <v>0</v>
      </c>
      <c r="Q419" s="5">
        <v>0</v>
      </c>
      <c r="R419" s="2" t="s">
        <v>1056</v>
      </c>
      <c r="S419" s="1" t="str">
        <f t="shared" si="17"/>
        <v>2021 - 2022</v>
      </c>
    </row>
    <row r="420" spans="1:19">
      <c r="A420" s="4">
        <v>9201221001377</v>
      </c>
      <c r="B420" s="3">
        <v>44501</v>
      </c>
      <c r="C420" s="3">
        <v>44866</v>
      </c>
      <c r="D420" s="2" t="s">
        <v>1</v>
      </c>
      <c r="E420" s="2">
        <v>8001413975</v>
      </c>
      <c r="F420" s="2" t="s">
        <v>18</v>
      </c>
      <c r="G420" s="4">
        <v>920116902300279</v>
      </c>
      <c r="H420" s="3">
        <v>44865</v>
      </c>
      <c r="I420" s="6">
        <f t="shared" si="18"/>
        <v>2022</v>
      </c>
      <c r="J420" s="3">
        <v>45251</v>
      </c>
      <c r="K420" s="3">
        <v>45256</v>
      </c>
      <c r="L420" s="2" t="s">
        <v>22</v>
      </c>
      <c r="M420" s="5">
        <v>23562900</v>
      </c>
      <c r="N420" s="5">
        <v>0</v>
      </c>
      <c r="O420" s="5">
        <v>0</v>
      </c>
      <c r="P420" s="5">
        <v>0</v>
      </c>
      <c r="Q420" s="5">
        <v>0</v>
      </c>
      <c r="R420" s="2" t="s">
        <v>1343</v>
      </c>
      <c r="S420" s="1" t="str">
        <f t="shared" si="17"/>
        <v>2021 - 2022</v>
      </c>
    </row>
    <row r="421" spans="1:19">
      <c r="A421" s="4">
        <v>9201221001377</v>
      </c>
      <c r="B421" s="3">
        <v>44501</v>
      </c>
      <c r="C421" s="3">
        <v>44866</v>
      </c>
      <c r="D421" s="2" t="s">
        <v>1</v>
      </c>
      <c r="E421" s="2">
        <v>8001413975</v>
      </c>
      <c r="F421" s="2" t="s">
        <v>18</v>
      </c>
      <c r="G421" s="4">
        <v>920116902300190</v>
      </c>
      <c r="H421" s="3">
        <v>44861</v>
      </c>
      <c r="I421" s="6">
        <f t="shared" si="18"/>
        <v>2022</v>
      </c>
      <c r="J421" s="3">
        <v>45125</v>
      </c>
      <c r="K421" s="3">
        <v>45140</v>
      </c>
      <c r="L421" s="2" t="s">
        <v>22</v>
      </c>
      <c r="M421" s="5">
        <v>0</v>
      </c>
      <c r="N421" s="5">
        <v>20763750</v>
      </c>
      <c r="O421" s="5">
        <v>20763750</v>
      </c>
      <c r="P421" s="5">
        <v>0</v>
      </c>
      <c r="Q421" s="5">
        <v>0</v>
      </c>
      <c r="R421" s="2" t="s">
        <v>1254</v>
      </c>
      <c r="S421" s="1" t="str">
        <f t="shared" si="17"/>
        <v>2021 - 2022</v>
      </c>
    </row>
    <row r="422" spans="1:19">
      <c r="A422" s="4">
        <v>9201221001377</v>
      </c>
      <c r="B422" s="3">
        <v>44501</v>
      </c>
      <c r="C422" s="3">
        <v>44866</v>
      </c>
      <c r="D422" s="2" t="s">
        <v>1</v>
      </c>
      <c r="E422" s="2">
        <v>8001413975</v>
      </c>
      <c r="F422" s="2" t="s">
        <v>18</v>
      </c>
      <c r="G422" s="4">
        <v>920116902300032</v>
      </c>
      <c r="H422" s="3">
        <v>44860</v>
      </c>
      <c r="I422" s="6">
        <f t="shared" si="18"/>
        <v>2022</v>
      </c>
      <c r="J422" s="3">
        <v>44953</v>
      </c>
      <c r="K422" s="3">
        <v>44956</v>
      </c>
      <c r="L422" s="2" t="s">
        <v>23</v>
      </c>
      <c r="M422" s="5">
        <v>0</v>
      </c>
      <c r="N422" s="5">
        <v>3049667</v>
      </c>
      <c r="O422" s="5">
        <v>3049667</v>
      </c>
      <c r="P422" s="5">
        <v>0</v>
      </c>
      <c r="Q422" s="5">
        <v>0</v>
      </c>
      <c r="R422" s="2" t="s">
        <v>1105</v>
      </c>
      <c r="S422" s="1" t="str">
        <f t="shared" si="17"/>
        <v>2021 - 2022</v>
      </c>
    </row>
    <row r="423" spans="1:19">
      <c r="A423" s="4">
        <v>9201221001377</v>
      </c>
      <c r="B423" s="3">
        <v>44501</v>
      </c>
      <c r="C423" s="3">
        <v>44866</v>
      </c>
      <c r="D423" s="2" t="s">
        <v>1</v>
      </c>
      <c r="E423" s="2">
        <v>8001413975</v>
      </c>
      <c r="F423" s="2" t="s">
        <v>18</v>
      </c>
      <c r="G423" s="4">
        <v>920116902300065</v>
      </c>
      <c r="H423" s="3">
        <v>44860</v>
      </c>
      <c r="I423" s="6">
        <f t="shared" si="18"/>
        <v>2022</v>
      </c>
      <c r="J423" s="3">
        <v>45006</v>
      </c>
      <c r="K423" s="3">
        <v>45009</v>
      </c>
      <c r="L423" s="2" t="s">
        <v>22</v>
      </c>
      <c r="M423" s="5">
        <v>0</v>
      </c>
      <c r="N423" s="5">
        <v>669667</v>
      </c>
      <c r="O423" s="5">
        <v>669667</v>
      </c>
      <c r="P423" s="5">
        <v>0</v>
      </c>
      <c r="Q423" s="5">
        <v>0</v>
      </c>
      <c r="R423" s="2" t="s">
        <v>1137</v>
      </c>
      <c r="S423" s="1" t="str">
        <f t="shared" si="17"/>
        <v>2021 - 2022</v>
      </c>
    </row>
    <row r="424" spans="1:19">
      <c r="A424" s="4">
        <v>9201221001377</v>
      </c>
      <c r="B424" s="3">
        <v>44501</v>
      </c>
      <c r="C424" s="3">
        <v>44866</v>
      </c>
      <c r="D424" s="2" t="s">
        <v>1</v>
      </c>
      <c r="E424" s="2">
        <v>8001413975</v>
      </c>
      <c r="F424" s="2" t="s">
        <v>18</v>
      </c>
      <c r="G424" s="4">
        <v>920116902200401</v>
      </c>
      <c r="H424" s="3">
        <v>44860</v>
      </c>
      <c r="I424" s="6">
        <f t="shared" si="18"/>
        <v>2022</v>
      </c>
      <c r="J424" s="3">
        <v>44871</v>
      </c>
      <c r="K424" s="3">
        <v>44876</v>
      </c>
      <c r="L424" s="2" t="s">
        <v>19</v>
      </c>
      <c r="M424" s="5">
        <v>0</v>
      </c>
      <c r="N424" s="5">
        <v>0</v>
      </c>
      <c r="O424" s="5">
        <v>0</v>
      </c>
      <c r="P424" s="5">
        <v>0</v>
      </c>
      <c r="Q424" s="5">
        <v>0</v>
      </c>
      <c r="R424" s="2" t="s">
        <v>1022</v>
      </c>
      <c r="S424" s="1" t="str">
        <f t="shared" si="17"/>
        <v>2021 - 2022</v>
      </c>
    </row>
    <row r="425" spans="1:19">
      <c r="A425" s="4">
        <v>9201221001377</v>
      </c>
      <c r="B425" s="3">
        <v>44501</v>
      </c>
      <c r="C425" s="3">
        <v>44866</v>
      </c>
      <c r="D425" s="2" t="s">
        <v>1</v>
      </c>
      <c r="E425" s="2">
        <v>8001413975</v>
      </c>
      <c r="F425" s="2" t="s">
        <v>18</v>
      </c>
      <c r="G425" s="4">
        <v>920116902300022</v>
      </c>
      <c r="H425" s="3">
        <v>44859</v>
      </c>
      <c r="I425" s="6">
        <f t="shared" si="18"/>
        <v>2022</v>
      </c>
      <c r="J425" s="3">
        <v>44951</v>
      </c>
      <c r="K425" s="3">
        <v>44951</v>
      </c>
      <c r="L425" s="2" t="s">
        <v>23</v>
      </c>
      <c r="M425" s="5">
        <v>0</v>
      </c>
      <c r="N425" s="5">
        <v>117690</v>
      </c>
      <c r="O425" s="5">
        <v>117690</v>
      </c>
      <c r="P425" s="5">
        <v>0</v>
      </c>
      <c r="Q425" s="5">
        <v>0</v>
      </c>
      <c r="R425" s="2" t="s">
        <v>1095</v>
      </c>
      <c r="S425" s="1" t="str">
        <f t="shared" si="17"/>
        <v>2021 - 2022</v>
      </c>
    </row>
    <row r="426" spans="1:19">
      <c r="A426" s="4">
        <v>9201221001377</v>
      </c>
      <c r="B426" s="3">
        <v>44501</v>
      </c>
      <c r="C426" s="3">
        <v>44866</v>
      </c>
      <c r="D426" s="2" t="s">
        <v>1</v>
      </c>
      <c r="E426" s="2">
        <v>8001413975</v>
      </c>
      <c r="F426" s="2" t="s">
        <v>18</v>
      </c>
      <c r="G426" s="4">
        <v>920116902200402</v>
      </c>
      <c r="H426" s="3">
        <v>44857</v>
      </c>
      <c r="I426" s="6">
        <f t="shared" si="18"/>
        <v>2022</v>
      </c>
      <c r="J426" s="3">
        <v>44871</v>
      </c>
      <c r="K426" s="3">
        <v>44876</v>
      </c>
      <c r="L426" s="2" t="s">
        <v>23</v>
      </c>
      <c r="M426" s="5">
        <v>0</v>
      </c>
      <c r="N426" s="5">
        <v>306735262</v>
      </c>
      <c r="O426" s="5">
        <v>301515262</v>
      </c>
      <c r="P426" s="5">
        <v>0</v>
      </c>
      <c r="Q426" s="5">
        <v>5220000</v>
      </c>
      <c r="R426" s="2" t="s">
        <v>1023</v>
      </c>
      <c r="S426" s="1" t="str">
        <f t="shared" si="17"/>
        <v>2021 - 2022</v>
      </c>
    </row>
    <row r="427" spans="1:19">
      <c r="A427" s="4">
        <v>9201221001377</v>
      </c>
      <c r="B427" s="3">
        <v>44501</v>
      </c>
      <c r="C427" s="3">
        <v>44866</v>
      </c>
      <c r="D427" s="2" t="s">
        <v>1</v>
      </c>
      <c r="E427" s="2">
        <v>8001413975</v>
      </c>
      <c r="F427" s="2" t="s">
        <v>18</v>
      </c>
      <c r="G427" s="4">
        <v>920116902400185</v>
      </c>
      <c r="H427" s="3">
        <v>44857</v>
      </c>
      <c r="I427" s="6">
        <f t="shared" si="18"/>
        <v>2022</v>
      </c>
      <c r="J427" s="3">
        <v>45484</v>
      </c>
      <c r="K427" s="3">
        <v>45485</v>
      </c>
      <c r="L427" s="2" t="s">
        <v>23</v>
      </c>
      <c r="M427" s="5">
        <v>12073537</v>
      </c>
      <c r="N427" s="5">
        <v>0</v>
      </c>
      <c r="O427" s="5">
        <v>0</v>
      </c>
      <c r="P427" s="5">
        <v>0</v>
      </c>
      <c r="Q427" s="5">
        <v>0</v>
      </c>
      <c r="R427" s="2" t="s">
        <v>1560</v>
      </c>
      <c r="S427" s="1" t="str">
        <f t="shared" si="17"/>
        <v>2021 - 2022</v>
      </c>
    </row>
    <row r="428" spans="1:19">
      <c r="A428" s="4">
        <v>9201221001377</v>
      </c>
      <c r="B428" s="3">
        <v>44501</v>
      </c>
      <c r="C428" s="3">
        <v>44866</v>
      </c>
      <c r="D428" s="2" t="s">
        <v>1</v>
      </c>
      <c r="E428" s="2">
        <v>8001413975</v>
      </c>
      <c r="F428" s="2" t="s">
        <v>18</v>
      </c>
      <c r="G428" s="4">
        <v>920116902400107</v>
      </c>
      <c r="H428" s="3">
        <v>44855</v>
      </c>
      <c r="I428" s="6">
        <f t="shared" si="18"/>
        <v>2022</v>
      </c>
      <c r="J428" s="3">
        <v>45385</v>
      </c>
      <c r="K428" s="3">
        <v>45390</v>
      </c>
      <c r="L428" s="2" t="s">
        <v>22</v>
      </c>
      <c r="M428" s="5">
        <v>1479614</v>
      </c>
      <c r="N428" s="5">
        <v>0</v>
      </c>
      <c r="O428" s="5">
        <v>0</v>
      </c>
      <c r="P428" s="5">
        <v>0</v>
      </c>
      <c r="Q428" s="5">
        <v>0</v>
      </c>
      <c r="R428" s="2" t="s">
        <v>1496</v>
      </c>
      <c r="S428" s="1" t="str">
        <f t="shared" si="17"/>
        <v>2021 - 2022</v>
      </c>
    </row>
    <row r="429" spans="1:19">
      <c r="A429" s="4">
        <v>9201221001377</v>
      </c>
      <c r="B429" s="3">
        <v>44501</v>
      </c>
      <c r="C429" s="3">
        <v>44866</v>
      </c>
      <c r="D429" s="2" t="s">
        <v>1</v>
      </c>
      <c r="E429" s="2">
        <v>8001413975</v>
      </c>
      <c r="F429" s="2" t="s">
        <v>18</v>
      </c>
      <c r="G429" s="4">
        <v>920116902400078</v>
      </c>
      <c r="H429" s="3">
        <v>44853</v>
      </c>
      <c r="I429" s="6">
        <f t="shared" si="18"/>
        <v>2022</v>
      </c>
      <c r="J429" s="3">
        <v>45359</v>
      </c>
      <c r="K429" s="3">
        <v>45365</v>
      </c>
      <c r="L429" s="2" t="s">
        <v>22</v>
      </c>
      <c r="M429" s="5">
        <v>0</v>
      </c>
      <c r="N429" s="5">
        <v>0</v>
      </c>
      <c r="O429" s="5">
        <v>0</v>
      </c>
      <c r="P429" s="5">
        <v>0</v>
      </c>
      <c r="Q429" s="5">
        <v>0</v>
      </c>
      <c r="R429" s="2" t="s">
        <v>1468</v>
      </c>
      <c r="S429" s="1" t="str">
        <f t="shared" si="17"/>
        <v>2021 - 2022</v>
      </c>
    </row>
    <row r="430" spans="1:19">
      <c r="A430" s="4">
        <v>9201221001377</v>
      </c>
      <c r="B430" s="3">
        <v>44501</v>
      </c>
      <c r="C430" s="3">
        <v>44866</v>
      </c>
      <c r="D430" s="2" t="s">
        <v>1</v>
      </c>
      <c r="E430" s="2">
        <v>8001413975</v>
      </c>
      <c r="F430" s="2" t="s">
        <v>18</v>
      </c>
      <c r="G430" s="4">
        <v>920116902300105</v>
      </c>
      <c r="H430" s="3">
        <v>44852</v>
      </c>
      <c r="I430" s="6">
        <f t="shared" si="18"/>
        <v>2022</v>
      </c>
      <c r="J430" s="3">
        <v>45035</v>
      </c>
      <c r="K430" s="3">
        <v>45037</v>
      </c>
      <c r="L430" s="2" t="s">
        <v>22</v>
      </c>
      <c r="M430" s="5">
        <v>0</v>
      </c>
      <c r="N430" s="5">
        <v>7519328</v>
      </c>
      <c r="O430" s="5">
        <v>7519328</v>
      </c>
      <c r="P430" s="5">
        <v>0</v>
      </c>
      <c r="Q430" s="5">
        <v>0</v>
      </c>
      <c r="R430" s="2" t="s">
        <v>1173</v>
      </c>
      <c r="S430" s="1" t="str">
        <f t="shared" si="17"/>
        <v>2021 - 2022</v>
      </c>
    </row>
    <row r="431" spans="1:19">
      <c r="A431" s="4">
        <v>9201221001377</v>
      </c>
      <c r="B431" s="3">
        <v>44501</v>
      </c>
      <c r="C431" s="3">
        <v>44866</v>
      </c>
      <c r="D431" s="2" t="s">
        <v>1</v>
      </c>
      <c r="E431" s="2">
        <v>8001413975</v>
      </c>
      <c r="F431" s="2" t="s">
        <v>18</v>
      </c>
      <c r="G431" s="4">
        <v>920116902300117</v>
      </c>
      <c r="H431" s="3">
        <v>44852</v>
      </c>
      <c r="I431" s="6">
        <f t="shared" si="18"/>
        <v>2022</v>
      </c>
      <c r="J431" s="3">
        <v>45044</v>
      </c>
      <c r="K431" s="3">
        <v>45048</v>
      </c>
      <c r="L431" s="2" t="s">
        <v>22</v>
      </c>
      <c r="M431" s="5">
        <v>0</v>
      </c>
      <c r="N431" s="5">
        <v>669667</v>
      </c>
      <c r="O431" s="5">
        <v>669667</v>
      </c>
      <c r="P431" s="5">
        <v>0</v>
      </c>
      <c r="Q431" s="5">
        <v>0</v>
      </c>
      <c r="R431" s="2" t="s">
        <v>1184</v>
      </c>
      <c r="S431" s="1" t="str">
        <f t="shared" si="17"/>
        <v>2021 - 2022</v>
      </c>
    </row>
    <row r="432" spans="1:19">
      <c r="A432" s="4">
        <v>9201221001377</v>
      </c>
      <c r="B432" s="3">
        <v>44501</v>
      </c>
      <c r="C432" s="3">
        <v>44866</v>
      </c>
      <c r="D432" s="2" t="s">
        <v>1</v>
      </c>
      <c r="E432" s="2">
        <v>8001413975</v>
      </c>
      <c r="F432" s="2" t="s">
        <v>18</v>
      </c>
      <c r="G432" s="4">
        <v>920116902400241</v>
      </c>
      <c r="H432" s="3">
        <v>44848</v>
      </c>
      <c r="I432" s="6">
        <f t="shared" si="18"/>
        <v>2022</v>
      </c>
      <c r="J432" s="3">
        <v>45567</v>
      </c>
      <c r="K432" s="3">
        <v>45573</v>
      </c>
      <c r="L432" s="2" t="s">
        <v>23</v>
      </c>
      <c r="M432" s="5">
        <v>2469700</v>
      </c>
      <c r="N432" s="5">
        <v>0</v>
      </c>
      <c r="O432" s="5">
        <v>0</v>
      </c>
      <c r="P432" s="5">
        <v>0</v>
      </c>
      <c r="Q432" s="5">
        <v>0</v>
      </c>
      <c r="R432" s="2" t="s">
        <v>1614</v>
      </c>
      <c r="S432" s="1" t="str">
        <f t="shared" si="17"/>
        <v>2021 - 2022</v>
      </c>
    </row>
    <row r="433" spans="1:19">
      <c r="A433" s="4">
        <v>9201221001377</v>
      </c>
      <c r="B433" s="3">
        <v>44501</v>
      </c>
      <c r="C433" s="3">
        <v>44866</v>
      </c>
      <c r="D433" s="2" t="s">
        <v>1</v>
      </c>
      <c r="E433" s="2">
        <v>8001413975</v>
      </c>
      <c r="F433" s="2" t="s">
        <v>18</v>
      </c>
      <c r="G433" s="4">
        <v>920116902400278</v>
      </c>
      <c r="H433" s="3">
        <v>44848</v>
      </c>
      <c r="I433" s="6">
        <f t="shared" si="18"/>
        <v>2022</v>
      </c>
      <c r="J433" s="3">
        <v>45591</v>
      </c>
      <c r="K433" s="3">
        <v>45594</v>
      </c>
      <c r="L433" s="2" t="s">
        <v>23</v>
      </c>
      <c r="M433" s="5">
        <v>0</v>
      </c>
      <c r="N433" s="5">
        <v>0</v>
      </c>
      <c r="O433" s="5">
        <v>0</v>
      </c>
      <c r="P433" s="5">
        <v>0</v>
      </c>
      <c r="Q433" s="5">
        <v>0</v>
      </c>
      <c r="R433" s="2" t="s">
        <v>1732</v>
      </c>
      <c r="S433" s="1" t="str">
        <f t="shared" si="17"/>
        <v>2021 - 2022</v>
      </c>
    </row>
    <row r="434" spans="1:19">
      <c r="A434" s="4">
        <v>9201221001377</v>
      </c>
      <c r="B434" s="3">
        <v>44501</v>
      </c>
      <c r="C434" s="3">
        <v>44866</v>
      </c>
      <c r="D434" s="2" t="s">
        <v>1</v>
      </c>
      <c r="E434" s="2">
        <v>8001413975</v>
      </c>
      <c r="F434" s="2" t="s">
        <v>18</v>
      </c>
      <c r="G434" s="4">
        <v>920116902300096</v>
      </c>
      <c r="H434" s="3">
        <v>44847</v>
      </c>
      <c r="I434" s="6">
        <f t="shared" si="18"/>
        <v>2022</v>
      </c>
      <c r="J434" s="3">
        <v>45032</v>
      </c>
      <c r="K434" s="3">
        <v>45037</v>
      </c>
      <c r="L434" s="2" t="s">
        <v>22</v>
      </c>
      <c r="M434" s="5">
        <v>0</v>
      </c>
      <c r="N434" s="5">
        <v>7519328</v>
      </c>
      <c r="O434" s="5">
        <v>7519328</v>
      </c>
      <c r="P434" s="5">
        <v>0</v>
      </c>
      <c r="Q434" s="5">
        <v>0</v>
      </c>
      <c r="R434" s="2" t="s">
        <v>1164</v>
      </c>
      <c r="S434" s="1" t="str">
        <f t="shared" si="17"/>
        <v>2021 - 2022</v>
      </c>
    </row>
    <row r="435" spans="1:19">
      <c r="A435" s="4">
        <v>9201221001377</v>
      </c>
      <c r="B435" s="3">
        <v>44501</v>
      </c>
      <c r="C435" s="3">
        <v>44866</v>
      </c>
      <c r="D435" s="2" t="s">
        <v>1</v>
      </c>
      <c r="E435" s="2">
        <v>8001413975</v>
      </c>
      <c r="F435" s="2" t="s">
        <v>18</v>
      </c>
      <c r="G435" s="4">
        <v>920116902200429</v>
      </c>
      <c r="H435" s="3">
        <v>44844</v>
      </c>
      <c r="I435" s="6">
        <f t="shared" si="18"/>
        <v>2022</v>
      </c>
      <c r="J435" s="3">
        <v>44889</v>
      </c>
      <c r="K435" s="3">
        <v>44894</v>
      </c>
      <c r="L435" s="2" t="s">
        <v>23</v>
      </c>
      <c r="M435" s="5">
        <v>0</v>
      </c>
      <c r="N435" s="5">
        <v>34401600</v>
      </c>
      <c r="O435" s="5">
        <v>29717100</v>
      </c>
      <c r="P435" s="5">
        <v>0</v>
      </c>
      <c r="Q435" s="5">
        <v>4684500</v>
      </c>
      <c r="R435" s="2" t="s">
        <v>1050</v>
      </c>
      <c r="S435" s="1" t="str">
        <f t="shared" si="17"/>
        <v>2021 - 2022</v>
      </c>
    </row>
    <row r="436" spans="1:19">
      <c r="A436" s="4">
        <v>9201221001377</v>
      </c>
      <c r="B436" s="3">
        <v>44501</v>
      </c>
      <c r="C436" s="3">
        <v>44866</v>
      </c>
      <c r="D436" s="2" t="s">
        <v>1</v>
      </c>
      <c r="E436" s="2">
        <v>8001413975</v>
      </c>
      <c r="F436" s="2" t="s">
        <v>18</v>
      </c>
      <c r="G436" s="4">
        <v>920116902200447</v>
      </c>
      <c r="H436" s="3">
        <v>44844</v>
      </c>
      <c r="I436" s="6">
        <f t="shared" si="18"/>
        <v>2022</v>
      </c>
      <c r="J436" s="3">
        <v>44919</v>
      </c>
      <c r="K436" s="3">
        <v>44923</v>
      </c>
      <c r="L436" s="2" t="s">
        <v>22</v>
      </c>
      <c r="M436" s="5">
        <v>0</v>
      </c>
      <c r="N436" s="5">
        <v>0</v>
      </c>
      <c r="O436" s="5">
        <v>0</v>
      </c>
      <c r="P436" s="5">
        <v>0</v>
      </c>
      <c r="Q436" s="5">
        <v>0</v>
      </c>
      <c r="R436" s="2" t="s">
        <v>1068</v>
      </c>
      <c r="S436" s="1" t="str">
        <f t="shared" si="17"/>
        <v>2021 - 2022</v>
      </c>
    </row>
    <row r="437" spans="1:19">
      <c r="A437" s="4">
        <v>9201221001377</v>
      </c>
      <c r="B437" s="3">
        <v>44501</v>
      </c>
      <c r="C437" s="3">
        <v>44866</v>
      </c>
      <c r="D437" s="2" t="s">
        <v>1</v>
      </c>
      <c r="E437" s="2">
        <v>8001413975</v>
      </c>
      <c r="F437" s="2" t="s">
        <v>18</v>
      </c>
      <c r="G437" s="4">
        <v>920116902400005</v>
      </c>
      <c r="H437" s="3">
        <v>44844</v>
      </c>
      <c r="I437" s="6">
        <f t="shared" si="18"/>
        <v>2022</v>
      </c>
      <c r="J437" s="3">
        <v>45301</v>
      </c>
      <c r="K437" s="3">
        <v>45301</v>
      </c>
      <c r="L437" s="2" t="s">
        <v>22</v>
      </c>
      <c r="M437" s="5">
        <v>27693090</v>
      </c>
      <c r="N437" s="5">
        <v>0</v>
      </c>
      <c r="O437" s="5">
        <v>0</v>
      </c>
      <c r="P437" s="5">
        <v>0</v>
      </c>
      <c r="Q437" s="5">
        <v>0</v>
      </c>
      <c r="R437" s="2" t="s">
        <v>1397</v>
      </c>
      <c r="S437" s="1" t="str">
        <f t="shared" si="17"/>
        <v>2021 - 2022</v>
      </c>
    </row>
    <row r="438" spans="1:19">
      <c r="A438" s="4">
        <v>9201221001377</v>
      </c>
      <c r="B438" s="3">
        <v>44501</v>
      </c>
      <c r="C438" s="3">
        <v>44866</v>
      </c>
      <c r="D438" s="2" t="s">
        <v>1</v>
      </c>
      <c r="E438" s="2">
        <v>8001413975</v>
      </c>
      <c r="F438" s="2" t="s">
        <v>18</v>
      </c>
      <c r="G438" s="4">
        <v>920116902400094</v>
      </c>
      <c r="H438" s="3">
        <v>44844</v>
      </c>
      <c r="I438" s="6">
        <f t="shared" si="18"/>
        <v>2022</v>
      </c>
      <c r="J438" s="3">
        <v>45371</v>
      </c>
      <c r="K438" s="3">
        <v>45371</v>
      </c>
      <c r="L438" s="2" t="s">
        <v>22</v>
      </c>
      <c r="M438" s="5">
        <v>29518475</v>
      </c>
      <c r="N438" s="5">
        <v>0</v>
      </c>
      <c r="O438" s="5">
        <v>0</v>
      </c>
      <c r="P438" s="5">
        <v>0</v>
      </c>
      <c r="Q438" s="5">
        <v>0</v>
      </c>
      <c r="R438" s="2" t="s">
        <v>1484</v>
      </c>
      <c r="S438" s="1" t="str">
        <f t="shared" si="17"/>
        <v>2021 - 2022</v>
      </c>
    </row>
    <row r="439" spans="1:19">
      <c r="A439" s="4">
        <v>9201221001377</v>
      </c>
      <c r="B439" s="3">
        <v>44501</v>
      </c>
      <c r="C439" s="3">
        <v>44866</v>
      </c>
      <c r="D439" s="2" t="s">
        <v>1</v>
      </c>
      <c r="E439" s="2">
        <v>8001413975</v>
      </c>
      <c r="F439" s="2" t="s">
        <v>18</v>
      </c>
      <c r="G439" s="4">
        <v>920116902200388</v>
      </c>
      <c r="H439" s="3">
        <v>44842</v>
      </c>
      <c r="I439" s="6">
        <f t="shared" si="18"/>
        <v>2022</v>
      </c>
      <c r="J439" s="3">
        <v>44844</v>
      </c>
      <c r="K439" s="3">
        <v>44845</v>
      </c>
      <c r="L439" s="2" t="s">
        <v>24</v>
      </c>
      <c r="M439" s="5">
        <v>0</v>
      </c>
      <c r="N439" s="5">
        <v>379544743</v>
      </c>
      <c r="O439" s="5">
        <v>372019043</v>
      </c>
      <c r="P439" s="5">
        <v>1966400</v>
      </c>
      <c r="Q439" s="5">
        <v>5559300</v>
      </c>
      <c r="R439" s="2" t="s">
        <v>1010</v>
      </c>
      <c r="S439" s="1" t="str">
        <f t="shared" si="17"/>
        <v>2021 - 2022</v>
      </c>
    </row>
    <row r="440" spans="1:19">
      <c r="A440" s="4">
        <v>9201221001377</v>
      </c>
      <c r="B440" s="3">
        <v>44501</v>
      </c>
      <c r="C440" s="3">
        <v>44866</v>
      </c>
      <c r="D440" s="2" t="s">
        <v>1</v>
      </c>
      <c r="E440" s="2">
        <v>8001413975</v>
      </c>
      <c r="F440" s="2" t="s">
        <v>18</v>
      </c>
      <c r="G440" s="4">
        <v>920116902300030</v>
      </c>
      <c r="H440" s="3">
        <v>44834</v>
      </c>
      <c r="I440" s="6">
        <f t="shared" si="18"/>
        <v>2022</v>
      </c>
      <c r="J440" s="3">
        <v>44953</v>
      </c>
      <c r="K440" s="3">
        <v>44956</v>
      </c>
      <c r="L440" s="2" t="s">
        <v>22</v>
      </c>
      <c r="M440" s="5">
        <v>0</v>
      </c>
      <c r="N440" s="5">
        <v>84034</v>
      </c>
      <c r="O440" s="5">
        <v>84034</v>
      </c>
      <c r="P440" s="5">
        <v>0</v>
      </c>
      <c r="Q440" s="5">
        <v>0</v>
      </c>
      <c r="R440" s="2" t="s">
        <v>1103</v>
      </c>
      <c r="S440" s="1" t="str">
        <f t="shared" si="17"/>
        <v>2021 - 2022</v>
      </c>
    </row>
    <row r="441" spans="1:19">
      <c r="A441" s="4">
        <v>9201221001377</v>
      </c>
      <c r="B441" s="3">
        <v>44501</v>
      </c>
      <c r="C441" s="3">
        <v>44866</v>
      </c>
      <c r="D441" s="2" t="s">
        <v>1</v>
      </c>
      <c r="E441" s="2">
        <v>8001413975</v>
      </c>
      <c r="F441" s="2" t="s">
        <v>18</v>
      </c>
      <c r="G441" s="4">
        <v>920116902300206</v>
      </c>
      <c r="H441" s="3">
        <v>44829</v>
      </c>
      <c r="I441" s="6">
        <f t="shared" si="18"/>
        <v>2022</v>
      </c>
      <c r="J441" s="3">
        <v>45148</v>
      </c>
      <c r="K441" s="3">
        <v>45168</v>
      </c>
      <c r="L441" s="2" t="s">
        <v>23</v>
      </c>
      <c r="M441" s="5">
        <v>234490143</v>
      </c>
      <c r="N441" s="5">
        <v>16914109</v>
      </c>
      <c r="O441" s="5">
        <v>0</v>
      </c>
      <c r="P441" s="5">
        <v>931780</v>
      </c>
      <c r="Q441" s="5">
        <v>15982329</v>
      </c>
      <c r="R441" s="2" t="s">
        <v>1270</v>
      </c>
      <c r="S441" s="1" t="str">
        <f t="shared" si="17"/>
        <v>2021 - 2022</v>
      </c>
    </row>
    <row r="442" spans="1:19">
      <c r="A442" s="4">
        <v>9201221001377</v>
      </c>
      <c r="B442" s="3">
        <v>44501</v>
      </c>
      <c r="C442" s="3">
        <v>44866</v>
      </c>
      <c r="D442" s="2" t="s">
        <v>1</v>
      </c>
      <c r="E442" s="2">
        <v>8001413975</v>
      </c>
      <c r="F442" s="2" t="s">
        <v>18</v>
      </c>
      <c r="G442" s="4">
        <v>920116902200399</v>
      </c>
      <c r="H442" s="3">
        <v>44828</v>
      </c>
      <c r="I442" s="6">
        <f t="shared" si="18"/>
        <v>2022</v>
      </c>
      <c r="J442" s="3">
        <v>44860</v>
      </c>
      <c r="K442" s="3">
        <v>44866</v>
      </c>
      <c r="L442" s="2" t="s">
        <v>23</v>
      </c>
      <c r="M442" s="5">
        <v>0</v>
      </c>
      <c r="N442" s="5">
        <v>85569492</v>
      </c>
      <c r="O442" s="5">
        <v>80956992</v>
      </c>
      <c r="P442" s="5">
        <v>0</v>
      </c>
      <c r="Q442" s="5">
        <v>4612500</v>
      </c>
      <c r="R442" s="2" t="s">
        <v>1020</v>
      </c>
      <c r="S442" s="1" t="str">
        <f t="shared" si="17"/>
        <v>2021 - 2022</v>
      </c>
    </row>
    <row r="443" spans="1:19">
      <c r="A443" s="4">
        <v>9201221001377</v>
      </c>
      <c r="B443" s="3">
        <v>44501</v>
      </c>
      <c r="C443" s="3">
        <v>44866</v>
      </c>
      <c r="D443" s="2" t="s">
        <v>1</v>
      </c>
      <c r="E443" s="2">
        <v>8001413975</v>
      </c>
      <c r="F443" s="2" t="s">
        <v>18</v>
      </c>
      <c r="G443" s="4">
        <v>920116902400040</v>
      </c>
      <c r="H443" s="3">
        <v>44825</v>
      </c>
      <c r="I443" s="6">
        <f t="shared" si="18"/>
        <v>2022</v>
      </c>
      <c r="J443" s="3">
        <v>45265</v>
      </c>
      <c r="K443" s="3">
        <v>45328</v>
      </c>
      <c r="L443" s="2" t="s">
        <v>23</v>
      </c>
      <c r="M443" s="5">
        <v>0</v>
      </c>
      <c r="N443" s="5">
        <v>1484333</v>
      </c>
      <c r="O443" s="5">
        <v>1484333</v>
      </c>
      <c r="P443" s="5">
        <v>0</v>
      </c>
      <c r="Q443" s="5">
        <v>0</v>
      </c>
      <c r="R443" s="2" t="s">
        <v>1432</v>
      </c>
      <c r="S443" s="1" t="str">
        <f t="shared" si="17"/>
        <v>2021 - 2022</v>
      </c>
    </row>
    <row r="444" spans="1:19">
      <c r="A444" s="4">
        <v>9201221001377</v>
      </c>
      <c r="B444" s="3">
        <v>44501</v>
      </c>
      <c r="C444" s="3">
        <v>44866</v>
      </c>
      <c r="D444" s="2" t="s">
        <v>1</v>
      </c>
      <c r="E444" s="2">
        <v>8001413975</v>
      </c>
      <c r="F444" s="2" t="s">
        <v>18</v>
      </c>
      <c r="G444" s="4">
        <v>920116902300278</v>
      </c>
      <c r="H444" s="3">
        <v>44824</v>
      </c>
      <c r="I444" s="6">
        <f t="shared" si="18"/>
        <v>2022</v>
      </c>
      <c r="J444" s="3">
        <v>45251</v>
      </c>
      <c r="K444" s="3">
        <v>45256</v>
      </c>
      <c r="L444" s="2" t="s">
        <v>21</v>
      </c>
      <c r="M444" s="5">
        <v>19314102</v>
      </c>
      <c r="N444" s="5">
        <v>0</v>
      </c>
      <c r="O444" s="5">
        <v>0</v>
      </c>
      <c r="P444" s="5">
        <v>0</v>
      </c>
      <c r="Q444" s="5">
        <v>0</v>
      </c>
      <c r="R444" s="2" t="s">
        <v>1342</v>
      </c>
      <c r="S444" s="1" t="str">
        <f t="shared" si="17"/>
        <v>2021 - 2022</v>
      </c>
    </row>
    <row r="445" spans="1:19">
      <c r="A445" s="4">
        <v>9201221001377</v>
      </c>
      <c r="B445" s="3">
        <v>44501</v>
      </c>
      <c r="C445" s="3">
        <v>44866</v>
      </c>
      <c r="D445" s="2" t="s">
        <v>1</v>
      </c>
      <c r="E445" s="2">
        <v>8001413975</v>
      </c>
      <c r="F445" s="2" t="s">
        <v>18</v>
      </c>
      <c r="G445" s="4">
        <v>920116902200453</v>
      </c>
      <c r="H445" s="3">
        <v>44823</v>
      </c>
      <c r="I445" s="6">
        <f t="shared" si="18"/>
        <v>2022</v>
      </c>
      <c r="J445" s="3">
        <v>44923</v>
      </c>
      <c r="K445" s="3">
        <v>44923</v>
      </c>
      <c r="L445" s="2" t="s">
        <v>22</v>
      </c>
      <c r="M445" s="5">
        <v>0</v>
      </c>
      <c r="N445" s="5">
        <v>18280639</v>
      </c>
      <c r="O445" s="5">
        <v>18280639</v>
      </c>
      <c r="P445" s="5">
        <v>0</v>
      </c>
      <c r="Q445" s="5">
        <v>0</v>
      </c>
      <c r="R445" s="2" t="s">
        <v>1074</v>
      </c>
      <c r="S445" s="1" t="str">
        <f t="shared" si="17"/>
        <v>2021 - 2022</v>
      </c>
    </row>
    <row r="446" spans="1:19">
      <c r="A446" s="4">
        <v>9201221001377</v>
      </c>
      <c r="B446" s="3">
        <v>44501</v>
      </c>
      <c r="C446" s="3">
        <v>44866</v>
      </c>
      <c r="D446" s="2" t="s">
        <v>1</v>
      </c>
      <c r="E446" s="2">
        <v>8001413975</v>
      </c>
      <c r="F446" s="2" t="s">
        <v>18</v>
      </c>
      <c r="G446" s="4">
        <v>920116902300029</v>
      </c>
      <c r="H446" s="3">
        <v>44823</v>
      </c>
      <c r="I446" s="6">
        <f t="shared" si="18"/>
        <v>2022</v>
      </c>
      <c r="J446" s="3">
        <v>44953</v>
      </c>
      <c r="K446" s="3">
        <v>44956</v>
      </c>
      <c r="L446" s="2" t="s">
        <v>22</v>
      </c>
      <c r="M446" s="5">
        <v>0</v>
      </c>
      <c r="N446" s="5">
        <v>0</v>
      </c>
      <c r="O446" s="5">
        <v>0</v>
      </c>
      <c r="P446" s="5">
        <v>0</v>
      </c>
      <c r="Q446" s="5">
        <v>0</v>
      </c>
      <c r="R446" s="2" t="s">
        <v>1102</v>
      </c>
      <c r="S446" s="1" t="str">
        <f t="shared" si="17"/>
        <v>2021 - 2022</v>
      </c>
    </row>
    <row r="447" spans="1:19">
      <c r="A447" s="4">
        <v>9201221001377</v>
      </c>
      <c r="B447" s="3">
        <v>44501</v>
      </c>
      <c r="C447" s="3">
        <v>44866</v>
      </c>
      <c r="D447" s="2" t="s">
        <v>1</v>
      </c>
      <c r="E447" s="2">
        <v>8001413975</v>
      </c>
      <c r="F447" s="2" t="s">
        <v>18</v>
      </c>
      <c r="G447" s="4">
        <v>920116902300028</v>
      </c>
      <c r="H447" s="3">
        <v>44820</v>
      </c>
      <c r="I447" s="6">
        <f t="shared" si="18"/>
        <v>2022</v>
      </c>
      <c r="J447" s="3">
        <v>44953</v>
      </c>
      <c r="K447" s="3">
        <v>44956</v>
      </c>
      <c r="L447" s="2" t="s">
        <v>22</v>
      </c>
      <c r="M447" s="5">
        <v>0</v>
      </c>
      <c r="N447" s="5">
        <v>11134454</v>
      </c>
      <c r="O447" s="5">
        <v>11134454</v>
      </c>
      <c r="P447" s="5">
        <v>0</v>
      </c>
      <c r="Q447" s="5">
        <v>0</v>
      </c>
      <c r="R447" s="2" t="s">
        <v>1101</v>
      </c>
      <c r="S447" s="1" t="str">
        <f t="shared" si="17"/>
        <v>2021 - 2022</v>
      </c>
    </row>
    <row r="448" spans="1:19">
      <c r="A448" s="4">
        <v>9201221001377</v>
      </c>
      <c r="B448" s="3">
        <v>44501</v>
      </c>
      <c r="C448" s="3">
        <v>44866</v>
      </c>
      <c r="D448" s="2" t="s">
        <v>1</v>
      </c>
      <c r="E448" s="2">
        <v>8001413975</v>
      </c>
      <c r="F448" s="2" t="s">
        <v>18</v>
      </c>
      <c r="G448" s="4">
        <v>920116902200386</v>
      </c>
      <c r="H448" s="3">
        <v>44817</v>
      </c>
      <c r="I448" s="6">
        <f t="shared" si="18"/>
        <v>2022</v>
      </c>
      <c r="J448" s="3">
        <v>44833</v>
      </c>
      <c r="K448" s="3">
        <v>44833</v>
      </c>
      <c r="L448" s="2" t="s">
        <v>23</v>
      </c>
      <c r="M448" s="5">
        <v>0</v>
      </c>
      <c r="N448" s="5">
        <v>425389488</v>
      </c>
      <c r="O448" s="5">
        <v>421546908</v>
      </c>
      <c r="P448" s="5">
        <v>818580</v>
      </c>
      <c r="Q448" s="5">
        <v>3024000</v>
      </c>
      <c r="R448" s="2" t="s">
        <v>1009</v>
      </c>
      <c r="S448" s="1" t="str">
        <f t="shared" si="17"/>
        <v>2021 - 2022</v>
      </c>
    </row>
    <row r="449" spans="1:19">
      <c r="A449" s="4">
        <v>9201221001377</v>
      </c>
      <c r="B449" s="3">
        <v>44501</v>
      </c>
      <c r="C449" s="3">
        <v>44866</v>
      </c>
      <c r="D449" s="2" t="s">
        <v>1</v>
      </c>
      <c r="E449" s="2">
        <v>8001413975</v>
      </c>
      <c r="F449" s="2" t="s">
        <v>18</v>
      </c>
      <c r="G449" s="4">
        <v>920116902200363</v>
      </c>
      <c r="H449" s="3">
        <v>44816</v>
      </c>
      <c r="I449" s="6">
        <f t="shared" ref="I449:I480" si="19">+YEAR(H449)</f>
        <v>2022</v>
      </c>
      <c r="J449" s="3">
        <v>44820</v>
      </c>
      <c r="K449" s="3">
        <v>44820</v>
      </c>
      <c r="L449" s="2" t="s">
        <v>23</v>
      </c>
      <c r="M449" s="5">
        <v>0</v>
      </c>
      <c r="N449" s="5">
        <v>271119608</v>
      </c>
      <c r="O449" s="5">
        <v>263705001</v>
      </c>
      <c r="P449" s="5">
        <v>0</v>
      </c>
      <c r="Q449" s="5">
        <v>7414607</v>
      </c>
      <c r="R449" s="2" t="s">
        <v>986</v>
      </c>
      <c r="S449" s="1" t="str">
        <f t="shared" si="17"/>
        <v>2021 - 2022</v>
      </c>
    </row>
    <row r="450" spans="1:19">
      <c r="A450" s="4">
        <v>9201221001377</v>
      </c>
      <c r="B450" s="3">
        <v>44501</v>
      </c>
      <c r="C450" s="3">
        <v>44866</v>
      </c>
      <c r="D450" s="2" t="s">
        <v>1</v>
      </c>
      <c r="E450" s="2">
        <v>8001413975</v>
      </c>
      <c r="F450" s="2" t="s">
        <v>18</v>
      </c>
      <c r="G450" s="4">
        <v>920116902300311</v>
      </c>
      <c r="H450" s="3">
        <v>44814</v>
      </c>
      <c r="I450" s="6">
        <f t="shared" si="19"/>
        <v>2022</v>
      </c>
      <c r="J450" s="3">
        <v>45274</v>
      </c>
      <c r="K450" s="3">
        <v>45281</v>
      </c>
      <c r="L450" s="2" t="s">
        <v>22</v>
      </c>
      <c r="M450" s="5">
        <v>0</v>
      </c>
      <c r="N450" s="5">
        <v>425461</v>
      </c>
      <c r="O450" s="5">
        <v>425461</v>
      </c>
      <c r="P450" s="5">
        <v>0</v>
      </c>
      <c r="Q450" s="5">
        <v>0</v>
      </c>
      <c r="R450" s="2" t="s">
        <v>1374</v>
      </c>
      <c r="S450" s="1" t="str">
        <f t="shared" si="17"/>
        <v>2021 - 2022</v>
      </c>
    </row>
    <row r="451" spans="1:19">
      <c r="A451" s="4">
        <v>9201221001377</v>
      </c>
      <c r="B451" s="3">
        <v>44501</v>
      </c>
      <c r="C451" s="3">
        <v>44866</v>
      </c>
      <c r="D451" s="2" t="s">
        <v>1</v>
      </c>
      <c r="E451" s="2">
        <v>8001413975</v>
      </c>
      <c r="F451" s="2" t="s">
        <v>18</v>
      </c>
      <c r="G451" s="4">
        <v>920116902200431</v>
      </c>
      <c r="H451" s="3">
        <v>44812</v>
      </c>
      <c r="I451" s="6">
        <f t="shared" si="19"/>
        <v>2022</v>
      </c>
      <c r="J451" s="3">
        <v>44889</v>
      </c>
      <c r="K451" s="3">
        <v>44894</v>
      </c>
      <c r="L451" s="2" t="s">
        <v>22</v>
      </c>
      <c r="M451" s="5">
        <v>0</v>
      </c>
      <c r="N451" s="5">
        <v>0</v>
      </c>
      <c r="O451" s="5">
        <v>0</v>
      </c>
      <c r="P451" s="5">
        <v>0</v>
      </c>
      <c r="Q451" s="5">
        <v>0</v>
      </c>
      <c r="R451" s="2" t="s">
        <v>1052</v>
      </c>
      <c r="S451" s="1" t="str">
        <f t="shared" si="17"/>
        <v>2021 - 2022</v>
      </c>
    </row>
    <row r="452" spans="1:19">
      <c r="A452" s="4">
        <v>9201221001377</v>
      </c>
      <c r="B452" s="3">
        <v>44501</v>
      </c>
      <c r="C452" s="3">
        <v>44866</v>
      </c>
      <c r="D452" s="2" t="s">
        <v>1</v>
      </c>
      <c r="E452" s="2">
        <v>8001413975</v>
      </c>
      <c r="F452" s="2" t="s">
        <v>18</v>
      </c>
      <c r="G452" s="4">
        <v>920116902300018</v>
      </c>
      <c r="H452" s="3">
        <v>44808</v>
      </c>
      <c r="I452" s="6">
        <f t="shared" si="19"/>
        <v>2022</v>
      </c>
      <c r="J452" s="3">
        <v>44950</v>
      </c>
      <c r="K452" s="3">
        <v>44951</v>
      </c>
      <c r="L452" s="2" t="s">
        <v>22</v>
      </c>
      <c r="M452" s="5">
        <v>0</v>
      </c>
      <c r="N452" s="5">
        <v>999667</v>
      </c>
      <c r="O452" s="5">
        <v>999667</v>
      </c>
      <c r="P452" s="5">
        <v>0</v>
      </c>
      <c r="Q452" s="5">
        <v>0</v>
      </c>
      <c r="R452" s="2" t="s">
        <v>1091</v>
      </c>
      <c r="S452" s="1" t="str">
        <f t="shared" si="17"/>
        <v>2021 - 2022</v>
      </c>
    </row>
    <row r="453" spans="1:19">
      <c r="A453" s="4">
        <v>9201221001377</v>
      </c>
      <c r="B453" s="3">
        <v>44501</v>
      </c>
      <c r="C453" s="3">
        <v>44866</v>
      </c>
      <c r="D453" s="2" t="s">
        <v>1</v>
      </c>
      <c r="E453" s="2">
        <v>8001413975</v>
      </c>
      <c r="F453" s="2" t="s">
        <v>18</v>
      </c>
      <c r="G453" s="4">
        <v>920116902300162</v>
      </c>
      <c r="H453" s="3">
        <v>44806</v>
      </c>
      <c r="I453" s="6">
        <f t="shared" si="19"/>
        <v>2022</v>
      </c>
      <c r="J453" s="3">
        <v>45099</v>
      </c>
      <c r="K453" s="3">
        <v>45105</v>
      </c>
      <c r="L453" s="2" t="s">
        <v>22</v>
      </c>
      <c r="M453" s="5">
        <v>0</v>
      </c>
      <c r="N453" s="5">
        <v>59837515</v>
      </c>
      <c r="O453" s="5">
        <v>57362515</v>
      </c>
      <c r="P453" s="5">
        <v>0</v>
      </c>
      <c r="Q453" s="5">
        <v>2475000</v>
      </c>
      <c r="R453" s="2" t="s">
        <v>1226</v>
      </c>
      <c r="S453" s="1" t="str">
        <f t="shared" ref="S453:S516" si="20">+YEAR(B453)&amp;" - "&amp;YEAR(C453)</f>
        <v>2021 - 2022</v>
      </c>
    </row>
    <row r="454" spans="1:19">
      <c r="A454" s="4">
        <v>9201221001377</v>
      </c>
      <c r="B454" s="3">
        <v>44501</v>
      </c>
      <c r="C454" s="3">
        <v>44866</v>
      </c>
      <c r="D454" s="2" t="s">
        <v>1</v>
      </c>
      <c r="E454" s="2">
        <v>8001413975</v>
      </c>
      <c r="F454" s="2" t="s">
        <v>18</v>
      </c>
      <c r="G454" s="4">
        <v>920116902300319</v>
      </c>
      <c r="H454" s="3">
        <v>44806</v>
      </c>
      <c r="I454" s="6">
        <f t="shared" si="19"/>
        <v>2022</v>
      </c>
      <c r="J454" s="3">
        <v>45280</v>
      </c>
      <c r="K454" s="3">
        <v>45281</v>
      </c>
      <c r="L454" s="2" t="s">
        <v>23</v>
      </c>
      <c r="M454" s="5">
        <v>17928326</v>
      </c>
      <c r="N454" s="5">
        <v>0</v>
      </c>
      <c r="O454" s="5">
        <v>0</v>
      </c>
      <c r="P454" s="5">
        <v>0</v>
      </c>
      <c r="Q454" s="5">
        <v>0</v>
      </c>
      <c r="R454" s="2" t="s">
        <v>1382</v>
      </c>
      <c r="S454" s="1" t="str">
        <f t="shared" si="20"/>
        <v>2021 - 2022</v>
      </c>
    </row>
    <row r="455" spans="1:19">
      <c r="A455" s="4">
        <v>9201221001377</v>
      </c>
      <c r="B455" s="3">
        <v>44501</v>
      </c>
      <c r="C455" s="3">
        <v>44866</v>
      </c>
      <c r="D455" s="2" t="s">
        <v>1</v>
      </c>
      <c r="E455" s="2">
        <v>8001413975</v>
      </c>
      <c r="F455" s="2" t="s">
        <v>18</v>
      </c>
      <c r="G455" s="4">
        <v>920116902200411</v>
      </c>
      <c r="H455" s="3">
        <v>44804</v>
      </c>
      <c r="I455" s="6">
        <f t="shared" si="19"/>
        <v>2022</v>
      </c>
      <c r="J455" s="3">
        <v>44883</v>
      </c>
      <c r="K455" s="3">
        <v>44889</v>
      </c>
      <c r="L455" s="2" t="s">
        <v>22</v>
      </c>
      <c r="M455" s="5">
        <v>0</v>
      </c>
      <c r="N455" s="5">
        <v>0</v>
      </c>
      <c r="O455" s="5">
        <v>0</v>
      </c>
      <c r="P455" s="5">
        <v>0</v>
      </c>
      <c r="Q455" s="5">
        <v>0</v>
      </c>
      <c r="R455" s="2" t="s">
        <v>1032</v>
      </c>
      <c r="S455" s="1" t="str">
        <f t="shared" si="20"/>
        <v>2021 - 2022</v>
      </c>
    </row>
    <row r="456" spans="1:19">
      <c r="A456" s="4">
        <v>9201221001377</v>
      </c>
      <c r="B456" s="3">
        <v>44501</v>
      </c>
      <c r="C456" s="3">
        <v>44866</v>
      </c>
      <c r="D456" s="2" t="s">
        <v>1</v>
      </c>
      <c r="E456" s="2">
        <v>8001413975</v>
      </c>
      <c r="F456" s="2" t="s">
        <v>18</v>
      </c>
      <c r="G456" s="4">
        <v>920116902200410</v>
      </c>
      <c r="H456" s="3">
        <v>44803</v>
      </c>
      <c r="I456" s="6">
        <f t="shared" si="19"/>
        <v>2022</v>
      </c>
      <c r="J456" s="3">
        <v>44883</v>
      </c>
      <c r="K456" s="3">
        <v>44887</v>
      </c>
      <c r="L456" s="2" t="s">
        <v>22</v>
      </c>
      <c r="M456" s="5">
        <v>0</v>
      </c>
      <c r="N456" s="5">
        <v>13713445</v>
      </c>
      <c r="O456" s="5">
        <v>13713445</v>
      </c>
      <c r="P456" s="5">
        <v>0</v>
      </c>
      <c r="Q456" s="5">
        <v>0</v>
      </c>
      <c r="R456" s="2" t="s">
        <v>1031</v>
      </c>
      <c r="S456" s="1" t="str">
        <f t="shared" si="20"/>
        <v>2021 - 2022</v>
      </c>
    </row>
    <row r="457" spans="1:19">
      <c r="A457" s="4">
        <v>9201221001377</v>
      </c>
      <c r="B457" s="3">
        <v>44501</v>
      </c>
      <c r="C457" s="3">
        <v>44866</v>
      </c>
      <c r="D457" s="2" t="s">
        <v>1</v>
      </c>
      <c r="E457" s="2">
        <v>8001413975</v>
      </c>
      <c r="F457" s="2" t="s">
        <v>18</v>
      </c>
      <c r="G457" s="4">
        <v>920116902400022</v>
      </c>
      <c r="H457" s="3">
        <v>44801</v>
      </c>
      <c r="I457" s="6">
        <f t="shared" si="19"/>
        <v>2022</v>
      </c>
      <c r="J457" s="3">
        <v>45316</v>
      </c>
      <c r="K457" s="3">
        <v>45317</v>
      </c>
      <c r="L457" s="2" t="s">
        <v>22</v>
      </c>
      <c r="M457" s="5">
        <v>0</v>
      </c>
      <c r="N457" s="5">
        <v>0</v>
      </c>
      <c r="O457" s="5">
        <v>0</v>
      </c>
      <c r="P457" s="5">
        <v>0</v>
      </c>
      <c r="Q457" s="5">
        <v>0</v>
      </c>
      <c r="R457" s="2" t="s">
        <v>1414</v>
      </c>
      <c r="S457" s="1" t="str">
        <f t="shared" si="20"/>
        <v>2021 - 2022</v>
      </c>
    </row>
    <row r="458" spans="1:19">
      <c r="A458" s="4">
        <v>9201221001377</v>
      </c>
      <c r="B458" s="3">
        <v>44501</v>
      </c>
      <c r="C458" s="3">
        <v>44866</v>
      </c>
      <c r="D458" s="2" t="s">
        <v>1</v>
      </c>
      <c r="E458" s="2">
        <v>8001413975</v>
      </c>
      <c r="F458" s="2" t="s">
        <v>18</v>
      </c>
      <c r="G458" s="4">
        <v>920116902200357</v>
      </c>
      <c r="H458" s="3">
        <v>44800</v>
      </c>
      <c r="I458" s="6">
        <f t="shared" si="19"/>
        <v>2022</v>
      </c>
      <c r="J458" s="3">
        <v>44814</v>
      </c>
      <c r="K458" s="3">
        <v>44819</v>
      </c>
      <c r="L458" s="2" t="s">
        <v>23</v>
      </c>
      <c r="M458" s="5">
        <v>0</v>
      </c>
      <c r="N458" s="5">
        <v>200785496</v>
      </c>
      <c r="O458" s="5">
        <v>192450996</v>
      </c>
      <c r="P458" s="5">
        <v>1089500</v>
      </c>
      <c r="Q458" s="5">
        <v>7245000</v>
      </c>
      <c r="R458" s="2" t="s">
        <v>980</v>
      </c>
      <c r="S458" s="1" t="str">
        <f t="shared" si="20"/>
        <v>2021 - 2022</v>
      </c>
    </row>
    <row r="459" spans="1:19">
      <c r="A459" s="4">
        <v>9201221001377</v>
      </c>
      <c r="B459" s="3">
        <v>44501</v>
      </c>
      <c r="C459" s="3">
        <v>44866</v>
      </c>
      <c r="D459" s="2" t="s">
        <v>1</v>
      </c>
      <c r="E459" s="2">
        <v>8001413975</v>
      </c>
      <c r="F459" s="2" t="s">
        <v>18</v>
      </c>
      <c r="G459" s="4">
        <v>920116902300129</v>
      </c>
      <c r="H459" s="3">
        <v>44800</v>
      </c>
      <c r="I459" s="6">
        <f t="shared" si="19"/>
        <v>2022</v>
      </c>
      <c r="J459" s="3">
        <v>45080</v>
      </c>
      <c r="K459" s="3">
        <v>45085</v>
      </c>
      <c r="L459" s="2" t="s">
        <v>22</v>
      </c>
      <c r="M459" s="5">
        <v>0</v>
      </c>
      <c r="N459" s="5">
        <v>0</v>
      </c>
      <c r="O459" s="5">
        <v>0</v>
      </c>
      <c r="P459" s="5">
        <v>0</v>
      </c>
      <c r="Q459" s="5">
        <v>0</v>
      </c>
      <c r="R459" s="2" t="s">
        <v>1194</v>
      </c>
      <c r="S459" s="1" t="str">
        <f t="shared" si="20"/>
        <v>2021 - 2022</v>
      </c>
    </row>
    <row r="460" spans="1:19">
      <c r="A460" s="4">
        <v>9201221001377</v>
      </c>
      <c r="B460" s="3">
        <v>44501</v>
      </c>
      <c r="C460" s="3">
        <v>44866</v>
      </c>
      <c r="D460" s="2" t="s">
        <v>1</v>
      </c>
      <c r="E460" s="2">
        <v>8001413975</v>
      </c>
      <c r="F460" s="2" t="s">
        <v>18</v>
      </c>
      <c r="G460" s="4">
        <v>920116902200434</v>
      </c>
      <c r="H460" s="3">
        <v>44799</v>
      </c>
      <c r="I460" s="6">
        <f t="shared" si="19"/>
        <v>2022</v>
      </c>
      <c r="J460" s="3">
        <v>44905</v>
      </c>
      <c r="K460" s="3">
        <v>44910</v>
      </c>
      <c r="L460" s="2" t="s">
        <v>22</v>
      </c>
      <c r="M460" s="5">
        <v>0</v>
      </c>
      <c r="N460" s="5">
        <v>5610084</v>
      </c>
      <c r="O460" s="5">
        <v>5610084</v>
      </c>
      <c r="P460" s="5">
        <v>0</v>
      </c>
      <c r="Q460" s="5">
        <v>0</v>
      </c>
      <c r="R460" s="2" t="s">
        <v>1055</v>
      </c>
      <c r="S460" s="1" t="str">
        <f t="shared" si="20"/>
        <v>2021 - 2022</v>
      </c>
    </row>
    <row r="461" spans="1:19">
      <c r="A461" s="4">
        <v>9201221001377</v>
      </c>
      <c r="B461" s="3">
        <v>44501</v>
      </c>
      <c r="C461" s="3">
        <v>44866</v>
      </c>
      <c r="D461" s="2" t="s">
        <v>1</v>
      </c>
      <c r="E461" s="2">
        <v>8001413975</v>
      </c>
      <c r="F461" s="2" t="s">
        <v>18</v>
      </c>
      <c r="G461" s="4">
        <v>920116902200358</v>
      </c>
      <c r="H461" s="3">
        <v>44797</v>
      </c>
      <c r="I461" s="6">
        <f t="shared" si="19"/>
        <v>2022</v>
      </c>
      <c r="J461" s="3">
        <v>44814</v>
      </c>
      <c r="K461" s="3">
        <v>44819</v>
      </c>
      <c r="L461" s="2" t="s">
        <v>22</v>
      </c>
      <c r="M461" s="5">
        <v>0</v>
      </c>
      <c r="N461" s="5">
        <v>1994000</v>
      </c>
      <c r="O461" s="5">
        <v>1994000</v>
      </c>
      <c r="P461" s="5">
        <v>0</v>
      </c>
      <c r="Q461" s="5">
        <v>0</v>
      </c>
      <c r="R461" s="2" t="s">
        <v>981</v>
      </c>
      <c r="S461" s="1" t="str">
        <f t="shared" si="20"/>
        <v>2021 - 2022</v>
      </c>
    </row>
    <row r="462" spans="1:19">
      <c r="A462" s="4">
        <v>9201221001377</v>
      </c>
      <c r="B462" s="3">
        <v>44501</v>
      </c>
      <c r="C462" s="3">
        <v>44866</v>
      </c>
      <c r="D462" s="2" t="s">
        <v>1</v>
      </c>
      <c r="E462" s="2">
        <v>8001413975</v>
      </c>
      <c r="F462" s="2" t="s">
        <v>18</v>
      </c>
      <c r="G462" s="4">
        <v>920116902300316</v>
      </c>
      <c r="H462" s="3">
        <v>44795</v>
      </c>
      <c r="I462" s="6">
        <f t="shared" si="19"/>
        <v>2022</v>
      </c>
      <c r="J462" s="3">
        <v>45274</v>
      </c>
      <c r="K462" s="3">
        <v>45281</v>
      </c>
      <c r="L462" s="2" t="s">
        <v>23</v>
      </c>
      <c r="M462" s="5">
        <v>17218005</v>
      </c>
      <c r="N462" s="5">
        <v>0</v>
      </c>
      <c r="O462" s="5">
        <v>0</v>
      </c>
      <c r="P462" s="5">
        <v>0</v>
      </c>
      <c r="Q462" s="5">
        <v>0</v>
      </c>
      <c r="R462" s="2" t="s">
        <v>1379</v>
      </c>
      <c r="S462" s="1" t="str">
        <f t="shared" si="20"/>
        <v>2021 - 2022</v>
      </c>
    </row>
    <row r="463" spans="1:19">
      <c r="A463" s="4">
        <v>9201221001377</v>
      </c>
      <c r="B463" s="3">
        <v>44501</v>
      </c>
      <c r="C463" s="3">
        <v>44866</v>
      </c>
      <c r="D463" s="2" t="s">
        <v>1</v>
      </c>
      <c r="E463" s="2">
        <v>8001413975</v>
      </c>
      <c r="F463" s="2" t="s">
        <v>18</v>
      </c>
      <c r="G463" s="4">
        <v>920116902200379</v>
      </c>
      <c r="H463" s="3">
        <v>44788</v>
      </c>
      <c r="I463" s="6">
        <f t="shared" si="19"/>
        <v>2022</v>
      </c>
      <c r="J463" s="3">
        <v>44831</v>
      </c>
      <c r="K463" s="3">
        <v>44832</v>
      </c>
      <c r="L463" s="2" t="s">
        <v>23</v>
      </c>
      <c r="M463" s="5">
        <v>0</v>
      </c>
      <c r="N463" s="5">
        <v>2470830</v>
      </c>
      <c r="O463" s="5">
        <v>2470830</v>
      </c>
      <c r="P463" s="5">
        <v>0</v>
      </c>
      <c r="Q463" s="5">
        <v>0</v>
      </c>
      <c r="R463" s="2" t="s">
        <v>1002</v>
      </c>
      <c r="S463" s="1" t="str">
        <f t="shared" si="20"/>
        <v>2021 - 2022</v>
      </c>
    </row>
    <row r="464" spans="1:19">
      <c r="A464" s="4">
        <v>9201221001377</v>
      </c>
      <c r="B464" s="3">
        <v>44501</v>
      </c>
      <c r="C464" s="3">
        <v>44866</v>
      </c>
      <c r="D464" s="2" t="s">
        <v>1</v>
      </c>
      <c r="E464" s="2">
        <v>8001413975</v>
      </c>
      <c r="F464" s="2" t="s">
        <v>18</v>
      </c>
      <c r="G464" s="4">
        <v>920116902300069</v>
      </c>
      <c r="H464" s="3">
        <v>44783</v>
      </c>
      <c r="I464" s="6">
        <f t="shared" si="19"/>
        <v>2022</v>
      </c>
      <c r="J464" s="3">
        <v>45006</v>
      </c>
      <c r="K464" s="3">
        <v>45009</v>
      </c>
      <c r="L464" s="2" t="s">
        <v>22</v>
      </c>
      <c r="M464" s="5">
        <v>0</v>
      </c>
      <c r="N464" s="5">
        <v>20700000</v>
      </c>
      <c r="O464" s="5">
        <v>20700000</v>
      </c>
      <c r="P464" s="5">
        <v>0</v>
      </c>
      <c r="Q464" s="5">
        <v>0</v>
      </c>
      <c r="R464" s="2" t="s">
        <v>1141</v>
      </c>
      <c r="S464" s="1" t="str">
        <f t="shared" si="20"/>
        <v>2021 - 2022</v>
      </c>
    </row>
    <row r="465" spans="1:19">
      <c r="A465" s="4">
        <v>9201221001377</v>
      </c>
      <c r="B465" s="3">
        <v>44501</v>
      </c>
      <c r="C465" s="3">
        <v>44866</v>
      </c>
      <c r="D465" s="2" t="s">
        <v>1</v>
      </c>
      <c r="E465" s="2">
        <v>8001413975</v>
      </c>
      <c r="F465" s="2" t="s">
        <v>18</v>
      </c>
      <c r="G465" s="4">
        <v>920116902400018</v>
      </c>
      <c r="H465" s="3">
        <v>44783</v>
      </c>
      <c r="I465" s="6">
        <f t="shared" si="19"/>
        <v>2022</v>
      </c>
      <c r="J465" s="3">
        <v>45302</v>
      </c>
      <c r="K465" s="3">
        <v>45308</v>
      </c>
      <c r="L465" s="2" t="s">
        <v>23</v>
      </c>
      <c r="M465" s="5">
        <v>0</v>
      </c>
      <c r="N465" s="5">
        <v>8632307</v>
      </c>
      <c r="O465" s="5">
        <v>8632307</v>
      </c>
      <c r="P465" s="5">
        <v>0</v>
      </c>
      <c r="Q465" s="5">
        <v>0</v>
      </c>
      <c r="R465" s="2" t="s">
        <v>1410</v>
      </c>
      <c r="S465" s="1" t="str">
        <f t="shared" si="20"/>
        <v>2021 - 2022</v>
      </c>
    </row>
    <row r="466" spans="1:19">
      <c r="A466" s="4">
        <v>9201221001377</v>
      </c>
      <c r="B466" s="3">
        <v>44501</v>
      </c>
      <c r="C466" s="3">
        <v>44866</v>
      </c>
      <c r="D466" s="2" t="s">
        <v>1</v>
      </c>
      <c r="E466" s="2">
        <v>8001413975</v>
      </c>
      <c r="F466" s="2" t="s">
        <v>18</v>
      </c>
      <c r="G466" s="4">
        <v>920116902300080</v>
      </c>
      <c r="H466" s="3">
        <v>44782</v>
      </c>
      <c r="I466" s="6">
        <f t="shared" si="19"/>
        <v>2022</v>
      </c>
      <c r="J466" s="3">
        <v>45021</v>
      </c>
      <c r="K466" s="3">
        <v>45026</v>
      </c>
      <c r="L466" s="2" t="s">
        <v>22</v>
      </c>
      <c r="M466" s="5">
        <v>0</v>
      </c>
      <c r="N466" s="5">
        <v>21780000</v>
      </c>
      <c r="O466" s="5">
        <v>21780000</v>
      </c>
      <c r="P466" s="5">
        <v>0</v>
      </c>
      <c r="Q466" s="5">
        <v>0</v>
      </c>
      <c r="R466" s="2" t="s">
        <v>1150</v>
      </c>
      <c r="S466" s="1" t="str">
        <f t="shared" si="20"/>
        <v>2021 - 2022</v>
      </c>
    </row>
    <row r="467" spans="1:19">
      <c r="A467" s="4">
        <v>9201221001377</v>
      </c>
      <c r="B467" s="3">
        <v>44501</v>
      </c>
      <c r="C467" s="3">
        <v>44866</v>
      </c>
      <c r="D467" s="2" t="s">
        <v>1</v>
      </c>
      <c r="E467" s="2">
        <v>8001413975</v>
      </c>
      <c r="F467" s="2" t="s">
        <v>18</v>
      </c>
      <c r="G467" s="4">
        <v>920116902200343</v>
      </c>
      <c r="H467" s="3">
        <v>44781</v>
      </c>
      <c r="I467" s="6">
        <f t="shared" si="19"/>
        <v>2022</v>
      </c>
      <c r="J467" s="3">
        <v>44799</v>
      </c>
      <c r="K467" s="3">
        <v>44803</v>
      </c>
      <c r="L467" s="2" t="s">
        <v>23</v>
      </c>
      <c r="M467" s="5">
        <v>0</v>
      </c>
      <c r="N467" s="5">
        <v>221868726</v>
      </c>
      <c r="O467" s="5">
        <v>218312626</v>
      </c>
      <c r="P467" s="5">
        <v>0</v>
      </c>
      <c r="Q467" s="5">
        <v>3556100</v>
      </c>
      <c r="R467" s="2" t="s">
        <v>966</v>
      </c>
      <c r="S467" s="1" t="str">
        <f t="shared" si="20"/>
        <v>2021 - 2022</v>
      </c>
    </row>
    <row r="468" spans="1:19">
      <c r="A468" s="4">
        <v>9201221001377</v>
      </c>
      <c r="B468" s="3">
        <v>44501</v>
      </c>
      <c r="C468" s="3">
        <v>44866</v>
      </c>
      <c r="D468" s="2" t="s">
        <v>1</v>
      </c>
      <c r="E468" s="2">
        <v>8001413975</v>
      </c>
      <c r="F468" s="2" t="s">
        <v>18</v>
      </c>
      <c r="G468" s="4">
        <v>920116902200297</v>
      </c>
      <c r="H468" s="3">
        <v>44780</v>
      </c>
      <c r="I468" s="6">
        <f t="shared" si="19"/>
        <v>2022</v>
      </c>
      <c r="J468" s="3">
        <v>44781</v>
      </c>
      <c r="K468" s="3">
        <v>44781</v>
      </c>
      <c r="L468" s="2" t="s">
        <v>23</v>
      </c>
      <c r="M468" s="5">
        <v>0</v>
      </c>
      <c r="N468" s="5">
        <v>809376552</v>
      </c>
      <c r="O468" s="5">
        <v>805146552</v>
      </c>
      <c r="P468" s="5">
        <v>0</v>
      </c>
      <c r="Q468" s="5">
        <v>4230000</v>
      </c>
      <c r="R468" s="2" t="s">
        <v>920</v>
      </c>
      <c r="S468" s="1" t="str">
        <f t="shared" si="20"/>
        <v>2021 - 2022</v>
      </c>
    </row>
    <row r="469" spans="1:19">
      <c r="A469" s="4">
        <v>9201221001377</v>
      </c>
      <c r="B469" s="3">
        <v>44501</v>
      </c>
      <c r="C469" s="3">
        <v>44866</v>
      </c>
      <c r="D469" s="2" t="s">
        <v>1</v>
      </c>
      <c r="E469" s="2">
        <v>8001413975</v>
      </c>
      <c r="F469" s="2" t="s">
        <v>18</v>
      </c>
      <c r="G469" s="4">
        <v>920116902200375</v>
      </c>
      <c r="H469" s="3">
        <v>44780</v>
      </c>
      <c r="I469" s="6">
        <f t="shared" si="19"/>
        <v>2022</v>
      </c>
      <c r="J469" s="3">
        <v>44827</v>
      </c>
      <c r="K469" s="3">
        <v>44832</v>
      </c>
      <c r="L469" s="2" t="s">
        <v>22</v>
      </c>
      <c r="M469" s="5">
        <v>0</v>
      </c>
      <c r="N469" s="5">
        <v>2719328</v>
      </c>
      <c r="O469" s="5">
        <v>2719328</v>
      </c>
      <c r="P469" s="5">
        <v>0</v>
      </c>
      <c r="Q469" s="5">
        <v>0</v>
      </c>
      <c r="R469" s="2" t="s">
        <v>998</v>
      </c>
      <c r="S469" s="1" t="str">
        <f t="shared" si="20"/>
        <v>2021 - 2022</v>
      </c>
    </row>
    <row r="470" spans="1:19">
      <c r="A470" s="4">
        <v>9201221001377</v>
      </c>
      <c r="B470" s="3">
        <v>44501</v>
      </c>
      <c r="C470" s="3">
        <v>44866</v>
      </c>
      <c r="D470" s="2" t="s">
        <v>1</v>
      </c>
      <c r="E470" s="2">
        <v>8001413975</v>
      </c>
      <c r="F470" s="2" t="s">
        <v>18</v>
      </c>
      <c r="G470" s="4">
        <v>920116902200393</v>
      </c>
      <c r="H470" s="3">
        <v>44780</v>
      </c>
      <c r="I470" s="6">
        <f t="shared" si="19"/>
        <v>2022</v>
      </c>
      <c r="J470" s="3">
        <v>44860</v>
      </c>
      <c r="K470" s="3">
        <v>44866</v>
      </c>
      <c r="L470" s="2" t="s">
        <v>22</v>
      </c>
      <c r="M470" s="5">
        <v>0</v>
      </c>
      <c r="N470" s="5">
        <v>0</v>
      </c>
      <c r="O470" s="5">
        <v>0</v>
      </c>
      <c r="P470" s="5">
        <v>0</v>
      </c>
      <c r="Q470" s="5">
        <v>0</v>
      </c>
      <c r="R470" s="2" t="s">
        <v>1014</v>
      </c>
      <c r="S470" s="1" t="str">
        <f t="shared" si="20"/>
        <v>2021 - 2022</v>
      </c>
    </row>
    <row r="471" spans="1:19">
      <c r="A471" s="4">
        <v>9201221001377</v>
      </c>
      <c r="B471" s="3">
        <v>44501</v>
      </c>
      <c r="C471" s="3">
        <v>44866</v>
      </c>
      <c r="D471" s="2" t="s">
        <v>1</v>
      </c>
      <c r="E471" s="2">
        <v>8001413975</v>
      </c>
      <c r="F471" s="2" t="s">
        <v>18</v>
      </c>
      <c r="G471" s="4">
        <v>920116902200403</v>
      </c>
      <c r="H471" s="3">
        <v>44779</v>
      </c>
      <c r="I471" s="6">
        <f t="shared" si="19"/>
        <v>2022</v>
      </c>
      <c r="J471" s="3">
        <v>44871</v>
      </c>
      <c r="K471" s="3">
        <v>44876</v>
      </c>
      <c r="L471" s="2" t="s">
        <v>19</v>
      </c>
      <c r="M471" s="5">
        <v>0</v>
      </c>
      <c r="N471" s="5">
        <v>0</v>
      </c>
      <c r="O471" s="5">
        <v>0</v>
      </c>
      <c r="P471" s="5">
        <v>0</v>
      </c>
      <c r="Q471" s="5">
        <v>0</v>
      </c>
      <c r="R471" s="2" t="s">
        <v>1024</v>
      </c>
      <c r="S471" s="1" t="str">
        <f t="shared" si="20"/>
        <v>2021 - 2022</v>
      </c>
    </row>
    <row r="472" spans="1:19">
      <c r="A472" s="4">
        <v>9201221001377</v>
      </c>
      <c r="B472" s="3">
        <v>44501</v>
      </c>
      <c r="C472" s="3">
        <v>44866</v>
      </c>
      <c r="D472" s="2" t="s">
        <v>1</v>
      </c>
      <c r="E472" s="2">
        <v>8001413975</v>
      </c>
      <c r="F472" s="2" t="s">
        <v>18</v>
      </c>
      <c r="G472" s="4">
        <v>920116902300021</v>
      </c>
      <c r="H472" s="3">
        <v>44779</v>
      </c>
      <c r="I472" s="6">
        <f t="shared" si="19"/>
        <v>2022</v>
      </c>
      <c r="J472" s="3">
        <v>44951</v>
      </c>
      <c r="K472" s="3">
        <v>44951</v>
      </c>
      <c r="L472" s="2" t="s">
        <v>23</v>
      </c>
      <c r="M472" s="5">
        <v>0</v>
      </c>
      <c r="N472" s="5">
        <v>0</v>
      </c>
      <c r="O472" s="5">
        <v>0</v>
      </c>
      <c r="P472" s="5">
        <v>0</v>
      </c>
      <c r="Q472" s="5">
        <v>0</v>
      </c>
      <c r="R472" s="2" t="s">
        <v>1094</v>
      </c>
      <c r="S472" s="1" t="str">
        <f t="shared" si="20"/>
        <v>2021 - 2022</v>
      </c>
    </row>
    <row r="473" spans="1:19">
      <c r="A473" s="4">
        <v>9201221001377</v>
      </c>
      <c r="B473" s="3">
        <v>44501</v>
      </c>
      <c r="C473" s="3">
        <v>44866</v>
      </c>
      <c r="D473" s="2" t="s">
        <v>1</v>
      </c>
      <c r="E473" s="2">
        <v>8001413975</v>
      </c>
      <c r="F473" s="2" t="s">
        <v>18</v>
      </c>
      <c r="G473" s="4">
        <v>920116902300124</v>
      </c>
      <c r="H473" s="3">
        <v>44775</v>
      </c>
      <c r="I473" s="6">
        <f t="shared" si="19"/>
        <v>2022</v>
      </c>
      <c r="J473" s="3">
        <v>45062</v>
      </c>
      <c r="K473" s="3">
        <v>45064</v>
      </c>
      <c r="L473" s="2" t="s">
        <v>22</v>
      </c>
      <c r="M473" s="5">
        <v>0</v>
      </c>
      <c r="N473" s="5">
        <v>0</v>
      </c>
      <c r="O473" s="5">
        <v>0</v>
      </c>
      <c r="P473" s="5">
        <v>0</v>
      </c>
      <c r="Q473" s="5">
        <v>0</v>
      </c>
      <c r="R473" s="2" t="s">
        <v>1190</v>
      </c>
      <c r="S473" s="1" t="str">
        <f t="shared" si="20"/>
        <v>2021 - 2022</v>
      </c>
    </row>
    <row r="474" spans="1:19">
      <c r="A474" s="4">
        <v>9201221001377</v>
      </c>
      <c r="B474" s="3">
        <v>44501</v>
      </c>
      <c r="C474" s="3">
        <v>44866</v>
      </c>
      <c r="D474" s="2" t="s">
        <v>1</v>
      </c>
      <c r="E474" s="2">
        <v>8001413975</v>
      </c>
      <c r="F474" s="2" t="s">
        <v>18</v>
      </c>
      <c r="G474" s="4">
        <v>920116902200449</v>
      </c>
      <c r="H474" s="3">
        <v>44772</v>
      </c>
      <c r="I474" s="6">
        <f t="shared" si="19"/>
        <v>2022</v>
      </c>
      <c r="J474" s="3">
        <v>44919</v>
      </c>
      <c r="K474" s="3">
        <v>44923</v>
      </c>
      <c r="L474" s="2" t="s">
        <v>23</v>
      </c>
      <c r="M474" s="5">
        <v>0</v>
      </c>
      <c r="N474" s="5">
        <v>0</v>
      </c>
      <c r="O474" s="5">
        <v>0</v>
      </c>
      <c r="P474" s="5">
        <v>0</v>
      </c>
      <c r="Q474" s="5">
        <v>0</v>
      </c>
      <c r="R474" s="2" t="s">
        <v>1070</v>
      </c>
      <c r="S474" s="1" t="str">
        <f t="shared" si="20"/>
        <v>2021 - 2022</v>
      </c>
    </row>
    <row r="475" spans="1:19">
      <c r="A475" s="4">
        <v>9201221001377</v>
      </c>
      <c r="B475" s="3">
        <v>44501</v>
      </c>
      <c r="C475" s="3">
        <v>44866</v>
      </c>
      <c r="D475" s="2" t="s">
        <v>1</v>
      </c>
      <c r="E475" s="2">
        <v>8001413975</v>
      </c>
      <c r="F475" s="2" t="s">
        <v>18</v>
      </c>
      <c r="G475" s="4">
        <v>920116902200450</v>
      </c>
      <c r="H475" s="3">
        <v>44771</v>
      </c>
      <c r="I475" s="6">
        <f t="shared" si="19"/>
        <v>2022</v>
      </c>
      <c r="J475" s="3">
        <v>44919</v>
      </c>
      <c r="K475" s="3">
        <v>44923</v>
      </c>
      <c r="L475" s="2" t="s">
        <v>23</v>
      </c>
      <c r="M475" s="5">
        <v>0</v>
      </c>
      <c r="N475" s="5">
        <v>13013448</v>
      </c>
      <c r="O475" s="5">
        <v>13013448</v>
      </c>
      <c r="P475" s="5">
        <v>0</v>
      </c>
      <c r="Q475" s="5">
        <v>0</v>
      </c>
      <c r="R475" s="2" t="s">
        <v>1071</v>
      </c>
      <c r="S475" s="1" t="str">
        <f t="shared" si="20"/>
        <v>2021 - 2022</v>
      </c>
    </row>
    <row r="476" spans="1:19">
      <c r="A476" s="4">
        <v>9201221001377</v>
      </c>
      <c r="B476" s="3">
        <v>44501</v>
      </c>
      <c r="C476" s="3">
        <v>44866</v>
      </c>
      <c r="D476" s="2" t="s">
        <v>1</v>
      </c>
      <c r="E476" s="2">
        <v>8001413975</v>
      </c>
      <c r="F476" s="2" t="s">
        <v>18</v>
      </c>
      <c r="G476" s="4">
        <v>920116902200445</v>
      </c>
      <c r="H476" s="3">
        <v>44771</v>
      </c>
      <c r="I476" s="6">
        <f t="shared" si="19"/>
        <v>2022</v>
      </c>
      <c r="J476" s="3">
        <v>44918</v>
      </c>
      <c r="K476" s="3">
        <v>44923</v>
      </c>
      <c r="L476" s="2" t="s">
        <v>21</v>
      </c>
      <c r="M476" s="5">
        <v>0</v>
      </c>
      <c r="N476" s="5">
        <v>1049328</v>
      </c>
      <c r="O476" s="5">
        <v>1049328</v>
      </c>
      <c r="P476" s="5">
        <v>0</v>
      </c>
      <c r="Q476" s="5">
        <v>0</v>
      </c>
      <c r="R476" s="2" t="s">
        <v>1066</v>
      </c>
      <c r="S476" s="1" t="str">
        <f t="shared" si="20"/>
        <v>2021 - 2022</v>
      </c>
    </row>
    <row r="477" spans="1:19">
      <c r="A477" s="4">
        <v>9201221001377</v>
      </c>
      <c r="B477" s="3">
        <v>44501</v>
      </c>
      <c r="C477" s="3">
        <v>44866</v>
      </c>
      <c r="D477" s="2" t="s">
        <v>1</v>
      </c>
      <c r="E477" s="2">
        <v>8001413975</v>
      </c>
      <c r="F477" s="2" t="s">
        <v>18</v>
      </c>
      <c r="G477" s="4">
        <v>920116902200391</v>
      </c>
      <c r="H477" s="3">
        <v>44770</v>
      </c>
      <c r="I477" s="6">
        <f t="shared" si="19"/>
        <v>2022</v>
      </c>
      <c r="J477" s="3">
        <v>44860</v>
      </c>
      <c r="K477" s="3">
        <v>44866</v>
      </c>
      <c r="L477" s="2" t="s">
        <v>22</v>
      </c>
      <c r="M477" s="5">
        <v>0</v>
      </c>
      <c r="N477" s="5">
        <v>0</v>
      </c>
      <c r="O477" s="5">
        <v>0</v>
      </c>
      <c r="P477" s="5">
        <v>0</v>
      </c>
      <c r="Q477" s="5">
        <v>0</v>
      </c>
      <c r="R477" s="2" t="s">
        <v>1012</v>
      </c>
      <c r="S477" s="1" t="str">
        <f t="shared" si="20"/>
        <v>2021 - 2022</v>
      </c>
    </row>
    <row r="478" spans="1:19">
      <c r="A478" s="4">
        <v>9201221001377</v>
      </c>
      <c r="B478" s="3">
        <v>44501</v>
      </c>
      <c r="C478" s="3">
        <v>44866</v>
      </c>
      <c r="D478" s="2" t="s">
        <v>1</v>
      </c>
      <c r="E478" s="2">
        <v>8001413975</v>
      </c>
      <c r="F478" s="2" t="s">
        <v>18</v>
      </c>
      <c r="G478" s="4">
        <v>920116902200293</v>
      </c>
      <c r="H478" s="3">
        <v>44768</v>
      </c>
      <c r="I478" s="6">
        <f t="shared" si="19"/>
        <v>2022</v>
      </c>
      <c r="J478" s="3">
        <v>44781</v>
      </c>
      <c r="K478" s="3">
        <v>44781</v>
      </c>
      <c r="L478" s="2" t="s">
        <v>19</v>
      </c>
      <c r="M478" s="5">
        <v>0</v>
      </c>
      <c r="N478" s="5">
        <v>26819246</v>
      </c>
      <c r="O478" s="5">
        <v>22775296</v>
      </c>
      <c r="P478" s="5">
        <v>0</v>
      </c>
      <c r="Q478" s="5">
        <v>4043950</v>
      </c>
      <c r="R478" s="2" t="s">
        <v>916</v>
      </c>
      <c r="S478" s="1" t="str">
        <f t="shared" si="20"/>
        <v>2021 - 2022</v>
      </c>
    </row>
    <row r="479" spans="1:19">
      <c r="A479" s="4">
        <v>9201221001377</v>
      </c>
      <c r="B479" s="3">
        <v>44501</v>
      </c>
      <c r="C479" s="3">
        <v>44866</v>
      </c>
      <c r="D479" s="2" t="s">
        <v>1</v>
      </c>
      <c r="E479" s="2">
        <v>8001413975</v>
      </c>
      <c r="F479" s="2" t="s">
        <v>18</v>
      </c>
      <c r="G479" s="4">
        <v>920116902300016</v>
      </c>
      <c r="H479" s="3">
        <v>44768</v>
      </c>
      <c r="I479" s="6">
        <f t="shared" si="19"/>
        <v>2022</v>
      </c>
      <c r="J479" s="3">
        <v>44950</v>
      </c>
      <c r="K479" s="3">
        <v>44951</v>
      </c>
      <c r="L479" s="2" t="s">
        <v>22</v>
      </c>
      <c r="M479" s="5">
        <v>0</v>
      </c>
      <c r="N479" s="5">
        <v>669667</v>
      </c>
      <c r="O479" s="5">
        <v>669667</v>
      </c>
      <c r="P479" s="5">
        <v>0</v>
      </c>
      <c r="Q479" s="5">
        <v>0</v>
      </c>
      <c r="R479" s="2" t="s">
        <v>1089</v>
      </c>
      <c r="S479" s="1" t="str">
        <f t="shared" si="20"/>
        <v>2021 - 2022</v>
      </c>
    </row>
    <row r="480" spans="1:19">
      <c r="A480" s="4">
        <v>9201221001377</v>
      </c>
      <c r="B480" s="3">
        <v>44501</v>
      </c>
      <c r="C480" s="3">
        <v>44866</v>
      </c>
      <c r="D480" s="2" t="s">
        <v>1</v>
      </c>
      <c r="E480" s="2">
        <v>8001413975</v>
      </c>
      <c r="F480" s="2" t="s">
        <v>18</v>
      </c>
      <c r="G480" s="4">
        <v>920116902200376</v>
      </c>
      <c r="H480" s="3">
        <v>44766</v>
      </c>
      <c r="I480" s="6">
        <f t="shared" si="19"/>
        <v>2022</v>
      </c>
      <c r="J480" s="3">
        <v>44827</v>
      </c>
      <c r="K480" s="3">
        <v>44832</v>
      </c>
      <c r="L480" s="2" t="s">
        <v>22</v>
      </c>
      <c r="M480" s="5">
        <v>0</v>
      </c>
      <c r="N480" s="5">
        <v>999667</v>
      </c>
      <c r="O480" s="5">
        <v>999667</v>
      </c>
      <c r="P480" s="5">
        <v>0</v>
      </c>
      <c r="Q480" s="5">
        <v>0</v>
      </c>
      <c r="R480" s="2" t="s">
        <v>999</v>
      </c>
      <c r="S480" s="1" t="str">
        <f t="shared" si="20"/>
        <v>2021 - 2022</v>
      </c>
    </row>
    <row r="481" spans="1:19">
      <c r="A481" s="4">
        <v>9201221001377</v>
      </c>
      <c r="B481" s="3">
        <v>44501</v>
      </c>
      <c r="C481" s="3">
        <v>44866</v>
      </c>
      <c r="D481" s="2" t="s">
        <v>1</v>
      </c>
      <c r="E481" s="2">
        <v>8001413975</v>
      </c>
      <c r="F481" s="2" t="s">
        <v>18</v>
      </c>
      <c r="G481" s="4">
        <v>920116902200395</v>
      </c>
      <c r="H481" s="3">
        <v>44759</v>
      </c>
      <c r="I481" s="6">
        <f t="shared" ref="I481:I516" si="21">+YEAR(H481)</f>
        <v>2022</v>
      </c>
      <c r="J481" s="3">
        <v>44860</v>
      </c>
      <c r="K481" s="3">
        <v>44866</v>
      </c>
      <c r="L481" s="2" t="s">
        <v>22</v>
      </c>
      <c r="M481" s="5">
        <v>0</v>
      </c>
      <c r="N481" s="5">
        <v>13230028</v>
      </c>
      <c r="O481" s="5">
        <v>13230028</v>
      </c>
      <c r="P481" s="5">
        <v>0</v>
      </c>
      <c r="Q481" s="5">
        <v>0</v>
      </c>
      <c r="R481" s="2" t="s">
        <v>1016</v>
      </c>
      <c r="S481" s="1" t="str">
        <f t="shared" si="20"/>
        <v>2021 - 2022</v>
      </c>
    </row>
    <row r="482" spans="1:19">
      <c r="A482" s="4">
        <v>9201221001377</v>
      </c>
      <c r="B482" s="3">
        <v>44501</v>
      </c>
      <c r="C482" s="3">
        <v>44866</v>
      </c>
      <c r="D482" s="2" t="s">
        <v>1</v>
      </c>
      <c r="E482" s="2">
        <v>8001413975</v>
      </c>
      <c r="F482" s="2" t="s">
        <v>18</v>
      </c>
      <c r="G482" s="4">
        <v>920116902200359</v>
      </c>
      <c r="H482" s="3">
        <v>44759</v>
      </c>
      <c r="I482" s="6">
        <f t="shared" si="21"/>
        <v>2022</v>
      </c>
      <c r="J482" s="3">
        <v>44814</v>
      </c>
      <c r="K482" s="3">
        <v>44819</v>
      </c>
      <c r="L482" s="2" t="s">
        <v>22</v>
      </c>
      <c r="M482" s="5">
        <v>0</v>
      </c>
      <c r="N482" s="5">
        <v>0</v>
      </c>
      <c r="O482" s="5">
        <v>0</v>
      </c>
      <c r="P482" s="5">
        <v>0</v>
      </c>
      <c r="Q482" s="5">
        <v>0</v>
      </c>
      <c r="R482" s="2" t="s">
        <v>982</v>
      </c>
      <c r="S482" s="1" t="str">
        <f t="shared" si="20"/>
        <v>2021 - 2022</v>
      </c>
    </row>
    <row r="483" spans="1:19">
      <c r="A483" s="4">
        <v>9201221001377</v>
      </c>
      <c r="B483" s="3">
        <v>44501</v>
      </c>
      <c r="C483" s="3">
        <v>44866</v>
      </c>
      <c r="D483" s="2" t="s">
        <v>1</v>
      </c>
      <c r="E483" s="2">
        <v>8001413975</v>
      </c>
      <c r="F483" s="2" t="s">
        <v>18</v>
      </c>
      <c r="G483" s="4">
        <v>920116902300137</v>
      </c>
      <c r="H483" s="3">
        <v>44758</v>
      </c>
      <c r="I483" s="6">
        <f t="shared" si="21"/>
        <v>2022</v>
      </c>
      <c r="J483" s="3">
        <v>45086</v>
      </c>
      <c r="K483" s="3">
        <v>45086</v>
      </c>
      <c r="L483" s="2" t="s">
        <v>22</v>
      </c>
      <c r="M483" s="5">
        <v>0</v>
      </c>
      <c r="N483" s="5">
        <v>5191328</v>
      </c>
      <c r="O483" s="5">
        <v>5191328</v>
      </c>
      <c r="P483" s="5">
        <v>0</v>
      </c>
      <c r="Q483" s="5">
        <v>0</v>
      </c>
      <c r="R483" s="2" t="s">
        <v>1202</v>
      </c>
      <c r="S483" s="1" t="str">
        <f t="shared" si="20"/>
        <v>2021 - 2022</v>
      </c>
    </row>
    <row r="484" spans="1:19">
      <c r="A484" s="4">
        <v>9201221001377</v>
      </c>
      <c r="B484" s="3">
        <v>44501</v>
      </c>
      <c r="C484" s="3">
        <v>44866</v>
      </c>
      <c r="D484" s="2" t="s">
        <v>1</v>
      </c>
      <c r="E484" s="2">
        <v>8001413975</v>
      </c>
      <c r="F484" s="2" t="s">
        <v>18</v>
      </c>
      <c r="G484" s="4">
        <v>920116902200394</v>
      </c>
      <c r="H484" s="3">
        <v>44757</v>
      </c>
      <c r="I484" s="6">
        <f t="shared" si="21"/>
        <v>2022</v>
      </c>
      <c r="J484" s="3">
        <v>44860</v>
      </c>
      <c r="K484" s="3">
        <v>44866</v>
      </c>
      <c r="L484" s="2" t="s">
        <v>22</v>
      </c>
      <c r="M484" s="5">
        <v>0</v>
      </c>
      <c r="N484" s="5">
        <v>0</v>
      </c>
      <c r="O484" s="5">
        <v>0</v>
      </c>
      <c r="P484" s="5">
        <v>0</v>
      </c>
      <c r="Q484" s="5">
        <v>0</v>
      </c>
      <c r="R484" s="2" t="s">
        <v>1015</v>
      </c>
      <c r="S484" s="1" t="str">
        <f t="shared" si="20"/>
        <v>2021 - 2022</v>
      </c>
    </row>
    <row r="485" spans="1:19">
      <c r="A485" s="4">
        <v>9201221001377</v>
      </c>
      <c r="B485" s="3">
        <v>44501</v>
      </c>
      <c r="C485" s="3">
        <v>44866</v>
      </c>
      <c r="D485" s="2" t="s">
        <v>1</v>
      </c>
      <c r="E485" s="2">
        <v>8001413975</v>
      </c>
      <c r="F485" s="2" t="s">
        <v>18</v>
      </c>
      <c r="G485" s="4">
        <v>920116902200374</v>
      </c>
      <c r="H485" s="3">
        <v>44756</v>
      </c>
      <c r="I485" s="6">
        <f t="shared" si="21"/>
        <v>2022</v>
      </c>
      <c r="J485" s="3">
        <v>44827</v>
      </c>
      <c r="K485" s="3">
        <v>44832</v>
      </c>
      <c r="L485" s="2" t="s">
        <v>23</v>
      </c>
      <c r="M485" s="5">
        <v>0</v>
      </c>
      <c r="N485" s="5">
        <v>3049667</v>
      </c>
      <c r="O485" s="5">
        <v>3049667</v>
      </c>
      <c r="P485" s="5">
        <v>0</v>
      </c>
      <c r="Q485" s="5">
        <v>0</v>
      </c>
      <c r="R485" s="2" t="s">
        <v>997</v>
      </c>
      <c r="S485" s="1" t="str">
        <f t="shared" si="20"/>
        <v>2021 - 2022</v>
      </c>
    </row>
    <row r="486" spans="1:19">
      <c r="A486" s="4">
        <v>9201221001377</v>
      </c>
      <c r="B486" s="3">
        <v>44501</v>
      </c>
      <c r="C486" s="3">
        <v>44866</v>
      </c>
      <c r="D486" s="2" t="s">
        <v>1</v>
      </c>
      <c r="E486" s="2">
        <v>8001413975</v>
      </c>
      <c r="F486" s="2" t="s">
        <v>18</v>
      </c>
      <c r="G486" s="4">
        <v>920116902200398</v>
      </c>
      <c r="H486" s="3">
        <v>44756</v>
      </c>
      <c r="I486" s="6">
        <f t="shared" si="21"/>
        <v>2022</v>
      </c>
      <c r="J486" s="3">
        <v>44860</v>
      </c>
      <c r="K486" s="3">
        <v>44866</v>
      </c>
      <c r="L486" s="2" t="s">
        <v>23</v>
      </c>
      <c r="M486" s="5">
        <v>0</v>
      </c>
      <c r="N486" s="5">
        <v>3049667</v>
      </c>
      <c r="O486" s="5">
        <v>3049667</v>
      </c>
      <c r="P486" s="5">
        <v>0</v>
      </c>
      <c r="Q486" s="5">
        <v>0</v>
      </c>
      <c r="R486" s="2" t="s">
        <v>1019</v>
      </c>
      <c r="S486" s="1" t="str">
        <f t="shared" si="20"/>
        <v>2021 - 2022</v>
      </c>
    </row>
    <row r="487" spans="1:19">
      <c r="A487" s="4">
        <v>9201221001377</v>
      </c>
      <c r="B487" s="3">
        <v>44501</v>
      </c>
      <c r="C487" s="3">
        <v>44866</v>
      </c>
      <c r="D487" s="2" t="s">
        <v>1</v>
      </c>
      <c r="E487" s="2">
        <v>8001413975</v>
      </c>
      <c r="F487" s="2" t="s">
        <v>18</v>
      </c>
      <c r="G487" s="4">
        <v>920116902200397</v>
      </c>
      <c r="H487" s="3">
        <v>44755</v>
      </c>
      <c r="I487" s="6">
        <f t="shared" si="21"/>
        <v>2022</v>
      </c>
      <c r="J487" s="3">
        <v>44860</v>
      </c>
      <c r="K487" s="3">
        <v>44866</v>
      </c>
      <c r="L487" s="2" t="s">
        <v>22</v>
      </c>
      <c r="M487" s="5">
        <v>0</v>
      </c>
      <c r="N487" s="5">
        <v>13230028</v>
      </c>
      <c r="O487" s="5">
        <v>13230028</v>
      </c>
      <c r="P487" s="5">
        <v>0</v>
      </c>
      <c r="Q487" s="5">
        <v>0</v>
      </c>
      <c r="R487" s="2" t="s">
        <v>1018</v>
      </c>
      <c r="S487" s="1" t="str">
        <f t="shared" si="20"/>
        <v>2021 - 2022</v>
      </c>
    </row>
    <row r="488" spans="1:19">
      <c r="A488" s="4">
        <v>9201221001377</v>
      </c>
      <c r="B488" s="3">
        <v>44501</v>
      </c>
      <c r="C488" s="3">
        <v>44866</v>
      </c>
      <c r="D488" s="2" t="s">
        <v>1</v>
      </c>
      <c r="E488" s="2">
        <v>8001413975</v>
      </c>
      <c r="F488" s="2" t="s">
        <v>18</v>
      </c>
      <c r="G488" s="4">
        <v>920116902200406</v>
      </c>
      <c r="H488" s="3">
        <v>44755</v>
      </c>
      <c r="I488" s="6">
        <f t="shared" si="21"/>
        <v>2022</v>
      </c>
      <c r="J488" s="3">
        <v>44871</v>
      </c>
      <c r="K488" s="3">
        <v>44876</v>
      </c>
      <c r="L488" s="2" t="s">
        <v>22</v>
      </c>
      <c r="M488" s="5">
        <v>0</v>
      </c>
      <c r="N488" s="5">
        <v>3082500</v>
      </c>
      <c r="O488" s="5">
        <v>0</v>
      </c>
      <c r="P488" s="5">
        <v>0</v>
      </c>
      <c r="Q488" s="5">
        <v>3082500</v>
      </c>
      <c r="R488" s="2" t="s">
        <v>1027</v>
      </c>
      <c r="S488" s="1" t="str">
        <f t="shared" si="20"/>
        <v>2021 - 2022</v>
      </c>
    </row>
    <row r="489" spans="1:19">
      <c r="A489" s="4">
        <v>9201221001377</v>
      </c>
      <c r="B489" s="3">
        <v>44501</v>
      </c>
      <c r="C489" s="3">
        <v>44866</v>
      </c>
      <c r="D489" s="2" t="s">
        <v>1</v>
      </c>
      <c r="E489" s="2">
        <v>8001413975</v>
      </c>
      <c r="F489" s="2" t="s">
        <v>18</v>
      </c>
      <c r="G489" s="4">
        <v>920116902300201</v>
      </c>
      <c r="H489" s="3">
        <v>44754</v>
      </c>
      <c r="I489" s="6">
        <f t="shared" si="21"/>
        <v>2022</v>
      </c>
      <c r="J489" s="3">
        <v>45147</v>
      </c>
      <c r="K489" s="3">
        <v>45152</v>
      </c>
      <c r="L489" s="2" t="s">
        <v>23</v>
      </c>
      <c r="M489" s="5">
        <v>29442690</v>
      </c>
      <c r="N489" s="5">
        <v>0</v>
      </c>
      <c r="O489" s="5">
        <v>0</v>
      </c>
      <c r="P489" s="5">
        <v>0</v>
      </c>
      <c r="Q489" s="5">
        <v>0</v>
      </c>
      <c r="R489" s="2" t="s">
        <v>1265</v>
      </c>
      <c r="S489" s="1" t="str">
        <f t="shared" si="20"/>
        <v>2021 - 2022</v>
      </c>
    </row>
    <row r="490" spans="1:19">
      <c r="A490" s="4">
        <v>9201221001377</v>
      </c>
      <c r="B490" s="3">
        <v>44501</v>
      </c>
      <c r="C490" s="3">
        <v>44866</v>
      </c>
      <c r="D490" s="2" t="s">
        <v>1</v>
      </c>
      <c r="E490" s="2">
        <v>8001413975</v>
      </c>
      <c r="F490" s="2" t="s">
        <v>18</v>
      </c>
      <c r="G490" s="4">
        <v>920116902300212</v>
      </c>
      <c r="H490" s="3">
        <v>44753</v>
      </c>
      <c r="I490" s="6">
        <f t="shared" si="21"/>
        <v>2022</v>
      </c>
      <c r="J490" s="3">
        <v>45173</v>
      </c>
      <c r="K490" s="3">
        <v>45177</v>
      </c>
      <c r="L490" s="2" t="s">
        <v>23</v>
      </c>
      <c r="M490" s="5">
        <v>0</v>
      </c>
      <c r="N490" s="5">
        <v>14468911</v>
      </c>
      <c r="O490" s="5">
        <v>14468911</v>
      </c>
      <c r="P490" s="5">
        <v>0</v>
      </c>
      <c r="Q490" s="5">
        <v>0</v>
      </c>
      <c r="R490" s="2" t="s">
        <v>1276</v>
      </c>
      <c r="S490" s="1" t="str">
        <f t="shared" si="20"/>
        <v>2021 - 2022</v>
      </c>
    </row>
    <row r="491" spans="1:19">
      <c r="A491" s="4">
        <v>9201221001377</v>
      </c>
      <c r="B491" s="3">
        <v>44501</v>
      </c>
      <c r="C491" s="3">
        <v>44866</v>
      </c>
      <c r="D491" s="2" t="s">
        <v>1</v>
      </c>
      <c r="E491" s="2">
        <v>8001413975</v>
      </c>
      <c r="F491" s="2" t="s">
        <v>18</v>
      </c>
      <c r="G491" s="4">
        <v>920116902300017</v>
      </c>
      <c r="H491" s="3">
        <v>44753</v>
      </c>
      <c r="I491" s="6">
        <f t="shared" si="21"/>
        <v>2022</v>
      </c>
      <c r="J491" s="3">
        <v>44950</v>
      </c>
      <c r="K491" s="3">
        <v>44951</v>
      </c>
      <c r="L491" s="2" t="s">
        <v>22</v>
      </c>
      <c r="M491" s="5">
        <v>0</v>
      </c>
      <c r="N491" s="5">
        <v>999667</v>
      </c>
      <c r="O491" s="5">
        <v>999667</v>
      </c>
      <c r="P491" s="5">
        <v>0</v>
      </c>
      <c r="Q491" s="5">
        <v>0</v>
      </c>
      <c r="R491" s="2" t="s">
        <v>1090</v>
      </c>
      <c r="S491" s="1" t="str">
        <f t="shared" si="20"/>
        <v>2021 - 2022</v>
      </c>
    </row>
    <row r="492" spans="1:19">
      <c r="A492" s="4">
        <v>9201221001377</v>
      </c>
      <c r="B492" s="3">
        <v>44501</v>
      </c>
      <c r="C492" s="3">
        <v>44866</v>
      </c>
      <c r="D492" s="2" t="s">
        <v>1</v>
      </c>
      <c r="E492" s="2">
        <v>8001413975</v>
      </c>
      <c r="F492" s="2" t="s">
        <v>18</v>
      </c>
      <c r="G492" s="4">
        <v>920116902200451</v>
      </c>
      <c r="H492" s="3">
        <v>44752</v>
      </c>
      <c r="I492" s="6">
        <f t="shared" si="21"/>
        <v>2022</v>
      </c>
      <c r="J492" s="3">
        <v>44923</v>
      </c>
      <c r="K492" s="3">
        <v>44923</v>
      </c>
      <c r="L492" s="2" t="s">
        <v>22</v>
      </c>
      <c r="M492" s="5">
        <v>0</v>
      </c>
      <c r="N492" s="5">
        <v>6379968</v>
      </c>
      <c r="O492" s="5">
        <v>6379968</v>
      </c>
      <c r="P492" s="5">
        <v>0</v>
      </c>
      <c r="Q492" s="5">
        <v>0</v>
      </c>
      <c r="R492" s="2" t="s">
        <v>1072</v>
      </c>
      <c r="S492" s="1" t="str">
        <f t="shared" si="20"/>
        <v>2021 - 2022</v>
      </c>
    </row>
    <row r="493" spans="1:19">
      <c r="A493" s="4">
        <v>9201221001377</v>
      </c>
      <c r="B493" s="3">
        <v>44501</v>
      </c>
      <c r="C493" s="3">
        <v>44866</v>
      </c>
      <c r="D493" s="2" t="s">
        <v>1</v>
      </c>
      <c r="E493" s="2">
        <v>8001413975</v>
      </c>
      <c r="F493" s="2" t="s">
        <v>18</v>
      </c>
      <c r="G493" s="4">
        <v>920116902400140</v>
      </c>
      <c r="H493" s="3">
        <v>44748</v>
      </c>
      <c r="I493" s="6">
        <f t="shared" si="21"/>
        <v>2022</v>
      </c>
      <c r="J493" s="3">
        <v>45431</v>
      </c>
      <c r="K493" s="3">
        <v>45432</v>
      </c>
      <c r="L493" s="2" t="s">
        <v>22</v>
      </c>
      <c r="M493" s="5">
        <v>0</v>
      </c>
      <c r="N493" s="5">
        <v>0</v>
      </c>
      <c r="O493" s="5">
        <v>0</v>
      </c>
      <c r="P493" s="5">
        <v>0</v>
      </c>
      <c r="Q493" s="5">
        <v>0</v>
      </c>
      <c r="R493" s="2" t="s">
        <v>1520</v>
      </c>
      <c r="S493" s="1" t="str">
        <f t="shared" si="20"/>
        <v>2021 - 2022</v>
      </c>
    </row>
    <row r="494" spans="1:19">
      <c r="A494" s="4">
        <v>9201221001377</v>
      </c>
      <c r="B494" s="3">
        <v>44501</v>
      </c>
      <c r="C494" s="3">
        <v>44866</v>
      </c>
      <c r="D494" s="2" t="s">
        <v>1</v>
      </c>
      <c r="E494" s="2">
        <v>8001413975</v>
      </c>
      <c r="F494" s="2" t="s">
        <v>18</v>
      </c>
      <c r="G494" s="4">
        <v>920116902200354</v>
      </c>
      <c r="H494" s="3">
        <v>44746</v>
      </c>
      <c r="I494" s="6">
        <f t="shared" si="21"/>
        <v>2022</v>
      </c>
      <c r="J494" s="3">
        <v>44814</v>
      </c>
      <c r="K494" s="3">
        <v>44819</v>
      </c>
      <c r="L494" s="2" t="s">
        <v>22</v>
      </c>
      <c r="M494" s="5">
        <v>0</v>
      </c>
      <c r="N494" s="5">
        <v>3446000</v>
      </c>
      <c r="O494" s="5">
        <v>3446000</v>
      </c>
      <c r="P494" s="5">
        <v>0</v>
      </c>
      <c r="Q494" s="5">
        <v>0</v>
      </c>
      <c r="R494" s="2" t="s">
        <v>977</v>
      </c>
      <c r="S494" s="1" t="str">
        <f t="shared" si="20"/>
        <v>2021 - 2022</v>
      </c>
    </row>
    <row r="495" spans="1:19">
      <c r="A495" s="4">
        <v>9201221001377</v>
      </c>
      <c r="B495" s="3">
        <v>44501</v>
      </c>
      <c r="C495" s="3">
        <v>44866</v>
      </c>
      <c r="D495" s="2" t="s">
        <v>1</v>
      </c>
      <c r="E495" s="2">
        <v>8001413975</v>
      </c>
      <c r="F495" s="2" t="s">
        <v>18</v>
      </c>
      <c r="G495" s="4">
        <v>920116902200277</v>
      </c>
      <c r="H495" s="3">
        <v>44744</v>
      </c>
      <c r="I495" s="6">
        <f t="shared" si="21"/>
        <v>2022</v>
      </c>
      <c r="J495" s="3">
        <v>44769</v>
      </c>
      <c r="K495" s="3">
        <v>44775</v>
      </c>
      <c r="L495" s="2" t="s">
        <v>22</v>
      </c>
      <c r="M495" s="5">
        <v>0</v>
      </c>
      <c r="N495" s="5">
        <v>4238666</v>
      </c>
      <c r="O495" s="5">
        <v>4238666</v>
      </c>
      <c r="P495" s="5">
        <v>0</v>
      </c>
      <c r="Q495" s="5">
        <v>0</v>
      </c>
      <c r="R495" s="2" t="s">
        <v>900</v>
      </c>
      <c r="S495" s="1" t="str">
        <f t="shared" si="20"/>
        <v>2021 - 2022</v>
      </c>
    </row>
    <row r="496" spans="1:19">
      <c r="A496" s="4">
        <v>9201221001377</v>
      </c>
      <c r="B496" s="3">
        <v>44501</v>
      </c>
      <c r="C496" s="3">
        <v>44866</v>
      </c>
      <c r="D496" s="2" t="s">
        <v>1</v>
      </c>
      <c r="E496" s="2">
        <v>8001413975</v>
      </c>
      <c r="F496" s="2" t="s">
        <v>18</v>
      </c>
      <c r="G496" s="4">
        <v>920116902300135</v>
      </c>
      <c r="H496" s="3">
        <v>44744</v>
      </c>
      <c r="I496" s="6">
        <f t="shared" si="21"/>
        <v>2022</v>
      </c>
      <c r="J496" s="3">
        <v>45085</v>
      </c>
      <c r="K496" s="3">
        <v>45086</v>
      </c>
      <c r="L496" s="2" t="s">
        <v>22</v>
      </c>
      <c r="M496" s="5">
        <v>0</v>
      </c>
      <c r="N496" s="5">
        <v>999667</v>
      </c>
      <c r="O496" s="5">
        <v>999667</v>
      </c>
      <c r="P496" s="5">
        <v>0</v>
      </c>
      <c r="Q496" s="5">
        <v>0</v>
      </c>
      <c r="R496" s="2" t="s">
        <v>1200</v>
      </c>
      <c r="S496" s="1" t="str">
        <f t="shared" si="20"/>
        <v>2021 - 2022</v>
      </c>
    </row>
    <row r="497" spans="1:19">
      <c r="A497" s="4">
        <v>9201221001377</v>
      </c>
      <c r="B497" s="3">
        <v>44501</v>
      </c>
      <c r="C497" s="3">
        <v>44866</v>
      </c>
      <c r="D497" s="2" t="s">
        <v>1</v>
      </c>
      <c r="E497" s="2">
        <v>8001413975</v>
      </c>
      <c r="F497" s="2" t="s">
        <v>18</v>
      </c>
      <c r="G497" s="4">
        <v>920116902200404</v>
      </c>
      <c r="H497" s="3">
        <v>44742</v>
      </c>
      <c r="I497" s="6">
        <f t="shared" si="21"/>
        <v>2022</v>
      </c>
      <c r="J497" s="3">
        <v>44871</v>
      </c>
      <c r="K497" s="3">
        <v>44876</v>
      </c>
      <c r="L497" s="2" t="s">
        <v>22</v>
      </c>
      <c r="M497" s="5">
        <v>0</v>
      </c>
      <c r="N497" s="5">
        <v>0</v>
      </c>
      <c r="O497" s="5">
        <v>0</v>
      </c>
      <c r="P497" s="5">
        <v>0</v>
      </c>
      <c r="Q497" s="5">
        <v>0</v>
      </c>
      <c r="R497" s="2" t="s">
        <v>1025</v>
      </c>
      <c r="S497" s="1" t="str">
        <f t="shared" si="20"/>
        <v>2021 - 2022</v>
      </c>
    </row>
    <row r="498" spans="1:19">
      <c r="A498" s="4">
        <v>9201221001377</v>
      </c>
      <c r="B498" s="3">
        <v>44501</v>
      </c>
      <c r="C498" s="3">
        <v>44866</v>
      </c>
      <c r="D498" s="2" t="s">
        <v>1</v>
      </c>
      <c r="E498" s="2">
        <v>8001413975</v>
      </c>
      <c r="F498" s="2" t="s">
        <v>18</v>
      </c>
      <c r="G498" s="4">
        <v>920116902200448</v>
      </c>
      <c r="H498" s="3">
        <v>44739</v>
      </c>
      <c r="I498" s="6">
        <f t="shared" si="21"/>
        <v>2022</v>
      </c>
      <c r="J498" s="3">
        <v>44919</v>
      </c>
      <c r="K498" s="3">
        <v>44923</v>
      </c>
      <c r="L498" s="2" t="s">
        <v>22</v>
      </c>
      <c r="M498" s="5">
        <v>0</v>
      </c>
      <c r="N498" s="5">
        <v>13013683</v>
      </c>
      <c r="O498" s="5">
        <v>13013683</v>
      </c>
      <c r="P498" s="5">
        <v>0</v>
      </c>
      <c r="Q498" s="5">
        <v>0</v>
      </c>
      <c r="R498" s="2" t="s">
        <v>1069</v>
      </c>
      <c r="S498" s="1" t="str">
        <f t="shared" si="20"/>
        <v>2021 - 2022</v>
      </c>
    </row>
    <row r="499" spans="1:19">
      <c r="A499" s="4">
        <v>9201221001377</v>
      </c>
      <c r="B499" s="3">
        <v>44501</v>
      </c>
      <c r="C499" s="3">
        <v>44866</v>
      </c>
      <c r="D499" s="2" t="s">
        <v>1</v>
      </c>
      <c r="E499" s="2">
        <v>8001413975</v>
      </c>
      <c r="F499" s="2" t="s">
        <v>18</v>
      </c>
      <c r="G499" s="4">
        <v>920116902200409</v>
      </c>
      <c r="H499" s="3">
        <v>44739</v>
      </c>
      <c r="I499" s="6">
        <f t="shared" si="21"/>
        <v>2022</v>
      </c>
      <c r="J499" s="3">
        <v>44874</v>
      </c>
      <c r="K499" s="3">
        <v>44876</v>
      </c>
      <c r="L499" s="2" t="s">
        <v>22</v>
      </c>
      <c r="M499" s="5">
        <v>0</v>
      </c>
      <c r="N499" s="5">
        <v>12425448</v>
      </c>
      <c r="O499" s="5">
        <v>12425448</v>
      </c>
      <c r="P499" s="5">
        <v>0</v>
      </c>
      <c r="Q499" s="5">
        <v>0</v>
      </c>
      <c r="R499" s="2" t="s">
        <v>1030</v>
      </c>
      <c r="S499" s="1" t="str">
        <f t="shared" si="20"/>
        <v>2021 - 2022</v>
      </c>
    </row>
    <row r="500" spans="1:19">
      <c r="A500" s="4">
        <v>9201221001377</v>
      </c>
      <c r="B500" s="3">
        <v>44501</v>
      </c>
      <c r="C500" s="3">
        <v>44866</v>
      </c>
      <c r="D500" s="2" t="s">
        <v>1</v>
      </c>
      <c r="E500" s="2">
        <v>8001413975</v>
      </c>
      <c r="F500" s="2" t="s">
        <v>18</v>
      </c>
      <c r="G500" s="4">
        <v>920116902200407</v>
      </c>
      <c r="H500" s="3">
        <v>44739</v>
      </c>
      <c r="I500" s="6">
        <f t="shared" si="21"/>
        <v>2022</v>
      </c>
      <c r="J500" s="3">
        <v>44871</v>
      </c>
      <c r="K500" s="3">
        <v>44876</v>
      </c>
      <c r="L500" s="2" t="s">
        <v>23</v>
      </c>
      <c r="M500" s="5">
        <v>0</v>
      </c>
      <c r="N500" s="5">
        <v>6379968</v>
      </c>
      <c r="O500" s="5">
        <v>6379968</v>
      </c>
      <c r="P500" s="5">
        <v>0</v>
      </c>
      <c r="Q500" s="5">
        <v>0</v>
      </c>
      <c r="R500" s="2" t="s">
        <v>1028</v>
      </c>
      <c r="S500" s="1" t="str">
        <f t="shared" si="20"/>
        <v>2021 - 2022</v>
      </c>
    </row>
    <row r="501" spans="1:19">
      <c r="A501" s="4">
        <v>9201221001377</v>
      </c>
      <c r="B501" s="3">
        <v>44501</v>
      </c>
      <c r="C501" s="3">
        <v>44866</v>
      </c>
      <c r="D501" s="2" t="s">
        <v>1</v>
      </c>
      <c r="E501" s="2">
        <v>8001413975</v>
      </c>
      <c r="F501" s="2" t="s">
        <v>18</v>
      </c>
      <c r="G501" s="4">
        <v>920116902200430</v>
      </c>
      <c r="H501" s="3">
        <v>44739</v>
      </c>
      <c r="I501" s="6">
        <f t="shared" si="21"/>
        <v>2022</v>
      </c>
      <c r="J501" s="3">
        <v>44889</v>
      </c>
      <c r="K501" s="3">
        <v>44894</v>
      </c>
      <c r="L501" s="2" t="s">
        <v>22</v>
      </c>
      <c r="M501" s="5">
        <v>0</v>
      </c>
      <c r="N501" s="5">
        <v>5895300</v>
      </c>
      <c r="O501" s="5">
        <v>5895300</v>
      </c>
      <c r="P501" s="5">
        <v>0</v>
      </c>
      <c r="Q501" s="5">
        <v>0</v>
      </c>
      <c r="R501" s="2" t="s">
        <v>1051</v>
      </c>
      <c r="S501" s="1" t="str">
        <f t="shared" si="20"/>
        <v>2021 - 2022</v>
      </c>
    </row>
    <row r="502" spans="1:19">
      <c r="A502" s="4">
        <v>9201221001377</v>
      </c>
      <c r="B502" s="3">
        <v>44501</v>
      </c>
      <c r="C502" s="3">
        <v>44866</v>
      </c>
      <c r="D502" s="2" t="s">
        <v>1</v>
      </c>
      <c r="E502" s="2">
        <v>8001413975</v>
      </c>
      <c r="F502" s="2" t="s">
        <v>18</v>
      </c>
      <c r="G502" s="4">
        <v>920116902200289</v>
      </c>
      <c r="H502" s="3">
        <v>44738</v>
      </c>
      <c r="I502" s="6">
        <f t="shared" si="21"/>
        <v>2022</v>
      </c>
      <c r="J502" s="3">
        <v>44778</v>
      </c>
      <c r="K502" s="3">
        <v>44781</v>
      </c>
      <c r="L502" s="2" t="s">
        <v>23</v>
      </c>
      <c r="M502" s="5">
        <v>0</v>
      </c>
      <c r="N502" s="5">
        <v>84238756</v>
      </c>
      <c r="O502" s="5">
        <v>84238756</v>
      </c>
      <c r="P502" s="5">
        <v>0</v>
      </c>
      <c r="Q502" s="5">
        <v>0</v>
      </c>
      <c r="R502" s="2" t="s">
        <v>912</v>
      </c>
      <c r="S502" s="1" t="str">
        <f t="shared" si="20"/>
        <v>2021 - 2022</v>
      </c>
    </row>
    <row r="503" spans="1:19">
      <c r="A503" s="4">
        <v>9201221001377</v>
      </c>
      <c r="B503" s="3">
        <v>44501</v>
      </c>
      <c r="C503" s="3">
        <v>44866</v>
      </c>
      <c r="D503" s="2" t="s">
        <v>1</v>
      </c>
      <c r="E503" s="2">
        <v>8001413975</v>
      </c>
      <c r="F503" s="2" t="s">
        <v>18</v>
      </c>
      <c r="G503" s="4">
        <v>920116902200263</v>
      </c>
      <c r="H503" s="3">
        <v>44737</v>
      </c>
      <c r="I503" s="6">
        <f t="shared" si="21"/>
        <v>2022</v>
      </c>
      <c r="J503" s="3">
        <v>44761</v>
      </c>
      <c r="K503" s="3">
        <v>44768</v>
      </c>
      <c r="L503" s="2" t="s">
        <v>22</v>
      </c>
      <c r="M503" s="5">
        <v>0</v>
      </c>
      <c r="N503" s="5">
        <v>4238666</v>
      </c>
      <c r="O503" s="5">
        <v>4238666</v>
      </c>
      <c r="P503" s="5">
        <v>0</v>
      </c>
      <c r="Q503" s="5">
        <v>0</v>
      </c>
      <c r="R503" s="2" t="s">
        <v>891</v>
      </c>
      <c r="S503" s="1" t="str">
        <f t="shared" si="20"/>
        <v>2021 - 2022</v>
      </c>
    </row>
    <row r="504" spans="1:19">
      <c r="A504" s="4">
        <v>9201221001377</v>
      </c>
      <c r="B504" s="3">
        <v>44501</v>
      </c>
      <c r="C504" s="3">
        <v>44866</v>
      </c>
      <c r="D504" s="2" t="s">
        <v>1</v>
      </c>
      <c r="E504" s="2">
        <v>8001413975</v>
      </c>
      <c r="F504" s="2" t="s">
        <v>18</v>
      </c>
      <c r="G504" s="4">
        <v>920116902200294</v>
      </c>
      <c r="H504" s="3">
        <v>44737</v>
      </c>
      <c r="I504" s="6">
        <f t="shared" si="21"/>
        <v>2022</v>
      </c>
      <c r="J504" s="3">
        <v>44781</v>
      </c>
      <c r="K504" s="3">
        <v>44781</v>
      </c>
      <c r="L504" s="2" t="s">
        <v>19</v>
      </c>
      <c r="M504" s="5">
        <v>0</v>
      </c>
      <c r="N504" s="5">
        <v>0</v>
      </c>
      <c r="O504" s="5">
        <v>0</v>
      </c>
      <c r="P504" s="5">
        <v>0</v>
      </c>
      <c r="Q504" s="5">
        <v>0</v>
      </c>
      <c r="R504" s="2" t="s">
        <v>917</v>
      </c>
      <c r="S504" s="1" t="str">
        <f t="shared" si="20"/>
        <v>2021 - 2022</v>
      </c>
    </row>
    <row r="505" spans="1:19">
      <c r="A505" s="4">
        <v>9201221001377</v>
      </c>
      <c r="B505" s="3">
        <v>44501</v>
      </c>
      <c r="C505" s="3">
        <v>44866</v>
      </c>
      <c r="D505" s="2" t="s">
        <v>1</v>
      </c>
      <c r="E505" s="2">
        <v>8001413975</v>
      </c>
      <c r="F505" s="2" t="s">
        <v>18</v>
      </c>
      <c r="G505" s="4">
        <v>920116902300044</v>
      </c>
      <c r="H505" s="3">
        <v>44737</v>
      </c>
      <c r="I505" s="6">
        <f t="shared" si="21"/>
        <v>2022</v>
      </c>
      <c r="J505" s="3">
        <v>44964</v>
      </c>
      <c r="K505" s="3">
        <v>44964</v>
      </c>
      <c r="L505" s="2" t="s">
        <v>21</v>
      </c>
      <c r="M505" s="5">
        <v>31010094</v>
      </c>
      <c r="N505" s="5">
        <v>0</v>
      </c>
      <c r="O505" s="5">
        <v>0</v>
      </c>
      <c r="P505" s="5">
        <v>0</v>
      </c>
      <c r="Q505" s="5">
        <v>0</v>
      </c>
      <c r="R505" s="2" t="s">
        <v>1117</v>
      </c>
      <c r="S505" s="1" t="str">
        <f t="shared" si="20"/>
        <v>2021 - 2022</v>
      </c>
    </row>
    <row r="506" spans="1:19">
      <c r="A506" s="4">
        <v>9201221001377</v>
      </c>
      <c r="B506" s="3">
        <v>44501</v>
      </c>
      <c r="C506" s="3">
        <v>44866</v>
      </c>
      <c r="D506" s="2" t="s">
        <v>1</v>
      </c>
      <c r="E506" s="2">
        <v>8001413975</v>
      </c>
      <c r="F506" s="2" t="s">
        <v>18</v>
      </c>
      <c r="G506" s="4">
        <v>920116902300099</v>
      </c>
      <c r="H506" s="3">
        <v>44734</v>
      </c>
      <c r="I506" s="6">
        <f t="shared" si="21"/>
        <v>2022</v>
      </c>
      <c r="J506" s="3">
        <v>45033</v>
      </c>
      <c r="K506" s="3">
        <v>45037</v>
      </c>
      <c r="L506" s="2" t="s">
        <v>23</v>
      </c>
      <c r="M506" s="5">
        <v>0</v>
      </c>
      <c r="N506" s="5">
        <v>3293667</v>
      </c>
      <c r="O506" s="5">
        <v>3293667</v>
      </c>
      <c r="P506" s="5">
        <v>0</v>
      </c>
      <c r="Q506" s="5">
        <v>0</v>
      </c>
      <c r="R506" s="2" t="s">
        <v>1167</v>
      </c>
      <c r="S506" s="1" t="str">
        <f t="shared" si="20"/>
        <v>2021 - 2022</v>
      </c>
    </row>
    <row r="507" spans="1:19">
      <c r="A507" s="4">
        <v>9201221001377</v>
      </c>
      <c r="B507" s="3">
        <v>44501</v>
      </c>
      <c r="C507" s="3">
        <v>44866</v>
      </c>
      <c r="D507" s="2" t="s">
        <v>1</v>
      </c>
      <c r="E507" s="2">
        <v>8001413975</v>
      </c>
      <c r="F507" s="2" t="s">
        <v>18</v>
      </c>
      <c r="G507" s="4">
        <v>920116902400041</v>
      </c>
      <c r="H507" s="3">
        <v>44733</v>
      </c>
      <c r="I507" s="6">
        <f t="shared" si="21"/>
        <v>2022</v>
      </c>
      <c r="J507" s="3">
        <v>45265</v>
      </c>
      <c r="K507" s="3">
        <v>45328</v>
      </c>
      <c r="L507" s="2" t="s">
        <v>23</v>
      </c>
      <c r="M507" s="5">
        <v>0</v>
      </c>
      <c r="N507" s="5">
        <v>669667</v>
      </c>
      <c r="O507" s="5">
        <v>669667</v>
      </c>
      <c r="P507" s="5">
        <v>0</v>
      </c>
      <c r="Q507" s="5">
        <v>0</v>
      </c>
      <c r="R507" s="2" t="s">
        <v>1431</v>
      </c>
      <c r="S507" s="1" t="str">
        <f t="shared" si="20"/>
        <v>2021 - 2022</v>
      </c>
    </row>
    <row r="508" spans="1:19">
      <c r="A508" s="4">
        <v>9201221001377</v>
      </c>
      <c r="B508" s="3">
        <v>44501</v>
      </c>
      <c r="C508" s="3">
        <v>44866</v>
      </c>
      <c r="D508" s="2" t="s">
        <v>1</v>
      </c>
      <c r="E508" s="2">
        <v>8001413975</v>
      </c>
      <c r="F508" s="2" t="s">
        <v>18</v>
      </c>
      <c r="G508" s="4">
        <v>920116902200405</v>
      </c>
      <c r="H508" s="3">
        <v>44728</v>
      </c>
      <c r="I508" s="6">
        <f t="shared" si="21"/>
        <v>2022</v>
      </c>
      <c r="J508" s="3">
        <v>44871</v>
      </c>
      <c r="K508" s="3">
        <v>44876</v>
      </c>
      <c r="L508" s="2" t="s">
        <v>22</v>
      </c>
      <c r="M508" s="5">
        <v>0</v>
      </c>
      <c r="N508" s="5">
        <v>3446000</v>
      </c>
      <c r="O508" s="5">
        <v>3446000</v>
      </c>
      <c r="P508" s="5">
        <v>0</v>
      </c>
      <c r="Q508" s="5">
        <v>0</v>
      </c>
      <c r="R508" s="2" t="s">
        <v>1026</v>
      </c>
      <c r="S508" s="1" t="str">
        <f t="shared" si="20"/>
        <v>2021 - 2022</v>
      </c>
    </row>
    <row r="509" spans="1:19">
      <c r="A509" s="4">
        <v>9201221001377</v>
      </c>
      <c r="B509" s="3">
        <v>44501</v>
      </c>
      <c r="C509" s="3">
        <v>44866</v>
      </c>
      <c r="D509" s="2" t="s">
        <v>1</v>
      </c>
      <c r="E509" s="2">
        <v>8001413975</v>
      </c>
      <c r="F509" s="2" t="s">
        <v>18</v>
      </c>
      <c r="G509" s="4">
        <v>920116902300181</v>
      </c>
      <c r="H509" s="3">
        <v>44728</v>
      </c>
      <c r="I509" s="6">
        <f t="shared" si="21"/>
        <v>2022</v>
      </c>
      <c r="J509" s="3">
        <v>45132</v>
      </c>
      <c r="K509" s="3">
        <v>45139</v>
      </c>
      <c r="L509" s="2" t="s">
        <v>22</v>
      </c>
      <c r="M509" s="5">
        <v>0</v>
      </c>
      <c r="N509" s="5">
        <v>999667</v>
      </c>
      <c r="O509" s="5">
        <v>999667</v>
      </c>
      <c r="P509" s="5">
        <v>0</v>
      </c>
      <c r="Q509" s="5">
        <v>0</v>
      </c>
      <c r="R509" s="2" t="s">
        <v>1245</v>
      </c>
      <c r="S509" s="1" t="str">
        <f t="shared" si="20"/>
        <v>2021 - 2022</v>
      </c>
    </row>
    <row r="510" spans="1:19">
      <c r="A510" s="4">
        <v>9201221001377</v>
      </c>
      <c r="B510" s="3">
        <v>44501</v>
      </c>
      <c r="C510" s="3">
        <v>44866</v>
      </c>
      <c r="D510" s="2" t="s">
        <v>1</v>
      </c>
      <c r="E510" s="2">
        <v>8001413975</v>
      </c>
      <c r="F510" s="2" t="s">
        <v>18</v>
      </c>
      <c r="G510" s="4">
        <v>920116902200261</v>
      </c>
      <c r="H510" s="3">
        <v>44723</v>
      </c>
      <c r="I510" s="6">
        <f t="shared" si="21"/>
        <v>2022</v>
      </c>
      <c r="J510" s="3">
        <v>44761</v>
      </c>
      <c r="K510" s="3">
        <v>44768</v>
      </c>
      <c r="L510" s="2" t="s">
        <v>21</v>
      </c>
      <c r="M510" s="5">
        <v>0</v>
      </c>
      <c r="N510" s="5">
        <v>9189676</v>
      </c>
      <c r="O510" s="5">
        <v>9189676</v>
      </c>
      <c r="P510" s="5">
        <v>0</v>
      </c>
      <c r="Q510" s="5">
        <v>0</v>
      </c>
      <c r="R510" s="2" t="s">
        <v>891</v>
      </c>
      <c r="S510" s="1" t="str">
        <f t="shared" si="20"/>
        <v>2021 - 2022</v>
      </c>
    </row>
    <row r="511" spans="1:19">
      <c r="A511" s="4">
        <v>9201221001377</v>
      </c>
      <c r="B511" s="3">
        <v>44501</v>
      </c>
      <c r="C511" s="3">
        <v>44866</v>
      </c>
      <c r="D511" s="2" t="s">
        <v>1</v>
      </c>
      <c r="E511" s="2">
        <v>8001413975</v>
      </c>
      <c r="F511" s="2" t="s">
        <v>18</v>
      </c>
      <c r="G511" s="4">
        <v>920116902400179</v>
      </c>
      <c r="H511" s="3">
        <v>44723</v>
      </c>
      <c r="I511" s="6">
        <f t="shared" si="21"/>
        <v>2022</v>
      </c>
      <c r="J511" s="3">
        <v>45483</v>
      </c>
      <c r="K511" s="3">
        <v>45485</v>
      </c>
      <c r="L511" s="2" t="s">
        <v>22</v>
      </c>
      <c r="M511" s="5">
        <v>0</v>
      </c>
      <c r="N511" s="5">
        <v>0</v>
      </c>
      <c r="O511" s="5">
        <v>0</v>
      </c>
      <c r="P511" s="5">
        <v>0</v>
      </c>
      <c r="Q511" s="5">
        <v>0</v>
      </c>
      <c r="R511" s="2" t="s">
        <v>1554</v>
      </c>
      <c r="S511" s="1" t="str">
        <f t="shared" si="20"/>
        <v>2021 - 2022</v>
      </c>
    </row>
    <row r="512" spans="1:19">
      <c r="A512" s="4">
        <v>9201221001377</v>
      </c>
      <c r="B512" s="3">
        <v>44501</v>
      </c>
      <c r="C512" s="3">
        <v>44866</v>
      </c>
      <c r="D512" s="2" t="s">
        <v>1</v>
      </c>
      <c r="E512" s="2">
        <v>8001413975</v>
      </c>
      <c r="F512" s="2" t="s">
        <v>18</v>
      </c>
      <c r="G512" s="4">
        <v>920116902200256</v>
      </c>
      <c r="H512" s="3">
        <v>44720</v>
      </c>
      <c r="I512" s="6">
        <f t="shared" si="21"/>
        <v>2022</v>
      </c>
      <c r="J512" s="3">
        <v>44749</v>
      </c>
      <c r="K512" s="3">
        <v>44756</v>
      </c>
      <c r="L512" s="2" t="s">
        <v>22</v>
      </c>
      <c r="M512" s="5">
        <v>0</v>
      </c>
      <c r="N512" s="5">
        <v>17964800</v>
      </c>
      <c r="O512" s="5">
        <v>17964800</v>
      </c>
      <c r="P512" s="5">
        <v>0</v>
      </c>
      <c r="Q512" s="5">
        <v>0</v>
      </c>
      <c r="R512" s="2" t="s">
        <v>886</v>
      </c>
      <c r="S512" s="1" t="str">
        <f t="shared" si="20"/>
        <v>2021 - 2022</v>
      </c>
    </row>
    <row r="513" spans="1:19">
      <c r="A513" s="4">
        <v>9201221001377</v>
      </c>
      <c r="B513" s="3">
        <v>44501</v>
      </c>
      <c r="C513" s="3">
        <v>44866</v>
      </c>
      <c r="D513" s="2" t="s">
        <v>1</v>
      </c>
      <c r="E513" s="2">
        <v>8001413975</v>
      </c>
      <c r="F513" s="2" t="s">
        <v>18</v>
      </c>
      <c r="G513" s="4">
        <v>920116902300194</v>
      </c>
      <c r="H513" s="3">
        <v>44720</v>
      </c>
      <c r="I513" s="6">
        <f t="shared" si="21"/>
        <v>2022</v>
      </c>
      <c r="J513" s="3">
        <v>45131</v>
      </c>
      <c r="K513" s="3">
        <v>45140</v>
      </c>
      <c r="L513" s="2" t="s">
        <v>23</v>
      </c>
      <c r="M513" s="5">
        <v>0</v>
      </c>
      <c r="N513" s="5">
        <v>3049667</v>
      </c>
      <c r="O513" s="5">
        <v>3049667</v>
      </c>
      <c r="P513" s="5">
        <v>0</v>
      </c>
      <c r="Q513" s="5">
        <v>0</v>
      </c>
      <c r="R513" s="2" t="s">
        <v>1258</v>
      </c>
      <c r="S513" s="1" t="str">
        <f t="shared" si="20"/>
        <v>2021 - 2022</v>
      </c>
    </row>
    <row r="514" spans="1:19">
      <c r="A514" s="4">
        <v>9201221001377</v>
      </c>
      <c r="B514" s="3">
        <v>44501</v>
      </c>
      <c r="C514" s="3">
        <v>44866</v>
      </c>
      <c r="D514" s="2" t="s">
        <v>1</v>
      </c>
      <c r="E514" s="2">
        <v>8001413975</v>
      </c>
      <c r="F514" s="2" t="s">
        <v>18</v>
      </c>
      <c r="G514" s="4">
        <v>920116902200308</v>
      </c>
      <c r="H514" s="3">
        <v>44719</v>
      </c>
      <c r="I514" s="6">
        <f t="shared" si="21"/>
        <v>2022</v>
      </c>
      <c r="J514" s="3">
        <v>44783</v>
      </c>
      <c r="K514" s="3">
        <v>44785</v>
      </c>
      <c r="L514" s="2" t="s">
        <v>22</v>
      </c>
      <c r="M514" s="5">
        <v>0</v>
      </c>
      <c r="N514" s="5">
        <v>2097293</v>
      </c>
      <c r="O514" s="5">
        <v>2097293</v>
      </c>
      <c r="P514" s="5">
        <v>0</v>
      </c>
      <c r="Q514" s="5">
        <v>0</v>
      </c>
      <c r="R514" s="2" t="s">
        <v>931</v>
      </c>
      <c r="S514" s="1" t="str">
        <f t="shared" si="20"/>
        <v>2021 - 2022</v>
      </c>
    </row>
    <row r="515" spans="1:19">
      <c r="A515" s="4">
        <v>9201221001377</v>
      </c>
      <c r="B515" s="3">
        <v>44501</v>
      </c>
      <c r="C515" s="3">
        <v>44866</v>
      </c>
      <c r="D515" s="2" t="s">
        <v>1</v>
      </c>
      <c r="E515" s="2">
        <v>8001413975</v>
      </c>
      <c r="F515" s="2" t="s">
        <v>18</v>
      </c>
      <c r="G515" s="4">
        <v>920116902200361</v>
      </c>
      <c r="H515" s="3">
        <v>44718</v>
      </c>
      <c r="I515" s="6">
        <f t="shared" si="21"/>
        <v>2022</v>
      </c>
      <c r="J515" s="3">
        <v>44818</v>
      </c>
      <c r="K515" s="3">
        <v>44819</v>
      </c>
      <c r="L515" s="2" t="s">
        <v>23</v>
      </c>
      <c r="M515" s="5">
        <v>0</v>
      </c>
      <c r="N515" s="5">
        <v>2655712</v>
      </c>
      <c r="O515" s="5">
        <v>2655712</v>
      </c>
      <c r="P515" s="5">
        <v>0</v>
      </c>
      <c r="Q515" s="5">
        <v>0</v>
      </c>
      <c r="R515" s="2" t="s">
        <v>984</v>
      </c>
      <c r="S515" s="1" t="str">
        <f t="shared" si="20"/>
        <v>2021 - 2022</v>
      </c>
    </row>
    <row r="516" spans="1:19">
      <c r="A516" s="4">
        <v>9201221001377</v>
      </c>
      <c r="B516" s="3">
        <v>44501</v>
      </c>
      <c r="C516" s="3">
        <v>44866</v>
      </c>
      <c r="D516" s="2" t="s">
        <v>1</v>
      </c>
      <c r="E516" s="2">
        <v>8001413975</v>
      </c>
      <c r="F516" s="2" t="s">
        <v>18</v>
      </c>
      <c r="G516" s="4">
        <v>920116902300097</v>
      </c>
      <c r="H516" s="3">
        <v>44717</v>
      </c>
      <c r="I516" s="6">
        <f t="shared" si="21"/>
        <v>2022</v>
      </c>
      <c r="J516" s="3">
        <v>45032</v>
      </c>
      <c r="K516" s="3">
        <v>45037</v>
      </c>
      <c r="L516" s="2" t="s">
        <v>23</v>
      </c>
      <c r="M516" s="5">
        <v>0</v>
      </c>
      <c r="N516" s="5">
        <v>3293667</v>
      </c>
      <c r="O516" s="5">
        <v>3293667</v>
      </c>
      <c r="P516" s="5">
        <v>0</v>
      </c>
      <c r="Q516" s="5">
        <v>0</v>
      </c>
      <c r="R516" s="2" t="s">
        <v>1165</v>
      </c>
      <c r="S516" s="1" t="str">
        <f t="shared" si="20"/>
        <v>2021 - 2022</v>
      </c>
    </row>
    <row r="517" spans="1:19">
      <c r="A517" s="4">
        <v>9201221001377</v>
      </c>
      <c r="B517" s="3">
        <v>44501</v>
      </c>
      <c r="C517" s="3">
        <v>44866</v>
      </c>
      <c r="D517" s="2" t="s">
        <v>1</v>
      </c>
      <c r="E517" s="2">
        <v>8001413975</v>
      </c>
      <c r="F517" s="2" t="s">
        <v>18</v>
      </c>
      <c r="G517" s="4">
        <v>920116902200260</v>
      </c>
      <c r="H517" s="3">
        <v>44714</v>
      </c>
      <c r="I517" s="6">
        <f t="shared" ref="I517:I552" si="22">+YEAR(H517)</f>
        <v>2022</v>
      </c>
      <c r="J517" s="3">
        <v>44754</v>
      </c>
      <c r="K517" s="3">
        <v>44760</v>
      </c>
      <c r="L517" s="2" t="s">
        <v>21</v>
      </c>
      <c r="M517" s="5">
        <v>0</v>
      </c>
      <c r="N517" s="5">
        <v>19977027</v>
      </c>
      <c r="O517" s="5">
        <v>19977027</v>
      </c>
      <c r="P517" s="5">
        <v>0</v>
      </c>
      <c r="Q517" s="5">
        <v>0</v>
      </c>
      <c r="R517" s="2" t="s">
        <v>890</v>
      </c>
      <c r="S517" s="1" t="str">
        <f t="shared" ref="S517:S580" si="23">+YEAR(B517)&amp;" - "&amp;YEAR(C517)</f>
        <v>2021 - 2022</v>
      </c>
    </row>
    <row r="518" spans="1:19">
      <c r="A518" s="4">
        <v>9201221001377</v>
      </c>
      <c r="B518" s="3">
        <v>44501</v>
      </c>
      <c r="C518" s="3">
        <v>44866</v>
      </c>
      <c r="D518" s="2" t="s">
        <v>1</v>
      </c>
      <c r="E518" s="2">
        <v>8001413975</v>
      </c>
      <c r="F518" s="2" t="s">
        <v>18</v>
      </c>
      <c r="G518" s="4">
        <v>920116902300163</v>
      </c>
      <c r="H518" s="3">
        <v>44713</v>
      </c>
      <c r="I518" s="6">
        <f t="shared" si="22"/>
        <v>2022</v>
      </c>
      <c r="J518" s="3">
        <v>45103</v>
      </c>
      <c r="K518" s="3">
        <v>45105</v>
      </c>
      <c r="L518" s="2" t="s">
        <v>21</v>
      </c>
      <c r="M518" s="5">
        <v>0</v>
      </c>
      <c r="N518" s="5">
        <v>14174745</v>
      </c>
      <c r="O518" s="5">
        <v>14174745</v>
      </c>
      <c r="P518" s="5">
        <v>0</v>
      </c>
      <c r="Q518" s="5">
        <v>0</v>
      </c>
      <c r="R518" s="2" t="s">
        <v>1227</v>
      </c>
      <c r="S518" s="1" t="str">
        <f t="shared" si="23"/>
        <v>2021 - 2022</v>
      </c>
    </row>
    <row r="519" spans="1:19">
      <c r="A519" s="4">
        <v>9201221001377</v>
      </c>
      <c r="B519" s="3">
        <v>44501</v>
      </c>
      <c r="C519" s="3">
        <v>44866</v>
      </c>
      <c r="D519" s="2" t="s">
        <v>1</v>
      </c>
      <c r="E519" s="2">
        <v>8001413975</v>
      </c>
      <c r="F519" s="2" t="s">
        <v>18</v>
      </c>
      <c r="G519" s="4">
        <v>920116902400092</v>
      </c>
      <c r="H519" s="3">
        <v>44712</v>
      </c>
      <c r="I519" s="6">
        <f t="shared" si="22"/>
        <v>2022</v>
      </c>
      <c r="J519" s="3">
        <v>45369</v>
      </c>
      <c r="K519" s="3">
        <v>45371</v>
      </c>
      <c r="L519" s="2" t="s">
        <v>22</v>
      </c>
      <c r="M519" s="5">
        <v>0</v>
      </c>
      <c r="N519" s="5">
        <v>0</v>
      </c>
      <c r="O519" s="5">
        <v>0</v>
      </c>
      <c r="P519" s="5">
        <v>0</v>
      </c>
      <c r="Q519" s="5">
        <v>0</v>
      </c>
      <c r="R519" s="2" t="s">
        <v>1482</v>
      </c>
      <c r="S519" s="1" t="str">
        <f t="shared" si="23"/>
        <v>2021 - 2022</v>
      </c>
    </row>
    <row r="520" spans="1:19">
      <c r="A520" s="4">
        <v>9201221001377</v>
      </c>
      <c r="B520" s="3">
        <v>44501</v>
      </c>
      <c r="C520" s="3">
        <v>44866</v>
      </c>
      <c r="D520" s="2" t="s">
        <v>1</v>
      </c>
      <c r="E520" s="2">
        <v>8001413975</v>
      </c>
      <c r="F520" s="2" t="s">
        <v>18</v>
      </c>
      <c r="G520" s="4">
        <v>920116902300288</v>
      </c>
      <c r="H520" s="3">
        <v>44706</v>
      </c>
      <c r="I520" s="6">
        <f t="shared" si="22"/>
        <v>2022</v>
      </c>
      <c r="J520" s="3">
        <v>45250</v>
      </c>
      <c r="K520" s="3">
        <v>45257</v>
      </c>
      <c r="L520" s="2" t="s">
        <v>22</v>
      </c>
      <c r="M520" s="5">
        <v>0</v>
      </c>
      <c r="N520" s="5">
        <v>0</v>
      </c>
      <c r="O520" s="5">
        <v>0</v>
      </c>
      <c r="P520" s="5">
        <v>0</v>
      </c>
      <c r="Q520" s="5">
        <v>0</v>
      </c>
      <c r="R520" s="2" t="s">
        <v>1351</v>
      </c>
      <c r="S520" s="1" t="str">
        <f t="shared" si="23"/>
        <v>2021 - 2022</v>
      </c>
    </row>
    <row r="521" spans="1:19">
      <c r="A521" s="4">
        <v>9201221001377</v>
      </c>
      <c r="B521" s="3">
        <v>44501</v>
      </c>
      <c r="C521" s="3">
        <v>44866</v>
      </c>
      <c r="D521" s="2" t="s">
        <v>1</v>
      </c>
      <c r="E521" s="2">
        <v>8001413975</v>
      </c>
      <c r="F521" s="2" t="s">
        <v>18</v>
      </c>
      <c r="G521" s="4">
        <v>920116902200265</v>
      </c>
      <c r="H521" s="3">
        <v>44705</v>
      </c>
      <c r="I521" s="6">
        <f t="shared" si="22"/>
        <v>2022</v>
      </c>
      <c r="J521" s="3">
        <v>44763</v>
      </c>
      <c r="K521" s="3">
        <v>44770</v>
      </c>
      <c r="L521" s="2" t="s">
        <v>22</v>
      </c>
      <c r="M521" s="5">
        <v>0</v>
      </c>
      <c r="N521" s="5">
        <v>2795565</v>
      </c>
      <c r="O521" s="5">
        <v>2795565</v>
      </c>
      <c r="P521" s="5">
        <v>0</v>
      </c>
      <c r="Q521" s="5">
        <v>0</v>
      </c>
      <c r="R521" s="2" t="s">
        <v>891</v>
      </c>
      <c r="S521" s="1" t="str">
        <f t="shared" si="23"/>
        <v>2021 - 2022</v>
      </c>
    </row>
    <row r="522" spans="1:19">
      <c r="A522" s="4">
        <v>9201221001377</v>
      </c>
      <c r="B522" s="3">
        <v>44501</v>
      </c>
      <c r="C522" s="3">
        <v>44866</v>
      </c>
      <c r="D522" s="2" t="s">
        <v>1</v>
      </c>
      <c r="E522" s="2">
        <v>8001413975</v>
      </c>
      <c r="F522" s="2" t="s">
        <v>18</v>
      </c>
      <c r="G522" s="4">
        <v>920116902200242</v>
      </c>
      <c r="H522" s="3">
        <v>44705</v>
      </c>
      <c r="I522" s="6">
        <f t="shared" si="22"/>
        <v>2022</v>
      </c>
      <c r="J522" s="3">
        <v>44734</v>
      </c>
      <c r="K522" s="3">
        <v>44735</v>
      </c>
      <c r="L522" s="2" t="s">
        <v>22</v>
      </c>
      <c r="M522" s="5">
        <v>0</v>
      </c>
      <c r="N522" s="5">
        <v>2097329</v>
      </c>
      <c r="O522" s="5">
        <v>2097329</v>
      </c>
      <c r="P522" s="5">
        <v>0</v>
      </c>
      <c r="Q522" s="5">
        <v>0</v>
      </c>
      <c r="R522" s="2" t="s">
        <v>873</v>
      </c>
      <c r="S522" s="1" t="str">
        <f t="shared" si="23"/>
        <v>2021 - 2022</v>
      </c>
    </row>
    <row r="523" spans="1:19">
      <c r="A523" s="4">
        <v>9201221001377</v>
      </c>
      <c r="B523" s="3">
        <v>44501</v>
      </c>
      <c r="C523" s="3">
        <v>44866</v>
      </c>
      <c r="D523" s="2" t="s">
        <v>1</v>
      </c>
      <c r="E523" s="2">
        <v>8001413975</v>
      </c>
      <c r="F523" s="2" t="s">
        <v>18</v>
      </c>
      <c r="G523" s="4">
        <v>920116902300119</v>
      </c>
      <c r="H523" s="3">
        <v>44703</v>
      </c>
      <c r="I523" s="6">
        <f t="shared" si="22"/>
        <v>2022</v>
      </c>
      <c r="J523" s="3">
        <v>45047</v>
      </c>
      <c r="K523" s="3">
        <v>45050</v>
      </c>
      <c r="L523" s="2" t="s">
        <v>23</v>
      </c>
      <c r="M523" s="5">
        <v>0</v>
      </c>
      <c r="N523" s="5">
        <v>0</v>
      </c>
      <c r="O523" s="5">
        <v>0</v>
      </c>
      <c r="P523" s="5">
        <v>0</v>
      </c>
      <c r="Q523" s="5">
        <v>0</v>
      </c>
      <c r="R523" s="2" t="s">
        <v>1186</v>
      </c>
      <c r="S523" s="1" t="str">
        <f t="shared" si="23"/>
        <v>2021 - 2022</v>
      </c>
    </row>
    <row r="524" spans="1:19">
      <c r="A524" s="4">
        <v>9201221001377</v>
      </c>
      <c r="B524" s="3">
        <v>44501</v>
      </c>
      <c r="C524" s="3">
        <v>44866</v>
      </c>
      <c r="D524" s="2" t="s">
        <v>1</v>
      </c>
      <c r="E524" s="2">
        <v>8001413975</v>
      </c>
      <c r="F524" s="2" t="s">
        <v>18</v>
      </c>
      <c r="G524" s="4">
        <v>920116902300120</v>
      </c>
      <c r="H524" s="3">
        <v>44703</v>
      </c>
      <c r="I524" s="6">
        <f t="shared" si="22"/>
        <v>2022</v>
      </c>
      <c r="J524" s="3">
        <v>45047</v>
      </c>
      <c r="K524" s="3">
        <v>45050</v>
      </c>
      <c r="L524" s="2" t="s">
        <v>23</v>
      </c>
      <c r="M524" s="5">
        <v>0</v>
      </c>
      <c r="N524" s="5">
        <v>0</v>
      </c>
      <c r="O524" s="5">
        <v>0</v>
      </c>
      <c r="P524" s="5">
        <v>0</v>
      </c>
      <c r="Q524" s="5">
        <v>0</v>
      </c>
      <c r="R524" s="2" t="s">
        <v>1186</v>
      </c>
      <c r="S524" s="1" t="str">
        <f t="shared" si="23"/>
        <v>2021 - 2022</v>
      </c>
    </row>
    <row r="525" spans="1:19">
      <c r="A525" s="4">
        <v>9201221001377</v>
      </c>
      <c r="B525" s="3">
        <v>44501</v>
      </c>
      <c r="C525" s="3">
        <v>44866</v>
      </c>
      <c r="D525" s="2" t="s">
        <v>1</v>
      </c>
      <c r="E525" s="2">
        <v>8001413975</v>
      </c>
      <c r="F525" s="2" t="s">
        <v>18</v>
      </c>
      <c r="G525" s="4">
        <v>920116902200232</v>
      </c>
      <c r="H525" s="3">
        <v>44701</v>
      </c>
      <c r="I525" s="6">
        <f t="shared" si="22"/>
        <v>2022</v>
      </c>
      <c r="J525" s="3">
        <v>44730</v>
      </c>
      <c r="K525" s="3">
        <v>44735</v>
      </c>
      <c r="L525" s="2" t="s">
        <v>21</v>
      </c>
      <c r="M525" s="5">
        <v>0</v>
      </c>
      <c r="N525" s="5">
        <v>1285630</v>
      </c>
      <c r="O525" s="5">
        <v>1285630</v>
      </c>
      <c r="P525" s="5">
        <v>0</v>
      </c>
      <c r="Q525" s="5">
        <v>0</v>
      </c>
      <c r="R525" s="2" t="s">
        <v>863</v>
      </c>
      <c r="S525" s="1" t="str">
        <f t="shared" si="23"/>
        <v>2021 - 2022</v>
      </c>
    </row>
    <row r="526" spans="1:19">
      <c r="A526" s="4">
        <v>9201221001377</v>
      </c>
      <c r="B526" s="3">
        <v>44501</v>
      </c>
      <c r="C526" s="3">
        <v>44866</v>
      </c>
      <c r="D526" s="2" t="s">
        <v>1</v>
      </c>
      <c r="E526" s="2">
        <v>8001413975</v>
      </c>
      <c r="F526" s="2" t="s">
        <v>18</v>
      </c>
      <c r="G526" s="4">
        <v>920116902200353</v>
      </c>
      <c r="H526" s="3">
        <v>44701</v>
      </c>
      <c r="I526" s="6">
        <f t="shared" si="22"/>
        <v>2022</v>
      </c>
      <c r="J526" s="3">
        <v>44814</v>
      </c>
      <c r="K526" s="3">
        <v>44819</v>
      </c>
      <c r="L526" s="2" t="s">
        <v>22</v>
      </c>
      <c r="M526" s="5">
        <v>0</v>
      </c>
      <c r="N526" s="5">
        <v>765084</v>
      </c>
      <c r="O526" s="5">
        <v>765084</v>
      </c>
      <c r="P526" s="5">
        <v>0</v>
      </c>
      <c r="Q526" s="5">
        <v>0</v>
      </c>
      <c r="R526" s="2" t="s">
        <v>976</v>
      </c>
      <c r="S526" s="1" t="str">
        <f t="shared" si="23"/>
        <v>2021 - 2022</v>
      </c>
    </row>
    <row r="527" spans="1:19">
      <c r="A527" s="4">
        <v>9201221001377</v>
      </c>
      <c r="B527" s="3">
        <v>44501</v>
      </c>
      <c r="C527" s="3">
        <v>44866</v>
      </c>
      <c r="D527" s="2" t="s">
        <v>1</v>
      </c>
      <c r="E527" s="2">
        <v>8001413975</v>
      </c>
      <c r="F527" s="2" t="s">
        <v>18</v>
      </c>
      <c r="G527" s="4">
        <v>920116902300290</v>
      </c>
      <c r="H527" s="3">
        <v>44701</v>
      </c>
      <c r="I527" s="6">
        <f t="shared" si="22"/>
        <v>2022</v>
      </c>
      <c r="J527" s="3">
        <v>45250</v>
      </c>
      <c r="K527" s="3">
        <v>45257</v>
      </c>
      <c r="L527" s="2" t="s">
        <v>22</v>
      </c>
      <c r="M527" s="5">
        <v>0</v>
      </c>
      <c r="N527" s="5">
        <v>0</v>
      </c>
      <c r="O527" s="5">
        <v>0</v>
      </c>
      <c r="P527" s="5">
        <v>0</v>
      </c>
      <c r="Q527" s="5">
        <v>0</v>
      </c>
      <c r="R527" s="2" t="s">
        <v>1353</v>
      </c>
      <c r="S527" s="1" t="str">
        <f t="shared" si="23"/>
        <v>2021 - 2022</v>
      </c>
    </row>
    <row r="528" spans="1:19">
      <c r="A528" s="4">
        <v>9201221001377</v>
      </c>
      <c r="B528" s="3">
        <v>44501</v>
      </c>
      <c r="C528" s="3">
        <v>44866</v>
      </c>
      <c r="D528" s="2" t="s">
        <v>1</v>
      </c>
      <c r="E528" s="2">
        <v>8001413975</v>
      </c>
      <c r="F528" s="2" t="s">
        <v>18</v>
      </c>
      <c r="G528" s="4">
        <v>920116902200249</v>
      </c>
      <c r="H528" s="3">
        <v>44699</v>
      </c>
      <c r="I528" s="6">
        <f t="shared" si="22"/>
        <v>2022</v>
      </c>
      <c r="J528" s="3">
        <v>44741</v>
      </c>
      <c r="K528" s="3">
        <v>44741</v>
      </c>
      <c r="L528" s="2" t="s">
        <v>19</v>
      </c>
      <c r="M528" s="5">
        <v>0</v>
      </c>
      <c r="N528" s="5">
        <v>194510766</v>
      </c>
      <c r="O528" s="5">
        <v>188373261</v>
      </c>
      <c r="P528" s="5">
        <v>2319705</v>
      </c>
      <c r="Q528" s="5">
        <v>3817800</v>
      </c>
      <c r="R528" s="2" t="s">
        <v>879</v>
      </c>
      <c r="S528" s="1" t="str">
        <f t="shared" si="23"/>
        <v>2021 - 2022</v>
      </c>
    </row>
    <row r="529" spans="1:19">
      <c r="A529" s="4">
        <v>9201221001377</v>
      </c>
      <c r="B529" s="3">
        <v>44501</v>
      </c>
      <c r="C529" s="3">
        <v>44866</v>
      </c>
      <c r="D529" s="2" t="s">
        <v>1</v>
      </c>
      <c r="E529" s="2">
        <v>8001413975</v>
      </c>
      <c r="F529" s="2" t="s">
        <v>18</v>
      </c>
      <c r="G529" s="4">
        <v>920116902300210</v>
      </c>
      <c r="H529" s="3">
        <v>44697</v>
      </c>
      <c r="I529" s="6">
        <f t="shared" si="22"/>
        <v>2022</v>
      </c>
      <c r="J529" s="3">
        <v>45173</v>
      </c>
      <c r="K529" s="3">
        <v>45177</v>
      </c>
      <c r="L529" s="2" t="s">
        <v>22</v>
      </c>
      <c r="M529" s="5">
        <v>0</v>
      </c>
      <c r="N529" s="5">
        <v>24741000</v>
      </c>
      <c r="O529" s="5">
        <v>24741000</v>
      </c>
      <c r="P529" s="5">
        <v>0</v>
      </c>
      <c r="Q529" s="5">
        <v>0</v>
      </c>
      <c r="R529" s="2" t="s">
        <v>1274</v>
      </c>
      <c r="S529" s="1" t="str">
        <f t="shared" si="23"/>
        <v>2021 - 2022</v>
      </c>
    </row>
    <row r="530" spans="1:19">
      <c r="A530" s="4">
        <v>9201221001377</v>
      </c>
      <c r="B530" s="3">
        <v>44501</v>
      </c>
      <c r="C530" s="3">
        <v>44866</v>
      </c>
      <c r="D530" s="2" t="s">
        <v>1</v>
      </c>
      <c r="E530" s="2">
        <v>8001413975</v>
      </c>
      <c r="F530" s="2" t="s">
        <v>18</v>
      </c>
      <c r="G530" s="4">
        <v>920116902200378</v>
      </c>
      <c r="H530" s="3">
        <v>44697</v>
      </c>
      <c r="I530" s="6">
        <f t="shared" si="22"/>
        <v>2022</v>
      </c>
      <c r="J530" s="3">
        <v>44827</v>
      </c>
      <c r="K530" s="3">
        <v>44832</v>
      </c>
      <c r="L530" s="2" t="s">
        <v>22</v>
      </c>
      <c r="M530" s="5">
        <v>0</v>
      </c>
      <c r="N530" s="5">
        <v>3339333</v>
      </c>
      <c r="O530" s="5">
        <v>3339333</v>
      </c>
      <c r="P530" s="5">
        <v>0</v>
      </c>
      <c r="Q530" s="5">
        <v>0</v>
      </c>
      <c r="R530" s="2" t="s">
        <v>1001</v>
      </c>
      <c r="S530" s="1" t="str">
        <f t="shared" si="23"/>
        <v>2021 - 2022</v>
      </c>
    </row>
    <row r="531" spans="1:19">
      <c r="A531" s="4">
        <v>9201221001377</v>
      </c>
      <c r="B531" s="3">
        <v>44501</v>
      </c>
      <c r="C531" s="3">
        <v>44866</v>
      </c>
      <c r="D531" s="2" t="s">
        <v>1</v>
      </c>
      <c r="E531" s="2">
        <v>8001413975</v>
      </c>
      <c r="F531" s="2" t="s">
        <v>18</v>
      </c>
      <c r="G531" s="4">
        <v>920116902200233</v>
      </c>
      <c r="H531" s="3">
        <v>44696</v>
      </c>
      <c r="I531" s="6">
        <f t="shared" si="22"/>
        <v>2022</v>
      </c>
      <c r="J531" s="3">
        <v>44730</v>
      </c>
      <c r="K531" s="3">
        <v>44735</v>
      </c>
      <c r="L531" s="2" t="s">
        <v>23</v>
      </c>
      <c r="M531" s="5">
        <v>0</v>
      </c>
      <c r="N531" s="5">
        <v>3049667</v>
      </c>
      <c r="O531" s="5">
        <v>3049667</v>
      </c>
      <c r="P531" s="5">
        <v>0</v>
      </c>
      <c r="Q531" s="5">
        <v>0</v>
      </c>
      <c r="R531" s="2" t="s">
        <v>864</v>
      </c>
      <c r="S531" s="1" t="str">
        <f t="shared" si="23"/>
        <v>2021 - 2022</v>
      </c>
    </row>
    <row r="532" spans="1:19">
      <c r="A532" s="4">
        <v>9201221001377</v>
      </c>
      <c r="B532" s="3">
        <v>44501</v>
      </c>
      <c r="C532" s="3">
        <v>44866</v>
      </c>
      <c r="D532" s="2" t="s">
        <v>1</v>
      </c>
      <c r="E532" s="2">
        <v>8001413975</v>
      </c>
      <c r="F532" s="2" t="s">
        <v>18</v>
      </c>
      <c r="G532" s="4">
        <v>920116902200275</v>
      </c>
      <c r="H532" s="3">
        <v>44696</v>
      </c>
      <c r="I532" s="6">
        <f t="shared" si="22"/>
        <v>2022</v>
      </c>
      <c r="J532" s="3">
        <v>44764</v>
      </c>
      <c r="K532" s="3">
        <v>44774</v>
      </c>
      <c r="L532" s="2" t="s">
        <v>19</v>
      </c>
      <c r="M532" s="5">
        <v>0</v>
      </c>
      <c r="N532" s="5">
        <v>0</v>
      </c>
      <c r="O532" s="5">
        <v>0</v>
      </c>
      <c r="P532" s="5">
        <v>0</v>
      </c>
      <c r="Q532" s="5">
        <v>0</v>
      </c>
      <c r="R532" s="2" t="s">
        <v>898</v>
      </c>
      <c r="S532" s="1" t="str">
        <f t="shared" si="23"/>
        <v>2021 - 2022</v>
      </c>
    </row>
    <row r="533" spans="1:19">
      <c r="A533" s="4">
        <v>9201221001377</v>
      </c>
      <c r="B533" s="3">
        <v>44501</v>
      </c>
      <c r="C533" s="3">
        <v>44866</v>
      </c>
      <c r="D533" s="2" t="s">
        <v>1</v>
      </c>
      <c r="E533" s="2">
        <v>8001413975</v>
      </c>
      <c r="F533" s="2" t="s">
        <v>18</v>
      </c>
      <c r="G533" s="4">
        <v>920116902300167</v>
      </c>
      <c r="H533" s="3">
        <v>44695</v>
      </c>
      <c r="I533" s="6">
        <f t="shared" si="22"/>
        <v>2022</v>
      </c>
      <c r="J533" s="3">
        <v>45111</v>
      </c>
      <c r="K533" s="3">
        <v>45117</v>
      </c>
      <c r="L533" s="2" t="s">
        <v>23</v>
      </c>
      <c r="M533" s="5">
        <v>0</v>
      </c>
      <c r="N533" s="5">
        <v>7547661</v>
      </c>
      <c r="O533" s="5">
        <v>7547661</v>
      </c>
      <c r="P533" s="5">
        <v>0</v>
      </c>
      <c r="Q533" s="5">
        <v>0</v>
      </c>
      <c r="R533" s="2" t="s">
        <v>1231</v>
      </c>
      <c r="S533" s="1" t="str">
        <f t="shared" si="23"/>
        <v>2021 - 2022</v>
      </c>
    </row>
    <row r="534" spans="1:19">
      <c r="A534" s="4">
        <v>9201221001377</v>
      </c>
      <c r="B534" s="3">
        <v>44501</v>
      </c>
      <c r="C534" s="3">
        <v>44866</v>
      </c>
      <c r="D534" s="2" t="s">
        <v>1</v>
      </c>
      <c r="E534" s="2">
        <v>8001413975</v>
      </c>
      <c r="F534" s="2" t="s">
        <v>18</v>
      </c>
      <c r="G534" s="4">
        <v>920116902200255</v>
      </c>
      <c r="H534" s="3">
        <v>44694</v>
      </c>
      <c r="I534" s="6">
        <f t="shared" si="22"/>
        <v>2022</v>
      </c>
      <c r="J534" s="3">
        <v>44756</v>
      </c>
      <c r="K534" s="3">
        <v>44756</v>
      </c>
      <c r="L534" s="2" t="s">
        <v>21</v>
      </c>
      <c r="M534" s="5">
        <v>0</v>
      </c>
      <c r="N534" s="5">
        <v>999666</v>
      </c>
      <c r="O534" s="5">
        <v>999666</v>
      </c>
      <c r="P534" s="5">
        <v>0</v>
      </c>
      <c r="Q534" s="5">
        <v>0</v>
      </c>
      <c r="R534" s="2" t="s">
        <v>885</v>
      </c>
      <c r="S534" s="1" t="str">
        <f t="shared" si="23"/>
        <v>2021 - 2022</v>
      </c>
    </row>
    <row r="535" spans="1:19">
      <c r="A535" s="4">
        <v>9201221001377</v>
      </c>
      <c r="B535" s="3">
        <v>44501</v>
      </c>
      <c r="C535" s="3">
        <v>44866</v>
      </c>
      <c r="D535" s="2" t="s">
        <v>1</v>
      </c>
      <c r="E535" s="2">
        <v>8001413975</v>
      </c>
      <c r="F535" s="2" t="s">
        <v>18</v>
      </c>
      <c r="G535" s="4">
        <v>920116902200290</v>
      </c>
      <c r="H535" s="3">
        <v>44690</v>
      </c>
      <c r="I535" s="6">
        <f t="shared" si="22"/>
        <v>2022</v>
      </c>
      <c r="J535" s="3">
        <v>44778</v>
      </c>
      <c r="K535" s="3">
        <v>44781</v>
      </c>
      <c r="L535" s="2" t="s">
        <v>19</v>
      </c>
      <c r="M535" s="5">
        <v>0</v>
      </c>
      <c r="N535" s="5">
        <v>0</v>
      </c>
      <c r="O535" s="5">
        <v>0</v>
      </c>
      <c r="P535" s="5">
        <v>0</v>
      </c>
      <c r="Q535" s="5">
        <v>0</v>
      </c>
      <c r="R535" s="2" t="s">
        <v>913</v>
      </c>
      <c r="S535" s="1" t="str">
        <f t="shared" si="23"/>
        <v>2021 - 2022</v>
      </c>
    </row>
    <row r="536" spans="1:19">
      <c r="A536" s="4">
        <v>9201221001377</v>
      </c>
      <c r="B536" s="3">
        <v>44501</v>
      </c>
      <c r="C536" s="3">
        <v>44866</v>
      </c>
      <c r="D536" s="2" t="s">
        <v>1</v>
      </c>
      <c r="E536" s="2">
        <v>8001413975</v>
      </c>
      <c r="F536" s="2" t="s">
        <v>18</v>
      </c>
      <c r="G536" s="4">
        <v>920116902300164</v>
      </c>
      <c r="H536" s="3">
        <v>44688</v>
      </c>
      <c r="I536" s="6">
        <f t="shared" si="22"/>
        <v>2022</v>
      </c>
      <c r="J536" s="3">
        <v>45100</v>
      </c>
      <c r="K536" s="3">
        <v>45108</v>
      </c>
      <c r="L536" s="2" t="s">
        <v>23</v>
      </c>
      <c r="M536" s="5">
        <v>0</v>
      </c>
      <c r="N536" s="5">
        <v>24741000</v>
      </c>
      <c r="O536" s="5">
        <v>24741000</v>
      </c>
      <c r="P536" s="5">
        <v>0</v>
      </c>
      <c r="Q536" s="5">
        <v>0</v>
      </c>
      <c r="R536" s="2" t="s">
        <v>1228</v>
      </c>
      <c r="S536" s="1" t="str">
        <f t="shared" si="23"/>
        <v>2021 - 2022</v>
      </c>
    </row>
    <row r="537" spans="1:19">
      <c r="A537" s="4">
        <v>9201221001377</v>
      </c>
      <c r="B537" s="3">
        <v>44501</v>
      </c>
      <c r="C537" s="3">
        <v>44866</v>
      </c>
      <c r="D537" s="2" t="s">
        <v>1</v>
      </c>
      <c r="E537" s="2">
        <v>8001413975</v>
      </c>
      <c r="F537" s="2" t="s">
        <v>18</v>
      </c>
      <c r="G537" s="4">
        <v>920116902200259</v>
      </c>
      <c r="H537" s="3">
        <v>44687</v>
      </c>
      <c r="I537" s="6">
        <f t="shared" si="22"/>
        <v>2022</v>
      </c>
      <c r="J537" s="3">
        <v>44753</v>
      </c>
      <c r="K537" s="3">
        <v>44760</v>
      </c>
      <c r="L537" s="2" t="s">
        <v>19</v>
      </c>
      <c r="M537" s="5">
        <v>0</v>
      </c>
      <c r="N537" s="5">
        <v>151681317</v>
      </c>
      <c r="O537" s="5">
        <v>146168517</v>
      </c>
      <c r="P537" s="5">
        <v>0</v>
      </c>
      <c r="Q537" s="5">
        <v>5512800</v>
      </c>
      <c r="R537" s="2" t="s">
        <v>889</v>
      </c>
      <c r="S537" s="1" t="str">
        <f t="shared" si="23"/>
        <v>2021 - 2022</v>
      </c>
    </row>
    <row r="538" spans="1:19">
      <c r="A538" s="4">
        <v>9201221001377</v>
      </c>
      <c r="B538" s="3">
        <v>44501</v>
      </c>
      <c r="C538" s="3">
        <v>44866</v>
      </c>
      <c r="D538" s="2" t="s">
        <v>1</v>
      </c>
      <c r="E538" s="2">
        <v>8001413975</v>
      </c>
      <c r="F538" s="2" t="s">
        <v>18</v>
      </c>
      <c r="G538" s="4">
        <v>920116902200309</v>
      </c>
      <c r="H538" s="3">
        <v>44687</v>
      </c>
      <c r="I538" s="6">
        <f t="shared" si="22"/>
        <v>2022</v>
      </c>
      <c r="J538" s="3">
        <v>44785</v>
      </c>
      <c r="K538" s="3">
        <v>44785</v>
      </c>
      <c r="L538" s="2" t="s">
        <v>22</v>
      </c>
      <c r="M538" s="5">
        <v>0</v>
      </c>
      <c r="N538" s="5">
        <v>6379968</v>
      </c>
      <c r="O538" s="5">
        <v>6379968</v>
      </c>
      <c r="P538" s="5">
        <v>0</v>
      </c>
      <c r="Q538" s="5">
        <v>0</v>
      </c>
      <c r="R538" s="2" t="s">
        <v>932</v>
      </c>
      <c r="S538" s="1" t="str">
        <f t="shared" si="23"/>
        <v>2021 - 2022</v>
      </c>
    </row>
    <row r="539" spans="1:19">
      <c r="A539" s="4">
        <v>9201221001377</v>
      </c>
      <c r="B539" s="3">
        <v>44501</v>
      </c>
      <c r="C539" s="3">
        <v>44866</v>
      </c>
      <c r="D539" s="2" t="s">
        <v>1</v>
      </c>
      <c r="E539" s="2">
        <v>8001413975</v>
      </c>
      <c r="F539" s="2" t="s">
        <v>18</v>
      </c>
      <c r="G539" s="4">
        <v>920116902200198</v>
      </c>
      <c r="H539" s="3">
        <v>44681</v>
      </c>
      <c r="I539" s="6">
        <f t="shared" si="22"/>
        <v>2022</v>
      </c>
      <c r="J539" s="3">
        <v>44718</v>
      </c>
      <c r="K539" s="3">
        <v>44719</v>
      </c>
      <c r="L539" s="2" t="s">
        <v>22</v>
      </c>
      <c r="M539" s="5">
        <v>0</v>
      </c>
      <c r="N539" s="5">
        <v>12425448</v>
      </c>
      <c r="O539" s="5">
        <v>12425448</v>
      </c>
      <c r="P539" s="5">
        <v>0</v>
      </c>
      <c r="Q539" s="5">
        <v>0</v>
      </c>
      <c r="R539" s="2" t="s">
        <v>850</v>
      </c>
      <c r="S539" s="1" t="str">
        <f t="shared" si="23"/>
        <v>2021 - 2022</v>
      </c>
    </row>
    <row r="540" spans="1:19">
      <c r="A540" s="4">
        <v>9201221001377</v>
      </c>
      <c r="B540" s="3">
        <v>44501</v>
      </c>
      <c r="C540" s="3">
        <v>44866</v>
      </c>
      <c r="D540" s="2" t="s">
        <v>1</v>
      </c>
      <c r="E540" s="2">
        <v>8001413975</v>
      </c>
      <c r="F540" s="2" t="s">
        <v>18</v>
      </c>
      <c r="G540" s="4">
        <v>920116902200248</v>
      </c>
      <c r="H540" s="3">
        <v>44671</v>
      </c>
      <c r="I540" s="6">
        <f t="shared" si="22"/>
        <v>2022</v>
      </c>
      <c r="J540" s="3">
        <v>44736</v>
      </c>
      <c r="K540" s="3">
        <v>44741</v>
      </c>
      <c r="L540" s="2" t="s">
        <v>23</v>
      </c>
      <c r="M540" s="5">
        <v>0</v>
      </c>
      <c r="N540" s="5">
        <v>19375006</v>
      </c>
      <c r="O540" s="5">
        <v>19375006</v>
      </c>
      <c r="P540" s="5">
        <v>0</v>
      </c>
      <c r="Q540" s="5">
        <v>0</v>
      </c>
      <c r="R540" s="2" t="s">
        <v>878</v>
      </c>
      <c r="S540" s="1" t="str">
        <f t="shared" si="23"/>
        <v>2021 - 2022</v>
      </c>
    </row>
    <row r="541" spans="1:19">
      <c r="A541" s="4">
        <v>9201221001377</v>
      </c>
      <c r="B541" s="3">
        <v>44501</v>
      </c>
      <c r="C541" s="3">
        <v>44866</v>
      </c>
      <c r="D541" s="2" t="s">
        <v>1</v>
      </c>
      <c r="E541" s="2">
        <v>8001413975</v>
      </c>
      <c r="F541" s="2" t="s">
        <v>18</v>
      </c>
      <c r="G541" s="4">
        <v>920116902200262</v>
      </c>
      <c r="H541" s="3">
        <v>44671</v>
      </c>
      <c r="I541" s="6">
        <f t="shared" si="22"/>
        <v>2022</v>
      </c>
      <c r="J541" s="3">
        <v>44761</v>
      </c>
      <c r="K541" s="3">
        <v>44768</v>
      </c>
      <c r="L541" s="2" t="s">
        <v>22</v>
      </c>
      <c r="M541" s="5">
        <v>0</v>
      </c>
      <c r="N541" s="5">
        <v>2860666</v>
      </c>
      <c r="O541" s="5">
        <v>2860666</v>
      </c>
      <c r="P541" s="5">
        <v>0</v>
      </c>
      <c r="Q541" s="5">
        <v>0</v>
      </c>
      <c r="R541" s="2" t="s">
        <v>892</v>
      </c>
      <c r="S541" s="1" t="str">
        <f t="shared" si="23"/>
        <v>2021 - 2022</v>
      </c>
    </row>
    <row r="542" spans="1:19">
      <c r="A542" s="4">
        <v>9201221001377</v>
      </c>
      <c r="B542" s="3">
        <v>44501</v>
      </c>
      <c r="C542" s="3">
        <v>44866</v>
      </c>
      <c r="D542" s="2" t="s">
        <v>1</v>
      </c>
      <c r="E542" s="2">
        <v>8001413975</v>
      </c>
      <c r="F542" s="2" t="s">
        <v>18</v>
      </c>
      <c r="G542" s="4">
        <v>920116902200432</v>
      </c>
      <c r="H542" s="3">
        <v>44668</v>
      </c>
      <c r="I542" s="6">
        <f t="shared" si="22"/>
        <v>2022</v>
      </c>
      <c r="J542" s="3">
        <v>44896</v>
      </c>
      <c r="K542" s="3">
        <v>44904</v>
      </c>
      <c r="L542" s="2" t="s">
        <v>22</v>
      </c>
      <c r="M542" s="5">
        <v>0</v>
      </c>
      <c r="N542" s="5">
        <v>894000</v>
      </c>
      <c r="O542" s="5">
        <v>894000</v>
      </c>
      <c r="P542" s="5">
        <v>0</v>
      </c>
      <c r="Q542" s="5">
        <v>0</v>
      </c>
      <c r="R542" s="2" t="s">
        <v>1053</v>
      </c>
      <c r="S542" s="1" t="str">
        <f t="shared" si="23"/>
        <v>2021 - 2022</v>
      </c>
    </row>
    <row r="543" spans="1:19">
      <c r="A543" s="4">
        <v>9201221001377</v>
      </c>
      <c r="B543" s="3">
        <v>44501</v>
      </c>
      <c r="C543" s="3">
        <v>44866</v>
      </c>
      <c r="D543" s="2" t="s">
        <v>1</v>
      </c>
      <c r="E543" s="2">
        <v>8001413975</v>
      </c>
      <c r="F543" s="2" t="s">
        <v>18</v>
      </c>
      <c r="G543" s="4">
        <v>920116902300067</v>
      </c>
      <c r="H543" s="3">
        <v>44665</v>
      </c>
      <c r="I543" s="6">
        <f t="shared" si="22"/>
        <v>2022</v>
      </c>
      <c r="J543" s="3">
        <v>45006</v>
      </c>
      <c r="K543" s="3">
        <v>45009</v>
      </c>
      <c r="L543" s="2" t="s">
        <v>23</v>
      </c>
      <c r="M543" s="5">
        <v>0</v>
      </c>
      <c r="N543" s="5">
        <v>3049667</v>
      </c>
      <c r="O543" s="5">
        <v>3049667</v>
      </c>
      <c r="P543" s="5">
        <v>0</v>
      </c>
      <c r="Q543" s="5">
        <v>0</v>
      </c>
      <c r="R543" s="2" t="s">
        <v>1139</v>
      </c>
      <c r="S543" s="1" t="str">
        <f t="shared" si="23"/>
        <v>2021 - 2022</v>
      </c>
    </row>
    <row r="544" spans="1:19">
      <c r="A544" s="4">
        <v>9201221001377</v>
      </c>
      <c r="B544" s="3">
        <v>44501</v>
      </c>
      <c r="C544" s="3">
        <v>44866</v>
      </c>
      <c r="D544" s="2" t="s">
        <v>1</v>
      </c>
      <c r="E544" s="2">
        <v>8001413975</v>
      </c>
      <c r="F544" s="2" t="s">
        <v>18</v>
      </c>
      <c r="G544" s="4">
        <v>920116902200279</v>
      </c>
      <c r="H544" s="3">
        <v>44665</v>
      </c>
      <c r="I544" s="6">
        <f t="shared" si="22"/>
        <v>2022</v>
      </c>
      <c r="J544" s="3">
        <v>44771</v>
      </c>
      <c r="K544" s="3">
        <v>44775</v>
      </c>
      <c r="L544" s="2" t="s">
        <v>19</v>
      </c>
      <c r="M544" s="5">
        <v>0</v>
      </c>
      <c r="N544" s="5">
        <v>0</v>
      </c>
      <c r="O544" s="5">
        <v>0</v>
      </c>
      <c r="P544" s="5">
        <v>0</v>
      </c>
      <c r="Q544" s="5">
        <v>0</v>
      </c>
      <c r="R544" s="2" t="s">
        <v>902</v>
      </c>
      <c r="S544" s="1" t="str">
        <f t="shared" si="23"/>
        <v>2021 - 2022</v>
      </c>
    </row>
    <row r="545" spans="1:19">
      <c r="A545" s="4">
        <v>9201221001377</v>
      </c>
      <c r="B545" s="3">
        <v>44501</v>
      </c>
      <c r="C545" s="3">
        <v>44866</v>
      </c>
      <c r="D545" s="2" t="s">
        <v>1</v>
      </c>
      <c r="E545" s="2">
        <v>8001413975</v>
      </c>
      <c r="F545" s="2" t="s">
        <v>18</v>
      </c>
      <c r="G545" s="4">
        <v>920116902200258</v>
      </c>
      <c r="H545" s="3">
        <v>44664</v>
      </c>
      <c r="I545" s="6">
        <f t="shared" si="22"/>
        <v>2022</v>
      </c>
      <c r="J545" s="3">
        <v>44749</v>
      </c>
      <c r="K545" s="3">
        <v>44756</v>
      </c>
      <c r="L545" s="2" t="s">
        <v>22</v>
      </c>
      <c r="M545" s="5">
        <v>0</v>
      </c>
      <c r="N545" s="5">
        <v>3136516</v>
      </c>
      <c r="O545" s="5">
        <v>3136516</v>
      </c>
      <c r="P545" s="5">
        <v>0</v>
      </c>
      <c r="Q545" s="5">
        <v>0</v>
      </c>
      <c r="R545" s="2" t="s">
        <v>888</v>
      </c>
      <c r="S545" s="1" t="str">
        <f t="shared" si="23"/>
        <v>2021 - 2022</v>
      </c>
    </row>
    <row r="546" spans="1:19">
      <c r="A546" s="4">
        <v>9201221001377</v>
      </c>
      <c r="B546" s="3">
        <v>44501</v>
      </c>
      <c r="C546" s="3">
        <v>44866</v>
      </c>
      <c r="D546" s="2" t="s">
        <v>1</v>
      </c>
      <c r="E546" s="2">
        <v>8001413975</v>
      </c>
      <c r="F546" s="2" t="s">
        <v>18</v>
      </c>
      <c r="G546" s="4">
        <v>920116902300312</v>
      </c>
      <c r="H546" s="3">
        <v>44664</v>
      </c>
      <c r="I546" s="6">
        <f t="shared" si="22"/>
        <v>2022</v>
      </c>
      <c r="J546" s="3">
        <v>45274</v>
      </c>
      <c r="K546" s="3">
        <v>45281</v>
      </c>
      <c r="L546" s="2" t="s">
        <v>23</v>
      </c>
      <c r="M546" s="5">
        <v>335475</v>
      </c>
      <c r="N546" s="5">
        <v>0</v>
      </c>
      <c r="O546" s="5">
        <v>0</v>
      </c>
      <c r="P546" s="5">
        <v>0</v>
      </c>
      <c r="Q546" s="5">
        <v>0</v>
      </c>
      <c r="R546" s="2" t="s">
        <v>1375</v>
      </c>
      <c r="S546" s="1" t="str">
        <f t="shared" si="23"/>
        <v>2021 - 2022</v>
      </c>
    </row>
    <row r="547" spans="1:19">
      <c r="A547" s="4">
        <v>9201221001377</v>
      </c>
      <c r="B547" s="3">
        <v>44501</v>
      </c>
      <c r="C547" s="3">
        <v>44866</v>
      </c>
      <c r="D547" s="2" t="s">
        <v>1</v>
      </c>
      <c r="E547" s="2">
        <v>8001413975</v>
      </c>
      <c r="F547" s="2" t="s">
        <v>18</v>
      </c>
      <c r="G547" s="4">
        <v>920116902200170</v>
      </c>
      <c r="H547" s="3">
        <v>44663</v>
      </c>
      <c r="I547" s="6">
        <f t="shared" si="22"/>
        <v>2022</v>
      </c>
      <c r="J547" s="3">
        <v>44693</v>
      </c>
      <c r="K547" s="3">
        <v>44697</v>
      </c>
      <c r="L547" s="2" t="s">
        <v>23</v>
      </c>
      <c r="M547" s="5">
        <v>0</v>
      </c>
      <c r="N547" s="5">
        <v>1162333</v>
      </c>
      <c r="O547" s="5">
        <v>1162333</v>
      </c>
      <c r="P547" s="5">
        <v>0</v>
      </c>
      <c r="Q547" s="5">
        <v>0</v>
      </c>
      <c r="R547" s="2" t="s">
        <v>822</v>
      </c>
      <c r="S547" s="1" t="str">
        <f t="shared" si="23"/>
        <v>2021 - 2022</v>
      </c>
    </row>
    <row r="548" spans="1:19">
      <c r="A548" s="4">
        <v>9201221001377</v>
      </c>
      <c r="B548" s="3">
        <v>44501</v>
      </c>
      <c r="C548" s="3">
        <v>44866</v>
      </c>
      <c r="D548" s="2" t="s">
        <v>1</v>
      </c>
      <c r="E548" s="2">
        <v>8001413975</v>
      </c>
      <c r="F548" s="2" t="s">
        <v>18</v>
      </c>
      <c r="G548" s="4">
        <v>920116902200278</v>
      </c>
      <c r="H548" s="3">
        <v>44663</v>
      </c>
      <c r="I548" s="6">
        <f t="shared" si="22"/>
        <v>2022</v>
      </c>
      <c r="J548" s="3">
        <v>44771</v>
      </c>
      <c r="K548" s="3">
        <v>44775</v>
      </c>
      <c r="L548" s="2" t="s">
        <v>19</v>
      </c>
      <c r="M548" s="5">
        <v>0</v>
      </c>
      <c r="N548" s="5">
        <v>0</v>
      </c>
      <c r="O548" s="5">
        <v>0</v>
      </c>
      <c r="P548" s="5">
        <v>0</v>
      </c>
      <c r="Q548" s="5">
        <v>0</v>
      </c>
      <c r="R548" s="2" t="s">
        <v>901</v>
      </c>
      <c r="S548" s="1" t="str">
        <f t="shared" si="23"/>
        <v>2021 - 2022</v>
      </c>
    </row>
    <row r="549" spans="1:19">
      <c r="A549" s="4">
        <v>9201221001377</v>
      </c>
      <c r="B549" s="3">
        <v>44501</v>
      </c>
      <c r="C549" s="3">
        <v>44866</v>
      </c>
      <c r="D549" s="2" t="s">
        <v>1</v>
      </c>
      <c r="E549" s="2">
        <v>8001413975</v>
      </c>
      <c r="F549" s="2" t="s">
        <v>18</v>
      </c>
      <c r="G549" s="4">
        <v>920116902200237</v>
      </c>
      <c r="H549" s="3">
        <v>44661</v>
      </c>
      <c r="I549" s="6">
        <f t="shared" si="22"/>
        <v>2022</v>
      </c>
      <c r="J549" s="3">
        <v>44733</v>
      </c>
      <c r="K549" s="3">
        <v>44735</v>
      </c>
      <c r="L549" s="2" t="s">
        <v>22</v>
      </c>
      <c r="M549" s="5">
        <v>0</v>
      </c>
      <c r="N549" s="5">
        <v>669667</v>
      </c>
      <c r="O549" s="5">
        <v>669667</v>
      </c>
      <c r="P549" s="5">
        <v>0</v>
      </c>
      <c r="Q549" s="5">
        <v>0</v>
      </c>
      <c r="R549" s="2" t="s">
        <v>868</v>
      </c>
      <c r="S549" s="1" t="str">
        <f t="shared" si="23"/>
        <v>2021 - 2022</v>
      </c>
    </row>
    <row r="550" spans="1:19">
      <c r="A550" s="4">
        <v>9201221001377</v>
      </c>
      <c r="B550" s="3">
        <v>44501</v>
      </c>
      <c r="C550" s="3">
        <v>44866</v>
      </c>
      <c r="D550" s="2" t="s">
        <v>1</v>
      </c>
      <c r="E550" s="2">
        <v>8001413975</v>
      </c>
      <c r="F550" s="2" t="s">
        <v>18</v>
      </c>
      <c r="G550" s="4">
        <v>920116902400150</v>
      </c>
      <c r="H550" s="3">
        <v>44659</v>
      </c>
      <c r="I550" s="6">
        <f t="shared" si="22"/>
        <v>2022</v>
      </c>
      <c r="J550" s="3">
        <v>45390</v>
      </c>
      <c r="K550" s="3">
        <v>45441</v>
      </c>
      <c r="L550" s="2" t="s">
        <v>23</v>
      </c>
      <c r="M550" s="5">
        <v>29535686</v>
      </c>
      <c r="N550" s="5">
        <v>3346667</v>
      </c>
      <c r="O550" s="5">
        <v>0</v>
      </c>
      <c r="P550" s="5">
        <v>0</v>
      </c>
      <c r="Q550" s="5">
        <v>3346667</v>
      </c>
      <c r="R550" s="2" t="s">
        <v>1528</v>
      </c>
      <c r="S550" s="1" t="str">
        <f t="shared" si="23"/>
        <v>2021 - 2022</v>
      </c>
    </row>
    <row r="551" spans="1:19">
      <c r="A551" s="4">
        <v>9201221001377</v>
      </c>
      <c r="B551" s="3">
        <v>44501</v>
      </c>
      <c r="C551" s="3">
        <v>44866</v>
      </c>
      <c r="D551" s="2" t="s">
        <v>1</v>
      </c>
      <c r="E551" s="2">
        <v>8001413975</v>
      </c>
      <c r="F551" s="2" t="s">
        <v>18</v>
      </c>
      <c r="G551" s="4">
        <v>920116902200268</v>
      </c>
      <c r="H551" s="3">
        <v>44659</v>
      </c>
      <c r="I551" s="6">
        <f t="shared" si="22"/>
        <v>2022</v>
      </c>
      <c r="J551" s="3">
        <v>44763</v>
      </c>
      <c r="K551" s="3">
        <v>44770</v>
      </c>
      <c r="L551" s="2" t="s">
        <v>22</v>
      </c>
      <c r="M551" s="5">
        <v>0</v>
      </c>
      <c r="N551" s="5">
        <v>2825449</v>
      </c>
      <c r="O551" s="5">
        <v>2825449</v>
      </c>
      <c r="P551" s="5">
        <v>0</v>
      </c>
      <c r="Q551" s="5">
        <v>0</v>
      </c>
      <c r="R551" s="2" t="s">
        <v>891</v>
      </c>
      <c r="S551" s="1" t="str">
        <f t="shared" si="23"/>
        <v>2021 - 2022</v>
      </c>
    </row>
    <row r="552" spans="1:19">
      <c r="A552" s="4">
        <v>9201221001377</v>
      </c>
      <c r="B552" s="3">
        <v>44501</v>
      </c>
      <c r="C552" s="3">
        <v>44866</v>
      </c>
      <c r="D552" s="2" t="s">
        <v>1</v>
      </c>
      <c r="E552" s="2">
        <v>8001413975</v>
      </c>
      <c r="F552" s="2" t="s">
        <v>18</v>
      </c>
      <c r="G552" s="4">
        <v>920116902200183</v>
      </c>
      <c r="H552" s="3">
        <v>44658</v>
      </c>
      <c r="I552" s="6">
        <f t="shared" si="22"/>
        <v>2022</v>
      </c>
      <c r="J552" s="3">
        <v>44697</v>
      </c>
      <c r="K552" s="3">
        <v>44700</v>
      </c>
      <c r="L552" s="2" t="s">
        <v>23</v>
      </c>
      <c r="M552" s="5">
        <v>0</v>
      </c>
      <c r="N552" s="5">
        <v>3854333</v>
      </c>
      <c r="O552" s="5">
        <v>3854333</v>
      </c>
      <c r="P552" s="5">
        <v>0</v>
      </c>
      <c r="Q552" s="5">
        <v>0</v>
      </c>
      <c r="R552" s="2" t="s">
        <v>835</v>
      </c>
      <c r="S552" s="1" t="str">
        <f t="shared" si="23"/>
        <v>2021 - 2022</v>
      </c>
    </row>
    <row r="553" spans="1:19">
      <c r="A553" s="4">
        <v>9201221001377</v>
      </c>
      <c r="B553" s="3">
        <v>44501</v>
      </c>
      <c r="C553" s="3">
        <v>44866</v>
      </c>
      <c r="D553" s="2" t="s">
        <v>1</v>
      </c>
      <c r="E553" s="2">
        <v>8001413975</v>
      </c>
      <c r="F553" s="2" t="s">
        <v>18</v>
      </c>
      <c r="G553" s="4">
        <v>920116902200274</v>
      </c>
      <c r="H553" s="3">
        <v>44657</v>
      </c>
      <c r="I553" s="6">
        <f t="shared" ref="I553:I589" si="24">+YEAR(H553)</f>
        <v>2022</v>
      </c>
      <c r="J553" s="3">
        <v>44757</v>
      </c>
      <c r="K553" s="3">
        <v>44771</v>
      </c>
      <c r="L553" s="2" t="s">
        <v>23</v>
      </c>
      <c r="M553" s="5">
        <v>0</v>
      </c>
      <c r="N553" s="5">
        <v>3049661</v>
      </c>
      <c r="O553" s="5">
        <v>3049661</v>
      </c>
      <c r="P553" s="5">
        <v>0</v>
      </c>
      <c r="Q553" s="5">
        <v>0</v>
      </c>
      <c r="R553" s="2" t="s">
        <v>897</v>
      </c>
      <c r="S553" s="1" t="str">
        <f t="shared" si="23"/>
        <v>2021 - 2022</v>
      </c>
    </row>
    <row r="554" spans="1:19">
      <c r="A554" s="4">
        <v>9201221001377</v>
      </c>
      <c r="B554" s="3">
        <v>44501</v>
      </c>
      <c r="C554" s="3">
        <v>44866</v>
      </c>
      <c r="D554" s="2" t="s">
        <v>1</v>
      </c>
      <c r="E554" s="2">
        <v>8001413975</v>
      </c>
      <c r="F554" s="2" t="s">
        <v>18</v>
      </c>
      <c r="G554" s="4">
        <v>920116902200235</v>
      </c>
      <c r="H554" s="3">
        <v>44656</v>
      </c>
      <c r="I554" s="6">
        <f t="shared" si="24"/>
        <v>2022</v>
      </c>
      <c r="J554" s="3">
        <v>44730</v>
      </c>
      <c r="K554" s="3">
        <v>44735</v>
      </c>
      <c r="L554" s="2" t="s">
        <v>23</v>
      </c>
      <c r="M554" s="5">
        <v>0</v>
      </c>
      <c r="N554" s="5">
        <v>3049667</v>
      </c>
      <c r="O554" s="5">
        <v>3049667</v>
      </c>
      <c r="P554" s="5">
        <v>0</v>
      </c>
      <c r="Q554" s="5">
        <v>0</v>
      </c>
      <c r="R554" s="2" t="s">
        <v>866</v>
      </c>
      <c r="S554" s="1" t="str">
        <f t="shared" si="23"/>
        <v>2021 - 2022</v>
      </c>
    </row>
    <row r="555" spans="1:19">
      <c r="A555" s="4">
        <v>9201221001377</v>
      </c>
      <c r="B555" s="3">
        <v>44501</v>
      </c>
      <c r="C555" s="3">
        <v>44866</v>
      </c>
      <c r="D555" s="2" t="s">
        <v>1</v>
      </c>
      <c r="E555" s="2">
        <v>8001413975</v>
      </c>
      <c r="F555" s="2" t="s">
        <v>18</v>
      </c>
      <c r="G555" s="4">
        <v>920116902300079</v>
      </c>
      <c r="H555" s="3">
        <v>44656</v>
      </c>
      <c r="I555" s="6">
        <f t="shared" si="24"/>
        <v>2022</v>
      </c>
      <c r="J555" s="3">
        <v>45021</v>
      </c>
      <c r="K555" s="3">
        <v>45026</v>
      </c>
      <c r="L555" s="2" t="s">
        <v>22</v>
      </c>
      <c r="M555" s="5">
        <v>0</v>
      </c>
      <c r="N555" s="5">
        <v>0</v>
      </c>
      <c r="O555" s="5">
        <v>0</v>
      </c>
      <c r="P555" s="5">
        <v>0</v>
      </c>
      <c r="Q555" s="5">
        <v>0</v>
      </c>
      <c r="R555" s="2" t="s">
        <v>1149</v>
      </c>
      <c r="S555" s="1" t="str">
        <f t="shared" si="23"/>
        <v>2021 - 2022</v>
      </c>
    </row>
    <row r="556" spans="1:19">
      <c r="A556" s="4">
        <v>9201221001377</v>
      </c>
      <c r="B556" s="3">
        <v>44501</v>
      </c>
      <c r="C556" s="3">
        <v>44866</v>
      </c>
      <c r="D556" s="2" t="s">
        <v>1</v>
      </c>
      <c r="E556" s="2">
        <v>8001413975</v>
      </c>
      <c r="F556" s="2" t="s">
        <v>18</v>
      </c>
      <c r="G556" s="4">
        <v>920116902400095</v>
      </c>
      <c r="H556" s="3">
        <v>44653</v>
      </c>
      <c r="I556" s="6">
        <f t="shared" si="24"/>
        <v>2022</v>
      </c>
      <c r="J556" s="3">
        <v>45371</v>
      </c>
      <c r="K556" s="3">
        <v>45371</v>
      </c>
      <c r="L556" s="2" t="s">
        <v>22</v>
      </c>
      <c r="M556" s="5">
        <v>15119872</v>
      </c>
      <c r="N556" s="5">
        <v>0</v>
      </c>
      <c r="O556" s="5">
        <v>0</v>
      </c>
      <c r="P556" s="5">
        <v>0</v>
      </c>
      <c r="Q556" s="5">
        <v>0</v>
      </c>
      <c r="R556" s="2" t="s">
        <v>1485</v>
      </c>
      <c r="S556" s="1" t="str">
        <f t="shared" si="23"/>
        <v>2021 - 2022</v>
      </c>
    </row>
    <row r="557" spans="1:19">
      <c r="A557" s="4">
        <v>9201221001377</v>
      </c>
      <c r="B557" s="3">
        <v>44501</v>
      </c>
      <c r="C557" s="3">
        <v>44866</v>
      </c>
      <c r="D557" s="2" t="s">
        <v>1</v>
      </c>
      <c r="E557" s="2">
        <v>8001413975</v>
      </c>
      <c r="F557" s="2" t="s">
        <v>18</v>
      </c>
      <c r="G557" s="4">
        <v>920116902200266</v>
      </c>
      <c r="H557" s="3">
        <v>44650</v>
      </c>
      <c r="I557" s="6">
        <f t="shared" si="24"/>
        <v>2022</v>
      </c>
      <c r="J557" s="3">
        <v>44763</v>
      </c>
      <c r="K557" s="3">
        <v>44770</v>
      </c>
      <c r="L557" s="2" t="s">
        <v>21</v>
      </c>
      <c r="M557" s="5">
        <v>0</v>
      </c>
      <c r="N557" s="5">
        <v>1322480</v>
      </c>
      <c r="O557" s="5">
        <v>1322480</v>
      </c>
      <c r="P557" s="5">
        <v>0</v>
      </c>
      <c r="Q557" s="5">
        <v>0</v>
      </c>
      <c r="R557" s="2" t="s">
        <v>891</v>
      </c>
      <c r="S557" s="1" t="str">
        <f t="shared" si="23"/>
        <v>2021 - 2022</v>
      </c>
    </row>
    <row r="558" spans="1:19">
      <c r="A558" s="4">
        <v>9201221001377</v>
      </c>
      <c r="B558" s="3">
        <v>44501</v>
      </c>
      <c r="C558" s="3">
        <v>44866</v>
      </c>
      <c r="D558" s="2" t="s">
        <v>1</v>
      </c>
      <c r="E558" s="2">
        <v>8001413975</v>
      </c>
      <c r="F558" s="2" t="s">
        <v>18</v>
      </c>
      <c r="G558" s="4">
        <v>920116902200396</v>
      </c>
      <c r="H558" s="3">
        <v>44649</v>
      </c>
      <c r="I558" s="6">
        <f t="shared" si="24"/>
        <v>2022</v>
      </c>
      <c r="J558" s="3">
        <v>44860</v>
      </c>
      <c r="K558" s="3">
        <v>44866</v>
      </c>
      <c r="L558" s="2" t="s">
        <v>21</v>
      </c>
      <c r="M558" s="5">
        <v>0</v>
      </c>
      <c r="N558" s="5">
        <v>117055633</v>
      </c>
      <c r="O558" s="5">
        <v>112285633</v>
      </c>
      <c r="P558" s="5">
        <v>0</v>
      </c>
      <c r="Q558" s="5">
        <v>4770000</v>
      </c>
      <c r="R558" s="2" t="s">
        <v>1017</v>
      </c>
      <c r="S558" s="1" t="str">
        <f t="shared" si="23"/>
        <v>2021 - 2022</v>
      </c>
    </row>
    <row r="559" spans="1:19">
      <c r="A559" s="4">
        <v>9201221001377</v>
      </c>
      <c r="B559" s="3">
        <v>44501</v>
      </c>
      <c r="C559" s="3">
        <v>44866</v>
      </c>
      <c r="D559" s="2" t="s">
        <v>1</v>
      </c>
      <c r="E559" s="2">
        <v>8001413975</v>
      </c>
      <c r="F559" s="2" t="s">
        <v>18</v>
      </c>
      <c r="G559" s="4">
        <v>920116902200396</v>
      </c>
      <c r="H559" s="3">
        <v>44649</v>
      </c>
      <c r="I559" s="6">
        <f t="shared" si="24"/>
        <v>2022</v>
      </c>
      <c r="J559" s="3">
        <v>44860</v>
      </c>
      <c r="K559" s="3">
        <v>45163</v>
      </c>
      <c r="L559" s="2" t="s">
        <v>514</v>
      </c>
      <c r="M559" s="5">
        <v>0</v>
      </c>
      <c r="N559" s="5">
        <v>0</v>
      </c>
      <c r="O559" s="5">
        <v>0</v>
      </c>
      <c r="P559" s="5">
        <v>0</v>
      </c>
      <c r="Q559" s="5">
        <v>0</v>
      </c>
      <c r="R559" s="2" t="s">
        <v>1017</v>
      </c>
      <c r="S559" s="1" t="str">
        <f t="shared" si="23"/>
        <v>2021 - 2022</v>
      </c>
    </row>
    <row r="560" spans="1:19">
      <c r="A560" s="4">
        <v>9201221001377</v>
      </c>
      <c r="B560" s="3">
        <v>44501</v>
      </c>
      <c r="C560" s="3">
        <v>44866</v>
      </c>
      <c r="D560" s="2" t="s">
        <v>1</v>
      </c>
      <c r="E560" s="2">
        <v>8001413975</v>
      </c>
      <c r="F560" s="2" t="s">
        <v>18</v>
      </c>
      <c r="G560" s="4">
        <v>920116902200181</v>
      </c>
      <c r="H560" s="3">
        <v>44648</v>
      </c>
      <c r="I560" s="6">
        <f t="shared" si="24"/>
        <v>2022</v>
      </c>
      <c r="J560" s="3">
        <v>44697</v>
      </c>
      <c r="K560" s="3">
        <v>44700</v>
      </c>
      <c r="L560" s="2" t="s">
        <v>22</v>
      </c>
      <c r="M560" s="5">
        <v>0</v>
      </c>
      <c r="N560" s="5">
        <v>3446000</v>
      </c>
      <c r="O560" s="5">
        <v>3446000</v>
      </c>
      <c r="P560" s="5">
        <v>0</v>
      </c>
      <c r="Q560" s="5">
        <v>0</v>
      </c>
      <c r="R560" s="2" t="s">
        <v>833</v>
      </c>
      <c r="S560" s="1" t="str">
        <f t="shared" si="23"/>
        <v>2021 - 2022</v>
      </c>
    </row>
    <row r="561" spans="1:19">
      <c r="A561" s="4">
        <v>9201221001377</v>
      </c>
      <c r="B561" s="3">
        <v>44501</v>
      </c>
      <c r="C561" s="3">
        <v>44866</v>
      </c>
      <c r="D561" s="2" t="s">
        <v>1</v>
      </c>
      <c r="E561" s="2">
        <v>8001413975</v>
      </c>
      <c r="F561" s="2" t="s">
        <v>18</v>
      </c>
      <c r="G561" s="4">
        <v>920116902300211</v>
      </c>
      <c r="H561" s="3">
        <v>44642</v>
      </c>
      <c r="I561" s="6">
        <f t="shared" si="24"/>
        <v>2022</v>
      </c>
      <c r="J561" s="3">
        <v>45173</v>
      </c>
      <c r="K561" s="3">
        <v>45177</v>
      </c>
      <c r="L561" s="2" t="s">
        <v>23</v>
      </c>
      <c r="M561" s="5">
        <v>0</v>
      </c>
      <c r="N561" s="5">
        <v>0</v>
      </c>
      <c r="O561" s="5">
        <v>0</v>
      </c>
      <c r="P561" s="5">
        <v>0</v>
      </c>
      <c r="Q561" s="5">
        <v>0</v>
      </c>
      <c r="R561" s="2" t="s">
        <v>1275</v>
      </c>
      <c r="S561" s="1" t="str">
        <f t="shared" si="23"/>
        <v>2021 - 2022</v>
      </c>
    </row>
    <row r="562" spans="1:19">
      <c r="A562" s="4">
        <v>9201221001377</v>
      </c>
      <c r="B562" s="3">
        <v>44501</v>
      </c>
      <c r="C562" s="3">
        <v>44866</v>
      </c>
      <c r="D562" s="2" t="s">
        <v>1</v>
      </c>
      <c r="E562" s="2">
        <v>8001413975</v>
      </c>
      <c r="F562" s="2" t="s">
        <v>18</v>
      </c>
      <c r="G562" s="4">
        <v>920116902400093</v>
      </c>
      <c r="H562" s="3">
        <v>44642</v>
      </c>
      <c r="I562" s="6">
        <f t="shared" si="24"/>
        <v>2022</v>
      </c>
      <c r="J562" s="3">
        <v>45371</v>
      </c>
      <c r="K562" s="3">
        <v>45371</v>
      </c>
      <c r="L562" s="2" t="s">
        <v>22</v>
      </c>
      <c r="M562" s="5">
        <v>0</v>
      </c>
      <c r="N562" s="5">
        <v>0</v>
      </c>
      <c r="O562" s="5">
        <v>0</v>
      </c>
      <c r="P562" s="5">
        <v>0</v>
      </c>
      <c r="Q562" s="5">
        <v>0</v>
      </c>
      <c r="R562" s="2" t="s">
        <v>1483</v>
      </c>
      <c r="S562" s="1" t="str">
        <f t="shared" si="23"/>
        <v>2021 - 2022</v>
      </c>
    </row>
    <row r="563" spans="1:19">
      <c r="A563" s="4">
        <v>9201221001377</v>
      </c>
      <c r="B563" s="3">
        <v>44501</v>
      </c>
      <c r="C563" s="3">
        <v>44866</v>
      </c>
      <c r="D563" s="2" t="s">
        <v>1</v>
      </c>
      <c r="E563" s="2">
        <v>8001413975</v>
      </c>
      <c r="F563" s="2" t="s">
        <v>18</v>
      </c>
      <c r="G563" s="4">
        <v>920116902200215</v>
      </c>
      <c r="H563" s="3">
        <v>44640</v>
      </c>
      <c r="I563" s="6">
        <f t="shared" si="24"/>
        <v>2022</v>
      </c>
      <c r="J563" s="3">
        <v>44730</v>
      </c>
      <c r="K563" s="3">
        <v>44735</v>
      </c>
      <c r="L563" s="2" t="s">
        <v>22</v>
      </c>
      <c r="M563" s="5">
        <v>0</v>
      </c>
      <c r="N563" s="5">
        <v>3445999</v>
      </c>
      <c r="O563" s="5">
        <v>3445999</v>
      </c>
      <c r="P563" s="5">
        <v>0</v>
      </c>
      <c r="Q563" s="5">
        <v>0</v>
      </c>
      <c r="R563" s="2" t="s">
        <v>860</v>
      </c>
      <c r="S563" s="1" t="str">
        <f t="shared" si="23"/>
        <v>2021 - 2022</v>
      </c>
    </row>
    <row r="564" spans="1:19">
      <c r="A564" s="4">
        <v>9201221001377</v>
      </c>
      <c r="B564" s="3">
        <v>44501</v>
      </c>
      <c r="C564" s="3">
        <v>44866</v>
      </c>
      <c r="D564" s="2" t="s">
        <v>1</v>
      </c>
      <c r="E564" s="2">
        <v>8001413975</v>
      </c>
      <c r="F564" s="2" t="s">
        <v>18</v>
      </c>
      <c r="G564" s="4">
        <v>920116902200175</v>
      </c>
      <c r="H564" s="3">
        <v>44639</v>
      </c>
      <c r="I564" s="6">
        <f t="shared" si="24"/>
        <v>2022</v>
      </c>
      <c r="J564" s="3">
        <v>44697</v>
      </c>
      <c r="K564" s="3">
        <v>44699</v>
      </c>
      <c r="L564" s="2" t="s">
        <v>23</v>
      </c>
      <c r="M564" s="5">
        <v>0</v>
      </c>
      <c r="N564" s="5">
        <v>11269040</v>
      </c>
      <c r="O564" s="5">
        <v>11269040</v>
      </c>
      <c r="P564" s="5">
        <v>0</v>
      </c>
      <c r="Q564" s="5">
        <v>0</v>
      </c>
      <c r="R564" s="2" t="s">
        <v>827</v>
      </c>
      <c r="S564" s="1" t="str">
        <f t="shared" si="23"/>
        <v>2021 - 2022</v>
      </c>
    </row>
    <row r="565" spans="1:19">
      <c r="A565" s="4">
        <v>9201221001377</v>
      </c>
      <c r="B565" s="3">
        <v>44501</v>
      </c>
      <c r="C565" s="3">
        <v>44866</v>
      </c>
      <c r="D565" s="2" t="s">
        <v>1</v>
      </c>
      <c r="E565" s="2">
        <v>8001413975</v>
      </c>
      <c r="F565" s="2" t="s">
        <v>18</v>
      </c>
      <c r="G565" s="4">
        <v>920116902200240</v>
      </c>
      <c r="H565" s="3">
        <v>44639</v>
      </c>
      <c r="I565" s="6">
        <f t="shared" si="24"/>
        <v>2022</v>
      </c>
      <c r="J565" s="3">
        <v>44733</v>
      </c>
      <c r="K565" s="3">
        <v>44735</v>
      </c>
      <c r="L565" s="2" t="s">
        <v>23</v>
      </c>
      <c r="M565" s="5">
        <v>0</v>
      </c>
      <c r="N565" s="5">
        <v>3889333</v>
      </c>
      <c r="O565" s="5">
        <v>3889333</v>
      </c>
      <c r="P565" s="5">
        <v>0</v>
      </c>
      <c r="Q565" s="5">
        <v>0</v>
      </c>
      <c r="R565" s="2" t="s">
        <v>871</v>
      </c>
      <c r="S565" s="1" t="str">
        <f t="shared" si="23"/>
        <v>2021 - 2022</v>
      </c>
    </row>
    <row r="566" spans="1:19">
      <c r="A566" s="4">
        <v>9201221001377</v>
      </c>
      <c r="B566" s="3">
        <v>44501</v>
      </c>
      <c r="C566" s="3">
        <v>44866</v>
      </c>
      <c r="D566" s="2" t="s">
        <v>1</v>
      </c>
      <c r="E566" s="2">
        <v>8001413975</v>
      </c>
      <c r="F566" s="2" t="s">
        <v>18</v>
      </c>
      <c r="G566" s="4">
        <v>920116902300184</v>
      </c>
      <c r="H566" s="3">
        <v>44638</v>
      </c>
      <c r="I566" s="6">
        <f t="shared" si="24"/>
        <v>2022</v>
      </c>
      <c r="J566" s="3">
        <v>45112</v>
      </c>
      <c r="K566" s="3">
        <v>45139</v>
      </c>
      <c r="L566" s="2" t="s">
        <v>23</v>
      </c>
      <c r="M566" s="5">
        <v>0</v>
      </c>
      <c r="N566" s="5">
        <v>20763750</v>
      </c>
      <c r="O566" s="5">
        <v>20763750</v>
      </c>
      <c r="P566" s="5">
        <v>0</v>
      </c>
      <c r="Q566" s="5">
        <v>0</v>
      </c>
      <c r="R566" s="2" t="s">
        <v>1248</v>
      </c>
      <c r="S566" s="1" t="str">
        <f t="shared" si="23"/>
        <v>2021 - 2022</v>
      </c>
    </row>
    <row r="567" spans="1:19">
      <c r="A567" s="4">
        <v>9201221001377</v>
      </c>
      <c r="B567" s="3">
        <v>44501</v>
      </c>
      <c r="C567" s="3">
        <v>44866</v>
      </c>
      <c r="D567" s="2" t="s">
        <v>1</v>
      </c>
      <c r="E567" s="2">
        <v>8001413975</v>
      </c>
      <c r="F567" s="2" t="s">
        <v>18</v>
      </c>
      <c r="G567" s="4">
        <v>920116902200185</v>
      </c>
      <c r="H567" s="3">
        <v>44634</v>
      </c>
      <c r="I567" s="6">
        <f t="shared" si="24"/>
        <v>2022</v>
      </c>
      <c r="J567" s="3">
        <v>44697</v>
      </c>
      <c r="K567" s="3">
        <v>44700</v>
      </c>
      <c r="L567" s="2" t="s">
        <v>22</v>
      </c>
      <c r="M567" s="5">
        <v>0</v>
      </c>
      <c r="N567" s="5">
        <v>3446000</v>
      </c>
      <c r="O567" s="5">
        <v>3446000</v>
      </c>
      <c r="P567" s="5">
        <v>0</v>
      </c>
      <c r="Q567" s="5">
        <v>0</v>
      </c>
      <c r="R567" s="2" t="s">
        <v>837</v>
      </c>
      <c r="S567" s="1" t="str">
        <f t="shared" si="23"/>
        <v>2021 - 2022</v>
      </c>
    </row>
    <row r="568" spans="1:19">
      <c r="A568" s="4">
        <v>9201221001377</v>
      </c>
      <c r="B568" s="3">
        <v>44501</v>
      </c>
      <c r="C568" s="3">
        <v>44866</v>
      </c>
      <c r="D568" s="2" t="s">
        <v>1</v>
      </c>
      <c r="E568" s="2">
        <v>8001413975</v>
      </c>
      <c r="F568" s="2" t="s">
        <v>18</v>
      </c>
      <c r="G568" s="4">
        <v>920116902200190</v>
      </c>
      <c r="H568" s="3">
        <v>44634</v>
      </c>
      <c r="I568" s="6">
        <f t="shared" si="24"/>
        <v>2022</v>
      </c>
      <c r="J568" s="3">
        <v>44708</v>
      </c>
      <c r="K568" s="3">
        <v>44712</v>
      </c>
      <c r="L568" s="2" t="s">
        <v>23</v>
      </c>
      <c r="M568" s="5">
        <v>0</v>
      </c>
      <c r="N568" s="5">
        <v>0</v>
      </c>
      <c r="O568" s="5">
        <v>0</v>
      </c>
      <c r="P568" s="5">
        <v>0</v>
      </c>
      <c r="Q568" s="5">
        <v>0</v>
      </c>
      <c r="R568" s="2" t="s">
        <v>842</v>
      </c>
      <c r="S568" s="1" t="str">
        <f t="shared" si="23"/>
        <v>2021 - 2022</v>
      </c>
    </row>
    <row r="569" spans="1:19">
      <c r="A569" s="4">
        <v>9201221001377</v>
      </c>
      <c r="B569" s="3">
        <v>44501</v>
      </c>
      <c r="C569" s="3">
        <v>44866</v>
      </c>
      <c r="D569" s="2" t="s">
        <v>1</v>
      </c>
      <c r="E569" s="2">
        <v>8001413975</v>
      </c>
      <c r="F569" s="2" t="s">
        <v>18</v>
      </c>
      <c r="G569" s="4">
        <v>920116902200241</v>
      </c>
      <c r="H569" s="3">
        <v>44634</v>
      </c>
      <c r="I569" s="6">
        <f t="shared" si="24"/>
        <v>2022</v>
      </c>
      <c r="J569" s="3">
        <v>44734</v>
      </c>
      <c r="K569" s="3">
        <v>44735</v>
      </c>
      <c r="L569" s="2" t="s">
        <v>22</v>
      </c>
      <c r="M569" s="5">
        <v>0</v>
      </c>
      <c r="N569" s="5">
        <v>0</v>
      </c>
      <c r="O569" s="5">
        <v>0</v>
      </c>
      <c r="P569" s="5">
        <v>0</v>
      </c>
      <c r="Q569" s="5">
        <v>0</v>
      </c>
      <c r="R569" s="2" t="s">
        <v>872</v>
      </c>
      <c r="S569" s="1" t="str">
        <f t="shared" si="23"/>
        <v>2021 - 2022</v>
      </c>
    </row>
    <row r="570" spans="1:19">
      <c r="A570" s="4">
        <v>9201221001377</v>
      </c>
      <c r="B570" s="3">
        <v>44501</v>
      </c>
      <c r="C570" s="3">
        <v>44866</v>
      </c>
      <c r="D570" s="2" t="s">
        <v>1</v>
      </c>
      <c r="E570" s="2">
        <v>8001413975</v>
      </c>
      <c r="F570" s="2" t="s">
        <v>18</v>
      </c>
      <c r="G570" s="4">
        <v>920116902200142</v>
      </c>
      <c r="H570" s="3">
        <v>44633</v>
      </c>
      <c r="I570" s="6">
        <f t="shared" si="24"/>
        <v>2022</v>
      </c>
      <c r="J570" s="3">
        <v>44655</v>
      </c>
      <c r="K570" s="3">
        <v>44662</v>
      </c>
      <c r="L570" s="2" t="s">
        <v>22</v>
      </c>
      <c r="M570" s="5">
        <v>0</v>
      </c>
      <c r="N570" s="5">
        <v>3445940</v>
      </c>
      <c r="O570" s="5">
        <v>3445940</v>
      </c>
      <c r="P570" s="5">
        <v>0</v>
      </c>
      <c r="Q570" s="5">
        <v>0</v>
      </c>
      <c r="R570" s="2" t="s">
        <v>795</v>
      </c>
      <c r="S570" s="1" t="str">
        <f t="shared" si="23"/>
        <v>2021 - 2022</v>
      </c>
    </row>
    <row r="571" spans="1:19">
      <c r="A571" s="4">
        <v>9201221001377</v>
      </c>
      <c r="B571" s="3">
        <v>44501</v>
      </c>
      <c r="C571" s="3">
        <v>44866</v>
      </c>
      <c r="D571" s="2" t="s">
        <v>1</v>
      </c>
      <c r="E571" s="2">
        <v>8001413975</v>
      </c>
      <c r="F571" s="2" t="s">
        <v>18</v>
      </c>
      <c r="G571" s="4">
        <v>920116902200105</v>
      </c>
      <c r="H571" s="3">
        <v>44631</v>
      </c>
      <c r="I571" s="6">
        <f t="shared" si="24"/>
        <v>2022</v>
      </c>
      <c r="J571" s="3">
        <v>44631</v>
      </c>
      <c r="K571" s="3">
        <v>44631</v>
      </c>
      <c r="L571" s="2" t="s">
        <v>23</v>
      </c>
      <c r="M571" s="5">
        <v>0</v>
      </c>
      <c r="N571" s="5">
        <v>2339133550</v>
      </c>
      <c r="O571" s="5">
        <v>2188593061</v>
      </c>
      <c r="P571" s="5">
        <v>0</v>
      </c>
      <c r="Q571" s="5">
        <v>150540489</v>
      </c>
      <c r="R571" s="2" t="s">
        <v>760</v>
      </c>
      <c r="S571" s="1" t="str">
        <f t="shared" si="23"/>
        <v>2021 - 2022</v>
      </c>
    </row>
    <row r="572" spans="1:19">
      <c r="A572" s="4">
        <v>9201221001377</v>
      </c>
      <c r="B572" s="3">
        <v>44501</v>
      </c>
      <c r="C572" s="3">
        <v>44866</v>
      </c>
      <c r="D572" s="2" t="s">
        <v>1</v>
      </c>
      <c r="E572" s="2">
        <v>8001413975</v>
      </c>
      <c r="F572" s="2" t="s">
        <v>18</v>
      </c>
      <c r="G572" s="4">
        <v>920116902200269</v>
      </c>
      <c r="H572" s="3">
        <v>44631</v>
      </c>
      <c r="I572" s="6">
        <f t="shared" si="24"/>
        <v>2022</v>
      </c>
      <c r="J572" s="3">
        <v>44770</v>
      </c>
      <c r="K572" s="3">
        <v>44770</v>
      </c>
      <c r="L572" s="2" t="s">
        <v>21</v>
      </c>
      <c r="M572" s="5">
        <v>0</v>
      </c>
      <c r="N572" s="5">
        <v>6538665</v>
      </c>
      <c r="O572" s="5">
        <v>6538665</v>
      </c>
      <c r="P572" s="5">
        <v>0</v>
      </c>
      <c r="Q572" s="5">
        <v>0</v>
      </c>
      <c r="R572" s="2" t="s">
        <v>893</v>
      </c>
      <c r="S572" s="1" t="str">
        <f t="shared" si="23"/>
        <v>2021 - 2022</v>
      </c>
    </row>
    <row r="573" spans="1:19">
      <c r="A573" s="4">
        <v>9201221001377</v>
      </c>
      <c r="B573" s="3">
        <v>44501</v>
      </c>
      <c r="C573" s="3">
        <v>44866</v>
      </c>
      <c r="D573" s="2" t="s">
        <v>1</v>
      </c>
      <c r="E573" s="2">
        <v>8001413975</v>
      </c>
      <c r="F573" s="2" t="s">
        <v>18</v>
      </c>
      <c r="G573" s="4">
        <v>920116902200105</v>
      </c>
      <c r="H573" s="3">
        <v>44631</v>
      </c>
      <c r="I573" s="6">
        <f t="shared" si="24"/>
        <v>2022</v>
      </c>
      <c r="J573" s="3">
        <v>44631</v>
      </c>
      <c r="K573" s="3">
        <v>44694</v>
      </c>
      <c r="L573" s="2" t="s">
        <v>514</v>
      </c>
      <c r="M573" s="5">
        <v>0</v>
      </c>
      <c r="N573" s="5">
        <v>-907746</v>
      </c>
      <c r="O573" s="5">
        <v>-907746</v>
      </c>
      <c r="P573" s="5">
        <v>0</v>
      </c>
      <c r="Q573" s="5">
        <v>0</v>
      </c>
      <c r="R573" s="2" t="s">
        <v>760</v>
      </c>
      <c r="S573" s="1" t="str">
        <f t="shared" si="23"/>
        <v>2021 - 2022</v>
      </c>
    </row>
    <row r="574" spans="1:19">
      <c r="A574" s="4">
        <v>9201221001377</v>
      </c>
      <c r="B574" s="3">
        <v>44501</v>
      </c>
      <c r="C574" s="3">
        <v>44866</v>
      </c>
      <c r="D574" s="2" t="s">
        <v>1</v>
      </c>
      <c r="E574" s="2">
        <v>8001413975</v>
      </c>
      <c r="F574" s="2" t="s">
        <v>18</v>
      </c>
      <c r="G574" s="4">
        <v>920116902300142</v>
      </c>
      <c r="H574" s="3">
        <v>44630</v>
      </c>
      <c r="I574" s="6">
        <f t="shared" si="24"/>
        <v>2022</v>
      </c>
      <c r="J574" s="3">
        <v>45093</v>
      </c>
      <c r="K574" s="3">
        <v>45098</v>
      </c>
      <c r="L574" s="2" t="s">
        <v>23</v>
      </c>
      <c r="M574" s="5">
        <v>0</v>
      </c>
      <c r="N574" s="5">
        <v>20763750</v>
      </c>
      <c r="O574" s="5">
        <v>20763750</v>
      </c>
      <c r="P574" s="5">
        <v>0</v>
      </c>
      <c r="Q574" s="5">
        <v>0</v>
      </c>
      <c r="R574" s="2" t="s">
        <v>1206</v>
      </c>
      <c r="S574" s="1" t="str">
        <f t="shared" si="23"/>
        <v>2021 - 2022</v>
      </c>
    </row>
    <row r="575" spans="1:19">
      <c r="A575" s="4">
        <v>9201221001377</v>
      </c>
      <c r="B575" s="3">
        <v>44501</v>
      </c>
      <c r="C575" s="3">
        <v>44866</v>
      </c>
      <c r="D575" s="2" t="s">
        <v>1</v>
      </c>
      <c r="E575" s="2">
        <v>8001413975</v>
      </c>
      <c r="F575" s="2" t="s">
        <v>18</v>
      </c>
      <c r="G575" s="4">
        <v>920116902300023</v>
      </c>
      <c r="H575" s="3">
        <v>44630</v>
      </c>
      <c r="I575" s="6">
        <f t="shared" si="24"/>
        <v>2022</v>
      </c>
      <c r="J575" s="3">
        <v>44953</v>
      </c>
      <c r="K575" s="3">
        <v>44953</v>
      </c>
      <c r="L575" s="2" t="s">
        <v>22</v>
      </c>
      <c r="M575" s="5">
        <v>0</v>
      </c>
      <c r="N575" s="5">
        <v>8053180</v>
      </c>
      <c r="O575" s="5">
        <v>8053180</v>
      </c>
      <c r="P575" s="5">
        <v>0</v>
      </c>
      <c r="Q575" s="5">
        <v>0</v>
      </c>
      <c r="R575" s="2" t="s">
        <v>1096</v>
      </c>
      <c r="S575" s="1" t="str">
        <f t="shared" si="23"/>
        <v>2021 - 2022</v>
      </c>
    </row>
    <row r="576" spans="1:19">
      <c r="A576" s="4">
        <v>9201221001377</v>
      </c>
      <c r="B576" s="3">
        <v>44501</v>
      </c>
      <c r="C576" s="3">
        <v>44866</v>
      </c>
      <c r="D576" s="2" t="s">
        <v>1</v>
      </c>
      <c r="E576" s="2">
        <v>8001413975</v>
      </c>
      <c r="F576" s="2" t="s">
        <v>18</v>
      </c>
      <c r="G576" s="4">
        <v>920116902200144</v>
      </c>
      <c r="H576" s="3">
        <v>44629</v>
      </c>
      <c r="I576" s="6">
        <f t="shared" si="24"/>
        <v>2022</v>
      </c>
      <c r="J576" s="3">
        <v>44655</v>
      </c>
      <c r="K576" s="3">
        <v>44662</v>
      </c>
      <c r="L576" s="2" t="s">
        <v>23</v>
      </c>
      <c r="M576" s="5">
        <v>0</v>
      </c>
      <c r="N576" s="5">
        <v>1993996</v>
      </c>
      <c r="O576" s="5">
        <v>1993996</v>
      </c>
      <c r="P576" s="5">
        <v>0</v>
      </c>
      <c r="Q576" s="5">
        <v>0</v>
      </c>
      <c r="R576" s="2" t="s">
        <v>797</v>
      </c>
      <c r="S576" s="1" t="str">
        <f t="shared" si="23"/>
        <v>2021 - 2022</v>
      </c>
    </row>
    <row r="577" spans="1:19">
      <c r="A577" s="4">
        <v>9201221001377</v>
      </c>
      <c r="B577" s="3">
        <v>44501</v>
      </c>
      <c r="C577" s="3">
        <v>44866</v>
      </c>
      <c r="D577" s="2" t="s">
        <v>1</v>
      </c>
      <c r="E577" s="2">
        <v>8001413975</v>
      </c>
      <c r="F577" s="2" t="s">
        <v>18</v>
      </c>
      <c r="G577" s="4">
        <v>920116902200182</v>
      </c>
      <c r="H577" s="3">
        <v>44626</v>
      </c>
      <c r="I577" s="6">
        <f t="shared" si="24"/>
        <v>2022</v>
      </c>
      <c r="J577" s="3">
        <v>44697</v>
      </c>
      <c r="K577" s="3">
        <v>44700</v>
      </c>
      <c r="L577" s="2" t="s">
        <v>23</v>
      </c>
      <c r="M577" s="5">
        <v>0</v>
      </c>
      <c r="N577" s="5">
        <v>3049667</v>
      </c>
      <c r="O577" s="5">
        <v>3049667</v>
      </c>
      <c r="P577" s="5">
        <v>0</v>
      </c>
      <c r="Q577" s="5">
        <v>0</v>
      </c>
      <c r="R577" s="2" t="s">
        <v>834</v>
      </c>
      <c r="S577" s="1" t="str">
        <f t="shared" si="23"/>
        <v>2021 - 2022</v>
      </c>
    </row>
    <row r="578" spans="1:19">
      <c r="A578" s="4">
        <v>9201221001377</v>
      </c>
      <c r="B578" s="3">
        <v>44501</v>
      </c>
      <c r="C578" s="3">
        <v>44866</v>
      </c>
      <c r="D578" s="2" t="s">
        <v>1</v>
      </c>
      <c r="E578" s="2">
        <v>8001413975</v>
      </c>
      <c r="F578" s="2" t="s">
        <v>18</v>
      </c>
      <c r="G578" s="4">
        <v>920116902300315</v>
      </c>
      <c r="H578" s="3">
        <v>44626</v>
      </c>
      <c r="I578" s="6">
        <f t="shared" si="24"/>
        <v>2022</v>
      </c>
      <c r="J578" s="3">
        <v>45274</v>
      </c>
      <c r="K578" s="3">
        <v>45281</v>
      </c>
      <c r="L578" s="2" t="s">
        <v>22</v>
      </c>
      <c r="M578" s="5">
        <v>17218005</v>
      </c>
      <c r="N578" s="5">
        <v>0</v>
      </c>
      <c r="O578" s="5">
        <v>0</v>
      </c>
      <c r="P578" s="5">
        <v>0</v>
      </c>
      <c r="Q578" s="5">
        <v>0</v>
      </c>
      <c r="R578" s="2" t="s">
        <v>1378</v>
      </c>
      <c r="S578" s="1" t="str">
        <f t="shared" si="23"/>
        <v>2021 - 2022</v>
      </c>
    </row>
    <row r="579" spans="1:19">
      <c r="A579" s="4">
        <v>9201221001377</v>
      </c>
      <c r="B579" s="3">
        <v>44501</v>
      </c>
      <c r="C579" s="3">
        <v>44866</v>
      </c>
      <c r="D579" s="2" t="s">
        <v>1</v>
      </c>
      <c r="E579" s="2">
        <v>8001413975</v>
      </c>
      <c r="F579" s="2" t="s">
        <v>18</v>
      </c>
      <c r="G579" s="4">
        <v>920116902200174</v>
      </c>
      <c r="H579" s="3">
        <v>44624</v>
      </c>
      <c r="I579" s="6">
        <f t="shared" si="24"/>
        <v>2022</v>
      </c>
      <c r="J579" s="3">
        <v>44697</v>
      </c>
      <c r="K579" s="3">
        <v>44699</v>
      </c>
      <c r="L579" s="2" t="s">
        <v>23</v>
      </c>
      <c r="M579" s="5">
        <v>0</v>
      </c>
      <c r="N579" s="5">
        <v>21721091</v>
      </c>
      <c r="O579" s="5">
        <v>20596091</v>
      </c>
      <c r="P579" s="5">
        <v>0</v>
      </c>
      <c r="Q579" s="5">
        <v>1125000</v>
      </c>
      <c r="R579" s="2" t="s">
        <v>826</v>
      </c>
      <c r="S579" s="1" t="str">
        <f t="shared" si="23"/>
        <v>2021 - 2022</v>
      </c>
    </row>
    <row r="580" spans="1:19">
      <c r="A580" s="4">
        <v>9201221001377</v>
      </c>
      <c r="B580" s="3">
        <v>44501</v>
      </c>
      <c r="C580" s="3">
        <v>44866</v>
      </c>
      <c r="D580" s="2" t="s">
        <v>1</v>
      </c>
      <c r="E580" s="2">
        <v>8001413975</v>
      </c>
      <c r="F580" s="2" t="s">
        <v>18</v>
      </c>
      <c r="G580" s="4">
        <v>920116902200139</v>
      </c>
      <c r="H580" s="3">
        <v>44623</v>
      </c>
      <c r="I580" s="6">
        <f t="shared" si="24"/>
        <v>2022</v>
      </c>
      <c r="J580" s="3">
        <v>44651</v>
      </c>
      <c r="K580" s="3">
        <v>44651</v>
      </c>
      <c r="L580" s="2" t="s">
        <v>22</v>
      </c>
      <c r="M580" s="5">
        <v>0</v>
      </c>
      <c r="N580" s="5">
        <v>999667</v>
      </c>
      <c r="O580" s="5">
        <v>999667</v>
      </c>
      <c r="P580" s="5">
        <v>0</v>
      </c>
      <c r="Q580" s="5">
        <v>0</v>
      </c>
      <c r="R580" s="2" t="s">
        <v>792</v>
      </c>
      <c r="S580" s="1" t="str">
        <f t="shared" si="23"/>
        <v>2021 - 2022</v>
      </c>
    </row>
    <row r="581" spans="1:19">
      <c r="A581" s="4">
        <v>9201221001377</v>
      </c>
      <c r="B581" s="3">
        <v>44501</v>
      </c>
      <c r="C581" s="3">
        <v>44866</v>
      </c>
      <c r="D581" s="2" t="s">
        <v>1</v>
      </c>
      <c r="E581" s="2">
        <v>8001413975</v>
      </c>
      <c r="F581" s="2" t="s">
        <v>18</v>
      </c>
      <c r="G581" s="4">
        <v>920116902200126</v>
      </c>
      <c r="H581" s="3">
        <v>44622</v>
      </c>
      <c r="I581" s="6">
        <f t="shared" si="24"/>
        <v>2022</v>
      </c>
      <c r="J581" s="3">
        <v>44637</v>
      </c>
      <c r="K581" s="3">
        <v>44642</v>
      </c>
      <c r="L581" s="2" t="s">
        <v>23</v>
      </c>
      <c r="M581" s="5">
        <v>0</v>
      </c>
      <c r="N581" s="5">
        <v>15952464</v>
      </c>
      <c r="O581" s="5">
        <v>12141364</v>
      </c>
      <c r="P581" s="5">
        <v>0</v>
      </c>
      <c r="Q581" s="5">
        <v>3811100</v>
      </c>
      <c r="R581" s="2" t="s">
        <v>781</v>
      </c>
      <c r="S581" s="1" t="str">
        <f t="shared" ref="S581:S644" si="25">+YEAR(B581)&amp;" - "&amp;YEAR(C581)</f>
        <v>2021 - 2022</v>
      </c>
    </row>
    <row r="582" spans="1:19">
      <c r="A582" s="4">
        <v>9201221001377</v>
      </c>
      <c r="B582" s="3">
        <v>44501</v>
      </c>
      <c r="C582" s="3">
        <v>44866</v>
      </c>
      <c r="D582" s="2" t="s">
        <v>1</v>
      </c>
      <c r="E582" s="2">
        <v>8001413975</v>
      </c>
      <c r="F582" s="2" t="s">
        <v>18</v>
      </c>
      <c r="G582" s="4">
        <v>920116902200296</v>
      </c>
      <c r="H582" s="3">
        <v>44622</v>
      </c>
      <c r="I582" s="6">
        <f t="shared" si="24"/>
        <v>2022</v>
      </c>
      <c r="J582" s="3">
        <v>44781</v>
      </c>
      <c r="K582" s="3">
        <v>44781</v>
      </c>
      <c r="L582" s="2" t="s">
        <v>23</v>
      </c>
      <c r="M582" s="5">
        <v>0</v>
      </c>
      <c r="N582" s="5">
        <v>3049667</v>
      </c>
      <c r="O582" s="5">
        <v>3049667</v>
      </c>
      <c r="P582" s="5">
        <v>0</v>
      </c>
      <c r="Q582" s="5">
        <v>0</v>
      </c>
      <c r="R582" s="2" t="s">
        <v>919</v>
      </c>
      <c r="S582" s="1" t="str">
        <f t="shared" si="25"/>
        <v>2021 - 2022</v>
      </c>
    </row>
    <row r="583" spans="1:19">
      <c r="A583" s="4">
        <v>9201221001377</v>
      </c>
      <c r="B583" s="3">
        <v>44501</v>
      </c>
      <c r="C583" s="3">
        <v>44866</v>
      </c>
      <c r="D583" s="2" t="s">
        <v>1</v>
      </c>
      <c r="E583" s="2">
        <v>8001413975</v>
      </c>
      <c r="F583" s="2" t="s">
        <v>18</v>
      </c>
      <c r="G583" s="4">
        <v>920116902200250</v>
      </c>
      <c r="H583" s="3">
        <v>44622</v>
      </c>
      <c r="I583" s="6">
        <f t="shared" si="24"/>
        <v>2022</v>
      </c>
      <c r="J583" s="3">
        <v>44741</v>
      </c>
      <c r="K583" s="3">
        <v>44741</v>
      </c>
      <c r="L583" s="2" t="s">
        <v>22</v>
      </c>
      <c r="M583" s="5">
        <v>0</v>
      </c>
      <c r="N583" s="5">
        <v>999667</v>
      </c>
      <c r="O583" s="5">
        <v>999667</v>
      </c>
      <c r="P583" s="5">
        <v>0</v>
      </c>
      <c r="Q583" s="5">
        <v>0</v>
      </c>
      <c r="R583" s="2" t="s">
        <v>880</v>
      </c>
      <c r="S583" s="1" t="str">
        <f t="shared" si="25"/>
        <v>2021 - 2022</v>
      </c>
    </row>
    <row r="584" spans="1:19">
      <c r="A584" s="4">
        <v>9201221001377</v>
      </c>
      <c r="B584" s="3">
        <v>44501</v>
      </c>
      <c r="C584" s="3">
        <v>44866</v>
      </c>
      <c r="D584" s="2" t="s">
        <v>1</v>
      </c>
      <c r="E584" s="2">
        <v>8001413975</v>
      </c>
      <c r="F584" s="2" t="s">
        <v>18</v>
      </c>
      <c r="G584" s="4">
        <v>920116902200161</v>
      </c>
      <c r="H584" s="3">
        <v>44614</v>
      </c>
      <c r="I584" s="6">
        <f t="shared" si="24"/>
        <v>2022</v>
      </c>
      <c r="J584" s="3">
        <v>44676</v>
      </c>
      <c r="K584" s="3">
        <v>44676</v>
      </c>
      <c r="L584" s="2" t="s">
        <v>22</v>
      </c>
      <c r="M584" s="5">
        <v>0</v>
      </c>
      <c r="N584" s="5">
        <v>2860617</v>
      </c>
      <c r="O584" s="5">
        <v>2860617</v>
      </c>
      <c r="P584" s="5">
        <v>0</v>
      </c>
      <c r="Q584" s="5">
        <v>0</v>
      </c>
      <c r="R584" s="2" t="s">
        <v>814</v>
      </c>
      <c r="S584" s="1" t="str">
        <f t="shared" si="25"/>
        <v>2021 - 2022</v>
      </c>
    </row>
    <row r="585" spans="1:19">
      <c r="A585" s="4">
        <v>9201221001377</v>
      </c>
      <c r="B585" s="3">
        <v>44501</v>
      </c>
      <c r="C585" s="3">
        <v>44866</v>
      </c>
      <c r="D585" s="2" t="s">
        <v>1</v>
      </c>
      <c r="E585" s="2">
        <v>8001413975</v>
      </c>
      <c r="F585" s="2" t="s">
        <v>18</v>
      </c>
      <c r="G585" s="4">
        <v>920116902200196</v>
      </c>
      <c r="H585" s="3">
        <v>44613</v>
      </c>
      <c r="I585" s="6">
        <f t="shared" si="24"/>
        <v>2022</v>
      </c>
      <c r="J585" s="3">
        <v>44715</v>
      </c>
      <c r="K585" s="3">
        <v>44719</v>
      </c>
      <c r="L585" s="2" t="s">
        <v>22</v>
      </c>
      <c r="M585" s="5">
        <v>0</v>
      </c>
      <c r="N585" s="5">
        <v>18328497</v>
      </c>
      <c r="O585" s="5">
        <v>18328497</v>
      </c>
      <c r="P585" s="5">
        <v>0</v>
      </c>
      <c r="Q585" s="5">
        <v>0</v>
      </c>
      <c r="R585" s="2" t="s">
        <v>848</v>
      </c>
      <c r="S585" s="1" t="str">
        <f t="shared" si="25"/>
        <v>2021 - 2022</v>
      </c>
    </row>
    <row r="586" spans="1:19">
      <c r="A586" s="4">
        <v>9201221001377</v>
      </c>
      <c r="B586" s="3">
        <v>44501</v>
      </c>
      <c r="C586" s="3">
        <v>44866</v>
      </c>
      <c r="D586" s="2" t="s">
        <v>1</v>
      </c>
      <c r="E586" s="2">
        <v>8001413975</v>
      </c>
      <c r="F586" s="2" t="s">
        <v>18</v>
      </c>
      <c r="G586" s="4">
        <v>920116902200146</v>
      </c>
      <c r="H586" s="3">
        <v>44613</v>
      </c>
      <c r="I586" s="6">
        <f t="shared" si="24"/>
        <v>2022</v>
      </c>
      <c r="J586" s="3">
        <v>44656</v>
      </c>
      <c r="K586" s="3">
        <v>44662</v>
      </c>
      <c r="L586" s="2" t="s">
        <v>23</v>
      </c>
      <c r="M586" s="5">
        <v>0</v>
      </c>
      <c r="N586" s="5">
        <v>3049667</v>
      </c>
      <c r="O586" s="5">
        <v>3049667</v>
      </c>
      <c r="P586" s="5">
        <v>0</v>
      </c>
      <c r="Q586" s="5">
        <v>0</v>
      </c>
      <c r="R586" s="2" t="s">
        <v>799</v>
      </c>
      <c r="S586" s="1" t="str">
        <f t="shared" si="25"/>
        <v>2021 - 2022</v>
      </c>
    </row>
    <row r="587" spans="1:19">
      <c r="A587" s="4">
        <v>9201221001377</v>
      </c>
      <c r="B587" s="3">
        <v>44501</v>
      </c>
      <c r="C587" s="3">
        <v>44866</v>
      </c>
      <c r="D587" s="2" t="s">
        <v>1</v>
      </c>
      <c r="E587" s="2">
        <v>8001413975</v>
      </c>
      <c r="F587" s="2" t="s">
        <v>18</v>
      </c>
      <c r="G587" s="4">
        <v>920116902200231</v>
      </c>
      <c r="H587" s="3">
        <v>44613</v>
      </c>
      <c r="I587" s="6">
        <f t="shared" si="24"/>
        <v>2022</v>
      </c>
      <c r="J587" s="3">
        <v>44730</v>
      </c>
      <c r="K587" s="3">
        <v>44735</v>
      </c>
      <c r="L587" s="2" t="s">
        <v>19</v>
      </c>
      <c r="M587" s="5">
        <v>0</v>
      </c>
      <c r="N587" s="5">
        <v>0</v>
      </c>
      <c r="O587" s="5">
        <v>0</v>
      </c>
      <c r="P587" s="5">
        <v>0</v>
      </c>
      <c r="Q587" s="5">
        <v>0</v>
      </c>
      <c r="R587" s="2" t="s">
        <v>862</v>
      </c>
      <c r="S587" s="1" t="str">
        <f t="shared" si="25"/>
        <v>2021 - 2022</v>
      </c>
    </row>
    <row r="588" spans="1:19">
      <c r="A588" s="4">
        <v>9201221001377</v>
      </c>
      <c r="B588" s="3">
        <v>44501</v>
      </c>
      <c r="C588" s="3">
        <v>44866</v>
      </c>
      <c r="D588" s="2" t="s">
        <v>1</v>
      </c>
      <c r="E588" s="2">
        <v>8001413975</v>
      </c>
      <c r="F588" s="2" t="s">
        <v>18</v>
      </c>
      <c r="G588" s="4">
        <v>920116902300066</v>
      </c>
      <c r="H588" s="3">
        <v>44613</v>
      </c>
      <c r="I588" s="6">
        <f t="shared" si="24"/>
        <v>2022</v>
      </c>
      <c r="J588" s="3">
        <v>45006</v>
      </c>
      <c r="K588" s="3">
        <v>45009</v>
      </c>
      <c r="L588" s="2" t="s">
        <v>22</v>
      </c>
      <c r="M588" s="5">
        <v>0</v>
      </c>
      <c r="N588" s="5">
        <v>0</v>
      </c>
      <c r="O588" s="5">
        <v>0</v>
      </c>
      <c r="P588" s="5">
        <v>0</v>
      </c>
      <c r="Q588" s="5">
        <v>0</v>
      </c>
      <c r="R588" s="2" t="s">
        <v>1138</v>
      </c>
      <c r="S588" s="1" t="str">
        <f t="shared" si="25"/>
        <v>2021 - 2022</v>
      </c>
    </row>
    <row r="589" spans="1:19">
      <c r="A589" s="4">
        <v>9201221001377</v>
      </c>
      <c r="B589" s="3">
        <v>44501</v>
      </c>
      <c r="C589" s="3">
        <v>44866</v>
      </c>
      <c r="D589" s="2" t="s">
        <v>1</v>
      </c>
      <c r="E589" s="2">
        <v>8001413975</v>
      </c>
      <c r="F589" s="2" t="s">
        <v>18</v>
      </c>
      <c r="G589" s="4">
        <v>920116902200243</v>
      </c>
      <c r="H589" s="3">
        <v>44612</v>
      </c>
      <c r="I589" s="6">
        <f t="shared" si="24"/>
        <v>2022</v>
      </c>
      <c r="J589" s="3">
        <v>44736</v>
      </c>
      <c r="K589" s="3">
        <v>44740</v>
      </c>
      <c r="L589" s="2" t="s">
        <v>19</v>
      </c>
      <c r="M589" s="5">
        <v>0</v>
      </c>
      <c r="N589" s="5">
        <v>195534280</v>
      </c>
      <c r="O589" s="5">
        <v>183406400</v>
      </c>
      <c r="P589" s="5">
        <v>0</v>
      </c>
      <c r="Q589" s="5">
        <v>12127880</v>
      </c>
      <c r="R589" s="2" t="s">
        <v>874</v>
      </c>
      <c r="S589" s="1" t="str">
        <f t="shared" si="25"/>
        <v>2021 - 2022</v>
      </c>
    </row>
    <row r="590" spans="1:19">
      <c r="A590" s="4">
        <v>9201221001377</v>
      </c>
      <c r="B590" s="3">
        <v>44501</v>
      </c>
      <c r="C590" s="3">
        <v>44866</v>
      </c>
      <c r="D590" s="2" t="s">
        <v>1</v>
      </c>
      <c r="E590" s="2">
        <v>8001413975</v>
      </c>
      <c r="F590" s="2" t="s">
        <v>18</v>
      </c>
      <c r="G590" s="4">
        <v>920116902200137</v>
      </c>
      <c r="H590" s="3">
        <v>44611</v>
      </c>
      <c r="I590" s="6">
        <f t="shared" ref="I590:I625" si="26">+YEAR(H590)</f>
        <v>2022</v>
      </c>
      <c r="J590" s="3">
        <v>44649</v>
      </c>
      <c r="K590" s="3">
        <v>44651</v>
      </c>
      <c r="L590" s="2" t="s">
        <v>22</v>
      </c>
      <c r="M590" s="5">
        <v>0</v>
      </c>
      <c r="N590" s="5">
        <v>3832333</v>
      </c>
      <c r="O590" s="5">
        <v>3832333</v>
      </c>
      <c r="P590" s="5">
        <v>0</v>
      </c>
      <c r="Q590" s="5">
        <v>0</v>
      </c>
      <c r="R590" s="2" t="s">
        <v>790</v>
      </c>
      <c r="S590" s="1" t="str">
        <f t="shared" si="25"/>
        <v>2021 - 2022</v>
      </c>
    </row>
    <row r="591" spans="1:19">
      <c r="A591" s="4">
        <v>9201221001377</v>
      </c>
      <c r="B591" s="3">
        <v>44501</v>
      </c>
      <c r="C591" s="3">
        <v>44866</v>
      </c>
      <c r="D591" s="2" t="s">
        <v>1</v>
      </c>
      <c r="E591" s="2">
        <v>8001413975</v>
      </c>
      <c r="F591" s="2" t="s">
        <v>18</v>
      </c>
      <c r="G591" s="4">
        <v>920116902200127</v>
      </c>
      <c r="H591" s="3">
        <v>44609</v>
      </c>
      <c r="I591" s="6">
        <f t="shared" si="26"/>
        <v>2022</v>
      </c>
      <c r="J591" s="3">
        <v>44638</v>
      </c>
      <c r="K591" s="3">
        <v>44642</v>
      </c>
      <c r="L591" s="2" t="s">
        <v>22</v>
      </c>
      <c r="M591" s="5">
        <v>0</v>
      </c>
      <c r="N591" s="5">
        <v>3792333</v>
      </c>
      <c r="O591" s="5">
        <v>3792333</v>
      </c>
      <c r="P591" s="5">
        <v>0</v>
      </c>
      <c r="Q591" s="5">
        <v>0</v>
      </c>
      <c r="R591" s="2" t="s">
        <v>782</v>
      </c>
      <c r="S591" s="1" t="str">
        <f t="shared" si="25"/>
        <v>2021 - 2022</v>
      </c>
    </row>
    <row r="592" spans="1:19">
      <c r="A592" s="4">
        <v>9201221001377</v>
      </c>
      <c r="B592" s="3">
        <v>44501</v>
      </c>
      <c r="C592" s="3">
        <v>44866</v>
      </c>
      <c r="D592" s="2" t="s">
        <v>1</v>
      </c>
      <c r="E592" s="2">
        <v>8001413975</v>
      </c>
      <c r="F592" s="2" t="s">
        <v>18</v>
      </c>
      <c r="G592" s="4">
        <v>920116902200149</v>
      </c>
      <c r="H592" s="3">
        <v>44606</v>
      </c>
      <c r="I592" s="6">
        <f t="shared" si="26"/>
        <v>2022</v>
      </c>
      <c r="J592" s="3">
        <v>44658</v>
      </c>
      <c r="K592" s="3">
        <v>44662</v>
      </c>
      <c r="L592" s="2" t="s">
        <v>22</v>
      </c>
      <c r="M592" s="5">
        <v>0</v>
      </c>
      <c r="N592" s="5">
        <v>9189852</v>
      </c>
      <c r="O592" s="5">
        <v>9189852</v>
      </c>
      <c r="P592" s="5">
        <v>0</v>
      </c>
      <c r="Q592" s="5">
        <v>0</v>
      </c>
      <c r="R592" s="2" t="s">
        <v>802</v>
      </c>
      <c r="S592" s="1" t="str">
        <f t="shared" si="25"/>
        <v>2021 - 2022</v>
      </c>
    </row>
    <row r="593" spans="1:19">
      <c r="A593" s="4">
        <v>9201221001377</v>
      </c>
      <c r="B593" s="3">
        <v>44501</v>
      </c>
      <c r="C593" s="3">
        <v>44866</v>
      </c>
      <c r="D593" s="2" t="s">
        <v>1</v>
      </c>
      <c r="E593" s="2">
        <v>8001413975</v>
      </c>
      <c r="F593" s="2" t="s">
        <v>18</v>
      </c>
      <c r="G593" s="4">
        <v>920116902200138</v>
      </c>
      <c r="H593" s="3">
        <v>44604</v>
      </c>
      <c r="I593" s="6">
        <f t="shared" si="26"/>
        <v>2022</v>
      </c>
      <c r="J593" s="3">
        <v>44651</v>
      </c>
      <c r="K593" s="3">
        <v>44651</v>
      </c>
      <c r="L593" s="2" t="s">
        <v>23</v>
      </c>
      <c r="M593" s="5">
        <v>0</v>
      </c>
      <c r="N593" s="5">
        <v>0</v>
      </c>
      <c r="O593" s="5">
        <v>0</v>
      </c>
      <c r="P593" s="5">
        <v>0</v>
      </c>
      <c r="Q593" s="5">
        <v>0</v>
      </c>
      <c r="R593" s="2" t="s">
        <v>791</v>
      </c>
      <c r="S593" s="1" t="str">
        <f t="shared" si="25"/>
        <v>2021 - 2022</v>
      </c>
    </row>
    <row r="594" spans="1:19">
      <c r="A594" s="4">
        <v>9201221001377</v>
      </c>
      <c r="B594" s="3">
        <v>44501</v>
      </c>
      <c r="C594" s="3">
        <v>44866</v>
      </c>
      <c r="D594" s="2" t="s">
        <v>1</v>
      </c>
      <c r="E594" s="2">
        <v>8001413975</v>
      </c>
      <c r="F594" s="2" t="s">
        <v>18</v>
      </c>
      <c r="G594" s="4">
        <v>920116902300083</v>
      </c>
      <c r="H594" s="3">
        <v>44603</v>
      </c>
      <c r="I594" s="6">
        <f t="shared" si="26"/>
        <v>2022</v>
      </c>
      <c r="J594" s="3">
        <v>45021</v>
      </c>
      <c r="K594" s="3">
        <v>45026</v>
      </c>
      <c r="L594" s="2" t="s">
        <v>22</v>
      </c>
      <c r="M594" s="5">
        <v>0</v>
      </c>
      <c r="N594" s="5">
        <v>999900</v>
      </c>
      <c r="O594" s="5">
        <v>999900</v>
      </c>
      <c r="P594" s="5">
        <v>0</v>
      </c>
      <c r="Q594" s="5">
        <v>0</v>
      </c>
      <c r="R594" s="2" t="s">
        <v>1153</v>
      </c>
      <c r="S594" s="1" t="str">
        <f t="shared" si="25"/>
        <v>2021 - 2022</v>
      </c>
    </row>
    <row r="595" spans="1:19">
      <c r="A595" s="4">
        <v>9201221001377</v>
      </c>
      <c r="B595" s="3">
        <v>44501</v>
      </c>
      <c r="C595" s="3">
        <v>44866</v>
      </c>
      <c r="D595" s="2" t="s">
        <v>1</v>
      </c>
      <c r="E595" s="2">
        <v>8001413975</v>
      </c>
      <c r="F595" s="2" t="s">
        <v>18</v>
      </c>
      <c r="G595" s="4">
        <v>920116902400066</v>
      </c>
      <c r="H595" s="3">
        <v>44603</v>
      </c>
      <c r="I595" s="6">
        <f t="shared" si="26"/>
        <v>2022</v>
      </c>
      <c r="J595" s="3">
        <v>45349</v>
      </c>
      <c r="K595" s="3">
        <v>45349</v>
      </c>
      <c r="L595" s="2" t="s">
        <v>23</v>
      </c>
      <c r="M595" s="5">
        <v>0</v>
      </c>
      <c r="N595" s="5">
        <v>0</v>
      </c>
      <c r="O595" s="5">
        <v>0</v>
      </c>
      <c r="P595" s="5">
        <v>0</v>
      </c>
      <c r="Q595" s="5">
        <v>0</v>
      </c>
      <c r="R595" s="2" t="s">
        <v>1456</v>
      </c>
      <c r="S595" s="1" t="str">
        <f t="shared" si="25"/>
        <v>2021 - 2022</v>
      </c>
    </row>
    <row r="596" spans="1:19">
      <c r="A596" s="4">
        <v>9201221001377</v>
      </c>
      <c r="B596" s="3">
        <v>44501</v>
      </c>
      <c r="C596" s="3">
        <v>44866</v>
      </c>
      <c r="D596" s="2" t="s">
        <v>1</v>
      </c>
      <c r="E596" s="2">
        <v>8001413975</v>
      </c>
      <c r="F596" s="2" t="s">
        <v>18</v>
      </c>
      <c r="G596" s="4">
        <v>920116902200124</v>
      </c>
      <c r="H596" s="3">
        <v>44602</v>
      </c>
      <c r="I596" s="6">
        <f t="shared" si="26"/>
        <v>2022</v>
      </c>
      <c r="J596" s="3">
        <v>44634</v>
      </c>
      <c r="K596" s="3">
        <v>44642</v>
      </c>
      <c r="L596" s="2" t="s">
        <v>22</v>
      </c>
      <c r="M596" s="5">
        <v>0</v>
      </c>
      <c r="N596" s="5">
        <v>17964800</v>
      </c>
      <c r="O596" s="5">
        <v>17964800</v>
      </c>
      <c r="P596" s="5">
        <v>0</v>
      </c>
      <c r="Q596" s="5">
        <v>0</v>
      </c>
      <c r="R596" s="2" t="s">
        <v>779</v>
      </c>
      <c r="S596" s="1" t="str">
        <f t="shared" si="25"/>
        <v>2021 - 2022</v>
      </c>
    </row>
    <row r="597" spans="1:19">
      <c r="A597" s="4">
        <v>9201221001377</v>
      </c>
      <c r="B597" s="3">
        <v>44501</v>
      </c>
      <c r="C597" s="3">
        <v>44866</v>
      </c>
      <c r="D597" s="2" t="s">
        <v>1</v>
      </c>
      <c r="E597" s="2">
        <v>8001413975</v>
      </c>
      <c r="F597" s="2" t="s">
        <v>18</v>
      </c>
      <c r="G597" s="4">
        <v>920116902300136</v>
      </c>
      <c r="H597" s="3">
        <v>44601</v>
      </c>
      <c r="I597" s="6">
        <f t="shared" si="26"/>
        <v>2022</v>
      </c>
      <c r="J597" s="3">
        <v>45085</v>
      </c>
      <c r="K597" s="3">
        <v>45086</v>
      </c>
      <c r="L597" s="2" t="s">
        <v>23</v>
      </c>
      <c r="M597" s="5">
        <v>0</v>
      </c>
      <c r="N597" s="5">
        <v>1162333</v>
      </c>
      <c r="O597" s="5">
        <v>1162333</v>
      </c>
      <c r="P597" s="5">
        <v>0</v>
      </c>
      <c r="Q597" s="5">
        <v>0</v>
      </c>
      <c r="R597" s="2" t="s">
        <v>1201</v>
      </c>
      <c r="S597" s="1" t="str">
        <f t="shared" si="25"/>
        <v>2021 - 2022</v>
      </c>
    </row>
    <row r="598" spans="1:19">
      <c r="A598" s="4">
        <v>9201221001377</v>
      </c>
      <c r="B598" s="3">
        <v>44501</v>
      </c>
      <c r="C598" s="3">
        <v>44866</v>
      </c>
      <c r="D598" s="2" t="s">
        <v>1</v>
      </c>
      <c r="E598" s="2">
        <v>8001413975</v>
      </c>
      <c r="F598" s="2" t="s">
        <v>18</v>
      </c>
      <c r="G598" s="4">
        <v>920116902200061</v>
      </c>
      <c r="H598" s="3">
        <v>44600</v>
      </c>
      <c r="I598" s="6">
        <f t="shared" si="26"/>
        <v>2022</v>
      </c>
      <c r="J598" s="3">
        <v>44600</v>
      </c>
      <c r="K598" s="3">
        <v>44600</v>
      </c>
      <c r="L598" s="2" t="s">
        <v>19</v>
      </c>
      <c r="M598" s="5">
        <v>0</v>
      </c>
      <c r="N598" s="5">
        <v>0</v>
      </c>
      <c r="O598" s="5">
        <v>0</v>
      </c>
      <c r="P598" s="5">
        <v>0</v>
      </c>
      <c r="Q598" s="5">
        <v>0</v>
      </c>
      <c r="R598" s="2" t="s">
        <v>719</v>
      </c>
      <c r="S598" s="1" t="str">
        <f t="shared" si="25"/>
        <v>2021 - 2022</v>
      </c>
    </row>
    <row r="599" spans="1:19">
      <c r="A599" s="4">
        <v>9201221001377</v>
      </c>
      <c r="B599" s="3">
        <v>44501</v>
      </c>
      <c r="C599" s="3">
        <v>44866</v>
      </c>
      <c r="D599" s="2" t="s">
        <v>1</v>
      </c>
      <c r="E599" s="2">
        <v>8001413975</v>
      </c>
      <c r="F599" s="2" t="s">
        <v>18</v>
      </c>
      <c r="G599" s="4">
        <v>920116902400046</v>
      </c>
      <c r="H599" s="3">
        <v>44600</v>
      </c>
      <c r="I599" s="6">
        <f t="shared" si="26"/>
        <v>2022</v>
      </c>
      <c r="J599" s="3">
        <v>45329</v>
      </c>
      <c r="K599" s="3">
        <v>45330</v>
      </c>
      <c r="L599" s="2" t="s">
        <v>22</v>
      </c>
      <c r="M599" s="5">
        <v>7556001</v>
      </c>
      <c r="N599" s="5">
        <v>0</v>
      </c>
      <c r="O599" s="5">
        <v>0</v>
      </c>
      <c r="P599" s="5">
        <v>0</v>
      </c>
      <c r="Q599" s="5">
        <v>0</v>
      </c>
      <c r="R599" s="2" t="s">
        <v>1437</v>
      </c>
      <c r="S599" s="1" t="str">
        <f t="shared" si="25"/>
        <v>2021 - 2022</v>
      </c>
    </row>
    <row r="600" spans="1:19">
      <c r="A600" s="4">
        <v>9201221001377</v>
      </c>
      <c r="B600" s="3">
        <v>44501</v>
      </c>
      <c r="C600" s="3">
        <v>44866</v>
      </c>
      <c r="D600" s="2" t="s">
        <v>1</v>
      </c>
      <c r="E600" s="2">
        <v>8001413975</v>
      </c>
      <c r="F600" s="2" t="s">
        <v>18</v>
      </c>
      <c r="G600" s="4">
        <v>920116902200239</v>
      </c>
      <c r="H600" s="3">
        <v>44599</v>
      </c>
      <c r="I600" s="6">
        <f t="shared" si="26"/>
        <v>2022</v>
      </c>
      <c r="J600" s="3">
        <v>44733</v>
      </c>
      <c r="K600" s="3">
        <v>44735</v>
      </c>
      <c r="L600" s="2" t="s">
        <v>22</v>
      </c>
      <c r="M600" s="5">
        <v>0</v>
      </c>
      <c r="N600" s="5">
        <v>0</v>
      </c>
      <c r="O600" s="5">
        <v>0</v>
      </c>
      <c r="P600" s="5">
        <v>0</v>
      </c>
      <c r="Q600" s="5">
        <v>0</v>
      </c>
      <c r="R600" s="2" t="s">
        <v>870</v>
      </c>
      <c r="S600" s="1" t="str">
        <f t="shared" si="25"/>
        <v>2021 - 2022</v>
      </c>
    </row>
    <row r="601" spans="1:19">
      <c r="A601" s="4">
        <v>9201221001377</v>
      </c>
      <c r="B601" s="3">
        <v>44501</v>
      </c>
      <c r="C601" s="3">
        <v>44866</v>
      </c>
      <c r="D601" s="2" t="s">
        <v>1</v>
      </c>
      <c r="E601" s="2">
        <v>8001413975</v>
      </c>
      <c r="F601" s="2" t="s">
        <v>18</v>
      </c>
      <c r="G601" s="4">
        <v>920116902200059</v>
      </c>
      <c r="H601" s="3">
        <v>44596</v>
      </c>
      <c r="I601" s="6">
        <f t="shared" si="26"/>
        <v>2022</v>
      </c>
      <c r="J601" s="3">
        <v>44597</v>
      </c>
      <c r="K601" s="3">
        <v>44599</v>
      </c>
      <c r="L601" s="2" t="s">
        <v>19</v>
      </c>
      <c r="M601" s="5">
        <v>0</v>
      </c>
      <c r="N601" s="5">
        <v>654810064</v>
      </c>
      <c r="O601" s="5">
        <v>641445064</v>
      </c>
      <c r="P601" s="5">
        <v>0</v>
      </c>
      <c r="Q601" s="5">
        <v>13365000</v>
      </c>
      <c r="R601" s="2" t="s">
        <v>717</v>
      </c>
      <c r="S601" s="1" t="str">
        <f t="shared" si="25"/>
        <v>2021 - 2022</v>
      </c>
    </row>
    <row r="602" spans="1:19">
      <c r="A602" s="4">
        <v>9201221001377</v>
      </c>
      <c r="B602" s="3">
        <v>44501</v>
      </c>
      <c r="C602" s="3">
        <v>44866</v>
      </c>
      <c r="D602" s="2" t="s">
        <v>1</v>
      </c>
      <c r="E602" s="2">
        <v>8001413975</v>
      </c>
      <c r="F602" s="2" t="s">
        <v>18</v>
      </c>
      <c r="G602" s="4">
        <v>920116902200199</v>
      </c>
      <c r="H602" s="3">
        <v>44596</v>
      </c>
      <c r="I602" s="6">
        <f t="shared" si="26"/>
        <v>2022</v>
      </c>
      <c r="J602" s="3">
        <v>44719</v>
      </c>
      <c r="K602" s="3">
        <v>44719</v>
      </c>
      <c r="L602" s="2" t="s">
        <v>22</v>
      </c>
      <c r="M602" s="5">
        <v>0</v>
      </c>
      <c r="N602" s="5">
        <v>4269328</v>
      </c>
      <c r="O602" s="5">
        <v>4269328</v>
      </c>
      <c r="P602" s="5">
        <v>0</v>
      </c>
      <c r="Q602" s="5">
        <v>0</v>
      </c>
      <c r="R602" s="2" t="s">
        <v>851</v>
      </c>
      <c r="S602" s="1" t="str">
        <f t="shared" si="25"/>
        <v>2021 - 2022</v>
      </c>
    </row>
    <row r="603" spans="1:19">
      <c r="A603" s="4">
        <v>9201221001377</v>
      </c>
      <c r="B603" s="3">
        <v>44501</v>
      </c>
      <c r="C603" s="3">
        <v>44866</v>
      </c>
      <c r="D603" s="2" t="s">
        <v>1</v>
      </c>
      <c r="E603" s="2">
        <v>8001413975</v>
      </c>
      <c r="F603" s="2" t="s">
        <v>18</v>
      </c>
      <c r="G603" s="4">
        <v>920116902200340</v>
      </c>
      <c r="H603" s="3">
        <v>44593</v>
      </c>
      <c r="I603" s="6">
        <f t="shared" si="26"/>
        <v>2022</v>
      </c>
      <c r="J603" s="3">
        <v>44798</v>
      </c>
      <c r="K603" s="3">
        <v>44803</v>
      </c>
      <c r="L603" s="2" t="s">
        <v>22</v>
      </c>
      <c r="M603" s="5">
        <v>0</v>
      </c>
      <c r="N603" s="5">
        <v>369407</v>
      </c>
      <c r="O603" s="5">
        <v>369407</v>
      </c>
      <c r="P603" s="5">
        <v>0</v>
      </c>
      <c r="Q603" s="5">
        <v>0</v>
      </c>
      <c r="R603" s="2" t="s">
        <v>963</v>
      </c>
      <c r="S603" s="1" t="str">
        <f t="shared" si="25"/>
        <v>2021 - 2022</v>
      </c>
    </row>
    <row r="604" spans="1:19">
      <c r="A604" s="4">
        <v>9201221001377</v>
      </c>
      <c r="B604" s="3">
        <v>44501</v>
      </c>
      <c r="C604" s="3">
        <v>44866</v>
      </c>
      <c r="D604" s="2" t="s">
        <v>1</v>
      </c>
      <c r="E604" s="2">
        <v>8001413975</v>
      </c>
      <c r="F604" s="2" t="s">
        <v>18</v>
      </c>
      <c r="G604" s="4">
        <v>920116902200087</v>
      </c>
      <c r="H604" s="3">
        <v>44592</v>
      </c>
      <c r="I604" s="6">
        <f t="shared" si="26"/>
        <v>2022</v>
      </c>
      <c r="J604" s="3">
        <v>44623</v>
      </c>
      <c r="K604" s="3">
        <v>44624</v>
      </c>
      <c r="L604" s="2" t="s">
        <v>22</v>
      </c>
      <c r="M604" s="5">
        <v>0</v>
      </c>
      <c r="N604" s="5">
        <v>999667</v>
      </c>
      <c r="O604" s="5">
        <v>999667</v>
      </c>
      <c r="P604" s="5">
        <v>0</v>
      </c>
      <c r="Q604" s="5">
        <v>0</v>
      </c>
      <c r="R604" s="2" t="s">
        <v>744</v>
      </c>
      <c r="S604" s="1" t="str">
        <f t="shared" si="25"/>
        <v>2021 - 2022</v>
      </c>
    </row>
    <row r="605" spans="1:19">
      <c r="A605" s="4">
        <v>9201221001377</v>
      </c>
      <c r="B605" s="3">
        <v>44501</v>
      </c>
      <c r="C605" s="3">
        <v>44866</v>
      </c>
      <c r="D605" s="2" t="s">
        <v>1</v>
      </c>
      <c r="E605" s="2">
        <v>8001413975</v>
      </c>
      <c r="F605" s="2" t="s">
        <v>18</v>
      </c>
      <c r="G605" s="4">
        <v>920116902200082</v>
      </c>
      <c r="H605" s="3">
        <v>44591</v>
      </c>
      <c r="I605" s="6">
        <f t="shared" si="26"/>
        <v>2022</v>
      </c>
      <c r="J605" s="3">
        <v>44615</v>
      </c>
      <c r="K605" s="3">
        <v>44620</v>
      </c>
      <c r="L605" s="2" t="s">
        <v>23</v>
      </c>
      <c r="M605" s="5">
        <v>0</v>
      </c>
      <c r="N605" s="5">
        <v>9343413</v>
      </c>
      <c r="O605" s="5">
        <v>9343413</v>
      </c>
      <c r="P605" s="5">
        <v>0</v>
      </c>
      <c r="Q605" s="5">
        <v>0</v>
      </c>
      <c r="R605" s="2" t="s">
        <v>739</v>
      </c>
      <c r="S605" s="1" t="str">
        <f t="shared" si="25"/>
        <v>2021 - 2022</v>
      </c>
    </row>
    <row r="606" spans="1:19">
      <c r="A606" s="4">
        <v>9201221001377</v>
      </c>
      <c r="B606" s="3">
        <v>44501</v>
      </c>
      <c r="C606" s="3">
        <v>44866</v>
      </c>
      <c r="D606" s="2" t="s">
        <v>1</v>
      </c>
      <c r="E606" s="2">
        <v>8001413975</v>
      </c>
      <c r="F606" s="2" t="s">
        <v>18</v>
      </c>
      <c r="G606" s="4">
        <v>920116902200083</v>
      </c>
      <c r="H606" s="3">
        <v>44590</v>
      </c>
      <c r="I606" s="6">
        <f t="shared" si="26"/>
        <v>2022</v>
      </c>
      <c r="J606" s="3">
        <v>44616</v>
      </c>
      <c r="K606" s="3">
        <v>44620</v>
      </c>
      <c r="L606" s="2" t="s">
        <v>22</v>
      </c>
      <c r="M606" s="5">
        <v>0</v>
      </c>
      <c r="N606" s="5">
        <v>3842333</v>
      </c>
      <c r="O606" s="5">
        <v>3842333</v>
      </c>
      <c r="P606" s="5">
        <v>0</v>
      </c>
      <c r="Q606" s="5">
        <v>0</v>
      </c>
      <c r="R606" s="2" t="s">
        <v>740</v>
      </c>
      <c r="S606" s="1" t="str">
        <f t="shared" si="25"/>
        <v>2021 - 2022</v>
      </c>
    </row>
    <row r="607" spans="1:19">
      <c r="A607" s="4">
        <v>9201221001377</v>
      </c>
      <c r="B607" s="3">
        <v>44501</v>
      </c>
      <c r="C607" s="3">
        <v>44866</v>
      </c>
      <c r="D607" s="2" t="s">
        <v>1</v>
      </c>
      <c r="E607" s="2">
        <v>8001413975</v>
      </c>
      <c r="F607" s="2" t="s">
        <v>18</v>
      </c>
      <c r="G607" s="4">
        <v>920116902200148</v>
      </c>
      <c r="H607" s="3">
        <v>44589</v>
      </c>
      <c r="I607" s="6">
        <f t="shared" si="26"/>
        <v>2022</v>
      </c>
      <c r="J607" s="3">
        <v>44658</v>
      </c>
      <c r="K607" s="3">
        <v>44662</v>
      </c>
      <c r="L607" s="2" t="s">
        <v>22</v>
      </c>
      <c r="M607" s="5">
        <v>0</v>
      </c>
      <c r="N607" s="5">
        <v>999667</v>
      </c>
      <c r="O607" s="5">
        <v>999667</v>
      </c>
      <c r="P607" s="5">
        <v>0</v>
      </c>
      <c r="Q607" s="5">
        <v>0</v>
      </c>
      <c r="R607" s="2" t="s">
        <v>801</v>
      </c>
      <c r="S607" s="1" t="str">
        <f t="shared" si="25"/>
        <v>2021 - 2022</v>
      </c>
    </row>
    <row r="608" spans="1:19">
      <c r="A608" s="4">
        <v>9201221001377</v>
      </c>
      <c r="B608" s="3">
        <v>44501</v>
      </c>
      <c r="C608" s="3">
        <v>44866</v>
      </c>
      <c r="D608" s="2" t="s">
        <v>1</v>
      </c>
      <c r="E608" s="2">
        <v>8001413975</v>
      </c>
      <c r="F608" s="2" t="s">
        <v>18</v>
      </c>
      <c r="G608" s="4">
        <v>920116902200055</v>
      </c>
      <c r="H608" s="3">
        <v>44588</v>
      </c>
      <c r="I608" s="6">
        <f t="shared" si="26"/>
        <v>2022</v>
      </c>
      <c r="J608" s="3">
        <v>44589</v>
      </c>
      <c r="K608" s="3">
        <v>44592</v>
      </c>
      <c r="L608" s="2" t="s">
        <v>19</v>
      </c>
      <c r="M608" s="5">
        <v>0</v>
      </c>
      <c r="N608" s="5">
        <v>57110992</v>
      </c>
      <c r="O608" s="5">
        <v>53780992</v>
      </c>
      <c r="P608" s="5">
        <v>0</v>
      </c>
      <c r="Q608" s="5">
        <v>3330000</v>
      </c>
      <c r="R608" s="2" t="s">
        <v>713</v>
      </c>
      <c r="S608" s="1" t="str">
        <f t="shared" si="25"/>
        <v>2021 - 2022</v>
      </c>
    </row>
    <row r="609" spans="1:19">
      <c r="A609" s="4">
        <v>9201221001377</v>
      </c>
      <c r="B609" s="3">
        <v>44501</v>
      </c>
      <c r="C609" s="3">
        <v>44866</v>
      </c>
      <c r="D609" s="2" t="s">
        <v>1</v>
      </c>
      <c r="E609" s="2">
        <v>8001413975</v>
      </c>
      <c r="F609" s="2" t="s">
        <v>18</v>
      </c>
      <c r="G609" s="4">
        <v>920116902200140</v>
      </c>
      <c r="H609" s="3">
        <v>44588</v>
      </c>
      <c r="I609" s="6">
        <f t="shared" si="26"/>
        <v>2022</v>
      </c>
      <c r="J609" s="3">
        <v>44655</v>
      </c>
      <c r="K609" s="3">
        <v>44662</v>
      </c>
      <c r="L609" s="2" t="s">
        <v>23</v>
      </c>
      <c r="M609" s="5">
        <v>0</v>
      </c>
      <c r="N609" s="5">
        <v>47573874</v>
      </c>
      <c r="O609" s="5">
        <v>47573874</v>
      </c>
      <c r="P609" s="5">
        <v>0</v>
      </c>
      <c r="Q609" s="5">
        <v>0</v>
      </c>
      <c r="R609" s="2" t="s">
        <v>793</v>
      </c>
      <c r="S609" s="1" t="str">
        <f t="shared" si="25"/>
        <v>2021 - 2022</v>
      </c>
    </row>
    <row r="610" spans="1:19">
      <c r="A610" s="4">
        <v>9201221001377</v>
      </c>
      <c r="B610" s="3">
        <v>44501</v>
      </c>
      <c r="C610" s="3">
        <v>44866</v>
      </c>
      <c r="D610" s="2" t="s">
        <v>1</v>
      </c>
      <c r="E610" s="2">
        <v>8001413975</v>
      </c>
      <c r="F610" s="2" t="s">
        <v>18</v>
      </c>
      <c r="G610" s="4">
        <v>920116902200141</v>
      </c>
      <c r="H610" s="3">
        <v>44588</v>
      </c>
      <c r="I610" s="6">
        <f t="shared" si="26"/>
        <v>2022</v>
      </c>
      <c r="J610" s="3">
        <v>44655</v>
      </c>
      <c r="K610" s="3">
        <v>44662</v>
      </c>
      <c r="L610" s="2" t="s">
        <v>23</v>
      </c>
      <c r="M610" s="5">
        <v>0</v>
      </c>
      <c r="N610" s="5">
        <v>17541275</v>
      </c>
      <c r="O610" s="5">
        <v>17541275</v>
      </c>
      <c r="P610" s="5">
        <v>0</v>
      </c>
      <c r="Q610" s="5">
        <v>0</v>
      </c>
      <c r="R610" s="2" t="s">
        <v>794</v>
      </c>
      <c r="S610" s="1" t="str">
        <f t="shared" si="25"/>
        <v>2021 - 2022</v>
      </c>
    </row>
    <row r="611" spans="1:19">
      <c r="A611" s="4">
        <v>9201221001377</v>
      </c>
      <c r="B611" s="3">
        <v>44501</v>
      </c>
      <c r="C611" s="3">
        <v>44866</v>
      </c>
      <c r="D611" s="2" t="s">
        <v>1</v>
      </c>
      <c r="E611" s="2">
        <v>8001413975</v>
      </c>
      <c r="F611" s="2" t="s">
        <v>18</v>
      </c>
      <c r="G611" s="4">
        <v>920116902200051</v>
      </c>
      <c r="H611" s="3">
        <v>44587</v>
      </c>
      <c r="I611" s="6">
        <f t="shared" si="26"/>
        <v>2022</v>
      </c>
      <c r="J611" s="3">
        <v>44588</v>
      </c>
      <c r="K611" s="3">
        <v>44592</v>
      </c>
      <c r="L611" s="2" t="s">
        <v>19</v>
      </c>
      <c r="M611" s="5">
        <v>0</v>
      </c>
      <c r="N611" s="5">
        <v>76106093</v>
      </c>
      <c r="O611" s="5">
        <v>71761262</v>
      </c>
      <c r="P611" s="5">
        <v>0</v>
      </c>
      <c r="Q611" s="5">
        <v>4344831</v>
      </c>
      <c r="R611" s="2" t="s">
        <v>709</v>
      </c>
      <c r="S611" s="1" t="str">
        <f t="shared" si="25"/>
        <v>2021 - 2022</v>
      </c>
    </row>
    <row r="612" spans="1:19">
      <c r="A612" s="4">
        <v>9201221001377</v>
      </c>
      <c r="B612" s="3">
        <v>44501</v>
      </c>
      <c r="C612" s="3">
        <v>44866</v>
      </c>
      <c r="D612" s="2" t="s">
        <v>1</v>
      </c>
      <c r="E612" s="2">
        <v>8001413975</v>
      </c>
      <c r="F612" s="2" t="s">
        <v>18</v>
      </c>
      <c r="G612" s="4">
        <v>920116902300313</v>
      </c>
      <c r="H612" s="3">
        <v>44587</v>
      </c>
      <c r="I612" s="6">
        <f t="shared" si="26"/>
        <v>2022</v>
      </c>
      <c r="J612" s="3">
        <v>45274</v>
      </c>
      <c r="K612" s="3">
        <v>45281</v>
      </c>
      <c r="L612" s="2" t="s">
        <v>22</v>
      </c>
      <c r="M612" s="5">
        <v>0</v>
      </c>
      <c r="N612" s="5">
        <v>0</v>
      </c>
      <c r="O612" s="5">
        <v>0</v>
      </c>
      <c r="P612" s="5">
        <v>0</v>
      </c>
      <c r="Q612" s="5">
        <v>0</v>
      </c>
      <c r="R612" s="2" t="s">
        <v>1376</v>
      </c>
      <c r="S612" s="1" t="str">
        <f t="shared" si="25"/>
        <v>2021 - 2022</v>
      </c>
    </row>
    <row r="613" spans="1:19">
      <c r="A613" s="4">
        <v>9201221001377</v>
      </c>
      <c r="B613" s="3">
        <v>44501</v>
      </c>
      <c r="C613" s="3">
        <v>44866</v>
      </c>
      <c r="D613" s="2" t="s">
        <v>1</v>
      </c>
      <c r="E613" s="2">
        <v>8001413975</v>
      </c>
      <c r="F613" s="2" t="s">
        <v>18</v>
      </c>
      <c r="G613" s="4">
        <v>920116902200184</v>
      </c>
      <c r="H613" s="3">
        <v>44584</v>
      </c>
      <c r="I613" s="6">
        <f t="shared" si="26"/>
        <v>2022</v>
      </c>
      <c r="J613" s="3">
        <v>44697</v>
      </c>
      <c r="K613" s="3">
        <v>44700</v>
      </c>
      <c r="L613" s="2" t="s">
        <v>23</v>
      </c>
      <c r="M613" s="5">
        <v>0</v>
      </c>
      <c r="N613" s="5">
        <v>3049667</v>
      </c>
      <c r="O613" s="5">
        <v>3049667</v>
      </c>
      <c r="P613" s="5">
        <v>0</v>
      </c>
      <c r="Q613" s="5">
        <v>0</v>
      </c>
      <c r="R613" s="2" t="s">
        <v>836</v>
      </c>
      <c r="S613" s="1" t="str">
        <f t="shared" si="25"/>
        <v>2021 - 2022</v>
      </c>
    </row>
    <row r="614" spans="1:19">
      <c r="A614" s="4">
        <v>9201221001377</v>
      </c>
      <c r="B614" s="3">
        <v>44501</v>
      </c>
      <c r="C614" s="3">
        <v>44866</v>
      </c>
      <c r="D614" s="2" t="s">
        <v>1</v>
      </c>
      <c r="E614" s="2">
        <v>8001413975</v>
      </c>
      <c r="F614" s="2" t="s">
        <v>18</v>
      </c>
      <c r="G614" s="4">
        <v>920116902300328</v>
      </c>
      <c r="H614" s="3">
        <v>44580</v>
      </c>
      <c r="I614" s="6">
        <f t="shared" si="26"/>
        <v>2022</v>
      </c>
      <c r="J614" s="3">
        <v>45286</v>
      </c>
      <c r="K614" s="3">
        <v>45287</v>
      </c>
      <c r="L614" s="2" t="s">
        <v>23</v>
      </c>
      <c r="M614" s="5">
        <v>0</v>
      </c>
      <c r="N614" s="5">
        <v>0</v>
      </c>
      <c r="O614" s="5">
        <v>0</v>
      </c>
      <c r="P614" s="5">
        <v>0</v>
      </c>
      <c r="Q614" s="5">
        <v>0</v>
      </c>
      <c r="R614" s="2" t="s">
        <v>1391</v>
      </c>
      <c r="S614" s="1" t="str">
        <f t="shared" si="25"/>
        <v>2021 - 2022</v>
      </c>
    </row>
    <row r="615" spans="1:19">
      <c r="A615" s="4">
        <v>9201221001377</v>
      </c>
      <c r="B615" s="3">
        <v>44501</v>
      </c>
      <c r="C615" s="3">
        <v>44866</v>
      </c>
      <c r="D615" s="2" t="s">
        <v>1</v>
      </c>
      <c r="E615" s="2">
        <v>8001413975</v>
      </c>
      <c r="F615" s="2" t="s">
        <v>18</v>
      </c>
      <c r="G615" s="4">
        <v>920116902300258</v>
      </c>
      <c r="H615" s="3">
        <v>44578</v>
      </c>
      <c r="I615" s="6">
        <f t="shared" si="26"/>
        <v>2022</v>
      </c>
      <c r="J615" s="3">
        <v>44943</v>
      </c>
      <c r="K615" s="3">
        <v>45247</v>
      </c>
      <c r="L615" s="2" t="s">
        <v>23</v>
      </c>
      <c r="M615" s="5">
        <v>31300000</v>
      </c>
      <c r="N615" s="5">
        <v>4200000</v>
      </c>
      <c r="O615" s="5">
        <v>0</v>
      </c>
      <c r="P615" s="5">
        <v>0</v>
      </c>
      <c r="Q615" s="5">
        <v>4200000</v>
      </c>
      <c r="R615" s="2" t="s">
        <v>1322</v>
      </c>
      <c r="S615" s="1" t="str">
        <f t="shared" si="25"/>
        <v>2021 - 2022</v>
      </c>
    </row>
    <row r="616" spans="1:19">
      <c r="A616" s="4">
        <v>9201221001377</v>
      </c>
      <c r="B616" s="3">
        <v>44501</v>
      </c>
      <c r="C616" s="3">
        <v>44866</v>
      </c>
      <c r="D616" s="2" t="s">
        <v>1</v>
      </c>
      <c r="E616" s="2">
        <v>8001413975</v>
      </c>
      <c r="F616" s="2" t="s">
        <v>18</v>
      </c>
      <c r="G616" s="4">
        <v>920116902300285</v>
      </c>
      <c r="H616" s="3">
        <v>44577</v>
      </c>
      <c r="I616" s="6">
        <f t="shared" si="26"/>
        <v>2022</v>
      </c>
      <c r="J616" s="3">
        <v>45246</v>
      </c>
      <c r="K616" s="3">
        <v>45257</v>
      </c>
      <c r="L616" s="2" t="s">
        <v>23</v>
      </c>
      <c r="M616" s="5">
        <v>0</v>
      </c>
      <c r="N616" s="5">
        <v>3049667</v>
      </c>
      <c r="O616" s="5">
        <v>3049667</v>
      </c>
      <c r="P616" s="5">
        <v>0</v>
      </c>
      <c r="Q616" s="5">
        <v>0</v>
      </c>
      <c r="R616" s="2" t="s">
        <v>1348</v>
      </c>
      <c r="S616" s="1" t="str">
        <f t="shared" si="25"/>
        <v>2021 - 2022</v>
      </c>
    </row>
    <row r="617" spans="1:19">
      <c r="A617" s="4">
        <v>9201221001377</v>
      </c>
      <c r="B617" s="3">
        <v>44501</v>
      </c>
      <c r="C617" s="3">
        <v>44866</v>
      </c>
      <c r="D617" s="2" t="s">
        <v>1</v>
      </c>
      <c r="E617" s="2">
        <v>8001413975</v>
      </c>
      <c r="F617" s="2" t="s">
        <v>18</v>
      </c>
      <c r="G617" s="4">
        <v>920116902200119</v>
      </c>
      <c r="H617" s="3">
        <v>44573</v>
      </c>
      <c r="I617" s="6">
        <f t="shared" si="26"/>
        <v>2022</v>
      </c>
      <c r="J617" s="3">
        <v>44634</v>
      </c>
      <c r="K617" s="3">
        <v>44638</v>
      </c>
      <c r="L617" s="2" t="s">
        <v>22</v>
      </c>
      <c r="M617" s="5">
        <v>0</v>
      </c>
      <c r="N617" s="5">
        <v>5991723</v>
      </c>
      <c r="O617" s="5">
        <v>5991723</v>
      </c>
      <c r="P617" s="5">
        <v>0</v>
      </c>
      <c r="Q617" s="5">
        <v>0</v>
      </c>
      <c r="R617" s="2" t="s">
        <v>774</v>
      </c>
      <c r="S617" s="1" t="str">
        <f t="shared" si="25"/>
        <v>2021 - 2022</v>
      </c>
    </row>
    <row r="618" spans="1:19">
      <c r="A618" s="4">
        <v>9201221001377</v>
      </c>
      <c r="B618" s="3">
        <v>44501</v>
      </c>
      <c r="C618" s="3">
        <v>44866</v>
      </c>
      <c r="D618" s="2" t="s">
        <v>1</v>
      </c>
      <c r="E618" s="2">
        <v>8001413975</v>
      </c>
      <c r="F618" s="2" t="s">
        <v>18</v>
      </c>
      <c r="G618" s="4">
        <v>920116902300213</v>
      </c>
      <c r="H618" s="3">
        <v>44573</v>
      </c>
      <c r="I618" s="6">
        <f t="shared" si="26"/>
        <v>2022</v>
      </c>
      <c r="J618" s="3">
        <v>45182</v>
      </c>
      <c r="K618" s="3">
        <v>45183</v>
      </c>
      <c r="L618" s="2" t="s">
        <v>22</v>
      </c>
      <c r="M618" s="5">
        <v>0</v>
      </c>
      <c r="N618" s="5">
        <v>2097333</v>
      </c>
      <c r="O618" s="5">
        <v>2097333</v>
      </c>
      <c r="P618" s="5">
        <v>0</v>
      </c>
      <c r="Q618" s="5">
        <v>0</v>
      </c>
      <c r="R618" s="2" t="s">
        <v>1277</v>
      </c>
      <c r="S618" s="1" t="str">
        <f t="shared" si="25"/>
        <v>2021 - 2022</v>
      </c>
    </row>
    <row r="619" spans="1:19">
      <c r="A619" s="4">
        <v>9201221001377</v>
      </c>
      <c r="B619" s="3">
        <v>44501</v>
      </c>
      <c r="C619" s="3">
        <v>44866</v>
      </c>
      <c r="D619" s="2" t="s">
        <v>1</v>
      </c>
      <c r="E619" s="2">
        <v>8001413975</v>
      </c>
      <c r="F619" s="2" t="s">
        <v>18</v>
      </c>
      <c r="G619" s="4">
        <v>920116902200341</v>
      </c>
      <c r="H619" s="3">
        <v>44572</v>
      </c>
      <c r="I619" s="6">
        <f t="shared" si="26"/>
        <v>2022</v>
      </c>
      <c r="J619" s="3">
        <v>44798</v>
      </c>
      <c r="K619" s="3">
        <v>44803</v>
      </c>
      <c r="L619" s="2" t="s">
        <v>19</v>
      </c>
      <c r="M619" s="5">
        <v>0</v>
      </c>
      <c r="N619" s="5">
        <v>0</v>
      </c>
      <c r="O619" s="5">
        <v>0</v>
      </c>
      <c r="P619" s="5">
        <v>0</v>
      </c>
      <c r="Q619" s="5">
        <v>0</v>
      </c>
      <c r="R619" s="2" t="s">
        <v>964</v>
      </c>
      <c r="S619" s="1" t="str">
        <f t="shared" si="25"/>
        <v>2021 - 2022</v>
      </c>
    </row>
    <row r="620" spans="1:19">
      <c r="A620" s="4">
        <v>9201221001377</v>
      </c>
      <c r="B620" s="3">
        <v>44501</v>
      </c>
      <c r="C620" s="3">
        <v>44866</v>
      </c>
      <c r="D620" s="2" t="s">
        <v>1</v>
      </c>
      <c r="E620" s="2">
        <v>8001413975</v>
      </c>
      <c r="F620" s="2" t="s">
        <v>18</v>
      </c>
      <c r="G620" s="4">
        <v>920116902200342</v>
      </c>
      <c r="H620" s="3">
        <v>44571</v>
      </c>
      <c r="I620" s="6">
        <f t="shared" si="26"/>
        <v>2022</v>
      </c>
      <c r="J620" s="3">
        <v>44798</v>
      </c>
      <c r="K620" s="3">
        <v>44803</v>
      </c>
      <c r="L620" s="2" t="s">
        <v>23</v>
      </c>
      <c r="M620" s="5">
        <v>0</v>
      </c>
      <c r="N620" s="5">
        <v>13013448</v>
      </c>
      <c r="O620" s="5">
        <v>13013448</v>
      </c>
      <c r="P620" s="5">
        <v>0</v>
      </c>
      <c r="Q620" s="5">
        <v>0</v>
      </c>
      <c r="R620" s="2" t="s">
        <v>965</v>
      </c>
      <c r="S620" s="1" t="str">
        <f t="shared" si="25"/>
        <v>2021 - 2022</v>
      </c>
    </row>
    <row r="621" spans="1:19">
      <c r="A621" s="4">
        <v>9201221001377</v>
      </c>
      <c r="B621" s="3">
        <v>44501</v>
      </c>
      <c r="C621" s="3">
        <v>44866</v>
      </c>
      <c r="D621" s="2" t="s">
        <v>1</v>
      </c>
      <c r="E621" s="2">
        <v>8001413975</v>
      </c>
      <c r="F621" s="2" t="s">
        <v>18</v>
      </c>
      <c r="G621" s="4">
        <v>920116902200390</v>
      </c>
      <c r="H621" s="3">
        <v>44568</v>
      </c>
      <c r="I621" s="6">
        <f t="shared" si="26"/>
        <v>2022</v>
      </c>
      <c r="J621" s="3">
        <v>44859</v>
      </c>
      <c r="K621" s="3">
        <v>44866</v>
      </c>
      <c r="L621" s="2" t="s">
        <v>22</v>
      </c>
      <c r="M621" s="5">
        <v>0</v>
      </c>
      <c r="N621" s="5">
        <v>4670333</v>
      </c>
      <c r="O621" s="5">
        <v>4670333</v>
      </c>
      <c r="P621" s="5">
        <v>0</v>
      </c>
      <c r="Q621" s="5">
        <v>0</v>
      </c>
      <c r="R621" s="2" t="s">
        <v>1011</v>
      </c>
      <c r="S621" s="1" t="str">
        <f t="shared" si="25"/>
        <v>2021 - 2022</v>
      </c>
    </row>
    <row r="622" spans="1:19">
      <c r="A622" s="4">
        <v>9201221001377</v>
      </c>
      <c r="B622" s="3">
        <v>44501</v>
      </c>
      <c r="C622" s="3">
        <v>44866</v>
      </c>
      <c r="D622" s="2" t="s">
        <v>1</v>
      </c>
      <c r="E622" s="2">
        <v>8001413975</v>
      </c>
      <c r="F622" s="2" t="s">
        <v>18</v>
      </c>
      <c r="G622" s="4">
        <v>920116902200147</v>
      </c>
      <c r="H622" s="3">
        <v>44567</v>
      </c>
      <c r="I622" s="6">
        <f t="shared" si="26"/>
        <v>2022</v>
      </c>
      <c r="J622" s="3">
        <v>44658</v>
      </c>
      <c r="K622" s="3">
        <v>44662</v>
      </c>
      <c r="L622" s="2" t="s">
        <v>22</v>
      </c>
      <c r="M622" s="5">
        <v>0</v>
      </c>
      <c r="N622" s="5">
        <v>10813992</v>
      </c>
      <c r="O622" s="5">
        <v>10813992</v>
      </c>
      <c r="P622" s="5">
        <v>0</v>
      </c>
      <c r="Q622" s="5">
        <v>0</v>
      </c>
      <c r="R622" s="2" t="s">
        <v>800</v>
      </c>
      <c r="S622" s="1" t="str">
        <f t="shared" si="25"/>
        <v>2021 - 2022</v>
      </c>
    </row>
    <row r="623" spans="1:19">
      <c r="A623" s="4">
        <v>9201221001377</v>
      </c>
      <c r="B623" s="3">
        <v>44501</v>
      </c>
      <c r="C623" s="3">
        <v>44866</v>
      </c>
      <c r="D623" s="2" t="s">
        <v>1</v>
      </c>
      <c r="E623" s="2">
        <v>8001413975</v>
      </c>
      <c r="F623" s="2" t="s">
        <v>18</v>
      </c>
      <c r="G623" s="4">
        <v>920116902200121</v>
      </c>
      <c r="H623" s="3">
        <v>44567</v>
      </c>
      <c r="I623" s="6">
        <f t="shared" si="26"/>
        <v>2022</v>
      </c>
      <c r="J623" s="3">
        <v>44634</v>
      </c>
      <c r="K623" s="3">
        <v>44642</v>
      </c>
      <c r="L623" s="2" t="s">
        <v>22</v>
      </c>
      <c r="M623" s="5">
        <v>0</v>
      </c>
      <c r="N623" s="5">
        <v>5459136</v>
      </c>
      <c r="O623" s="5">
        <v>5459136</v>
      </c>
      <c r="P623" s="5">
        <v>0</v>
      </c>
      <c r="Q623" s="5">
        <v>0</v>
      </c>
      <c r="R623" s="2" t="s">
        <v>776</v>
      </c>
      <c r="S623" s="1" t="str">
        <f t="shared" si="25"/>
        <v>2021 - 2022</v>
      </c>
    </row>
    <row r="624" spans="1:19">
      <c r="A624" s="4">
        <v>9201221001377</v>
      </c>
      <c r="B624" s="3">
        <v>44501</v>
      </c>
      <c r="C624" s="3">
        <v>44866</v>
      </c>
      <c r="D624" s="2" t="s">
        <v>1</v>
      </c>
      <c r="E624" s="2">
        <v>8001413975</v>
      </c>
      <c r="F624" s="2" t="s">
        <v>18</v>
      </c>
      <c r="G624" s="4">
        <v>920116902200062</v>
      </c>
      <c r="H624" s="3">
        <v>44565</v>
      </c>
      <c r="I624" s="6">
        <f t="shared" si="26"/>
        <v>2022</v>
      </c>
      <c r="J624" s="3">
        <v>44600</v>
      </c>
      <c r="K624" s="3">
        <v>44600</v>
      </c>
      <c r="L624" s="2" t="s">
        <v>22</v>
      </c>
      <c r="M624" s="5">
        <v>0</v>
      </c>
      <c r="N624" s="5">
        <v>4238667</v>
      </c>
      <c r="O624" s="5">
        <v>4238667</v>
      </c>
      <c r="P624" s="5">
        <v>0</v>
      </c>
      <c r="Q624" s="5">
        <v>0</v>
      </c>
      <c r="R624" s="2" t="s">
        <v>720</v>
      </c>
      <c r="S624" s="1" t="str">
        <f t="shared" si="25"/>
        <v>2021 - 2022</v>
      </c>
    </row>
    <row r="625" spans="1:19">
      <c r="A625" s="4">
        <v>9201221001377</v>
      </c>
      <c r="B625" s="3">
        <v>44501</v>
      </c>
      <c r="C625" s="3">
        <v>44866</v>
      </c>
      <c r="D625" s="2" t="s">
        <v>1</v>
      </c>
      <c r="E625" s="2">
        <v>8001413975</v>
      </c>
      <c r="F625" s="2" t="s">
        <v>18</v>
      </c>
      <c r="G625" s="4">
        <v>920116902200040</v>
      </c>
      <c r="H625" s="3">
        <v>44562</v>
      </c>
      <c r="I625" s="6">
        <f t="shared" si="26"/>
        <v>2022</v>
      </c>
      <c r="J625" s="3">
        <v>44580</v>
      </c>
      <c r="K625" s="3">
        <v>44582</v>
      </c>
      <c r="L625" s="2" t="s">
        <v>23</v>
      </c>
      <c r="M625" s="5">
        <v>0</v>
      </c>
      <c r="N625" s="5">
        <v>42561000</v>
      </c>
      <c r="O625" s="5">
        <v>38848500</v>
      </c>
      <c r="P625" s="5">
        <v>0</v>
      </c>
      <c r="Q625" s="5">
        <v>3712500</v>
      </c>
      <c r="R625" s="2" t="s">
        <v>699</v>
      </c>
      <c r="S625" s="1" t="str">
        <f t="shared" si="25"/>
        <v>2021 - 2022</v>
      </c>
    </row>
    <row r="626" spans="1:19">
      <c r="A626" s="4">
        <v>9201221001377</v>
      </c>
      <c r="B626" s="3">
        <v>44501</v>
      </c>
      <c r="C626" s="3">
        <v>44866</v>
      </c>
      <c r="D626" s="2" t="s">
        <v>1</v>
      </c>
      <c r="E626" s="2">
        <v>8001413975</v>
      </c>
      <c r="F626" s="2" t="s">
        <v>18</v>
      </c>
      <c r="G626" s="4">
        <v>920116902200272</v>
      </c>
      <c r="H626" s="3">
        <v>44562</v>
      </c>
      <c r="I626" s="6">
        <f t="shared" ref="I626:I654" si="27">+YEAR(H626)</f>
        <v>2022</v>
      </c>
      <c r="J626" s="3">
        <v>44757</v>
      </c>
      <c r="K626" s="3">
        <v>44770</v>
      </c>
      <c r="L626" s="2" t="s">
        <v>21</v>
      </c>
      <c r="M626" s="5">
        <v>0</v>
      </c>
      <c r="N626" s="5">
        <v>18136440</v>
      </c>
      <c r="O626" s="5">
        <v>18136440</v>
      </c>
      <c r="P626" s="5">
        <v>0</v>
      </c>
      <c r="Q626" s="5">
        <v>0</v>
      </c>
      <c r="R626" s="2" t="s">
        <v>896</v>
      </c>
      <c r="S626" s="1" t="str">
        <f t="shared" si="25"/>
        <v>2021 - 2022</v>
      </c>
    </row>
    <row r="627" spans="1:19">
      <c r="A627" s="4">
        <v>9201221001377</v>
      </c>
      <c r="B627" s="3">
        <v>44501</v>
      </c>
      <c r="C627" s="3">
        <v>44866</v>
      </c>
      <c r="D627" s="2" t="s">
        <v>1</v>
      </c>
      <c r="E627" s="2">
        <v>8001413975</v>
      </c>
      <c r="F627" s="2" t="s">
        <v>18</v>
      </c>
      <c r="G627" s="4">
        <v>920116902200452</v>
      </c>
      <c r="H627" s="3">
        <v>44559</v>
      </c>
      <c r="I627" s="6">
        <f t="shared" si="27"/>
        <v>2021</v>
      </c>
      <c r="J627" s="3">
        <v>44923</v>
      </c>
      <c r="K627" s="3">
        <v>44923</v>
      </c>
      <c r="L627" s="2" t="s">
        <v>23</v>
      </c>
      <c r="M627" s="5">
        <v>0</v>
      </c>
      <c r="N627" s="5">
        <v>2171785</v>
      </c>
      <c r="O627" s="5">
        <v>2171785</v>
      </c>
      <c r="P627" s="5">
        <v>0</v>
      </c>
      <c r="Q627" s="5">
        <v>0</v>
      </c>
      <c r="R627" s="2" t="s">
        <v>1073</v>
      </c>
      <c r="S627" s="1" t="str">
        <f t="shared" si="25"/>
        <v>2021 - 2022</v>
      </c>
    </row>
    <row r="628" spans="1:19">
      <c r="A628" s="4">
        <v>9201221001377</v>
      </c>
      <c r="B628" s="3">
        <v>44501</v>
      </c>
      <c r="C628" s="3">
        <v>44866</v>
      </c>
      <c r="D628" s="2" t="s">
        <v>1</v>
      </c>
      <c r="E628" s="2">
        <v>8001413975</v>
      </c>
      <c r="F628" s="2" t="s">
        <v>18</v>
      </c>
      <c r="G628" s="4">
        <v>920116902200054</v>
      </c>
      <c r="H628" s="3">
        <v>44558</v>
      </c>
      <c r="I628" s="6">
        <f t="shared" si="27"/>
        <v>2021</v>
      </c>
      <c r="J628" s="3">
        <v>44589</v>
      </c>
      <c r="K628" s="3">
        <v>44592</v>
      </c>
      <c r="L628" s="2" t="s">
        <v>22</v>
      </c>
      <c r="M628" s="5">
        <v>0</v>
      </c>
      <c r="N628" s="5">
        <v>31778726</v>
      </c>
      <c r="O628" s="5">
        <v>28389015</v>
      </c>
      <c r="P628" s="5">
        <v>0</v>
      </c>
      <c r="Q628" s="5">
        <v>3389711</v>
      </c>
      <c r="R628" s="2" t="s">
        <v>712</v>
      </c>
      <c r="S628" s="1" t="str">
        <f t="shared" si="25"/>
        <v>2021 - 2022</v>
      </c>
    </row>
    <row r="629" spans="1:19">
      <c r="A629" s="4">
        <v>9201221001377</v>
      </c>
      <c r="B629" s="3">
        <v>44501</v>
      </c>
      <c r="C629" s="3">
        <v>44866</v>
      </c>
      <c r="D629" s="2" t="s">
        <v>1</v>
      </c>
      <c r="E629" s="2">
        <v>8001413975</v>
      </c>
      <c r="F629" s="2" t="s">
        <v>18</v>
      </c>
      <c r="G629" s="4">
        <v>920116902200086</v>
      </c>
      <c r="H629" s="3">
        <v>44558</v>
      </c>
      <c r="I629" s="6">
        <f t="shared" si="27"/>
        <v>2021</v>
      </c>
      <c r="J629" s="3">
        <v>44621</v>
      </c>
      <c r="K629" s="3">
        <v>44624</v>
      </c>
      <c r="L629" s="2" t="s">
        <v>22</v>
      </c>
      <c r="M629" s="5">
        <v>0</v>
      </c>
      <c r="N629" s="5">
        <v>3524475</v>
      </c>
      <c r="O629" s="5">
        <v>3524475</v>
      </c>
      <c r="P629" s="5">
        <v>0</v>
      </c>
      <c r="Q629" s="5">
        <v>0</v>
      </c>
      <c r="R629" s="2" t="s">
        <v>743</v>
      </c>
      <c r="S629" s="1" t="str">
        <f t="shared" si="25"/>
        <v>2021 - 2022</v>
      </c>
    </row>
    <row r="630" spans="1:19">
      <c r="A630" s="4">
        <v>9201221001377</v>
      </c>
      <c r="B630" s="3">
        <v>44501</v>
      </c>
      <c r="C630" s="3">
        <v>44866</v>
      </c>
      <c r="D630" s="2" t="s">
        <v>1</v>
      </c>
      <c r="E630" s="2">
        <v>8001413975</v>
      </c>
      <c r="F630" s="2" t="s">
        <v>18</v>
      </c>
      <c r="G630" s="4">
        <v>920116902200025</v>
      </c>
      <c r="H630" s="3">
        <v>44552</v>
      </c>
      <c r="I630" s="6">
        <f t="shared" si="27"/>
        <v>2021</v>
      </c>
      <c r="J630" s="3">
        <v>44565</v>
      </c>
      <c r="K630" s="3">
        <v>44566</v>
      </c>
      <c r="L630" s="2" t="s">
        <v>22</v>
      </c>
      <c r="M630" s="5">
        <v>0</v>
      </c>
      <c r="N630" s="5">
        <v>0</v>
      </c>
      <c r="O630" s="5">
        <v>0</v>
      </c>
      <c r="P630" s="5">
        <v>0</v>
      </c>
      <c r="Q630" s="5">
        <v>0</v>
      </c>
      <c r="R630" s="2" t="s">
        <v>690</v>
      </c>
      <c r="S630" s="1" t="str">
        <f t="shared" si="25"/>
        <v>2021 - 2022</v>
      </c>
    </row>
    <row r="631" spans="1:19">
      <c r="A631" s="4">
        <v>9201221001377</v>
      </c>
      <c r="B631" s="3">
        <v>44501</v>
      </c>
      <c r="C631" s="3">
        <v>44866</v>
      </c>
      <c r="D631" s="2" t="s">
        <v>1</v>
      </c>
      <c r="E631" s="2">
        <v>8001413975</v>
      </c>
      <c r="F631" s="2" t="s">
        <v>18</v>
      </c>
      <c r="G631" s="4">
        <v>920116902200085</v>
      </c>
      <c r="H631" s="3">
        <v>44550</v>
      </c>
      <c r="I631" s="6">
        <f t="shared" si="27"/>
        <v>2021</v>
      </c>
      <c r="J631" s="3">
        <v>44621</v>
      </c>
      <c r="K631" s="3">
        <v>44621</v>
      </c>
      <c r="L631" s="2" t="s">
        <v>19</v>
      </c>
      <c r="M631" s="5">
        <v>0</v>
      </c>
      <c r="N631" s="5">
        <v>0</v>
      </c>
      <c r="O631" s="5">
        <v>0</v>
      </c>
      <c r="P631" s="5">
        <v>0</v>
      </c>
      <c r="Q631" s="5">
        <v>0</v>
      </c>
      <c r="R631" s="2" t="s">
        <v>742</v>
      </c>
      <c r="S631" s="1" t="str">
        <f t="shared" si="25"/>
        <v>2021 - 2022</v>
      </c>
    </row>
    <row r="632" spans="1:19">
      <c r="A632" s="4">
        <v>9201221001377</v>
      </c>
      <c r="B632" s="3">
        <v>44501</v>
      </c>
      <c r="C632" s="3">
        <v>44866</v>
      </c>
      <c r="D632" s="2" t="s">
        <v>1</v>
      </c>
      <c r="E632" s="2">
        <v>8001413975</v>
      </c>
      <c r="F632" s="2" t="s">
        <v>18</v>
      </c>
      <c r="G632" s="4">
        <v>920116902200339</v>
      </c>
      <c r="H632" s="3">
        <v>44550</v>
      </c>
      <c r="I632" s="6">
        <f t="shared" si="27"/>
        <v>2021</v>
      </c>
      <c r="J632" s="3">
        <v>44798</v>
      </c>
      <c r="K632" s="3">
        <v>44803</v>
      </c>
      <c r="L632" s="2" t="s">
        <v>23</v>
      </c>
      <c r="M632" s="5">
        <v>0</v>
      </c>
      <c r="N632" s="5">
        <v>0</v>
      </c>
      <c r="O632" s="5">
        <v>0</v>
      </c>
      <c r="P632" s="5">
        <v>0</v>
      </c>
      <c r="Q632" s="5">
        <v>0</v>
      </c>
      <c r="R632" s="2" t="s">
        <v>962</v>
      </c>
      <c r="S632" s="1" t="str">
        <f t="shared" si="25"/>
        <v>2021 - 2022</v>
      </c>
    </row>
    <row r="633" spans="1:19">
      <c r="A633" s="4">
        <v>9201221001377</v>
      </c>
      <c r="B633" s="3">
        <v>44501</v>
      </c>
      <c r="C633" s="3">
        <v>44866</v>
      </c>
      <c r="D633" s="2" t="s">
        <v>1</v>
      </c>
      <c r="E633" s="2">
        <v>8001413975</v>
      </c>
      <c r="F633" s="2" t="s">
        <v>18</v>
      </c>
      <c r="G633" s="4">
        <v>920116902300100</v>
      </c>
      <c r="H633" s="3">
        <v>44547</v>
      </c>
      <c r="I633" s="6">
        <f t="shared" si="27"/>
        <v>2021</v>
      </c>
      <c r="J633" s="3">
        <v>45033</v>
      </c>
      <c r="K633" s="3">
        <v>45037</v>
      </c>
      <c r="L633" s="2" t="s">
        <v>23</v>
      </c>
      <c r="M633" s="5">
        <v>0</v>
      </c>
      <c r="N633" s="5">
        <v>1811601</v>
      </c>
      <c r="O633" s="5">
        <v>1811601</v>
      </c>
      <c r="P633" s="5">
        <v>0</v>
      </c>
      <c r="Q633" s="5">
        <v>0</v>
      </c>
      <c r="R633" s="2" t="s">
        <v>1168</v>
      </c>
      <c r="S633" s="1" t="str">
        <f t="shared" si="25"/>
        <v>2021 - 2022</v>
      </c>
    </row>
    <row r="634" spans="1:19">
      <c r="A634" s="4">
        <v>9201221001377</v>
      </c>
      <c r="B634" s="3">
        <v>44501</v>
      </c>
      <c r="C634" s="3">
        <v>44866</v>
      </c>
      <c r="D634" s="2" t="s">
        <v>1</v>
      </c>
      <c r="E634" s="2">
        <v>8001413975</v>
      </c>
      <c r="F634" s="2" t="s">
        <v>18</v>
      </c>
      <c r="G634" s="4">
        <v>920116902200039</v>
      </c>
      <c r="H634" s="3">
        <v>44546</v>
      </c>
      <c r="I634" s="6">
        <f t="shared" si="27"/>
        <v>2021</v>
      </c>
      <c r="J634" s="3">
        <v>44578</v>
      </c>
      <c r="K634" s="3">
        <v>44582</v>
      </c>
      <c r="L634" s="2" t="s">
        <v>22</v>
      </c>
      <c r="M634" s="5">
        <v>0</v>
      </c>
      <c r="N634" s="5">
        <v>908205</v>
      </c>
      <c r="O634" s="5">
        <v>908205</v>
      </c>
      <c r="P634" s="5">
        <v>0</v>
      </c>
      <c r="Q634" s="5">
        <v>0</v>
      </c>
      <c r="R634" s="2" t="s">
        <v>698</v>
      </c>
      <c r="S634" s="1" t="str">
        <f t="shared" si="25"/>
        <v>2021 - 2022</v>
      </c>
    </row>
    <row r="635" spans="1:19">
      <c r="A635" s="4">
        <v>9201221001377</v>
      </c>
      <c r="B635" s="3">
        <v>44501</v>
      </c>
      <c r="C635" s="3">
        <v>44866</v>
      </c>
      <c r="D635" s="2" t="s">
        <v>1</v>
      </c>
      <c r="E635" s="2">
        <v>8001413975</v>
      </c>
      <c r="F635" s="2" t="s">
        <v>18</v>
      </c>
      <c r="G635" s="4">
        <v>920116902300113</v>
      </c>
      <c r="H635" s="3">
        <v>44545</v>
      </c>
      <c r="I635" s="6">
        <f t="shared" si="27"/>
        <v>2021</v>
      </c>
      <c r="J635" s="3">
        <v>45043</v>
      </c>
      <c r="K635" s="3">
        <v>45043</v>
      </c>
      <c r="L635" s="2" t="s">
        <v>23</v>
      </c>
      <c r="M635" s="5">
        <v>0</v>
      </c>
      <c r="N635" s="5">
        <v>2992382</v>
      </c>
      <c r="O635" s="5">
        <v>2992382</v>
      </c>
      <c r="P635" s="5">
        <v>0</v>
      </c>
      <c r="Q635" s="5">
        <v>0</v>
      </c>
      <c r="R635" s="2" t="s">
        <v>1181</v>
      </c>
      <c r="S635" s="1" t="str">
        <f t="shared" si="25"/>
        <v>2021 - 2022</v>
      </c>
    </row>
    <row r="636" spans="1:19">
      <c r="A636" s="4">
        <v>9201221001377</v>
      </c>
      <c r="B636" s="3">
        <v>44501</v>
      </c>
      <c r="C636" s="3">
        <v>44866</v>
      </c>
      <c r="D636" s="2" t="s">
        <v>1</v>
      </c>
      <c r="E636" s="2">
        <v>8001413975</v>
      </c>
      <c r="F636" s="2" t="s">
        <v>18</v>
      </c>
      <c r="G636" s="4">
        <v>920116902300192</v>
      </c>
      <c r="H636" s="3">
        <v>44545</v>
      </c>
      <c r="I636" s="6">
        <f t="shared" si="27"/>
        <v>2021</v>
      </c>
      <c r="J636" s="3">
        <v>45131</v>
      </c>
      <c r="K636" s="3">
        <v>45140</v>
      </c>
      <c r="L636" s="2" t="s">
        <v>22</v>
      </c>
      <c r="M636" s="5">
        <v>0</v>
      </c>
      <c r="N636" s="5">
        <v>2414242</v>
      </c>
      <c r="O636" s="5">
        <v>2414242</v>
      </c>
      <c r="P636" s="5">
        <v>0</v>
      </c>
      <c r="Q636" s="5">
        <v>0</v>
      </c>
      <c r="R636" s="2" t="s">
        <v>1256</v>
      </c>
      <c r="S636" s="1" t="str">
        <f t="shared" si="25"/>
        <v>2021 - 2022</v>
      </c>
    </row>
    <row r="637" spans="1:19">
      <c r="A637" s="4">
        <v>9201221001377</v>
      </c>
      <c r="B637" s="3">
        <v>44501</v>
      </c>
      <c r="C637" s="3">
        <v>44866</v>
      </c>
      <c r="D637" s="2" t="s">
        <v>1</v>
      </c>
      <c r="E637" s="2">
        <v>8001413975</v>
      </c>
      <c r="F637" s="2" t="s">
        <v>18</v>
      </c>
      <c r="G637" s="4">
        <v>920116902200257</v>
      </c>
      <c r="H637" s="3">
        <v>44544</v>
      </c>
      <c r="I637" s="6">
        <f t="shared" si="27"/>
        <v>2021</v>
      </c>
      <c r="J637" s="3">
        <v>44749</v>
      </c>
      <c r="K637" s="3">
        <v>44756</v>
      </c>
      <c r="L637" s="2" t="s">
        <v>19</v>
      </c>
      <c r="M637" s="5">
        <v>0</v>
      </c>
      <c r="N637" s="5">
        <v>0</v>
      </c>
      <c r="O637" s="5">
        <v>0</v>
      </c>
      <c r="P637" s="5">
        <v>0</v>
      </c>
      <c r="Q637" s="5">
        <v>0</v>
      </c>
      <c r="R637" s="2" t="s">
        <v>887</v>
      </c>
      <c r="S637" s="1" t="str">
        <f t="shared" si="25"/>
        <v>2021 - 2022</v>
      </c>
    </row>
    <row r="638" spans="1:19">
      <c r="A638" s="4">
        <v>9201221001377</v>
      </c>
      <c r="B638" s="3">
        <v>44501</v>
      </c>
      <c r="C638" s="3">
        <v>44866</v>
      </c>
      <c r="D638" s="2" t="s">
        <v>1</v>
      </c>
      <c r="E638" s="2">
        <v>8001413975</v>
      </c>
      <c r="F638" s="2" t="s">
        <v>18</v>
      </c>
      <c r="G638" s="4">
        <v>920116902200197</v>
      </c>
      <c r="H638" s="3">
        <v>44543</v>
      </c>
      <c r="I638" s="6">
        <f t="shared" si="27"/>
        <v>2021</v>
      </c>
      <c r="J638" s="3">
        <v>44715</v>
      </c>
      <c r="K638" s="3">
        <v>44719</v>
      </c>
      <c r="L638" s="2" t="s">
        <v>19</v>
      </c>
      <c r="M638" s="5">
        <v>0</v>
      </c>
      <c r="N638" s="5">
        <v>0</v>
      </c>
      <c r="O638" s="5">
        <v>0</v>
      </c>
      <c r="P638" s="5">
        <v>0</v>
      </c>
      <c r="Q638" s="5">
        <v>0</v>
      </c>
      <c r="R638" s="2" t="s">
        <v>849</v>
      </c>
      <c r="S638" s="1" t="str">
        <f t="shared" si="25"/>
        <v>2021 - 2022</v>
      </c>
    </row>
    <row r="639" spans="1:19">
      <c r="A639" s="4">
        <v>9201221001377</v>
      </c>
      <c r="B639" s="3">
        <v>44501</v>
      </c>
      <c r="C639" s="3">
        <v>44866</v>
      </c>
      <c r="D639" s="2" t="s">
        <v>1</v>
      </c>
      <c r="E639" s="2">
        <v>8001413975</v>
      </c>
      <c r="F639" s="2" t="s">
        <v>18</v>
      </c>
      <c r="G639" s="4">
        <v>920116902200252</v>
      </c>
      <c r="H639" s="3">
        <v>44543</v>
      </c>
      <c r="I639" s="6">
        <f t="shared" si="27"/>
        <v>2021</v>
      </c>
      <c r="J639" s="3">
        <v>44743</v>
      </c>
      <c r="K639" s="3">
        <v>44743</v>
      </c>
      <c r="L639" s="2" t="s">
        <v>23</v>
      </c>
      <c r="M639" s="5">
        <v>0</v>
      </c>
      <c r="N639" s="5">
        <v>0</v>
      </c>
      <c r="O639" s="5">
        <v>0</v>
      </c>
      <c r="P639" s="5">
        <v>0</v>
      </c>
      <c r="Q639" s="5">
        <v>0</v>
      </c>
      <c r="R639" s="2" t="s">
        <v>882</v>
      </c>
      <c r="S639" s="1" t="str">
        <f t="shared" si="25"/>
        <v>2021 - 2022</v>
      </c>
    </row>
    <row r="640" spans="1:19">
      <c r="A640" s="4">
        <v>9201221001377</v>
      </c>
      <c r="B640" s="3">
        <v>44501</v>
      </c>
      <c r="C640" s="3">
        <v>44866</v>
      </c>
      <c r="D640" s="2" t="s">
        <v>1</v>
      </c>
      <c r="E640" s="2">
        <v>8001413975</v>
      </c>
      <c r="F640" s="2" t="s">
        <v>18</v>
      </c>
      <c r="G640" s="4">
        <v>920116902200024</v>
      </c>
      <c r="H640" s="3">
        <v>44538</v>
      </c>
      <c r="I640" s="6">
        <f t="shared" si="27"/>
        <v>2021</v>
      </c>
      <c r="J640" s="3">
        <v>44565</v>
      </c>
      <c r="K640" s="3">
        <v>44566</v>
      </c>
      <c r="L640" s="2" t="s">
        <v>23</v>
      </c>
      <c r="M640" s="5">
        <v>0</v>
      </c>
      <c r="N640" s="5">
        <v>405079200</v>
      </c>
      <c r="O640" s="5">
        <v>392974200</v>
      </c>
      <c r="P640" s="5">
        <v>0</v>
      </c>
      <c r="Q640" s="5">
        <v>12105000</v>
      </c>
      <c r="R640" s="2" t="s">
        <v>689</v>
      </c>
      <c r="S640" s="1" t="str">
        <f t="shared" si="25"/>
        <v>2021 - 2022</v>
      </c>
    </row>
    <row r="641" spans="1:19">
      <c r="A641" s="4">
        <v>9201221001377</v>
      </c>
      <c r="B641" s="3">
        <v>44501</v>
      </c>
      <c r="C641" s="3">
        <v>44866</v>
      </c>
      <c r="D641" s="2" t="s">
        <v>1</v>
      </c>
      <c r="E641" s="2">
        <v>8001413975</v>
      </c>
      <c r="F641" s="2" t="s">
        <v>18</v>
      </c>
      <c r="G641" s="4">
        <v>920116902200049</v>
      </c>
      <c r="H641" s="3">
        <v>44538</v>
      </c>
      <c r="I641" s="6">
        <f t="shared" si="27"/>
        <v>2021</v>
      </c>
      <c r="J641" s="3">
        <v>44586</v>
      </c>
      <c r="K641" s="3">
        <v>44592</v>
      </c>
      <c r="L641" s="2" t="s">
        <v>23</v>
      </c>
      <c r="M641" s="5">
        <v>0</v>
      </c>
      <c r="N641" s="5">
        <v>1905482</v>
      </c>
      <c r="O641" s="5">
        <v>1905482</v>
      </c>
      <c r="P641" s="5">
        <v>0</v>
      </c>
      <c r="Q641" s="5">
        <v>0</v>
      </c>
      <c r="R641" s="2" t="s">
        <v>707</v>
      </c>
      <c r="S641" s="1" t="str">
        <f t="shared" si="25"/>
        <v>2021 - 2022</v>
      </c>
    </row>
    <row r="642" spans="1:19">
      <c r="A642" s="4">
        <v>9201221001377</v>
      </c>
      <c r="B642" s="3">
        <v>44501</v>
      </c>
      <c r="C642" s="3">
        <v>44866</v>
      </c>
      <c r="D642" s="2" t="s">
        <v>1</v>
      </c>
      <c r="E642" s="2">
        <v>8001413975</v>
      </c>
      <c r="F642" s="2" t="s">
        <v>18</v>
      </c>
      <c r="G642" s="4">
        <v>920116902300292</v>
      </c>
      <c r="H642" s="3">
        <v>44538</v>
      </c>
      <c r="I642" s="6">
        <f t="shared" si="27"/>
        <v>2021</v>
      </c>
      <c r="J642" s="3">
        <v>45253</v>
      </c>
      <c r="K642" s="3">
        <v>45257</v>
      </c>
      <c r="L642" s="2" t="s">
        <v>22</v>
      </c>
      <c r="M642" s="5">
        <v>19314102</v>
      </c>
      <c r="N642" s="5">
        <v>0</v>
      </c>
      <c r="O642" s="5">
        <v>0</v>
      </c>
      <c r="P642" s="5">
        <v>0</v>
      </c>
      <c r="Q642" s="5">
        <v>0</v>
      </c>
      <c r="R642" s="2" t="s">
        <v>1355</v>
      </c>
      <c r="S642" s="1" t="str">
        <f t="shared" si="25"/>
        <v>2021 - 2022</v>
      </c>
    </row>
    <row r="643" spans="1:19">
      <c r="A643" s="4">
        <v>9201221001377</v>
      </c>
      <c r="B643" s="3">
        <v>44501</v>
      </c>
      <c r="C643" s="3">
        <v>44866</v>
      </c>
      <c r="D643" s="2" t="s">
        <v>1</v>
      </c>
      <c r="E643" s="2">
        <v>8001413975</v>
      </c>
      <c r="F643" s="2" t="s">
        <v>18</v>
      </c>
      <c r="G643" s="4">
        <v>920116902200080</v>
      </c>
      <c r="H643" s="3">
        <v>44537</v>
      </c>
      <c r="I643" s="6">
        <f t="shared" si="27"/>
        <v>2021</v>
      </c>
      <c r="J643" s="3">
        <v>44615</v>
      </c>
      <c r="K643" s="3">
        <v>44620</v>
      </c>
      <c r="L643" s="2" t="s">
        <v>22</v>
      </c>
      <c r="M643" s="5">
        <v>0</v>
      </c>
      <c r="N643" s="5">
        <v>9343413</v>
      </c>
      <c r="O643" s="5">
        <v>9343413</v>
      </c>
      <c r="P643" s="5">
        <v>0</v>
      </c>
      <c r="Q643" s="5">
        <v>0</v>
      </c>
      <c r="R643" s="2" t="s">
        <v>737</v>
      </c>
      <c r="S643" s="1" t="str">
        <f t="shared" si="25"/>
        <v>2021 - 2022</v>
      </c>
    </row>
    <row r="644" spans="1:19">
      <c r="A644" s="4">
        <v>9201221001377</v>
      </c>
      <c r="B644" s="3">
        <v>44501</v>
      </c>
      <c r="C644" s="3">
        <v>44866</v>
      </c>
      <c r="D644" s="2" t="s">
        <v>1</v>
      </c>
      <c r="E644" s="2">
        <v>8001413975</v>
      </c>
      <c r="F644" s="2" t="s">
        <v>18</v>
      </c>
      <c r="G644" s="4">
        <v>920116902200030</v>
      </c>
      <c r="H644" s="3">
        <v>44535</v>
      </c>
      <c r="I644" s="6">
        <f t="shared" si="27"/>
        <v>2021</v>
      </c>
      <c r="J644" s="3">
        <v>44575</v>
      </c>
      <c r="K644" s="3">
        <v>44575</v>
      </c>
      <c r="L644" s="2" t="s">
        <v>22</v>
      </c>
      <c r="M644" s="5">
        <v>0</v>
      </c>
      <c r="N644" s="5">
        <v>908205</v>
      </c>
      <c r="O644" s="5">
        <v>908205</v>
      </c>
      <c r="P644" s="5">
        <v>0</v>
      </c>
      <c r="Q644" s="5">
        <v>0</v>
      </c>
      <c r="R644" s="2" t="s">
        <v>695</v>
      </c>
      <c r="S644" s="1" t="str">
        <f t="shared" si="25"/>
        <v>2021 - 2022</v>
      </c>
    </row>
    <row r="645" spans="1:19">
      <c r="A645" s="4">
        <v>9201221001377</v>
      </c>
      <c r="B645" s="3">
        <v>44501</v>
      </c>
      <c r="C645" s="3">
        <v>44866</v>
      </c>
      <c r="D645" s="2" t="s">
        <v>1</v>
      </c>
      <c r="E645" s="2">
        <v>8001413975</v>
      </c>
      <c r="F645" s="2" t="s">
        <v>18</v>
      </c>
      <c r="G645" s="4">
        <v>920116902300250</v>
      </c>
      <c r="H645" s="3">
        <v>44529</v>
      </c>
      <c r="I645" s="6">
        <f t="shared" si="27"/>
        <v>2021</v>
      </c>
      <c r="J645" s="3">
        <v>45230</v>
      </c>
      <c r="K645" s="3">
        <v>45232</v>
      </c>
      <c r="L645" s="2" t="s">
        <v>22</v>
      </c>
      <c r="M645" s="5">
        <v>0</v>
      </c>
      <c r="N645" s="5">
        <v>397048</v>
      </c>
      <c r="O645" s="5">
        <v>397048</v>
      </c>
      <c r="P645" s="5">
        <v>0</v>
      </c>
      <c r="Q645" s="5">
        <v>0</v>
      </c>
      <c r="R645" s="2" t="s">
        <v>1314</v>
      </c>
      <c r="S645" s="1" t="str">
        <f t="shared" ref="S645:S708" si="28">+YEAR(B645)&amp;" - "&amp;YEAR(C645)</f>
        <v>2021 - 2022</v>
      </c>
    </row>
    <row r="646" spans="1:19">
      <c r="A646" s="4">
        <v>9201221001377</v>
      </c>
      <c r="B646" s="3">
        <v>44501</v>
      </c>
      <c r="C646" s="3">
        <v>44866</v>
      </c>
      <c r="D646" s="2" t="s">
        <v>1</v>
      </c>
      <c r="E646" s="2">
        <v>8001413975</v>
      </c>
      <c r="F646" s="2" t="s">
        <v>18</v>
      </c>
      <c r="G646" s="4">
        <v>920116902200162</v>
      </c>
      <c r="H646" s="3">
        <v>44526</v>
      </c>
      <c r="I646" s="6">
        <f t="shared" si="27"/>
        <v>2021</v>
      </c>
      <c r="J646" s="3">
        <v>44683</v>
      </c>
      <c r="K646" s="3">
        <v>44686</v>
      </c>
      <c r="L646" s="2" t="s">
        <v>19</v>
      </c>
      <c r="M646" s="5">
        <v>0</v>
      </c>
      <c r="N646" s="5">
        <v>0</v>
      </c>
      <c r="O646" s="5">
        <v>0</v>
      </c>
      <c r="P646" s="5">
        <v>0</v>
      </c>
      <c r="Q646" s="5">
        <v>0</v>
      </c>
      <c r="R646" s="2" t="s">
        <v>719</v>
      </c>
      <c r="S646" s="1" t="str">
        <f t="shared" si="28"/>
        <v>2021 - 2022</v>
      </c>
    </row>
    <row r="647" spans="1:19">
      <c r="A647" s="4">
        <v>9201221001377</v>
      </c>
      <c r="B647" s="3">
        <v>44501</v>
      </c>
      <c r="C647" s="3">
        <v>44866</v>
      </c>
      <c r="D647" s="2" t="s">
        <v>1</v>
      </c>
      <c r="E647" s="2">
        <v>8001413975</v>
      </c>
      <c r="F647" s="2" t="s">
        <v>18</v>
      </c>
      <c r="G647" s="4">
        <v>920116902100344</v>
      </c>
      <c r="H647" s="3">
        <v>44524</v>
      </c>
      <c r="I647" s="6">
        <f t="shared" si="27"/>
        <v>2021</v>
      </c>
      <c r="J647" s="3">
        <v>44554</v>
      </c>
      <c r="K647" s="3">
        <v>44559</v>
      </c>
      <c r="L647" s="2" t="s">
        <v>22</v>
      </c>
      <c r="M647" s="5">
        <v>0</v>
      </c>
      <c r="N647" s="5">
        <v>4231006</v>
      </c>
      <c r="O647" s="5">
        <v>4231006</v>
      </c>
      <c r="P647" s="5">
        <v>0</v>
      </c>
      <c r="Q647" s="5">
        <v>0</v>
      </c>
      <c r="R647" s="2" t="s">
        <v>663</v>
      </c>
      <c r="S647" s="1" t="str">
        <f t="shared" si="28"/>
        <v>2021 - 2022</v>
      </c>
    </row>
    <row r="648" spans="1:19">
      <c r="A648" s="4">
        <v>9201221001377</v>
      </c>
      <c r="B648" s="3">
        <v>44501</v>
      </c>
      <c r="C648" s="3">
        <v>44866</v>
      </c>
      <c r="D648" s="2" t="s">
        <v>1</v>
      </c>
      <c r="E648" s="2">
        <v>8001413975</v>
      </c>
      <c r="F648" s="2" t="s">
        <v>18</v>
      </c>
      <c r="G648" s="4">
        <v>920116902200029</v>
      </c>
      <c r="H648" s="3">
        <v>44524</v>
      </c>
      <c r="I648" s="6">
        <f t="shared" si="27"/>
        <v>2021</v>
      </c>
      <c r="J648" s="3">
        <v>44574</v>
      </c>
      <c r="K648" s="3">
        <v>44575</v>
      </c>
      <c r="L648" s="2" t="s">
        <v>22</v>
      </c>
      <c r="M648" s="5">
        <v>0</v>
      </c>
      <c r="N648" s="5">
        <v>608409</v>
      </c>
      <c r="O648" s="5">
        <v>608409</v>
      </c>
      <c r="P648" s="5">
        <v>0</v>
      </c>
      <c r="Q648" s="5">
        <v>0</v>
      </c>
      <c r="R648" s="2" t="s">
        <v>694</v>
      </c>
      <c r="S648" s="1" t="str">
        <f t="shared" si="28"/>
        <v>2021 - 2022</v>
      </c>
    </row>
    <row r="649" spans="1:19">
      <c r="A649" s="4">
        <v>9201221001377</v>
      </c>
      <c r="B649" s="3">
        <v>44501</v>
      </c>
      <c r="C649" s="3">
        <v>44866</v>
      </c>
      <c r="D649" s="2" t="s">
        <v>1</v>
      </c>
      <c r="E649" s="2">
        <v>8001413975</v>
      </c>
      <c r="F649" s="2" t="s">
        <v>18</v>
      </c>
      <c r="G649" s="4">
        <v>920116902300125</v>
      </c>
      <c r="H649" s="3">
        <v>44520</v>
      </c>
      <c r="I649" s="6">
        <f t="shared" si="27"/>
        <v>2021</v>
      </c>
      <c r="J649" s="3">
        <v>45064</v>
      </c>
      <c r="K649" s="3">
        <v>45065</v>
      </c>
      <c r="L649" s="2" t="s">
        <v>23</v>
      </c>
      <c r="M649" s="5">
        <v>0</v>
      </c>
      <c r="N649" s="5">
        <v>259651199</v>
      </c>
      <c r="O649" s="5">
        <v>257121199</v>
      </c>
      <c r="P649" s="5">
        <v>0</v>
      </c>
      <c r="Q649" s="5">
        <v>2530000</v>
      </c>
      <c r="R649" s="2" t="s">
        <v>1191</v>
      </c>
      <c r="S649" s="1" t="str">
        <f t="shared" si="28"/>
        <v>2021 - 2022</v>
      </c>
    </row>
    <row r="650" spans="1:19">
      <c r="A650" s="4">
        <v>9201221001377</v>
      </c>
      <c r="B650" s="3">
        <v>44501</v>
      </c>
      <c r="C650" s="3">
        <v>44866</v>
      </c>
      <c r="D650" s="2" t="s">
        <v>1</v>
      </c>
      <c r="E650" s="2">
        <v>8001413975</v>
      </c>
      <c r="F650" s="2" t="s">
        <v>18</v>
      </c>
      <c r="G650" s="4">
        <v>920116902300126</v>
      </c>
      <c r="H650" s="3">
        <v>44520</v>
      </c>
      <c r="I650" s="6">
        <f t="shared" si="27"/>
        <v>2021</v>
      </c>
      <c r="J650" s="3">
        <v>45064</v>
      </c>
      <c r="K650" s="3">
        <v>45065</v>
      </c>
      <c r="L650" s="2" t="s">
        <v>19</v>
      </c>
      <c r="M650" s="5">
        <v>0</v>
      </c>
      <c r="N650" s="5">
        <v>0</v>
      </c>
      <c r="O650" s="5">
        <v>0</v>
      </c>
      <c r="P650" s="5">
        <v>0</v>
      </c>
      <c r="Q650" s="5">
        <v>0</v>
      </c>
      <c r="R650" s="2" t="s">
        <v>1191</v>
      </c>
      <c r="S650" s="1" t="str">
        <f t="shared" si="28"/>
        <v>2021 - 2022</v>
      </c>
    </row>
    <row r="651" spans="1:19">
      <c r="A651" s="4">
        <v>9201221001377</v>
      </c>
      <c r="B651" s="3">
        <v>44501</v>
      </c>
      <c r="C651" s="3">
        <v>44866</v>
      </c>
      <c r="D651" s="2" t="s">
        <v>1</v>
      </c>
      <c r="E651" s="2">
        <v>8001413975</v>
      </c>
      <c r="F651" s="2" t="s">
        <v>18</v>
      </c>
      <c r="G651" s="4">
        <v>920116902100333</v>
      </c>
      <c r="H651" s="3">
        <v>44518</v>
      </c>
      <c r="I651" s="6">
        <f t="shared" si="27"/>
        <v>2021</v>
      </c>
      <c r="J651" s="3">
        <v>44540</v>
      </c>
      <c r="K651" s="3">
        <v>44546</v>
      </c>
      <c r="L651" s="2" t="s">
        <v>22</v>
      </c>
      <c r="M651" s="5">
        <v>0</v>
      </c>
      <c r="N651" s="5">
        <v>40860000</v>
      </c>
      <c r="O651" s="5">
        <v>39600000</v>
      </c>
      <c r="P651" s="5">
        <v>0</v>
      </c>
      <c r="Q651" s="5">
        <v>1260000</v>
      </c>
      <c r="R651" s="2" t="s">
        <v>652</v>
      </c>
      <c r="S651" s="1" t="str">
        <f t="shared" si="28"/>
        <v>2021 - 2022</v>
      </c>
    </row>
    <row r="652" spans="1:19">
      <c r="A652" s="4">
        <v>9201221001377</v>
      </c>
      <c r="B652" s="3">
        <v>44501</v>
      </c>
      <c r="C652" s="3">
        <v>44866</v>
      </c>
      <c r="D652" s="2" t="s">
        <v>1</v>
      </c>
      <c r="E652" s="2">
        <v>8001413975</v>
      </c>
      <c r="F652" s="2" t="s">
        <v>18</v>
      </c>
      <c r="G652" s="4">
        <v>920116902100333</v>
      </c>
      <c r="H652" s="3">
        <v>44518</v>
      </c>
      <c r="I652" s="6">
        <f t="shared" si="27"/>
        <v>2021</v>
      </c>
      <c r="J652" s="3">
        <v>44540</v>
      </c>
      <c r="K652" s="3">
        <v>44650</v>
      </c>
      <c r="L652" s="2" t="s">
        <v>233</v>
      </c>
      <c r="M652" s="5">
        <v>0</v>
      </c>
      <c r="N652" s="5">
        <v>0</v>
      </c>
      <c r="O652" s="5">
        <v>0</v>
      </c>
      <c r="P652" s="5">
        <v>0</v>
      </c>
      <c r="Q652" s="5">
        <v>0</v>
      </c>
      <c r="R652" s="2" t="s">
        <v>652</v>
      </c>
      <c r="S652" s="1" t="str">
        <f t="shared" si="28"/>
        <v>2021 - 2022</v>
      </c>
    </row>
    <row r="653" spans="1:19">
      <c r="A653" s="4">
        <v>9201221001377</v>
      </c>
      <c r="B653" s="3">
        <v>44501</v>
      </c>
      <c r="C653" s="3">
        <v>44866</v>
      </c>
      <c r="D653" s="2" t="s">
        <v>1</v>
      </c>
      <c r="E653" s="2">
        <v>8001413975</v>
      </c>
      <c r="F653" s="2" t="s">
        <v>18</v>
      </c>
      <c r="G653" s="4">
        <v>920116902100343</v>
      </c>
      <c r="H653" s="3">
        <v>44517</v>
      </c>
      <c r="I653" s="6">
        <f t="shared" si="27"/>
        <v>2021</v>
      </c>
      <c r="J653" s="3">
        <v>44554</v>
      </c>
      <c r="K653" s="3">
        <v>44559</v>
      </c>
      <c r="L653" s="2" t="s">
        <v>23</v>
      </c>
      <c r="M653" s="5">
        <v>0</v>
      </c>
      <c r="N653" s="5">
        <v>1811601</v>
      </c>
      <c r="O653" s="5">
        <v>1811601</v>
      </c>
      <c r="P653" s="5">
        <v>0</v>
      </c>
      <c r="Q653" s="5">
        <v>0</v>
      </c>
      <c r="R653" s="2" t="s">
        <v>662</v>
      </c>
      <c r="S653" s="1" t="str">
        <f t="shared" si="28"/>
        <v>2021 - 2022</v>
      </c>
    </row>
    <row r="654" spans="1:19">
      <c r="A654" s="4">
        <v>9201221001377</v>
      </c>
      <c r="B654" s="3">
        <v>44501</v>
      </c>
      <c r="C654" s="3">
        <v>44866</v>
      </c>
      <c r="D654" s="2" t="s">
        <v>1</v>
      </c>
      <c r="E654" s="2">
        <v>8001413975</v>
      </c>
      <c r="F654" s="2" t="s">
        <v>18</v>
      </c>
      <c r="G654" s="4">
        <v>920116902100325</v>
      </c>
      <c r="H654" s="3">
        <v>44516</v>
      </c>
      <c r="I654" s="6">
        <f t="shared" si="27"/>
        <v>2021</v>
      </c>
      <c r="J654" s="3">
        <v>44541</v>
      </c>
      <c r="K654" s="3">
        <v>44546</v>
      </c>
      <c r="L654" s="2" t="s">
        <v>22</v>
      </c>
      <c r="M654" s="5">
        <v>0</v>
      </c>
      <c r="N654" s="5">
        <v>0</v>
      </c>
      <c r="O654" s="5">
        <v>0</v>
      </c>
      <c r="P654" s="5">
        <v>0</v>
      </c>
      <c r="Q654" s="5">
        <v>0</v>
      </c>
      <c r="R654" s="2" t="s">
        <v>644</v>
      </c>
      <c r="S654" s="1" t="str">
        <f t="shared" si="28"/>
        <v>2021 - 2022</v>
      </c>
    </row>
    <row r="655" spans="1:19">
      <c r="A655" s="4">
        <v>9201221001377</v>
      </c>
      <c r="B655" s="3">
        <v>44501</v>
      </c>
      <c r="C655" s="3">
        <v>44866</v>
      </c>
      <c r="D655" s="2" t="s">
        <v>1</v>
      </c>
      <c r="E655" s="2">
        <v>8001413975</v>
      </c>
      <c r="F655" s="2" t="s">
        <v>18</v>
      </c>
      <c r="G655" s="4">
        <v>920116902100338</v>
      </c>
      <c r="H655" s="3">
        <v>44513</v>
      </c>
      <c r="I655" s="6">
        <f t="shared" ref="I655:I691" si="29">+YEAR(H655)</f>
        <v>2021</v>
      </c>
      <c r="J655" s="3">
        <v>44546</v>
      </c>
      <c r="K655" s="3">
        <v>44550</v>
      </c>
      <c r="L655" s="2" t="s">
        <v>22</v>
      </c>
      <c r="M655" s="5">
        <v>0</v>
      </c>
      <c r="N655" s="5">
        <v>1621446</v>
      </c>
      <c r="O655" s="5">
        <v>1621446</v>
      </c>
      <c r="P655" s="5">
        <v>0</v>
      </c>
      <c r="Q655" s="5">
        <v>0</v>
      </c>
      <c r="R655" s="2" t="s">
        <v>657</v>
      </c>
      <c r="S655" s="1" t="str">
        <f t="shared" si="28"/>
        <v>2021 - 2022</v>
      </c>
    </row>
    <row r="656" spans="1:19">
      <c r="A656" s="4">
        <v>9201221001377</v>
      </c>
      <c r="B656" s="3">
        <v>44501</v>
      </c>
      <c r="C656" s="3">
        <v>44866</v>
      </c>
      <c r="D656" s="2" t="s">
        <v>1</v>
      </c>
      <c r="E656" s="2">
        <v>8001413975</v>
      </c>
      <c r="F656" s="2" t="s">
        <v>18</v>
      </c>
      <c r="G656" s="4">
        <v>920116902300326</v>
      </c>
      <c r="H656" s="3">
        <v>44508</v>
      </c>
      <c r="I656" s="6">
        <f t="shared" si="29"/>
        <v>2021</v>
      </c>
      <c r="J656" s="3">
        <v>45282</v>
      </c>
      <c r="K656" s="3">
        <v>45287</v>
      </c>
      <c r="L656" s="2" t="s">
        <v>22</v>
      </c>
      <c r="M656" s="5">
        <v>0</v>
      </c>
      <c r="N656" s="5">
        <v>0</v>
      </c>
      <c r="O656" s="5">
        <v>0</v>
      </c>
      <c r="P656" s="5">
        <v>0</v>
      </c>
      <c r="Q656" s="5">
        <v>0</v>
      </c>
      <c r="R656" s="2" t="s">
        <v>1389</v>
      </c>
      <c r="S656" s="1" t="str">
        <f t="shared" si="28"/>
        <v>2021 - 2022</v>
      </c>
    </row>
    <row r="657" spans="1:19">
      <c r="A657" s="4">
        <v>9201221001377</v>
      </c>
      <c r="B657" s="3">
        <v>44501</v>
      </c>
      <c r="C657" s="3">
        <v>44866</v>
      </c>
      <c r="D657" s="2" t="s">
        <v>1</v>
      </c>
      <c r="E657" s="2">
        <v>8001413975</v>
      </c>
      <c r="F657" s="2" t="s">
        <v>18</v>
      </c>
      <c r="G657" s="4">
        <v>920116902100316</v>
      </c>
      <c r="H657" s="3">
        <v>44504</v>
      </c>
      <c r="I657" s="6">
        <f t="shared" si="29"/>
        <v>2021</v>
      </c>
      <c r="J657" s="3">
        <v>44532</v>
      </c>
      <c r="K657" s="3">
        <v>44536</v>
      </c>
      <c r="L657" s="2" t="s">
        <v>22</v>
      </c>
      <c r="M657" s="5">
        <v>0</v>
      </c>
      <c r="N657" s="5">
        <v>9115960</v>
      </c>
      <c r="O657" s="5">
        <v>9115960</v>
      </c>
      <c r="P657" s="5">
        <v>0</v>
      </c>
      <c r="Q657" s="5">
        <v>0</v>
      </c>
      <c r="R657" s="2" t="s">
        <v>635</v>
      </c>
      <c r="S657" s="1" t="str">
        <f t="shared" si="28"/>
        <v>2021 - 2022</v>
      </c>
    </row>
    <row r="658" spans="1:19">
      <c r="A658" s="4">
        <v>9201221001377</v>
      </c>
      <c r="B658" s="3">
        <v>44501</v>
      </c>
      <c r="C658" s="3">
        <v>44866</v>
      </c>
      <c r="D658" s="2" t="s">
        <v>1</v>
      </c>
      <c r="E658" s="2">
        <v>8001413975</v>
      </c>
      <c r="F658" s="2" t="s">
        <v>18</v>
      </c>
      <c r="G658" s="4">
        <v>920116902100308</v>
      </c>
      <c r="H658" s="3">
        <v>44503</v>
      </c>
      <c r="I658" s="6">
        <f t="shared" si="29"/>
        <v>2021</v>
      </c>
      <c r="J658" s="3">
        <v>44531</v>
      </c>
      <c r="K658" s="3">
        <v>44536</v>
      </c>
      <c r="L658" s="2" t="s">
        <v>22</v>
      </c>
      <c r="M658" s="5">
        <v>0</v>
      </c>
      <c r="N658" s="5">
        <v>3130781</v>
      </c>
      <c r="O658" s="5">
        <v>3130781</v>
      </c>
      <c r="P658" s="5">
        <v>0</v>
      </c>
      <c r="Q658" s="5">
        <v>0</v>
      </c>
      <c r="R658" s="2" t="s">
        <v>627</v>
      </c>
      <c r="S658" s="1" t="str">
        <f t="shared" si="28"/>
        <v>2021 - 2022</v>
      </c>
    </row>
    <row r="659" spans="1:19">
      <c r="A659" s="4">
        <v>9201220001252</v>
      </c>
      <c r="B659" s="3">
        <v>44136</v>
      </c>
      <c r="C659" s="3">
        <v>44501</v>
      </c>
      <c r="D659" s="2" t="s">
        <v>1</v>
      </c>
      <c r="E659" s="2">
        <v>8001413975</v>
      </c>
      <c r="F659" s="2" t="s">
        <v>18</v>
      </c>
      <c r="G659" s="4">
        <v>920116902300161</v>
      </c>
      <c r="H659" s="3">
        <v>44500</v>
      </c>
      <c r="I659" s="6">
        <f t="shared" si="29"/>
        <v>2021</v>
      </c>
      <c r="J659" s="3">
        <v>45099</v>
      </c>
      <c r="K659" s="3">
        <v>45105</v>
      </c>
      <c r="L659" s="2" t="s">
        <v>23</v>
      </c>
      <c r="M659" s="5">
        <v>0</v>
      </c>
      <c r="N659" s="5">
        <v>5755352</v>
      </c>
      <c r="O659" s="5">
        <v>5755352</v>
      </c>
      <c r="P659" s="5">
        <v>0</v>
      </c>
      <c r="Q659" s="5">
        <v>0</v>
      </c>
      <c r="R659" s="2" t="s">
        <v>1225</v>
      </c>
      <c r="S659" s="1" t="str">
        <f t="shared" si="28"/>
        <v>2020 - 2021</v>
      </c>
    </row>
    <row r="660" spans="1:19">
      <c r="A660" s="4">
        <v>9201220001252</v>
      </c>
      <c r="B660" s="3">
        <v>44136</v>
      </c>
      <c r="C660" s="3">
        <v>44501</v>
      </c>
      <c r="D660" s="2" t="s">
        <v>1</v>
      </c>
      <c r="E660" s="2">
        <v>8001413975</v>
      </c>
      <c r="F660" s="2" t="s">
        <v>18</v>
      </c>
      <c r="G660" s="4">
        <v>920116902100294</v>
      </c>
      <c r="H660" s="3">
        <v>44499</v>
      </c>
      <c r="I660" s="6">
        <f t="shared" si="29"/>
        <v>2021</v>
      </c>
      <c r="J660" s="3">
        <v>44509</v>
      </c>
      <c r="K660" s="3">
        <v>44512</v>
      </c>
      <c r="L660" s="2" t="s">
        <v>23</v>
      </c>
      <c r="M660" s="5">
        <v>0</v>
      </c>
      <c r="N660" s="5">
        <v>174024342</v>
      </c>
      <c r="O660" s="5">
        <v>168281652</v>
      </c>
      <c r="P660" s="5">
        <v>0</v>
      </c>
      <c r="Q660" s="5">
        <v>5742690</v>
      </c>
      <c r="R660" s="2" t="s">
        <v>613</v>
      </c>
      <c r="S660" s="1" t="str">
        <f t="shared" si="28"/>
        <v>2020 - 2021</v>
      </c>
    </row>
    <row r="661" spans="1:19">
      <c r="A661" s="4">
        <v>9201220001252</v>
      </c>
      <c r="B661" s="3">
        <v>44136</v>
      </c>
      <c r="C661" s="3">
        <v>44501</v>
      </c>
      <c r="D661" s="2" t="s">
        <v>1</v>
      </c>
      <c r="E661" s="2">
        <v>8001413975</v>
      </c>
      <c r="F661" s="2" t="s">
        <v>18</v>
      </c>
      <c r="G661" s="4">
        <v>920116902100294</v>
      </c>
      <c r="H661" s="3">
        <v>44499</v>
      </c>
      <c r="I661" s="6">
        <f t="shared" si="29"/>
        <v>2021</v>
      </c>
      <c r="J661" s="3">
        <v>44509</v>
      </c>
      <c r="K661" s="3">
        <v>45482</v>
      </c>
      <c r="L661" s="2" t="s">
        <v>233</v>
      </c>
      <c r="M661" s="5">
        <v>0</v>
      </c>
      <c r="N661" s="5">
        <v>-54811936</v>
      </c>
      <c r="O661" s="5">
        <v>-54811936</v>
      </c>
      <c r="P661" s="5">
        <v>0</v>
      </c>
      <c r="Q661" s="5">
        <v>0</v>
      </c>
      <c r="R661" s="2" t="s">
        <v>613</v>
      </c>
      <c r="S661" s="1" t="str">
        <f t="shared" si="28"/>
        <v>2020 - 2021</v>
      </c>
    </row>
    <row r="662" spans="1:19">
      <c r="A662" s="4">
        <v>9201220001252</v>
      </c>
      <c r="B662" s="3">
        <v>44136</v>
      </c>
      <c r="C662" s="3">
        <v>44501</v>
      </c>
      <c r="D662" s="2" t="s">
        <v>1</v>
      </c>
      <c r="E662" s="2">
        <v>8001413975</v>
      </c>
      <c r="F662" s="2" t="s">
        <v>18</v>
      </c>
      <c r="G662" s="4">
        <v>920116902100332</v>
      </c>
      <c r="H662" s="3">
        <v>44498</v>
      </c>
      <c r="I662" s="6">
        <f t="shared" si="29"/>
        <v>2021</v>
      </c>
      <c r="J662" s="3">
        <v>44540</v>
      </c>
      <c r="K662" s="3">
        <v>44546</v>
      </c>
      <c r="L662" s="2" t="s">
        <v>22</v>
      </c>
      <c r="M662" s="5">
        <v>0</v>
      </c>
      <c r="N662" s="5">
        <v>12468385</v>
      </c>
      <c r="O662" s="5">
        <v>12468385</v>
      </c>
      <c r="P662" s="5">
        <v>0</v>
      </c>
      <c r="Q662" s="5">
        <v>0</v>
      </c>
      <c r="R662" s="2" t="s">
        <v>651</v>
      </c>
      <c r="S662" s="1" t="str">
        <f t="shared" si="28"/>
        <v>2020 - 2021</v>
      </c>
    </row>
    <row r="663" spans="1:19">
      <c r="A663" s="4">
        <v>9201220001252</v>
      </c>
      <c r="B663" s="3">
        <v>44136</v>
      </c>
      <c r="C663" s="3">
        <v>44501</v>
      </c>
      <c r="D663" s="2" t="s">
        <v>1</v>
      </c>
      <c r="E663" s="2">
        <v>8001413975</v>
      </c>
      <c r="F663" s="2" t="s">
        <v>18</v>
      </c>
      <c r="G663" s="4">
        <v>920116902100295</v>
      </c>
      <c r="H663" s="3">
        <v>44498</v>
      </c>
      <c r="I663" s="6">
        <f t="shared" si="29"/>
        <v>2021</v>
      </c>
      <c r="J663" s="3">
        <v>44509</v>
      </c>
      <c r="K663" s="3">
        <v>44512</v>
      </c>
      <c r="L663" s="2" t="s">
        <v>23</v>
      </c>
      <c r="M663" s="5">
        <v>0</v>
      </c>
      <c r="N663" s="5">
        <v>9338791</v>
      </c>
      <c r="O663" s="5">
        <v>9338791</v>
      </c>
      <c r="P663" s="5">
        <v>0</v>
      </c>
      <c r="Q663" s="5">
        <v>0</v>
      </c>
      <c r="R663" s="2" t="s">
        <v>614</v>
      </c>
      <c r="S663" s="1" t="str">
        <f t="shared" si="28"/>
        <v>2020 - 2021</v>
      </c>
    </row>
    <row r="664" spans="1:19">
      <c r="A664" s="4">
        <v>9201220001252</v>
      </c>
      <c r="B664" s="3">
        <v>44136</v>
      </c>
      <c r="C664" s="3">
        <v>44501</v>
      </c>
      <c r="D664" s="2" t="s">
        <v>1</v>
      </c>
      <c r="E664" s="2">
        <v>8001413975</v>
      </c>
      <c r="F664" s="2" t="s">
        <v>18</v>
      </c>
      <c r="G664" s="4">
        <v>920116902200045</v>
      </c>
      <c r="H664" s="3">
        <v>44495</v>
      </c>
      <c r="I664" s="6">
        <f t="shared" si="29"/>
        <v>2021</v>
      </c>
      <c r="J664" s="3">
        <v>44588</v>
      </c>
      <c r="K664" s="3">
        <v>44589</v>
      </c>
      <c r="L664" s="2" t="s">
        <v>22</v>
      </c>
      <c r="M664" s="5">
        <v>0</v>
      </c>
      <c r="N664" s="5">
        <v>0</v>
      </c>
      <c r="O664" s="5">
        <v>0</v>
      </c>
      <c r="P664" s="5">
        <v>0</v>
      </c>
      <c r="Q664" s="5">
        <v>0</v>
      </c>
      <c r="R664" s="2" t="s">
        <v>703</v>
      </c>
      <c r="S664" s="1" t="str">
        <f t="shared" si="28"/>
        <v>2020 - 2021</v>
      </c>
    </row>
    <row r="665" spans="1:19">
      <c r="A665" s="4">
        <v>9201220001252</v>
      </c>
      <c r="B665" s="3">
        <v>44136</v>
      </c>
      <c r="C665" s="3">
        <v>44501</v>
      </c>
      <c r="D665" s="2" t="s">
        <v>1</v>
      </c>
      <c r="E665" s="2">
        <v>8001413975</v>
      </c>
      <c r="F665" s="2" t="s">
        <v>18</v>
      </c>
      <c r="G665" s="4">
        <v>920116902300103</v>
      </c>
      <c r="H665" s="3">
        <v>44493</v>
      </c>
      <c r="I665" s="6">
        <f t="shared" si="29"/>
        <v>2021</v>
      </c>
      <c r="J665" s="3">
        <v>45035</v>
      </c>
      <c r="K665" s="3">
        <v>45037</v>
      </c>
      <c r="L665" s="2" t="s">
        <v>22</v>
      </c>
      <c r="M665" s="5">
        <v>0</v>
      </c>
      <c r="N665" s="5">
        <v>908223</v>
      </c>
      <c r="O665" s="5">
        <v>908223</v>
      </c>
      <c r="P665" s="5">
        <v>0</v>
      </c>
      <c r="Q665" s="5">
        <v>0</v>
      </c>
      <c r="R665" s="2" t="s">
        <v>1171</v>
      </c>
      <c r="S665" s="1" t="str">
        <f t="shared" si="28"/>
        <v>2020 - 2021</v>
      </c>
    </row>
    <row r="666" spans="1:19">
      <c r="A666" s="4">
        <v>9201220001252</v>
      </c>
      <c r="B666" s="3">
        <v>44136</v>
      </c>
      <c r="C666" s="3">
        <v>44501</v>
      </c>
      <c r="D666" s="2" t="s">
        <v>1</v>
      </c>
      <c r="E666" s="2">
        <v>8001413975</v>
      </c>
      <c r="F666" s="2" t="s">
        <v>18</v>
      </c>
      <c r="G666" s="4">
        <v>920116902200053</v>
      </c>
      <c r="H666" s="3">
        <v>44491</v>
      </c>
      <c r="I666" s="6">
        <f t="shared" si="29"/>
        <v>2021</v>
      </c>
      <c r="J666" s="3">
        <v>44589</v>
      </c>
      <c r="K666" s="3">
        <v>44592</v>
      </c>
      <c r="L666" s="2" t="s">
        <v>23</v>
      </c>
      <c r="M666" s="5">
        <v>0</v>
      </c>
      <c r="N666" s="5">
        <v>22856306</v>
      </c>
      <c r="O666" s="5">
        <v>22856306</v>
      </c>
      <c r="P666" s="5">
        <v>0</v>
      </c>
      <c r="Q666" s="5">
        <v>0</v>
      </c>
      <c r="R666" s="2" t="s">
        <v>711</v>
      </c>
      <c r="S666" s="1" t="str">
        <f t="shared" si="28"/>
        <v>2020 - 2021</v>
      </c>
    </row>
    <row r="667" spans="1:19">
      <c r="A667" s="4">
        <v>9201220001252</v>
      </c>
      <c r="B667" s="3">
        <v>44136</v>
      </c>
      <c r="C667" s="3">
        <v>44501</v>
      </c>
      <c r="D667" s="2" t="s">
        <v>1</v>
      </c>
      <c r="E667" s="2">
        <v>8001413975</v>
      </c>
      <c r="F667" s="2" t="s">
        <v>18</v>
      </c>
      <c r="G667" s="4">
        <v>920116902200050</v>
      </c>
      <c r="H667" s="3">
        <v>44491</v>
      </c>
      <c r="I667" s="6">
        <f t="shared" si="29"/>
        <v>2021</v>
      </c>
      <c r="J667" s="3">
        <v>44586</v>
      </c>
      <c r="K667" s="3">
        <v>44592</v>
      </c>
      <c r="L667" s="2" t="s">
        <v>22</v>
      </c>
      <c r="M667" s="5">
        <v>0</v>
      </c>
      <c r="N667" s="5">
        <v>908223</v>
      </c>
      <c r="O667" s="5">
        <v>908223</v>
      </c>
      <c r="P667" s="5">
        <v>0</v>
      </c>
      <c r="Q667" s="5">
        <v>0</v>
      </c>
      <c r="R667" s="2" t="s">
        <v>708</v>
      </c>
      <c r="S667" s="1" t="str">
        <f t="shared" si="28"/>
        <v>2020 - 2021</v>
      </c>
    </row>
    <row r="668" spans="1:19">
      <c r="A668" s="4">
        <v>9201220001252</v>
      </c>
      <c r="B668" s="3">
        <v>44136</v>
      </c>
      <c r="C668" s="3">
        <v>44501</v>
      </c>
      <c r="D668" s="2" t="s">
        <v>1</v>
      </c>
      <c r="E668" s="2">
        <v>8001413975</v>
      </c>
      <c r="F668" s="2" t="s">
        <v>18</v>
      </c>
      <c r="G668" s="4">
        <v>920116902300134</v>
      </c>
      <c r="H668" s="3">
        <v>44490</v>
      </c>
      <c r="I668" s="6">
        <f t="shared" si="29"/>
        <v>2021</v>
      </c>
      <c r="J668" s="3">
        <v>45080</v>
      </c>
      <c r="K668" s="3">
        <v>45085</v>
      </c>
      <c r="L668" s="2" t="s">
        <v>23</v>
      </c>
      <c r="M668" s="5">
        <v>0</v>
      </c>
      <c r="N668" s="5">
        <v>2992382</v>
      </c>
      <c r="O668" s="5">
        <v>2992382</v>
      </c>
      <c r="P668" s="5">
        <v>0</v>
      </c>
      <c r="Q668" s="5">
        <v>0</v>
      </c>
      <c r="R668" s="2" t="s">
        <v>1199</v>
      </c>
      <c r="S668" s="1" t="str">
        <f t="shared" si="28"/>
        <v>2020 - 2021</v>
      </c>
    </row>
    <row r="669" spans="1:19">
      <c r="A669" s="4">
        <v>9201220001252</v>
      </c>
      <c r="B669" s="3">
        <v>44136</v>
      </c>
      <c r="C669" s="3">
        <v>44501</v>
      </c>
      <c r="D669" s="2" t="s">
        <v>1</v>
      </c>
      <c r="E669" s="2">
        <v>8001413975</v>
      </c>
      <c r="F669" s="2" t="s">
        <v>18</v>
      </c>
      <c r="G669" s="4">
        <v>920116902100309</v>
      </c>
      <c r="H669" s="3">
        <v>44488</v>
      </c>
      <c r="I669" s="6">
        <f t="shared" si="29"/>
        <v>2021</v>
      </c>
      <c r="J669" s="3">
        <v>44531</v>
      </c>
      <c r="K669" s="3">
        <v>44536</v>
      </c>
      <c r="L669" s="2" t="s">
        <v>22</v>
      </c>
      <c r="M669" s="5">
        <v>0</v>
      </c>
      <c r="N669" s="5">
        <v>0</v>
      </c>
      <c r="O669" s="5">
        <v>0</v>
      </c>
      <c r="P669" s="5">
        <v>0</v>
      </c>
      <c r="Q669" s="5">
        <v>0</v>
      </c>
      <c r="R669" s="2" t="s">
        <v>628</v>
      </c>
      <c r="S669" s="1" t="str">
        <f t="shared" si="28"/>
        <v>2020 - 2021</v>
      </c>
    </row>
    <row r="670" spans="1:19">
      <c r="A670" s="4">
        <v>9201220001252</v>
      </c>
      <c r="B670" s="3">
        <v>44136</v>
      </c>
      <c r="C670" s="3">
        <v>44501</v>
      </c>
      <c r="D670" s="2" t="s">
        <v>1</v>
      </c>
      <c r="E670" s="2">
        <v>8001413975</v>
      </c>
      <c r="F670" s="2" t="s">
        <v>18</v>
      </c>
      <c r="G670" s="4">
        <v>920116902100342</v>
      </c>
      <c r="H670" s="3">
        <v>44486</v>
      </c>
      <c r="I670" s="6">
        <f t="shared" si="29"/>
        <v>2021</v>
      </c>
      <c r="J670" s="3">
        <v>44546</v>
      </c>
      <c r="K670" s="3">
        <v>44550</v>
      </c>
      <c r="L670" s="2" t="s">
        <v>23</v>
      </c>
      <c r="M670" s="5">
        <v>0</v>
      </c>
      <c r="N670" s="5">
        <v>1601245</v>
      </c>
      <c r="O670" s="5">
        <v>1601245</v>
      </c>
      <c r="P670" s="5">
        <v>0</v>
      </c>
      <c r="Q670" s="5">
        <v>0</v>
      </c>
      <c r="R670" s="2" t="s">
        <v>661</v>
      </c>
      <c r="S670" s="1" t="str">
        <f t="shared" si="28"/>
        <v>2020 - 2021</v>
      </c>
    </row>
    <row r="671" spans="1:19">
      <c r="A671" s="4">
        <v>9201220001252</v>
      </c>
      <c r="B671" s="3">
        <v>44136</v>
      </c>
      <c r="C671" s="3">
        <v>44501</v>
      </c>
      <c r="D671" s="2" t="s">
        <v>1</v>
      </c>
      <c r="E671" s="2">
        <v>8001413975</v>
      </c>
      <c r="F671" s="2" t="s">
        <v>18</v>
      </c>
      <c r="G671" s="4">
        <v>920116902100346</v>
      </c>
      <c r="H671" s="3">
        <v>44484</v>
      </c>
      <c r="I671" s="6">
        <f t="shared" si="29"/>
        <v>2021</v>
      </c>
      <c r="J671" s="3">
        <v>44558</v>
      </c>
      <c r="K671" s="3">
        <v>44559</v>
      </c>
      <c r="L671" s="2" t="s">
        <v>22</v>
      </c>
      <c r="M671" s="5">
        <v>0</v>
      </c>
      <c r="N671" s="5">
        <v>12683066</v>
      </c>
      <c r="O671" s="5">
        <v>12683066</v>
      </c>
      <c r="P671" s="5">
        <v>0</v>
      </c>
      <c r="Q671" s="5">
        <v>0</v>
      </c>
      <c r="R671" s="2" t="s">
        <v>665</v>
      </c>
      <c r="S671" s="1" t="str">
        <f t="shared" si="28"/>
        <v>2020 - 2021</v>
      </c>
    </row>
    <row r="672" spans="1:19">
      <c r="A672" s="4">
        <v>9201220001252</v>
      </c>
      <c r="B672" s="3">
        <v>44136</v>
      </c>
      <c r="C672" s="3">
        <v>44501</v>
      </c>
      <c r="D672" s="2" t="s">
        <v>1</v>
      </c>
      <c r="E672" s="2">
        <v>8001413975</v>
      </c>
      <c r="F672" s="2" t="s">
        <v>18</v>
      </c>
      <c r="G672" s="4">
        <v>920116902200136</v>
      </c>
      <c r="H672" s="3">
        <v>44484</v>
      </c>
      <c r="I672" s="6">
        <f t="shared" si="29"/>
        <v>2021</v>
      </c>
      <c r="J672" s="3">
        <v>44646</v>
      </c>
      <c r="K672" s="3">
        <v>44651</v>
      </c>
      <c r="L672" s="2" t="s">
        <v>22</v>
      </c>
      <c r="M672" s="5">
        <v>0</v>
      </c>
      <c r="N672" s="5">
        <v>0</v>
      </c>
      <c r="O672" s="5">
        <v>0</v>
      </c>
      <c r="P672" s="5">
        <v>0</v>
      </c>
      <c r="Q672" s="5">
        <v>0</v>
      </c>
      <c r="R672" s="2" t="s">
        <v>20</v>
      </c>
      <c r="S672" s="1" t="str">
        <f t="shared" si="28"/>
        <v>2020 - 2021</v>
      </c>
    </row>
    <row r="673" spans="1:19">
      <c r="A673" s="4">
        <v>9201220001252</v>
      </c>
      <c r="B673" s="3">
        <v>44136</v>
      </c>
      <c r="C673" s="3">
        <v>44501</v>
      </c>
      <c r="D673" s="2" t="s">
        <v>1</v>
      </c>
      <c r="E673" s="2">
        <v>8001413975</v>
      </c>
      <c r="F673" s="2" t="s">
        <v>18</v>
      </c>
      <c r="G673" s="4">
        <v>920116902100291</v>
      </c>
      <c r="H673" s="3">
        <v>44483</v>
      </c>
      <c r="I673" s="6">
        <f t="shared" si="29"/>
        <v>2021</v>
      </c>
      <c r="J673" s="3">
        <v>44503</v>
      </c>
      <c r="K673" s="3">
        <v>44504</v>
      </c>
      <c r="L673" s="2" t="s">
        <v>23</v>
      </c>
      <c r="M673" s="5">
        <v>0</v>
      </c>
      <c r="N673" s="5">
        <v>264874942</v>
      </c>
      <c r="O673" s="5">
        <v>261706942</v>
      </c>
      <c r="P673" s="5">
        <v>0</v>
      </c>
      <c r="Q673" s="5">
        <v>3168000</v>
      </c>
      <c r="R673" s="2" t="s">
        <v>610</v>
      </c>
      <c r="S673" s="1" t="str">
        <f t="shared" si="28"/>
        <v>2020 - 2021</v>
      </c>
    </row>
    <row r="674" spans="1:19">
      <c r="A674" s="4">
        <v>9201220001252</v>
      </c>
      <c r="B674" s="3">
        <v>44136</v>
      </c>
      <c r="C674" s="3">
        <v>44501</v>
      </c>
      <c r="D674" s="2" t="s">
        <v>1</v>
      </c>
      <c r="E674" s="2">
        <v>8001413975</v>
      </c>
      <c r="F674" s="2" t="s">
        <v>18</v>
      </c>
      <c r="G674" s="4">
        <v>920116902200089</v>
      </c>
      <c r="H674" s="3">
        <v>44482</v>
      </c>
      <c r="I674" s="6">
        <f t="shared" si="29"/>
        <v>2021</v>
      </c>
      <c r="J674" s="3">
        <v>44623</v>
      </c>
      <c r="K674" s="3">
        <v>44624</v>
      </c>
      <c r="L674" s="2" t="s">
        <v>22</v>
      </c>
      <c r="M674" s="5">
        <v>0</v>
      </c>
      <c r="N674" s="5">
        <v>0</v>
      </c>
      <c r="O674" s="5">
        <v>0</v>
      </c>
      <c r="P674" s="5">
        <v>0</v>
      </c>
      <c r="Q674" s="5">
        <v>0</v>
      </c>
      <c r="R674" s="2" t="s">
        <v>746</v>
      </c>
      <c r="S674" s="1" t="str">
        <f t="shared" si="28"/>
        <v>2020 - 2021</v>
      </c>
    </row>
    <row r="675" spans="1:19">
      <c r="A675" s="4">
        <v>9201220001252</v>
      </c>
      <c r="B675" s="3">
        <v>44136</v>
      </c>
      <c r="C675" s="3">
        <v>44501</v>
      </c>
      <c r="D675" s="2" t="s">
        <v>1</v>
      </c>
      <c r="E675" s="2">
        <v>8001413975</v>
      </c>
      <c r="F675" s="2" t="s">
        <v>18</v>
      </c>
      <c r="G675" s="4">
        <v>920116902300185</v>
      </c>
      <c r="H675" s="3">
        <v>44481</v>
      </c>
      <c r="I675" s="6">
        <f t="shared" si="29"/>
        <v>2021</v>
      </c>
      <c r="J675" s="3">
        <v>45120</v>
      </c>
      <c r="K675" s="3">
        <v>45139</v>
      </c>
      <c r="L675" s="2" t="s">
        <v>21</v>
      </c>
      <c r="M675" s="5">
        <v>0</v>
      </c>
      <c r="N675" s="5">
        <v>0</v>
      </c>
      <c r="O675" s="5">
        <v>0</v>
      </c>
      <c r="P675" s="5">
        <v>0</v>
      </c>
      <c r="Q675" s="5">
        <v>0</v>
      </c>
      <c r="R675" s="2" t="s">
        <v>1249</v>
      </c>
      <c r="S675" s="1" t="str">
        <f t="shared" si="28"/>
        <v>2020 - 2021</v>
      </c>
    </row>
    <row r="676" spans="1:19">
      <c r="A676" s="4">
        <v>9201220001252</v>
      </c>
      <c r="B676" s="3">
        <v>44136</v>
      </c>
      <c r="C676" s="3">
        <v>44501</v>
      </c>
      <c r="D676" s="2" t="s">
        <v>1</v>
      </c>
      <c r="E676" s="2">
        <v>8001413975</v>
      </c>
      <c r="F676" s="2" t="s">
        <v>18</v>
      </c>
      <c r="G676" s="4">
        <v>920116902300186</v>
      </c>
      <c r="H676" s="3">
        <v>44481</v>
      </c>
      <c r="I676" s="6">
        <f t="shared" si="29"/>
        <v>2021</v>
      </c>
      <c r="J676" s="3">
        <v>45120</v>
      </c>
      <c r="K676" s="3">
        <v>45139</v>
      </c>
      <c r="L676" s="2" t="s">
        <v>22</v>
      </c>
      <c r="M676" s="5">
        <v>0</v>
      </c>
      <c r="N676" s="5">
        <v>0</v>
      </c>
      <c r="O676" s="5">
        <v>0</v>
      </c>
      <c r="P676" s="5">
        <v>0</v>
      </c>
      <c r="Q676" s="5">
        <v>0</v>
      </c>
      <c r="R676" s="2" t="s">
        <v>1250</v>
      </c>
      <c r="S676" s="1" t="str">
        <f t="shared" si="28"/>
        <v>2020 - 2021</v>
      </c>
    </row>
    <row r="677" spans="1:19">
      <c r="A677" s="4">
        <v>9201220001252</v>
      </c>
      <c r="B677" s="3">
        <v>44136</v>
      </c>
      <c r="C677" s="3">
        <v>44501</v>
      </c>
      <c r="D677" s="2" t="s">
        <v>1</v>
      </c>
      <c r="E677" s="2">
        <v>8001413975</v>
      </c>
      <c r="F677" s="2" t="s">
        <v>18</v>
      </c>
      <c r="G677" s="4">
        <v>920116902300214</v>
      </c>
      <c r="H677" s="3">
        <v>44481</v>
      </c>
      <c r="I677" s="6">
        <f t="shared" si="29"/>
        <v>2021</v>
      </c>
      <c r="J677" s="3">
        <v>45200</v>
      </c>
      <c r="K677" s="3">
        <v>45203</v>
      </c>
      <c r="L677" s="2" t="s">
        <v>22</v>
      </c>
      <c r="M677" s="5">
        <v>0</v>
      </c>
      <c r="N677" s="5">
        <v>0</v>
      </c>
      <c r="O677" s="5">
        <v>0</v>
      </c>
      <c r="P677" s="5">
        <v>0</v>
      </c>
      <c r="Q677" s="5">
        <v>0</v>
      </c>
      <c r="R677" s="2" t="s">
        <v>1278</v>
      </c>
      <c r="S677" s="1" t="str">
        <f t="shared" si="28"/>
        <v>2020 - 2021</v>
      </c>
    </row>
    <row r="678" spans="1:19">
      <c r="A678" s="4">
        <v>9201220001252</v>
      </c>
      <c r="B678" s="3">
        <v>44136</v>
      </c>
      <c r="C678" s="3">
        <v>44501</v>
      </c>
      <c r="D678" s="2" t="s">
        <v>1</v>
      </c>
      <c r="E678" s="2">
        <v>8001413975</v>
      </c>
      <c r="F678" s="2" t="s">
        <v>18</v>
      </c>
      <c r="G678" s="4">
        <v>920116902100341</v>
      </c>
      <c r="H678" s="3">
        <v>44478</v>
      </c>
      <c r="I678" s="6">
        <f t="shared" si="29"/>
        <v>2021</v>
      </c>
      <c r="J678" s="3">
        <v>44546</v>
      </c>
      <c r="K678" s="3">
        <v>44550</v>
      </c>
      <c r="L678" s="2" t="s">
        <v>22</v>
      </c>
      <c r="M678" s="5">
        <v>0</v>
      </c>
      <c r="N678" s="5">
        <v>0</v>
      </c>
      <c r="O678" s="5">
        <v>0</v>
      </c>
      <c r="P678" s="5">
        <v>0</v>
      </c>
      <c r="Q678" s="5">
        <v>0</v>
      </c>
      <c r="R678" s="2" t="s">
        <v>660</v>
      </c>
      <c r="S678" s="1" t="str">
        <f t="shared" si="28"/>
        <v>2020 - 2021</v>
      </c>
    </row>
    <row r="679" spans="1:19">
      <c r="A679" s="4">
        <v>9201220001252</v>
      </c>
      <c r="B679" s="3">
        <v>44136</v>
      </c>
      <c r="C679" s="3">
        <v>44501</v>
      </c>
      <c r="D679" s="2" t="s">
        <v>1</v>
      </c>
      <c r="E679" s="2">
        <v>8001413975</v>
      </c>
      <c r="F679" s="2" t="s">
        <v>18</v>
      </c>
      <c r="G679" s="4">
        <v>920116902200120</v>
      </c>
      <c r="H679" s="3">
        <v>44478</v>
      </c>
      <c r="I679" s="6">
        <f t="shared" si="29"/>
        <v>2021</v>
      </c>
      <c r="J679" s="3">
        <v>44634</v>
      </c>
      <c r="K679" s="3">
        <v>44638</v>
      </c>
      <c r="L679" s="2" t="s">
        <v>19</v>
      </c>
      <c r="M679" s="5">
        <v>0</v>
      </c>
      <c r="N679" s="5">
        <v>0</v>
      </c>
      <c r="O679" s="5">
        <v>0</v>
      </c>
      <c r="P679" s="5">
        <v>0</v>
      </c>
      <c r="Q679" s="5">
        <v>0</v>
      </c>
      <c r="R679" s="2" t="s">
        <v>775</v>
      </c>
      <c r="S679" s="1" t="str">
        <f t="shared" si="28"/>
        <v>2020 - 2021</v>
      </c>
    </row>
    <row r="680" spans="1:19">
      <c r="A680" s="4">
        <v>9201220001252</v>
      </c>
      <c r="B680" s="3">
        <v>44136</v>
      </c>
      <c r="C680" s="3">
        <v>44501</v>
      </c>
      <c r="D680" s="2" t="s">
        <v>1</v>
      </c>
      <c r="E680" s="2">
        <v>8001413975</v>
      </c>
      <c r="F680" s="2" t="s">
        <v>18</v>
      </c>
      <c r="G680" s="4">
        <v>920116902200446</v>
      </c>
      <c r="H680" s="3">
        <v>44477</v>
      </c>
      <c r="I680" s="6">
        <f t="shared" si="29"/>
        <v>2021</v>
      </c>
      <c r="J680" s="3">
        <v>44918</v>
      </c>
      <c r="K680" s="3">
        <v>44923</v>
      </c>
      <c r="L680" s="2" t="s">
        <v>23</v>
      </c>
      <c r="M680" s="5">
        <v>0</v>
      </c>
      <c r="N680" s="5">
        <v>12579186</v>
      </c>
      <c r="O680" s="5">
        <v>12579186</v>
      </c>
      <c r="P680" s="5">
        <v>0</v>
      </c>
      <c r="Q680" s="5">
        <v>0</v>
      </c>
      <c r="R680" s="2" t="s">
        <v>1067</v>
      </c>
      <c r="S680" s="1" t="str">
        <f t="shared" si="28"/>
        <v>2020 - 2021</v>
      </c>
    </row>
    <row r="681" spans="1:19">
      <c r="A681" s="4">
        <v>9201220001252</v>
      </c>
      <c r="B681" s="3">
        <v>44136</v>
      </c>
      <c r="C681" s="3">
        <v>44501</v>
      </c>
      <c r="D681" s="2" t="s">
        <v>1</v>
      </c>
      <c r="E681" s="2">
        <v>8001413975</v>
      </c>
      <c r="F681" s="2" t="s">
        <v>18</v>
      </c>
      <c r="G681" s="4">
        <v>920116902200081</v>
      </c>
      <c r="H681" s="3">
        <v>44477</v>
      </c>
      <c r="I681" s="6">
        <f t="shared" si="29"/>
        <v>2021</v>
      </c>
      <c r="J681" s="3">
        <v>44615</v>
      </c>
      <c r="K681" s="3">
        <v>44620</v>
      </c>
      <c r="L681" s="2" t="s">
        <v>22</v>
      </c>
      <c r="M681" s="5">
        <v>0</v>
      </c>
      <c r="N681" s="5">
        <v>0</v>
      </c>
      <c r="O681" s="5">
        <v>0</v>
      </c>
      <c r="P681" s="5">
        <v>0</v>
      </c>
      <c r="Q681" s="5">
        <v>0</v>
      </c>
      <c r="R681" s="2" t="s">
        <v>738</v>
      </c>
      <c r="S681" s="1" t="str">
        <f t="shared" si="28"/>
        <v>2020 - 2021</v>
      </c>
    </row>
    <row r="682" spans="1:19">
      <c r="A682" s="4">
        <v>9201220001252</v>
      </c>
      <c r="B682" s="3">
        <v>44136</v>
      </c>
      <c r="C682" s="3">
        <v>44501</v>
      </c>
      <c r="D682" s="2" t="s">
        <v>1</v>
      </c>
      <c r="E682" s="2">
        <v>8001413975</v>
      </c>
      <c r="F682" s="2" t="s">
        <v>18</v>
      </c>
      <c r="G682" s="4">
        <v>920116902100289</v>
      </c>
      <c r="H682" s="3">
        <v>44474</v>
      </c>
      <c r="I682" s="6">
        <f t="shared" si="29"/>
        <v>2021</v>
      </c>
      <c r="J682" s="3">
        <v>44498</v>
      </c>
      <c r="K682" s="3">
        <v>44502</v>
      </c>
      <c r="L682" s="2" t="s">
        <v>22</v>
      </c>
      <c r="M682" s="5">
        <v>0</v>
      </c>
      <c r="N682" s="5">
        <v>3850939</v>
      </c>
      <c r="O682" s="5">
        <v>3850939</v>
      </c>
      <c r="P682" s="5">
        <v>0</v>
      </c>
      <c r="Q682" s="5">
        <v>0</v>
      </c>
      <c r="R682" s="2" t="s">
        <v>608</v>
      </c>
      <c r="S682" s="1" t="str">
        <f t="shared" si="28"/>
        <v>2020 - 2021</v>
      </c>
    </row>
    <row r="683" spans="1:19">
      <c r="A683" s="4">
        <v>9201220001252</v>
      </c>
      <c r="B683" s="3">
        <v>44136</v>
      </c>
      <c r="C683" s="3">
        <v>44501</v>
      </c>
      <c r="D683" s="2" t="s">
        <v>1</v>
      </c>
      <c r="E683" s="2">
        <v>8001413975</v>
      </c>
      <c r="F683" s="2" t="s">
        <v>18</v>
      </c>
      <c r="G683" s="4">
        <v>920116902100249</v>
      </c>
      <c r="H683" s="3">
        <v>44473</v>
      </c>
      <c r="I683" s="6">
        <f t="shared" si="29"/>
        <v>2021</v>
      </c>
      <c r="J683" s="3">
        <v>44475</v>
      </c>
      <c r="K683" s="3">
        <v>44480</v>
      </c>
      <c r="L683" s="2" t="s">
        <v>23</v>
      </c>
      <c r="M683" s="5">
        <v>0</v>
      </c>
      <c r="N683" s="5">
        <v>43406997</v>
      </c>
      <c r="O683" s="5">
        <v>40218997</v>
      </c>
      <c r="P683" s="5">
        <v>0</v>
      </c>
      <c r="Q683" s="5">
        <v>3188000</v>
      </c>
      <c r="R683" s="2" t="s">
        <v>568</v>
      </c>
      <c r="S683" s="1" t="str">
        <f t="shared" si="28"/>
        <v>2020 - 2021</v>
      </c>
    </row>
    <row r="684" spans="1:19">
      <c r="A684" s="4">
        <v>9201220001252</v>
      </c>
      <c r="B684" s="3">
        <v>44136</v>
      </c>
      <c r="C684" s="3">
        <v>44501</v>
      </c>
      <c r="D684" s="2" t="s">
        <v>1</v>
      </c>
      <c r="E684" s="2">
        <v>8001413975</v>
      </c>
      <c r="F684" s="2" t="s">
        <v>18</v>
      </c>
      <c r="G684" s="4">
        <v>920116902300072</v>
      </c>
      <c r="H684" s="3">
        <v>44473</v>
      </c>
      <c r="I684" s="6">
        <f t="shared" si="29"/>
        <v>2021</v>
      </c>
      <c r="J684" s="3">
        <v>45012</v>
      </c>
      <c r="K684" s="3">
        <v>45014</v>
      </c>
      <c r="L684" s="2" t="s">
        <v>23</v>
      </c>
      <c r="M684" s="5">
        <v>0</v>
      </c>
      <c r="N684" s="5">
        <v>20700000</v>
      </c>
      <c r="O684" s="5">
        <v>20700000</v>
      </c>
      <c r="P684" s="5">
        <v>0</v>
      </c>
      <c r="Q684" s="5">
        <v>0</v>
      </c>
      <c r="R684" s="2" t="s">
        <v>1144</v>
      </c>
      <c r="S684" s="1" t="str">
        <f t="shared" si="28"/>
        <v>2020 - 2021</v>
      </c>
    </row>
    <row r="685" spans="1:19">
      <c r="A685" s="4">
        <v>9201220001252</v>
      </c>
      <c r="B685" s="3">
        <v>44136</v>
      </c>
      <c r="C685" s="3">
        <v>44501</v>
      </c>
      <c r="D685" s="2" t="s">
        <v>1</v>
      </c>
      <c r="E685" s="2">
        <v>8001413975</v>
      </c>
      <c r="F685" s="2" t="s">
        <v>18</v>
      </c>
      <c r="G685" s="4">
        <v>920116902100311</v>
      </c>
      <c r="H685" s="3">
        <v>44472</v>
      </c>
      <c r="I685" s="6">
        <f t="shared" si="29"/>
        <v>2021</v>
      </c>
      <c r="J685" s="3">
        <v>44531</v>
      </c>
      <c r="K685" s="3">
        <v>44536</v>
      </c>
      <c r="L685" s="2" t="s">
        <v>23</v>
      </c>
      <c r="M685" s="5">
        <v>0</v>
      </c>
      <c r="N685" s="5">
        <v>0</v>
      </c>
      <c r="O685" s="5">
        <v>0</v>
      </c>
      <c r="P685" s="5">
        <v>0</v>
      </c>
      <c r="Q685" s="5">
        <v>0</v>
      </c>
      <c r="R685" s="2" t="s">
        <v>630</v>
      </c>
      <c r="S685" s="1" t="str">
        <f t="shared" si="28"/>
        <v>2020 - 2021</v>
      </c>
    </row>
    <row r="686" spans="1:19">
      <c r="A686" s="4">
        <v>9201220001252</v>
      </c>
      <c r="B686" s="3">
        <v>44136</v>
      </c>
      <c r="C686" s="3">
        <v>44501</v>
      </c>
      <c r="D686" s="2" t="s">
        <v>1</v>
      </c>
      <c r="E686" s="2">
        <v>8001413975</v>
      </c>
      <c r="F686" s="2" t="s">
        <v>18</v>
      </c>
      <c r="G686" s="4">
        <v>920116902200002</v>
      </c>
      <c r="H686" s="3">
        <v>44471</v>
      </c>
      <c r="I686" s="6">
        <f t="shared" si="29"/>
        <v>2021</v>
      </c>
      <c r="J686" s="3">
        <v>44560</v>
      </c>
      <c r="K686" s="3">
        <v>44564</v>
      </c>
      <c r="L686" s="2" t="s">
        <v>19</v>
      </c>
      <c r="M686" s="5">
        <v>0</v>
      </c>
      <c r="N686" s="5">
        <v>4737253</v>
      </c>
      <c r="O686" s="5">
        <v>4737253</v>
      </c>
      <c r="P686" s="5">
        <v>0</v>
      </c>
      <c r="Q686" s="5">
        <v>0</v>
      </c>
      <c r="R686" s="2" t="s">
        <v>667</v>
      </c>
      <c r="S686" s="1" t="str">
        <f t="shared" si="28"/>
        <v>2020 - 2021</v>
      </c>
    </row>
    <row r="687" spans="1:19">
      <c r="A687" s="4">
        <v>9201220001252</v>
      </c>
      <c r="B687" s="3">
        <v>44136</v>
      </c>
      <c r="C687" s="3">
        <v>44501</v>
      </c>
      <c r="D687" s="2" t="s">
        <v>1</v>
      </c>
      <c r="E687" s="2">
        <v>8001413975</v>
      </c>
      <c r="F687" s="2" t="s">
        <v>18</v>
      </c>
      <c r="G687" s="4">
        <v>920116902200122</v>
      </c>
      <c r="H687" s="3">
        <v>44468</v>
      </c>
      <c r="I687" s="6">
        <f t="shared" si="29"/>
        <v>2021</v>
      </c>
      <c r="J687" s="3">
        <v>44634</v>
      </c>
      <c r="K687" s="3">
        <v>44642</v>
      </c>
      <c r="L687" s="2" t="s">
        <v>22</v>
      </c>
      <c r="M687" s="5">
        <v>0</v>
      </c>
      <c r="N687" s="5">
        <v>0</v>
      </c>
      <c r="O687" s="5">
        <v>0</v>
      </c>
      <c r="P687" s="5">
        <v>0</v>
      </c>
      <c r="Q687" s="5">
        <v>0</v>
      </c>
      <c r="R687" s="2" t="s">
        <v>777</v>
      </c>
      <c r="S687" s="1" t="str">
        <f t="shared" si="28"/>
        <v>2020 - 2021</v>
      </c>
    </row>
    <row r="688" spans="1:19">
      <c r="A688" s="4">
        <v>9201220001252</v>
      </c>
      <c r="B688" s="3">
        <v>44136</v>
      </c>
      <c r="C688" s="3">
        <v>44501</v>
      </c>
      <c r="D688" s="2" t="s">
        <v>1</v>
      </c>
      <c r="E688" s="2">
        <v>8001413975</v>
      </c>
      <c r="F688" s="2" t="s">
        <v>18</v>
      </c>
      <c r="G688" s="4">
        <v>920116902200356</v>
      </c>
      <c r="H688" s="3">
        <v>44466</v>
      </c>
      <c r="I688" s="6">
        <f t="shared" si="29"/>
        <v>2021</v>
      </c>
      <c r="J688" s="3">
        <v>44814</v>
      </c>
      <c r="K688" s="3">
        <v>44819</v>
      </c>
      <c r="L688" s="2" t="s">
        <v>23</v>
      </c>
      <c r="M688" s="5">
        <v>0</v>
      </c>
      <c r="N688" s="5">
        <v>6320376</v>
      </c>
      <c r="O688" s="5">
        <v>6320376</v>
      </c>
      <c r="P688" s="5">
        <v>0</v>
      </c>
      <c r="Q688" s="5">
        <v>0</v>
      </c>
      <c r="R688" s="2" t="s">
        <v>979</v>
      </c>
      <c r="S688" s="1" t="str">
        <f t="shared" si="28"/>
        <v>2020 - 2021</v>
      </c>
    </row>
    <row r="689" spans="1:19">
      <c r="A689" s="4">
        <v>9201220001252</v>
      </c>
      <c r="B689" s="3">
        <v>44136</v>
      </c>
      <c r="C689" s="3">
        <v>44501</v>
      </c>
      <c r="D689" s="2" t="s">
        <v>1</v>
      </c>
      <c r="E689" s="2">
        <v>8001413975</v>
      </c>
      <c r="F689" s="2" t="s">
        <v>18</v>
      </c>
      <c r="G689" s="4">
        <v>920116902100245</v>
      </c>
      <c r="H689" s="3">
        <v>44459</v>
      </c>
      <c r="I689" s="6">
        <f t="shared" si="29"/>
        <v>2021</v>
      </c>
      <c r="J689" s="3">
        <v>44468</v>
      </c>
      <c r="K689" s="3">
        <v>44469</v>
      </c>
      <c r="L689" s="2" t="s">
        <v>19</v>
      </c>
      <c r="M689" s="5">
        <v>0</v>
      </c>
      <c r="N689" s="5">
        <v>219222032</v>
      </c>
      <c r="O689" s="5">
        <v>214671068</v>
      </c>
      <c r="P689" s="5">
        <v>0</v>
      </c>
      <c r="Q689" s="5">
        <v>4550964</v>
      </c>
      <c r="R689" s="2" t="s">
        <v>564</v>
      </c>
      <c r="S689" s="1" t="str">
        <f t="shared" si="28"/>
        <v>2020 - 2021</v>
      </c>
    </row>
    <row r="690" spans="1:19">
      <c r="A690" s="4">
        <v>9201220001252</v>
      </c>
      <c r="B690" s="3">
        <v>44136</v>
      </c>
      <c r="C690" s="3">
        <v>44501</v>
      </c>
      <c r="D690" s="2" t="s">
        <v>1</v>
      </c>
      <c r="E690" s="2">
        <v>8001413975</v>
      </c>
      <c r="F690" s="2" t="s">
        <v>18</v>
      </c>
      <c r="G690" s="4">
        <v>920116902200247</v>
      </c>
      <c r="H690" s="3">
        <v>44459</v>
      </c>
      <c r="I690" s="6">
        <f t="shared" si="29"/>
        <v>2021</v>
      </c>
      <c r="J690" s="3">
        <v>44736</v>
      </c>
      <c r="K690" s="3">
        <v>44741</v>
      </c>
      <c r="L690" s="2" t="s">
        <v>23</v>
      </c>
      <c r="M690" s="5">
        <v>0</v>
      </c>
      <c r="N690" s="5">
        <v>2770671</v>
      </c>
      <c r="O690" s="5">
        <v>2770671</v>
      </c>
      <c r="P690" s="5">
        <v>0</v>
      </c>
      <c r="Q690" s="5">
        <v>0</v>
      </c>
      <c r="R690" s="2" t="s">
        <v>877</v>
      </c>
      <c r="S690" s="1" t="str">
        <f t="shared" si="28"/>
        <v>2020 - 2021</v>
      </c>
    </row>
    <row r="691" spans="1:19">
      <c r="A691" s="4">
        <v>9201220001252</v>
      </c>
      <c r="B691" s="3">
        <v>44136</v>
      </c>
      <c r="C691" s="3">
        <v>44501</v>
      </c>
      <c r="D691" s="2" t="s">
        <v>1</v>
      </c>
      <c r="E691" s="2">
        <v>8001413975</v>
      </c>
      <c r="F691" s="2" t="s">
        <v>18</v>
      </c>
      <c r="G691" s="4">
        <v>920116902200267</v>
      </c>
      <c r="H691" s="3">
        <v>44458</v>
      </c>
      <c r="I691" s="6">
        <f t="shared" si="29"/>
        <v>2021</v>
      </c>
      <c r="J691" s="3">
        <v>44763</v>
      </c>
      <c r="K691" s="3">
        <v>44770</v>
      </c>
      <c r="L691" s="2" t="s">
        <v>21</v>
      </c>
      <c r="M691" s="5">
        <v>0</v>
      </c>
      <c r="N691" s="5">
        <v>1905457</v>
      </c>
      <c r="O691" s="5">
        <v>1905457</v>
      </c>
      <c r="P691" s="5">
        <v>0</v>
      </c>
      <c r="Q691" s="5">
        <v>0</v>
      </c>
      <c r="R691" s="2" t="s">
        <v>891</v>
      </c>
      <c r="S691" s="1" t="str">
        <f t="shared" si="28"/>
        <v>2020 - 2021</v>
      </c>
    </row>
    <row r="692" spans="1:19">
      <c r="A692" s="4">
        <v>9201220001252</v>
      </c>
      <c r="B692" s="3">
        <v>44136</v>
      </c>
      <c r="C692" s="3">
        <v>44501</v>
      </c>
      <c r="D692" s="2" t="s">
        <v>1</v>
      </c>
      <c r="E692" s="2">
        <v>8001413975</v>
      </c>
      <c r="F692" s="2" t="s">
        <v>18</v>
      </c>
      <c r="G692" s="4">
        <v>920116902200118</v>
      </c>
      <c r="H692" s="3">
        <v>44457</v>
      </c>
      <c r="I692" s="6">
        <f t="shared" ref="I692:I730" si="30">+YEAR(H692)</f>
        <v>2021</v>
      </c>
      <c r="J692" s="3">
        <v>44634</v>
      </c>
      <c r="K692" s="3">
        <v>44638</v>
      </c>
      <c r="L692" s="2" t="s">
        <v>19</v>
      </c>
      <c r="M692" s="5">
        <v>0</v>
      </c>
      <c r="N692" s="5">
        <v>0</v>
      </c>
      <c r="O692" s="5">
        <v>0</v>
      </c>
      <c r="P692" s="5">
        <v>0</v>
      </c>
      <c r="Q692" s="5">
        <v>0</v>
      </c>
      <c r="R692" s="2" t="s">
        <v>773</v>
      </c>
      <c r="S692" s="1" t="str">
        <f t="shared" si="28"/>
        <v>2020 - 2021</v>
      </c>
    </row>
    <row r="693" spans="1:19">
      <c r="A693" s="4">
        <v>9201220001252</v>
      </c>
      <c r="B693" s="3">
        <v>44136</v>
      </c>
      <c r="C693" s="3">
        <v>44501</v>
      </c>
      <c r="D693" s="2" t="s">
        <v>1</v>
      </c>
      <c r="E693" s="2">
        <v>8001413975</v>
      </c>
      <c r="F693" s="2" t="s">
        <v>18</v>
      </c>
      <c r="G693" s="4">
        <v>920116902100305</v>
      </c>
      <c r="H693" s="3">
        <v>44455</v>
      </c>
      <c r="I693" s="6">
        <f t="shared" si="30"/>
        <v>2021</v>
      </c>
      <c r="J693" s="3">
        <v>44531</v>
      </c>
      <c r="K693" s="3">
        <v>44536</v>
      </c>
      <c r="L693" s="2" t="s">
        <v>19</v>
      </c>
      <c r="M693" s="5">
        <v>0</v>
      </c>
      <c r="N693" s="5">
        <v>0</v>
      </c>
      <c r="O693" s="5">
        <v>0</v>
      </c>
      <c r="P693" s="5">
        <v>0</v>
      </c>
      <c r="Q693" s="5">
        <v>0</v>
      </c>
      <c r="R693" s="2" t="s">
        <v>624</v>
      </c>
      <c r="S693" s="1" t="str">
        <f t="shared" si="28"/>
        <v>2020 - 2021</v>
      </c>
    </row>
    <row r="694" spans="1:19">
      <c r="A694" s="4">
        <v>9201220001252</v>
      </c>
      <c r="B694" s="3">
        <v>44136</v>
      </c>
      <c r="C694" s="3">
        <v>44501</v>
      </c>
      <c r="D694" s="2" t="s">
        <v>1</v>
      </c>
      <c r="E694" s="2">
        <v>8001413975</v>
      </c>
      <c r="F694" s="2" t="s">
        <v>18</v>
      </c>
      <c r="G694" s="4">
        <v>920116902100263</v>
      </c>
      <c r="H694" s="3">
        <v>44454</v>
      </c>
      <c r="I694" s="6">
        <f t="shared" si="30"/>
        <v>2021</v>
      </c>
      <c r="J694" s="3">
        <v>44481</v>
      </c>
      <c r="K694" s="3">
        <v>44481</v>
      </c>
      <c r="L694" s="2" t="s">
        <v>22</v>
      </c>
      <c r="M694" s="5">
        <v>0</v>
      </c>
      <c r="N694" s="5">
        <v>10028007</v>
      </c>
      <c r="O694" s="5">
        <v>10028007</v>
      </c>
      <c r="P694" s="5">
        <v>0</v>
      </c>
      <c r="Q694" s="5">
        <v>0</v>
      </c>
      <c r="R694" s="2" t="s">
        <v>582</v>
      </c>
      <c r="S694" s="1" t="str">
        <f t="shared" si="28"/>
        <v>2020 - 2021</v>
      </c>
    </row>
    <row r="695" spans="1:19">
      <c r="A695" s="4">
        <v>9201220001252</v>
      </c>
      <c r="B695" s="3">
        <v>44136</v>
      </c>
      <c r="C695" s="3">
        <v>44501</v>
      </c>
      <c r="D695" s="2" t="s">
        <v>1</v>
      </c>
      <c r="E695" s="2">
        <v>8001413975</v>
      </c>
      <c r="F695" s="2" t="s">
        <v>18</v>
      </c>
      <c r="G695" s="4">
        <v>920116902100334</v>
      </c>
      <c r="H695" s="3">
        <v>44450</v>
      </c>
      <c r="I695" s="6">
        <f t="shared" si="30"/>
        <v>2021</v>
      </c>
      <c r="J695" s="3">
        <v>44542</v>
      </c>
      <c r="K695" s="3">
        <v>44546</v>
      </c>
      <c r="L695" s="2" t="s">
        <v>23</v>
      </c>
      <c r="M695" s="5">
        <v>0</v>
      </c>
      <c r="N695" s="5">
        <v>2240848</v>
      </c>
      <c r="O695" s="5">
        <v>2240848</v>
      </c>
      <c r="P695" s="5">
        <v>0</v>
      </c>
      <c r="Q695" s="5">
        <v>0</v>
      </c>
      <c r="R695" s="2" t="s">
        <v>653</v>
      </c>
      <c r="S695" s="1" t="str">
        <f t="shared" si="28"/>
        <v>2020 - 2021</v>
      </c>
    </row>
    <row r="696" spans="1:19">
      <c r="A696" s="4">
        <v>9201220001252</v>
      </c>
      <c r="B696" s="3">
        <v>44136</v>
      </c>
      <c r="C696" s="3">
        <v>44501</v>
      </c>
      <c r="D696" s="2" t="s">
        <v>1</v>
      </c>
      <c r="E696" s="2">
        <v>8001413975</v>
      </c>
      <c r="F696" s="2" t="s">
        <v>18</v>
      </c>
      <c r="G696" s="4">
        <v>920116902300050</v>
      </c>
      <c r="H696" s="3">
        <v>44450</v>
      </c>
      <c r="I696" s="6">
        <f t="shared" si="30"/>
        <v>2021</v>
      </c>
      <c r="J696" s="3">
        <v>44973</v>
      </c>
      <c r="K696" s="3">
        <v>44973</v>
      </c>
      <c r="L696" s="2" t="s">
        <v>22</v>
      </c>
      <c r="M696" s="5">
        <v>0</v>
      </c>
      <c r="N696" s="5">
        <v>0</v>
      </c>
      <c r="O696" s="5">
        <v>0</v>
      </c>
      <c r="P696" s="5">
        <v>0</v>
      </c>
      <c r="Q696" s="5">
        <v>0</v>
      </c>
      <c r="R696" s="2" t="s">
        <v>1123</v>
      </c>
      <c r="S696" s="1" t="str">
        <f t="shared" si="28"/>
        <v>2020 - 2021</v>
      </c>
    </row>
    <row r="697" spans="1:19">
      <c r="A697" s="4">
        <v>9201220001252</v>
      </c>
      <c r="B697" s="3">
        <v>44136</v>
      </c>
      <c r="C697" s="3">
        <v>44501</v>
      </c>
      <c r="D697" s="2" t="s">
        <v>1</v>
      </c>
      <c r="E697" s="2">
        <v>8001413975</v>
      </c>
      <c r="F697" s="2" t="s">
        <v>18</v>
      </c>
      <c r="G697" s="4">
        <v>920116902200238</v>
      </c>
      <c r="H697" s="3">
        <v>44446</v>
      </c>
      <c r="I697" s="6">
        <f t="shared" si="30"/>
        <v>2021</v>
      </c>
      <c r="J697" s="3">
        <v>44733</v>
      </c>
      <c r="K697" s="3">
        <v>44735</v>
      </c>
      <c r="L697" s="2" t="s">
        <v>23</v>
      </c>
      <c r="M697" s="5">
        <v>0</v>
      </c>
      <c r="N697" s="5">
        <v>2770671</v>
      </c>
      <c r="O697" s="5">
        <v>2770671</v>
      </c>
      <c r="P697" s="5">
        <v>0</v>
      </c>
      <c r="Q697" s="5">
        <v>0</v>
      </c>
      <c r="R697" s="2" t="s">
        <v>869</v>
      </c>
      <c r="S697" s="1" t="str">
        <f t="shared" si="28"/>
        <v>2020 - 2021</v>
      </c>
    </row>
    <row r="698" spans="1:19">
      <c r="A698" s="4">
        <v>9201220001252</v>
      </c>
      <c r="B698" s="3">
        <v>44136</v>
      </c>
      <c r="C698" s="3">
        <v>44501</v>
      </c>
      <c r="D698" s="2" t="s">
        <v>1</v>
      </c>
      <c r="E698" s="2">
        <v>8001413975</v>
      </c>
      <c r="F698" s="2" t="s">
        <v>18</v>
      </c>
      <c r="G698" s="4">
        <v>920116902200060</v>
      </c>
      <c r="H698" s="3">
        <v>44446</v>
      </c>
      <c r="I698" s="6">
        <f t="shared" si="30"/>
        <v>2021</v>
      </c>
      <c r="J698" s="3">
        <v>44598</v>
      </c>
      <c r="K698" s="3">
        <v>44599</v>
      </c>
      <c r="L698" s="2" t="s">
        <v>22</v>
      </c>
      <c r="M698" s="5">
        <v>0</v>
      </c>
      <c r="N698" s="5">
        <v>908205</v>
      </c>
      <c r="O698" s="5">
        <v>908205</v>
      </c>
      <c r="P698" s="5">
        <v>0</v>
      </c>
      <c r="Q698" s="5">
        <v>0</v>
      </c>
      <c r="R698" s="2" t="s">
        <v>718</v>
      </c>
      <c r="S698" s="1" t="str">
        <f t="shared" si="28"/>
        <v>2020 - 2021</v>
      </c>
    </row>
    <row r="699" spans="1:19">
      <c r="A699" s="4">
        <v>9201220001252</v>
      </c>
      <c r="B699" s="3">
        <v>44136</v>
      </c>
      <c r="C699" s="3">
        <v>44501</v>
      </c>
      <c r="D699" s="2" t="s">
        <v>1</v>
      </c>
      <c r="E699" s="2">
        <v>8001413975</v>
      </c>
      <c r="F699" s="2" t="s">
        <v>18</v>
      </c>
      <c r="G699" s="4">
        <v>920116902100226</v>
      </c>
      <c r="H699" s="3">
        <v>44445</v>
      </c>
      <c r="I699" s="6">
        <f t="shared" si="30"/>
        <v>2021</v>
      </c>
      <c r="J699" s="3">
        <v>44445</v>
      </c>
      <c r="K699" s="3">
        <v>44447</v>
      </c>
      <c r="L699" s="2" t="s">
        <v>23</v>
      </c>
      <c r="M699" s="5">
        <v>0</v>
      </c>
      <c r="N699" s="5">
        <v>69717846</v>
      </c>
      <c r="O699" s="5">
        <v>63982446</v>
      </c>
      <c r="P699" s="5">
        <v>0</v>
      </c>
      <c r="Q699" s="5">
        <v>5735400</v>
      </c>
      <c r="R699" s="2" t="s">
        <v>545</v>
      </c>
      <c r="S699" s="1" t="str">
        <f t="shared" si="28"/>
        <v>2020 - 2021</v>
      </c>
    </row>
    <row r="700" spans="1:19">
      <c r="A700" s="4">
        <v>9201220001252</v>
      </c>
      <c r="B700" s="3">
        <v>44136</v>
      </c>
      <c r="C700" s="3">
        <v>44501</v>
      </c>
      <c r="D700" s="2" t="s">
        <v>1</v>
      </c>
      <c r="E700" s="2">
        <v>8001413975</v>
      </c>
      <c r="F700" s="2" t="s">
        <v>18</v>
      </c>
      <c r="G700" s="4">
        <v>920116902200001</v>
      </c>
      <c r="H700" s="3">
        <v>44443</v>
      </c>
      <c r="I700" s="6">
        <f t="shared" si="30"/>
        <v>2021</v>
      </c>
      <c r="J700" s="3">
        <v>44559</v>
      </c>
      <c r="K700" s="3">
        <v>44564</v>
      </c>
      <c r="L700" s="2" t="s">
        <v>22</v>
      </c>
      <c r="M700" s="5">
        <v>0</v>
      </c>
      <c r="N700" s="5">
        <v>12123066</v>
      </c>
      <c r="O700" s="5">
        <v>12123066</v>
      </c>
      <c r="P700" s="5">
        <v>0</v>
      </c>
      <c r="Q700" s="5">
        <v>0</v>
      </c>
      <c r="R700" s="2" t="s">
        <v>666</v>
      </c>
      <c r="S700" s="1" t="str">
        <f t="shared" si="28"/>
        <v>2020 - 2021</v>
      </c>
    </row>
    <row r="701" spans="1:19">
      <c r="A701" s="4">
        <v>9201220001252</v>
      </c>
      <c r="B701" s="3">
        <v>44136</v>
      </c>
      <c r="C701" s="3">
        <v>44501</v>
      </c>
      <c r="D701" s="2" t="s">
        <v>1</v>
      </c>
      <c r="E701" s="2">
        <v>8001413975</v>
      </c>
      <c r="F701" s="2" t="s">
        <v>18</v>
      </c>
      <c r="G701" s="4">
        <v>920116902100283</v>
      </c>
      <c r="H701" s="3">
        <v>44443</v>
      </c>
      <c r="I701" s="6">
        <f t="shared" si="30"/>
        <v>2021</v>
      </c>
      <c r="J701" s="3">
        <v>44495</v>
      </c>
      <c r="K701" s="3">
        <v>44502</v>
      </c>
      <c r="L701" s="2" t="s">
        <v>22</v>
      </c>
      <c r="M701" s="5">
        <v>0</v>
      </c>
      <c r="N701" s="5">
        <v>0</v>
      </c>
      <c r="O701" s="5">
        <v>0</v>
      </c>
      <c r="P701" s="5">
        <v>0</v>
      </c>
      <c r="Q701" s="5">
        <v>0</v>
      </c>
      <c r="R701" s="2" t="s">
        <v>602</v>
      </c>
      <c r="S701" s="1" t="str">
        <f t="shared" si="28"/>
        <v>2020 - 2021</v>
      </c>
    </row>
    <row r="702" spans="1:19">
      <c r="A702" s="4">
        <v>9201220001252</v>
      </c>
      <c r="B702" s="3">
        <v>44136</v>
      </c>
      <c r="C702" s="3">
        <v>44501</v>
      </c>
      <c r="D702" s="2" t="s">
        <v>1</v>
      </c>
      <c r="E702" s="2">
        <v>8001413975</v>
      </c>
      <c r="F702" s="2" t="s">
        <v>18</v>
      </c>
      <c r="G702" s="4">
        <v>920116902200125</v>
      </c>
      <c r="H702" s="3">
        <v>44442</v>
      </c>
      <c r="I702" s="6">
        <f t="shared" si="30"/>
        <v>2021</v>
      </c>
      <c r="J702" s="3">
        <v>44634</v>
      </c>
      <c r="K702" s="3">
        <v>44642</v>
      </c>
      <c r="L702" s="2" t="s">
        <v>22</v>
      </c>
      <c r="M702" s="5">
        <v>0</v>
      </c>
      <c r="N702" s="5">
        <v>430208</v>
      </c>
      <c r="O702" s="5">
        <v>430208</v>
      </c>
      <c r="P702" s="5">
        <v>0</v>
      </c>
      <c r="Q702" s="5">
        <v>0</v>
      </c>
      <c r="R702" s="2" t="s">
        <v>780</v>
      </c>
      <c r="S702" s="1" t="str">
        <f t="shared" si="28"/>
        <v>2020 - 2021</v>
      </c>
    </row>
    <row r="703" spans="1:19">
      <c r="A703" s="4">
        <v>9201220001252</v>
      </c>
      <c r="B703" s="3">
        <v>44136</v>
      </c>
      <c r="C703" s="3">
        <v>44501</v>
      </c>
      <c r="D703" s="2" t="s">
        <v>1</v>
      </c>
      <c r="E703" s="2">
        <v>8001413975</v>
      </c>
      <c r="F703" s="2" t="s">
        <v>18</v>
      </c>
      <c r="G703" s="4">
        <v>920116902300205</v>
      </c>
      <c r="H703" s="3">
        <v>44440</v>
      </c>
      <c r="I703" s="6">
        <f t="shared" si="30"/>
        <v>2021</v>
      </c>
      <c r="J703" s="3">
        <v>45148</v>
      </c>
      <c r="K703" s="3">
        <v>45168</v>
      </c>
      <c r="L703" s="2" t="s">
        <v>23</v>
      </c>
      <c r="M703" s="5">
        <v>0</v>
      </c>
      <c r="N703" s="5">
        <v>6398997</v>
      </c>
      <c r="O703" s="5">
        <v>0</v>
      </c>
      <c r="P703" s="5">
        <v>0</v>
      </c>
      <c r="Q703" s="5">
        <v>6398997</v>
      </c>
      <c r="R703" s="2" t="s">
        <v>1269</v>
      </c>
      <c r="S703" s="1" t="str">
        <f t="shared" si="28"/>
        <v>2020 - 2021</v>
      </c>
    </row>
    <row r="704" spans="1:19">
      <c r="A704" s="4">
        <v>9201220001252</v>
      </c>
      <c r="B704" s="3">
        <v>44136</v>
      </c>
      <c r="C704" s="3">
        <v>44501</v>
      </c>
      <c r="D704" s="2" t="s">
        <v>1</v>
      </c>
      <c r="E704" s="2">
        <v>8001413975</v>
      </c>
      <c r="F704" s="2" t="s">
        <v>18</v>
      </c>
      <c r="G704" s="4">
        <v>920116902100321</v>
      </c>
      <c r="H704" s="3">
        <v>44440</v>
      </c>
      <c r="I704" s="6">
        <f t="shared" si="30"/>
        <v>2021</v>
      </c>
      <c r="J704" s="3">
        <v>44536</v>
      </c>
      <c r="K704" s="3">
        <v>44537</v>
      </c>
      <c r="L704" s="2" t="s">
        <v>23</v>
      </c>
      <c r="M704" s="5">
        <v>0</v>
      </c>
      <c r="N704" s="5">
        <v>2475000</v>
      </c>
      <c r="O704" s="5">
        <v>0</v>
      </c>
      <c r="P704" s="5">
        <v>0</v>
      </c>
      <c r="Q704" s="5">
        <v>2475000</v>
      </c>
      <c r="R704" s="2" t="s">
        <v>640</v>
      </c>
      <c r="S704" s="1" t="str">
        <f t="shared" si="28"/>
        <v>2020 - 2021</v>
      </c>
    </row>
    <row r="705" spans="1:19">
      <c r="A705" s="4">
        <v>9201220001252</v>
      </c>
      <c r="B705" s="3">
        <v>44136</v>
      </c>
      <c r="C705" s="3">
        <v>44501</v>
      </c>
      <c r="D705" s="2" t="s">
        <v>1</v>
      </c>
      <c r="E705" s="2">
        <v>8001413975</v>
      </c>
      <c r="F705" s="2" t="s">
        <v>18</v>
      </c>
      <c r="G705" s="4">
        <v>920116902100239</v>
      </c>
      <c r="H705" s="3">
        <v>44439</v>
      </c>
      <c r="I705" s="6">
        <f t="shared" si="30"/>
        <v>2021</v>
      </c>
      <c r="J705" s="3">
        <v>44462</v>
      </c>
      <c r="K705" s="3">
        <v>44467</v>
      </c>
      <c r="L705" s="2" t="s">
        <v>22</v>
      </c>
      <c r="M705" s="5">
        <v>0</v>
      </c>
      <c r="N705" s="5">
        <v>3130781</v>
      </c>
      <c r="O705" s="5">
        <v>3130781</v>
      </c>
      <c r="P705" s="5">
        <v>0</v>
      </c>
      <c r="Q705" s="5">
        <v>0</v>
      </c>
      <c r="R705" s="2" t="s">
        <v>558</v>
      </c>
      <c r="S705" s="1" t="str">
        <f t="shared" si="28"/>
        <v>2020 - 2021</v>
      </c>
    </row>
    <row r="706" spans="1:19">
      <c r="A706" s="4">
        <v>9201220001252</v>
      </c>
      <c r="B706" s="3">
        <v>44136</v>
      </c>
      <c r="C706" s="3">
        <v>44501</v>
      </c>
      <c r="D706" s="2" t="s">
        <v>1</v>
      </c>
      <c r="E706" s="2">
        <v>8001413975</v>
      </c>
      <c r="F706" s="2" t="s">
        <v>18</v>
      </c>
      <c r="G706" s="4">
        <v>920116902300071</v>
      </c>
      <c r="H706" s="3">
        <v>44436</v>
      </c>
      <c r="I706" s="6">
        <f t="shared" si="30"/>
        <v>2021</v>
      </c>
      <c r="J706" s="3">
        <v>45009</v>
      </c>
      <c r="K706" s="3">
        <v>45012</v>
      </c>
      <c r="L706" s="2" t="s">
        <v>22</v>
      </c>
      <c r="M706" s="5">
        <v>0</v>
      </c>
      <c r="N706" s="5">
        <v>0</v>
      </c>
      <c r="O706" s="5">
        <v>0</v>
      </c>
      <c r="P706" s="5">
        <v>0</v>
      </c>
      <c r="Q706" s="5">
        <v>0</v>
      </c>
      <c r="R706" s="2" t="s">
        <v>1143</v>
      </c>
      <c r="S706" s="1" t="str">
        <f t="shared" si="28"/>
        <v>2020 - 2021</v>
      </c>
    </row>
    <row r="707" spans="1:19">
      <c r="A707" s="4">
        <v>9201220001252</v>
      </c>
      <c r="B707" s="3">
        <v>44136</v>
      </c>
      <c r="C707" s="3">
        <v>44501</v>
      </c>
      <c r="D707" s="2" t="s">
        <v>1</v>
      </c>
      <c r="E707" s="2">
        <v>8001413975</v>
      </c>
      <c r="F707" s="2" t="s">
        <v>18</v>
      </c>
      <c r="G707" s="4">
        <v>920116902200188</v>
      </c>
      <c r="H707" s="3">
        <v>44435</v>
      </c>
      <c r="I707" s="6">
        <f t="shared" si="30"/>
        <v>2021</v>
      </c>
      <c r="J707" s="3">
        <v>44708</v>
      </c>
      <c r="K707" s="3">
        <v>44712</v>
      </c>
      <c r="L707" s="2" t="s">
        <v>23</v>
      </c>
      <c r="M707" s="5">
        <v>0</v>
      </c>
      <c r="N707" s="5">
        <v>0</v>
      </c>
      <c r="O707" s="5">
        <v>0</v>
      </c>
      <c r="P707" s="5">
        <v>0</v>
      </c>
      <c r="Q707" s="5">
        <v>0</v>
      </c>
      <c r="R707" s="2" t="s">
        <v>840</v>
      </c>
      <c r="S707" s="1" t="str">
        <f t="shared" si="28"/>
        <v>2020 - 2021</v>
      </c>
    </row>
    <row r="708" spans="1:19">
      <c r="A708" s="4">
        <v>9201220001252</v>
      </c>
      <c r="B708" s="3">
        <v>44136</v>
      </c>
      <c r="C708" s="3">
        <v>44501</v>
      </c>
      <c r="D708" s="2" t="s">
        <v>1</v>
      </c>
      <c r="E708" s="2">
        <v>8001413975</v>
      </c>
      <c r="F708" s="2" t="s">
        <v>18</v>
      </c>
      <c r="G708" s="4">
        <v>920116902100312</v>
      </c>
      <c r="H708" s="3">
        <v>44433</v>
      </c>
      <c r="I708" s="6">
        <f t="shared" si="30"/>
        <v>2021</v>
      </c>
      <c r="J708" s="3">
        <v>44531</v>
      </c>
      <c r="K708" s="3">
        <v>44536</v>
      </c>
      <c r="L708" s="2" t="s">
        <v>22</v>
      </c>
      <c r="M708" s="5">
        <v>0</v>
      </c>
      <c r="N708" s="5">
        <v>13677200</v>
      </c>
      <c r="O708" s="5">
        <v>13677200</v>
      </c>
      <c r="P708" s="5">
        <v>0</v>
      </c>
      <c r="Q708" s="5">
        <v>0</v>
      </c>
      <c r="R708" s="2" t="s">
        <v>631</v>
      </c>
      <c r="S708" s="1" t="str">
        <f t="shared" si="28"/>
        <v>2020 - 2021</v>
      </c>
    </row>
    <row r="709" spans="1:19">
      <c r="A709" s="4">
        <v>9201220001252</v>
      </c>
      <c r="B709" s="3">
        <v>44136</v>
      </c>
      <c r="C709" s="3">
        <v>44501</v>
      </c>
      <c r="D709" s="2" t="s">
        <v>1</v>
      </c>
      <c r="E709" s="2">
        <v>8001413975</v>
      </c>
      <c r="F709" s="2" t="s">
        <v>18</v>
      </c>
      <c r="G709" s="4">
        <v>920116902100281</v>
      </c>
      <c r="H709" s="3">
        <v>44431</v>
      </c>
      <c r="I709" s="6">
        <f t="shared" si="30"/>
        <v>2021</v>
      </c>
      <c r="J709" s="3">
        <v>44494</v>
      </c>
      <c r="K709" s="3">
        <v>44498</v>
      </c>
      <c r="L709" s="2" t="s">
        <v>22</v>
      </c>
      <c r="M709" s="5">
        <v>0</v>
      </c>
      <c r="N709" s="5">
        <v>4820033</v>
      </c>
      <c r="O709" s="5">
        <v>4820033</v>
      </c>
      <c r="P709" s="5">
        <v>0</v>
      </c>
      <c r="Q709" s="5">
        <v>0</v>
      </c>
      <c r="R709" s="2" t="s">
        <v>600</v>
      </c>
      <c r="S709" s="1" t="str">
        <f t="shared" ref="S709:S772" si="31">+YEAR(B709)&amp;" - "&amp;YEAR(C709)</f>
        <v>2020 - 2021</v>
      </c>
    </row>
    <row r="710" spans="1:19">
      <c r="A710" s="4">
        <v>9201220001252</v>
      </c>
      <c r="B710" s="3">
        <v>44136</v>
      </c>
      <c r="C710" s="3">
        <v>44501</v>
      </c>
      <c r="D710" s="2" t="s">
        <v>1</v>
      </c>
      <c r="E710" s="2">
        <v>8001413975</v>
      </c>
      <c r="F710" s="2" t="s">
        <v>18</v>
      </c>
      <c r="G710" s="4">
        <v>920116902200167</v>
      </c>
      <c r="H710" s="3">
        <v>44431</v>
      </c>
      <c r="I710" s="6">
        <f t="shared" si="30"/>
        <v>2021</v>
      </c>
      <c r="J710" s="3">
        <v>44693</v>
      </c>
      <c r="K710" s="3">
        <v>44697</v>
      </c>
      <c r="L710" s="2" t="s">
        <v>19</v>
      </c>
      <c r="M710" s="5">
        <v>0</v>
      </c>
      <c r="N710" s="5">
        <v>0</v>
      </c>
      <c r="O710" s="5">
        <v>0</v>
      </c>
      <c r="P710" s="5">
        <v>0</v>
      </c>
      <c r="Q710" s="5">
        <v>0</v>
      </c>
      <c r="R710" s="2" t="s">
        <v>819</v>
      </c>
      <c r="S710" s="1" t="str">
        <f t="shared" si="31"/>
        <v>2020 - 2021</v>
      </c>
    </row>
    <row r="711" spans="1:19">
      <c r="A711" s="4">
        <v>9201220001252</v>
      </c>
      <c r="B711" s="3">
        <v>44136</v>
      </c>
      <c r="C711" s="3">
        <v>44501</v>
      </c>
      <c r="D711" s="2" t="s">
        <v>1</v>
      </c>
      <c r="E711" s="2">
        <v>8001413975</v>
      </c>
      <c r="F711" s="2" t="s">
        <v>18</v>
      </c>
      <c r="G711" s="4">
        <v>920116902200234</v>
      </c>
      <c r="H711" s="3">
        <v>44431</v>
      </c>
      <c r="I711" s="6">
        <f t="shared" si="30"/>
        <v>2021</v>
      </c>
      <c r="J711" s="3">
        <v>44730</v>
      </c>
      <c r="K711" s="3">
        <v>44735</v>
      </c>
      <c r="L711" s="2" t="s">
        <v>22</v>
      </c>
      <c r="M711" s="5">
        <v>0</v>
      </c>
      <c r="N711" s="5">
        <v>0</v>
      </c>
      <c r="O711" s="5">
        <v>0</v>
      </c>
      <c r="P711" s="5">
        <v>0</v>
      </c>
      <c r="Q711" s="5">
        <v>0</v>
      </c>
      <c r="R711" s="2" t="s">
        <v>865</v>
      </c>
      <c r="S711" s="1" t="str">
        <f t="shared" si="31"/>
        <v>2020 - 2021</v>
      </c>
    </row>
    <row r="712" spans="1:19">
      <c r="A712" s="4">
        <v>9201220001252</v>
      </c>
      <c r="B712" s="3">
        <v>44136</v>
      </c>
      <c r="C712" s="3">
        <v>44501</v>
      </c>
      <c r="D712" s="2" t="s">
        <v>1</v>
      </c>
      <c r="E712" s="2">
        <v>8001413975</v>
      </c>
      <c r="F712" s="2" t="s">
        <v>18</v>
      </c>
      <c r="G712" s="4">
        <v>920116902100285</v>
      </c>
      <c r="H712" s="3">
        <v>44429</v>
      </c>
      <c r="I712" s="6">
        <f t="shared" si="30"/>
        <v>2021</v>
      </c>
      <c r="J712" s="3">
        <v>44495</v>
      </c>
      <c r="K712" s="3">
        <v>44502</v>
      </c>
      <c r="L712" s="2" t="s">
        <v>22</v>
      </c>
      <c r="M712" s="5">
        <v>0</v>
      </c>
      <c r="N712" s="5">
        <v>0</v>
      </c>
      <c r="O712" s="5">
        <v>0</v>
      </c>
      <c r="P712" s="5">
        <v>0</v>
      </c>
      <c r="Q712" s="5">
        <v>0</v>
      </c>
      <c r="R712" s="2" t="s">
        <v>604</v>
      </c>
      <c r="S712" s="1" t="str">
        <f t="shared" si="31"/>
        <v>2020 - 2021</v>
      </c>
    </row>
    <row r="713" spans="1:19">
      <c r="A713" s="4">
        <v>9201220001252</v>
      </c>
      <c r="B713" s="3">
        <v>44136</v>
      </c>
      <c r="C713" s="3">
        <v>44501</v>
      </c>
      <c r="D713" s="2" t="s">
        <v>1</v>
      </c>
      <c r="E713" s="2">
        <v>8001413975</v>
      </c>
      <c r="F713" s="2" t="s">
        <v>18</v>
      </c>
      <c r="G713" s="4">
        <v>920116902100280</v>
      </c>
      <c r="H713" s="3">
        <v>44428</v>
      </c>
      <c r="I713" s="6">
        <f t="shared" si="30"/>
        <v>2021</v>
      </c>
      <c r="J713" s="3">
        <v>44494</v>
      </c>
      <c r="K713" s="3">
        <v>44498</v>
      </c>
      <c r="L713" s="2" t="s">
        <v>23</v>
      </c>
      <c r="M713" s="5">
        <v>0</v>
      </c>
      <c r="N713" s="5">
        <v>2123066</v>
      </c>
      <c r="O713" s="5">
        <v>2123066</v>
      </c>
      <c r="P713" s="5">
        <v>0</v>
      </c>
      <c r="Q713" s="5">
        <v>0</v>
      </c>
      <c r="R713" s="2" t="s">
        <v>599</v>
      </c>
      <c r="S713" s="1" t="str">
        <f t="shared" si="31"/>
        <v>2020 - 2021</v>
      </c>
    </row>
    <row r="714" spans="1:19">
      <c r="A714" s="4">
        <v>9201220001252</v>
      </c>
      <c r="B714" s="3">
        <v>44136</v>
      </c>
      <c r="C714" s="3">
        <v>44501</v>
      </c>
      <c r="D714" s="2" t="s">
        <v>1</v>
      </c>
      <c r="E714" s="2">
        <v>8001413975</v>
      </c>
      <c r="F714" s="2" t="s">
        <v>18</v>
      </c>
      <c r="G714" s="4">
        <v>920116902100238</v>
      </c>
      <c r="H714" s="3">
        <v>44428</v>
      </c>
      <c r="I714" s="6">
        <f t="shared" si="30"/>
        <v>2021</v>
      </c>
      <c r="J714" s="3">
        <v>44461</v>
      </c>
      <c r="K714" s="3">
        <v>44466</v>
      </c>
      <c r="L714" s="2" t="s">
        <v>22</v>
      </c>
      <c r="M714" s="5">
        <v>3309948</v>
      </c>
      <c r="N714" s="5">
        <v>0</v>
      </c>
      <c r="O714" s="5">
        <v>0</v>
      </c>
      <c r="P714" s="5">
        <v>0</v>
      </c>
      <c r="Q714" s="5">
        <v>0</v>
      </c>
      <c r="R714" s="2" t="s">
        <v>557</v>
      </c>
      <c r="S714" s="1" t="str">
        <f t="shared" si="31"/>
        <v>2020 - 2021</v>
      </c>
    </row>
    <row r="715" spans="1:19">
      <c r="A715" s="4">
        <v>9201220001252</v>
      </c>
      <c r="B715" s="3">
        <v>44136</v>
      </c>
      <c r="C715" s="3">
        <v>44501</v>
      </c>
      <c r="D715" s="2" t="s">
        <v>1</v>
      </c>
      <c r="E715" s="2">
        <v>8001413975</v>
      </c>
      <c r="F715" s="2" t="s">
        <v>18</v>
      </c>
      <c r="G715" s="4">
        <v>920116902100323</v>
      </c>
      <c r="H715" s="3">
        <v>44428</v>
      </c>
      <c r="I715" s="6">
        <f t="shared" si="30"/>
        <v>2021</v>
      </c>
      <c r="J715" s="3">
        <v>44540</v>
      </c>
      <c r="K715" s="3">
        <v>44545</v>
      </c>
      <c r="L715" s="2" t="s">
        <v>19</v>
      </c>
      <c r="M715" s="5">
        <v>0</v>
      </c>
      <c r="N715" s="5">
        <v>0</v>
      </c>
      <c r="O715" s="5">
        <v>0</v>
      </c>
      <c r="P715" s="5">
        <v>0</v>
      </c>
      <c r="Q715" s="5">
        <v>0</v>
      </c>
      <c r="R715" s="2" t="s">
        <v>642</v>
      </c>
      <c r="S715" s="1" t="str">
        <f t="shared" si="31"/>
        <v>2020 - 2021</v>
      </c>
    </row>
    <row r="716" spans="1:19">
      <c r="A716" s="4">
        <v>9201220001252</v>
      </c>
      <c r="B716" s="3">
        <v>44136</v>
      </c>
      <c r="C716" s="3">
        <v>44501</v>
      </c>
      <c r="D716" s="2" t="s">
        <v>1</v>
      </c>
      <c r="E716" s="2">
        <v>8001413975</v>
      </c>
      <c r="F716" s="2" t="s">
        <v>18</v>
      </c>
      <c r="G716" s="4">
        <v>920116902100324</v>
      </c>
      <c r="H716" s="3">
        <v>44428</v>
      </c>
      <c r="I716" s="6">
        <f t="shared" si="30"/>
        <v>2021</v>
      </c>
      <c r="J716" s="3">
        <v>44540</v>
      </c>
      <c r="K716" s="3">
        <v>44545</v>
      </c>
      <c r="L716" s="2" t="s">
        <v>19</v>
      </c>
      <c r="M716" s="5">
        <v>0</v>
      </c>
      <c r="N716" s="5">
        <v>0</v>
      </c>
      <c r="O716" s="5">
        <v>0</v>
      </c>
      <c r="P716" s="5">
        <v>0</v>
      </c>
      <c r="Q716" s="5">
        <v>0</v>
      </c>
      <c r="R716" s="2" t="s">
        <v>643</v>
      </c>
      <c r="S716" s="1" t="str">
        <f t="shared" si="31"/>
        <v>2020 - 2021</v>
      </c>
    </row>
    <row r="717" spans="1:19">
      <c r="A717" s="4">
        <v>9201220001252</v>
      </c>
      <c r="B717" s="3">
        <v>44136</v>
      </c>
      <c r="C717" s="3">
        <v>44501</v>
      </c>
      <c r="D717" s="2" t="s">
        <v>1</v>
      </c>
      <c r="E717" s="2">
        <v>8001413975</v>
      </c>
      <c r="F717" s="2" t="s">
        <v>18</v>
      </c>
      <c r="G717" s="4">
        <v>920116902200377</v>
      </c>
      <c r="H717" s="3">
        <v>44426</v>
      </c>
      <c r="I717" s="6">
        <f t="shared" si="30"/>
        <v>2021</v>
      </c>
      <c r="J717" s="3">
        <v>44827</v>
      </c>
      <c r="K717" s="3">
        <v>44832</v>
      </c>
      <c r="L717" s="2" t="s">
        <v>22</v>
      </c>
      <c r="M717" s="5">
        <v>0</v>
      </c>
      <c r="N717" s="5">
        <v>0</v>
      </c>
      <c r="O717" s="5">
        <v>0</v>
      </c>
      <c r="P717" s="5">
        <v>0</v>
      </c>
      <c r="Q717" s="5">
        <v>0</v>
      </c>
      <c r="R717" s="2" t="s">
        <v>1000</v>
      </c>
      <c r="S717" s="1" t="str">
        <f t="shared" si="31"/>
        <v>2020 - 2021</v>
      </c>
    </row>
    <row r="718" spans="1:19">
      <c r="A718" s="4">
        <v>9201220001252</v>
      </c>
      <c r="B718" s="3">
        <v>44136</v>
      </c>
      <c r="C718" s="3">
        <v>44501</v>
      </c>
      <c r="D718" s="2" t="s">
        <v>1</v>
      </c>
      <c r="E718" s="2">
        <v>8001413975</v>
      </c>
      <c r="F718" s="2" t="s">
        <v>18</v>
      </c>
      <c r="G718" s="4">
        <v>920116902100322</v>
      </c>
      <c r="H718" s="3">
        <v>44425</v>
      </c>
      <c r="I718" s="6">
        <f t="shared" si="30"/>
        <v>2021</v>
      </c>
      <c r="J718" s="3">
        <v>44536</v>
      </c>
      <c r="K718" s="3">
        <v>44537</v>
      </c>
      <c r="L718" s="2" t="s">
        <v>22</v>
      </c>
      <c r="M718" s="5">
        <v>0</v>
      </c>
      <c r="N718" s="5">
        <v>1056010</v>
      </c>
      <c r="O718" s="5">
        <v>1056010</v>
      </c>
      <c r="P718" s="5">
        <v>0</v>
      </c>
      <c r="Q718" s="5">
        <v>0</v>
      </c>
      <c r="R718" s="2" t="s">
        <v>641</v>
      </c>
      <c r="S718" s="1" t="str">
        <f t="shared" si="31"/>
        <v>2020 - 2021</v>
      </c>
    </row>
    <row r="719" spans="1:19">
      <c r="A719" s="4">
        <v>9201220001252</v>
      </c>
      <c r="B719" s="3">
        <v>44136</v>
      </c>
      <c r="C719" s="3">
        <v>44501</v>
      </c>
      <c r="D719" s="2" t="s">
        <v>1</v>
      </c>
      <c r="E719" s="2">
        <v>8001413975</v>
      </c>
      <c r="F719" s="2" t="s">
        <v>18</v>
      </c>
      <c r="G719" s="4">
        <v>920116902200168</v>
      </c>
      <c r="H719" s="3">
        <v>44424</v>
      </c>
      <c r="I719" s="6">
        <f t="shared" si="30"/>
        <v>2021</v>
      </c>
      <c r="J719" s="3">
        <v>44693</v>
      </c>
      <c r="K719" s="3">
        <v>44697</v>
      </c>
      <c r="L719" s="2" t="s">
        <v>22</v>
      </c>
      <c r="M719" s="5">
        <v>0</v>
      </c>
      <c r="N719" s="5">
        <v>8819687</v>
      </c>
      <c r="O719" s="5">
        <v>8819687</v>
      </c>
      <c r="P719" s="5">
        <v>0</v>
      </c>
      <c r="Q719" s="5">
        <v>0</v>
      </c>
      <c r="R719" s="2" t="s">
        <v>820</v>
      </c>
      <c r="S719" s="1" t="str">
        <f t="shared" si="31"/>
        <v>2020 - 2021</v>
      </c>
    </row>
    <row r="720" spans="1:19">
      <c r="A720" s="4">
        <v>9201220001252</v>
      </c>
      <c r="B720" s="3">
        <v>44136</v>
      </c>
      <c r="C720" s="3">
        <v>44501</v>
      </c>
      <c r="D720" s="2" t="s">
        <v>1</v>
      </c>
      <c r="E720" s="2">
        <v>8001413975</v>
      </c>
      <c r="F720" s="2" t="s">
        <v>18</v>
      </c>
      <c r="G720" s="4">
        <v>920116902200145</v>
      </c>
      <c r="H720" s="3">
        <v>44422</v>
      </c>
      <c r="I720" s="6">
        <f t="shared" si="30"/>
        <v>2021</v>
      </c>
      <c r="J720" s="3">
        <v>44656</v>
      </c>
      <c r="K720" s="3">
        <v>44662</v>
      </c>
      <c r="L720" s="2" t="s">
        <v>22</v>
      </c>
      <c r="M720" s="5">
        <v>0</v>
      </c>
      <c r="N720" s="5">
        <v>0</v>
      </c>
      <c r="O720" s="5">
        <v>0</v>
      </c>
      <c r="P720" s="5">
        <v>0</v>
      </c>
      <c r="Q720" s="5">
        <v>0</v>
      </c>
      <c r="R720" s="2" t="s">
        <v>798</v>
      </c>
      <c r="S720" s="1" t="str">
        <f t="shared" si="31"/>
        <v>2020 - 2021</v>
      </c>
    </row>
    <row r="721" spans="1:19">
      <c r="A721" s="4">
        <v>9201220001252</v>
      </c>
      <c r="B721" s="3">
        <v>44136</v>
      </c>
      <c r="C721" s="3">
        <v>44501</v>
      </c>
      <c r="D721" s="2" t="s">
        <v>1</v>
      </c>
      <c r="E721" s="2">
        <v>8001413975</v>
      </c>
      <c r="F721" s="2" t="s">
        <v>18</v>
      </c>
      <c r="G721" s="4">
        <v>920116902100247</v>
      </c>
      <c r="H721" s="3">
        <v>44421</v>
      </c>
      <c r="I721" s="6">
        <f t="shared" si="30"/>
        <v>2021</v>
      </c>
      <c r="J721" s="3">
        <v>44474</v>
      </c>
      <c r="K721" s="3">
        <v>44480</v>
      </c>
      <c r="L721" s="2" t="s">
        <v>23</v>
      </c>
      <c r="M721" s="5">
        <v>0</v>
      </c>
      <c r="N721" s="5">
        <v>194162723</v>
      </c>
      <c r="O721" s="5">
        <v>190187523</v>
      </c>
      <c r="P721" s="5">
        <v>0</v>
      </c>
      <c r="Q721" s="5">
        <v>3975200</v>
      </c>
      <c r="R721" s="2" t="s">
        <v>566</v>
      </c>
      <c r="S721" s="1" t="str">
        <f t="shared" si="31"/>
        <v>2020 - 2021</v>
      </c>
    </row>
    <row r="722" spans="1:19">
      <c r="A722" s="4">
        <v>9201220001252</v>
      </c>
      <c r="B722" s="3">
        <v>44136</v>
      </c>
      <c r="C722" s="3">
        <v>44501</v>
      </c>
      <c r="D722" s="2" t="s">
        <v>1</v>
      </c>
      <c r="E722" s="2">
        <v>8001413975</v>
      </c>
      <c r="F722" s="2" t="s">
        <v>18</v>
      </c>
      <c r="G722" s="4">
        <v>920116902100246</v>
      </c>
      <c r="H722" s="3">
        <v>44421</v>
      </c>
      <c r="I722" s="6">
        <f t="shared" si="30"/>
        <v>2021</v>
      </c>
      <c r="J722" s="3">
        <v>44474</v>
      </c>
      <c r="K722" s="3">
        <v>44480</v>
      </c>
      <c r="L722" s="2" t="s">
        <v>22</v>
      </c>
      <c r="M722" s="5">
        <v>0</v>
      </c>
      <c r="N722" s="5">
        <v>908223</v>
      </c>
      <c r="O722" s="5">
        <v>908223</v>
      </c>
      <c r="P722" s="5">
        <v>0</v>
      </c>
      <c r="Q722" s="5">
        <v>0</v>
      </c>
      <c r="R722" s="2" t="s">
        <v>565</v>
      </c>
      <c r="S722" s="1" t="str">
        <f t="shared" si="31"/>
        <v>2020 - 2021</v>
      </c>
    </row>
    <row r="723" spans="1:19">
      <c r="A723" s="4">
        <v>9201220001252</v>
      </c>
      <c r="B723" s="3">
        <v>44136</v>
      </c>
      <c r="C723" s="3">
        <v>44501</v>
      </c>
      <c r="D723" s="2" t="s">
        <v>1</v>
      </c>
      <c r="E723" s="2">
        <v>8001413975</v>
      </c>
      <c r="F723" s="2" t="s">
        <v>18</v>
      </c>
      <c r="G723" s="4">
        <v>920116902100345</v>
      </c>
      <c r="H723" s="3">
        <v>44420</v>
      </c>
      <c r="I723" s="6">
        <f t="shared" si="30"/>
        <v>2021</v>
      </c>
      <c r="J723" s="3">
        <v>44558</v>
      </c>
      <c r="K723" s="3">
        <v>44559</v>
      </c>
      <c r="L723" s="2" t="s">
        <v>22</v>
      </c>
      <c r="M723" s="5">
        <v>0</v>
      </c>
      <c r="N723" s="5">
        <v>18680669</v>
      </c>
      <c r="O723" s="5">
        <v>18680669</v>
      </c>
      <c r="P723" s="5">
        <v>0</v>
      </c>
      <c r="Q723" s="5">
        <v>0</v>
      </c>
      <c r="R723" s="2" t="s">
        <v>664</v>
      </c>
      <c r="S723" s="1" t="str">
        <f t="shared" si="31"/>
        <v>2020 - 2021</v>
      </c>
    </row>
    <row r="724" spans="1:19">
      <c r="A724" s="4">
        <v>9201220001252</v>
      </c>
      <c r="B724" s="3">
        <v>44136</v>
      </c>
      <c r="C724" s="3">
        <v>44501</v>
      </c>
      <c r="D724" s="2" t="s">
        <v>1</v>
      </c>
      <c r="E724" s="2">
        <v>8001413975</v>
      </c>
      <c r="F724" s="2" t="s">
        <v>18</v>
      </c>
      <c r="G724" s="4">
        <v>920116902100314</v>
      </c>
      <c r="H724" s="3">
        <v>44420</v>
      </c>
      <c r="I724" s="6">
        <f t="shared" si="30"/>
        <v>2021</v>
      </c>
      <c r="J724" s="3">
        <v>44532</v>
      </c>
      <c r="K724" s="3">
        <v>44536</v>
      </c>
      <c r="L724" s="2" t="s">
        <v>22</v>
      </c>
      <c r="M724" s="5">
        <v>0</v>
      </c>
      <c r="N724" s="5">
        <v>7595546</v>
      </c>
      <c r="O724" s="5">
        <v>7595546</v>
      </c>
      <c r="P724" s="5">
        <v>0</v>
      </c>
      <c r="Q724" s="5">
        <v>0</v>
      </c>
      <c r="R724" s="2" t="s">
        <v>633</v>
      </c>
      <c r="S724" s="1" t="str">
        <f t="shared" si="31"/>
        <v>2020 - 2021</v>
      </c>
    </row>
    <row r="725" spans="1:19">
      <c r="A725" s="4">
        <v>9201220001252</v>
      </c>
      <c r="B725" s="3">
        <v>44136</v>
      </c>
      <c r="C725" s="3">
        <v>44501</v>
      </c>
      <c r="D725" s="2" t="s">
        <v>1</v>
      </c>
      <c r="E725" s="2">
        <v>8001413975</v>
      </c>
      <c r="F725" s="2" t="s">
        <v>18</v>
      </c>
      <c r="G725" s="4">
        <v>920116902200288</v>
      </c>
      <c r="H725" s="3">
        <v>44419</v>
      </c>
      <c r="I725" s="6">
        <f t="shared" si="30"/>
        <v>2021</v>
      </c>
      <c r="J725" s="3">
        <v>44778</v>
      </c>
      <c r="K725" s="3">
        <v>44781</v>
      </c>
      <c r="L725" s="2" t="s">
        <v>23</v>
      </c>
      <c r="M725" s="5">
        <v>0</v>
      </c>
      <c r="N725" s="5">
        <v>1458455</v>
      </c>
      <c r="O725" s="5">
        <v>1458455</v>
      </c>
      <c r="P725" s="5">
        <v>0</v>
      </c>
      <c r="Q725" s="5">
        <v>0</v>
      </c>
      <c r="R725" s="2" t="s">
        <v>911</v>
      </c>
      <c r="S725" s="1" t="str">
        <f t="shared" si="31"/>
        <v>2020 - 2021</v>
      </c>
    </row>
    <row r="726" spans="1:19">
      <c r="A726" s="4">
        <v>9201220001252</v>
      </c>
      <c r="B726" s="3">
        <v>44136</v>
      </c>
      <c r="C726" s="3">
        <v>44501</v>
      </c>
      <c r="D726" s="2" t="s">
        <v>1</v>
      </c>
      <c r="E726" s="2">
        <v>8001413975</v>
      </c>
      <c r="F726" s="2" t="s">
        <v>18</v>
      </c>
      <c r="G726" s="4">
        <v>920116902200295</v>
      </c>
      <c r="H726" s="3">
        <v>44418</v>
      </c>
      <c r="I726" s="6">
        <f t="shared" si="30"/>
        <v>2021</v>
      </c>
      <c r="J726" s="3">
        <v>44781</v>
      </c>
      <c r="K726" s="3">
        <v>44781</v>
      </c>
      <c r="L726" s="2" t="s">
        <v>22</v>
      </c>
      <c r="M726" s="5">
        <v>0</v>
      </c>
      <c r="N726" s="5">
        <v>3130781</v>
      </c>
      <c r="O726" s="5">
        <v>3130781</v>
      </c>
      <c r="P726" s="5">
        <v>0</v>
      </c>
      <c r="Q726" s="5">
        <v>0</v>
      </c>
      <c r="R726" s="2" t="s">
        <v>918</v>
      </c>
      <c r="S726" s="1" t="str">
        <f t="shared" si="31"/>
        <v>2020 - 2021</v>
      </c>
    </row>
    <row r="727" spans="1:19">
      <c r="A727" s="4">
        <v>9201220001252</v>
      </c>
      <c r="B727" s="3">
        <v>44136</v>
      </c>
      <c r="C727" s="3">
        <v>44501</v>
      </c>
      <c r="D727" s="2" t="s">
        <v>1</v>
      </c>
      <c r="E727" s="2">
        <v>8001413975</v>
      </c>
      <c r="F727" s="2" t="s">
        <v>18</v>
      </c>
      <c r="G727" s="4">
        <v>920116902200028</v>
      </c>
      <c r="H727" s="3">
        <v>44418</v>
      </c>
      <c r="I727" s="6">
        <f t="shared" si="30"/>
        <v>2021</v>
      </c>
      <c r="J727" s="3">
        <v>44573</v>
      </c>
      <c r="K727" s="3">
        <v>44575</v>
      </c>
      <c r="L727" s="2" t="s">
        <v>23</v>
      </c>
      <c r="M727" s="5">
        <v>0</v>
      </c>
      <c r="N727" s="5">
        <v>1389439</v>
      </c>
      <c r="O727" s="5">
        <v>1389439</v>
      </c>
      <c r="P727" s="5">
        <v>0</v>
      </c>
      <c r="Q727" s="5">
        <v>0</v>
      </c>
      <c r="R727" s="2" t="s">
        <v>693</v>
      </c>
      <c r="S727" s="1" t="str">
        <f t="shared" si="31"/>
        <v>2020 - 2021</v>
      </c>
    </row>
    <row r="728" spans="1:19">
      <c r="A728" s="4">
        <v>9201220001252</v>
      </c>
      <c r="B728" s="3">
        <v>44136</v>
      </c>
      <c r="C728" s="3">
        <v>44501</v>
      </c>
      <c r="D728" s="2" t="s">
        <v>1</v>
      </c>
      <c r="E728" s="2">
        <v>8001413975</v>
      </c>
      <c r="F728" s="2" t="s">
        <v>18</v>
      </c>
      <c r="G728" s="4">
        <v>920116902100248</v>
      </c>
      <c r="H728" s="3">
        <v>44417</v>
      </c>
      <c r="I728" s="6">
        <f t="shared" si="30"/>
        <v>2021</v>
      </c>
      <c r="J728" s="3">
        <v>44474</v>
      </c>
      <c r="K728" s="3">
        <v>44480</v>
      </c>
      <c r="L728" s="2" t="s">
        <v>22</v>
      </c>
      <c r="M728" s="5">
        <v>0</v>
      </c>
      <c r="N728" s="5">
        <v>3490860</v>
      </c>
      <c r="O728" s="5">
        <v>3490860</v>
      </c>
      <c r="P728" s="5">
        <v>0</v>
      </c>
      <c r="Q728" s="5">
        <v>0</v>
      </c>
      <c r="R728" s="2" t="s">
        <v>567</v>
      </c>
      <c r="S728" s="1" t="str">
        <f t="shared" si="31"/>
        <v>2020 - 2021</v>
      </c>
    </row>
    <row r="729" spans="1:19">
      <c r="A729" s="4">
        <v>9201220001252</v>
      </c>
      <c r="B729" s="3">
        <v>44136</v>
      </c>
      <c r="C729" s="3">
        <v>44501</v>
      </c>
      <c r="D729" s="2" t="s">
        <v>1</v>
      </c>
      <c r="E729" s="2">
        <v>8001413975</v>
      </c>
      <c r="F729" s="2" t="s">
        <v>18</v>
      </c>
      <c r="G729" s="4">
        <v>920116902500193</v>
      </c>
      <c r="H729" s="3">
        <v>44417</v>
      </c>
      <c r="I729" s="6">
        <f t="shared" si="30"/>
        <v>2021</v>
      </c>
      <c r="J729" s="3">
        <v>45848</v>
      </c>
      <c r="K729" s="3">
        <v>45870</v>
      </c>
      <c r="L729" s="2" t="s">
        <v>22</v>
      </c>
      <c r="M729" s="5">
        <v>0</v>
      </c>
      <c r="N729" s="5">
        <v>0</v>
      </c>
      <c r="O729" s="5">
        <v>0</v>
      </c>
      <c r="P729" s="5">
        <v>0</v>
      </c>
      <c r="Q729" s="5">
        <v>0</v>
      </c>
      <c r="R729" s="2" t="s">
        <v>1952</v>
      </c>
      <c r="S729" s="1" t="str">
        <f t="shared" si="31"/>
        <v>2020 - 2021</v>
      </c>
    </row>
    <row r="730" spans="1:19">
      <c r="A730" s="4">
        <v>9201220001252</v>
      </c>
      <c r="B730" s="3">
        <v>44136</v>
      </c>
      <c r="C730" s="3">
        <v>44501</v>
      </c>
      <c r="D730" s="2" t="s">
        <v>1</v>
      </c>
      <c r="E730" s="2">
        <v>8001413975</v>
      </c>
      <c r="F730" s="2" t="s">
        <v>18</v>
      </c>
      <c r="G730" s="4">
        <v>920116902300133</v>
      </c>
      <c r="H730" s="3">
        <v>44416</v>
      </c>
      <c r="I730" s="6">
        <f t="shared" si="30"/>
        <v>2021</v>
      </c>
      <c r="J730" s="3">
        <v>45080</v>
      </c>
      <c r="K730" s="3">
        <v>45085</v>
      </c>
      <c r="L730" s="2" t="s">
        <v>23</v>
      </c>
      <c r="M730" s="5">
        <v>0</v>
      </c>
      <c r="N730" s="5">
        <v>991732</v>
      </c>
      <c r="O730" s="5">
        <v>991732</v>
      </c>
      <c r="P730" s="5">
        <v>0</v>
      </c>
      <c r="Q730" s="5">
        <v>0</v>
      </c>
      <c r="R730" s="2" t="s">
        <v>1198</v>
      </c>
      <c r="S730" s="1" t="str">
        <f t="shared" si="31"/>
        <v>2020 - 2021</v>
      </c>
    </row>
    <row r="731" spans="1:19">
      <c r="A731" s="4">
        <v>9201220001252</v>
      </c>
      <c r="B731" s="3">
        <v>44136</v>
      </c>
      <c r="C731" s="3">
        <v>44501</v>
      </c>
      <c r="D731" s="2" t="s">
        <v>1</v>
      </c>
      <c r="E731" s="2">
        <v>8001413975</v>
      </c>
      <c r="F731" s="2" t="s">
        <v>18</v>
      </c>
      <c r="G731" s="4">
        <v>920116902100282</v>
      </c>
      <c r="H731" s="3">
        <v>44416</v>
      </c>
      <c r="I731" s="6">
        <f t="shared" ref="I731:I771" si="32">+YEAR(H731)</f>
        <v>2021</v>
      </c>
      <c r="J731" s="3">
        <v>44494</v>
      </c>
      <c r="K731" s="3">
        <v>44498</v>
      </c>
      <c r="L731" s="2" t="s">
        <v>22</v>
      </c>
      <c r="M731" s="5">
        <v>0</v>
      </c>
      <c r="N731" s="5">
        <v>608409</v>
      </c>
      <c r="O731" s="5">
        <v>608409</v>
      </c>
      <c r="P731" s="5">
        <v>0</v>
      </c>
      <c r="Q731" s="5">
        <v>0</v>
      </c>
      <c r="R731" s="2" t="s">
        <v>601</v>
      </c>
      <c r="S731" s="1" t="str">
        <f t="shared" si="31"/>
        <v>2020 - 2021</v>
      </c>
    </row>
    <row r="732" spans="1:19">
      <c r="A732" s="4">
        <v>9201220001252</v>
      </c>
      <c r="B732" s="3">
        <v>44136</v>
      </c>
      <c r="C732" s="3">
        <v>44501</v>
      </c>
      <c r="D732" s="2" t="s">
        <v>1</v>
      </c>
      <c r="E732" s="2">
        <v>8001413975</v>
      </c>
      <c r="F732" s="2" t="s">
        <v>18</v>
      </c>
      <c r="G732" s="4">
        <v>920116902100240</v>
      </c>
      <c r="H732" s="3">
        <v>44415</v>
      </c>
      <c r="I732" s="6">
        <f t="shared" si="32"/>
        <v>2021</v>
      </c>
      <c r="J732" s="3">
        <v>44462</v>
      </c>
      <c r="K732" s="3">
        <v>44467</v>
      </c>
      <c r="L732" s="2" t="s">
        <v>22</v>
      </c>
      <c r="M732" s="5">
        <v>0</v>
      </c>
      <c r="N732" s="5">
        <v>3130781</v>
      </c>
      <c r="O732" s="5">
        <v>3130781</v>
      </c>
      <c r="P732" s="5">
        <v>0</v>
      </c>
      <c r="Q732" s="5">
        <v>0</v>
      </c>
      <c r="R732" s="2" t="s">
        <v>559</v>
      </c>
      <c r="S732" s="1" t="str">
        <f t="shared" si="31"/>
        <v>2020 - 2021</v>
      </c>
    </row>
    <row r="733" spans="1:19">
      <c r="A733" s="4">
        <v>9201220001252</v>
      </c>
      <c r="B733" s="3">
        <v>44136</v>
      </c>
      <c r="C733" s="3">
        <v>44501</v>
      </c>
      <c r="D733" s="2" t="s">
        <v>1</v>
      </c>
      <c r="E733" s="2">
        <v>8001413975</v>
      </c>
      <c r="F733" s="2" t="s">
        <v>18</v>
      </c>
      <c r="G733" s="4">
        <v>920116902200195</v>
      </c>
      <c r="H733" s="3">
        <v>44415</v>
      </c>
      <c r="I733" s="6">
        <f t="shared" si="32"/>
        <v>2021</v>
      </c>
      <c r="J733" s="3">
        <v>44715</v>
      </c>
      <c r="K733" s="3">
        <v>44719</v>
      </c>
      <c r="L733" s="2" t="s">
        <v>22</v>
      </c>
      <c r="M733" s="5">
        <v>0</v>
      </c>
      <c r="N733" s="5">
        <v>0</v>
      </c>
      <c r="O733" s="5">
        <v>0</v>
      </c>
      <c r="P733" s="5">
        <v>0</v>
      </c>
      <c r="Q733" s="5">
        <v>0</v>
      </c>
      <c r="R733" s="2" t="s">
        <v>847</v>
      </c>
      <c r="S733" s="1" t="str">
        <f t="shared" si="31"/>
        <v>2020 - 2021</v>
      </c>
    </row>
    <row r="734" spans="1:19">
      <c r="A734" s="4">
        <v>9201220001252</v>
      </c>
      <c r="B734" s="3">
        <v>44136</v>
      </c>
      <c r="C734" s="3">
        <v>44501</v>
      </c>
      <c r="D734" s="2" t="s">
        <v>1</v>
      </c>
      <c r="E734" s="2">
        <v>8001413975</v>
      </c>
      <c r="F734" s="2" t="s">
        <v>18</v>
      </c>
      <c r="G734" s="4">
        <v>920116902200117</v>
      </c>
      <c r="H734" s="3">
        <v>44413</v>
      </c>
      <c r="I734" s="6">
        <f t="shared" si="32"/>
        <v>2021</v>
      </c>
      <c r="J734" s="3">
        <v>44634</v>
      </c>
      <c r="K734" s="3">
        <v>44638</v>
      </c>
      <c r="L734" s="2" t="s">
        <v>23</v>
      </c>
      <c r="M734" s="5">
        <v>0</v>
      </c>
      <c r="N734" s="5">
        <v>1330124</v>
      </c>
      <c r="O734" s="5">
        <v>1330124</v>
      </c>
      <c r="P734" s="5">
        <v>0</v>
      </c>
      <c r="Q734" s="5">
        <v>0</v>
      </c>
      <c r="R734" s="2" t="s">
        <v>772</v>
      </c>
      <c r="S734" s="1" t="str">
        <f t="shared" si="31"/>
        <v>2020 - 2021</v>
      </c>
    </row>
    <row r="735" spans="1:19">
      <c r="A735" s="4">
        <v>9201220001252</v>
      </c>
      <c r="B735" s="3">
        <v>44136</v>
      </c>
      <c r="C735" s="3">
        <v>44501</v>
      </c>
      <c r="D735" s="2" t="s">
        <v>1</v>
      </c>
      <c r="E735" s="2">
        <v>8001413975</v>
      </c>
      <c r="F735" s="2" t="s">
        <v>18</v>
      </c>
      <c r="G735" s="4">
        <v>920116902200123</v>
      </c>
      <c r="H735" s="3">
        <v>44411</v>
      </c>
      <c r="I735" s="6">
        <f t="shared" si="32"/>
        <v>2021</v>
      </c>
      <c r="J735" s="3">
        <v>44634</v>
      </c>
      <c r="K735" s="3">
        <v>44642</v>
      </c>
      <c r="L735" s="2" t="s">
        <v>22</v>
      </c>
      <c r="M735" s="5">
        <v>0</v>
      </c>
      <c r="N735" s="5">
        <v>3788980</v>
      </c>
      <c r="O735" s="5">
        <v>3788980</v>
      </c>
      <c r="P735" s="5">
        <v>0</v>
      </c>
      <c r="Q735" s="5">
        <v>0</v>
      </c>
      <c r="R735" s="2" t="s">
        <v>778</v>
      </c>
      <c r="S735" s="1" t="str">
        <f t="shared" si="31"/>
        <v>2020 - 2021</v>
      </c>
    </row>
    <row r="736" spans="1:19">
      <c r="A736" s="4">
        <v>9201220001252</v>
      </c>
      <c r="B736" s="3">
        <v>44136</v>
      </c>
      <c r="C736" s="3">
        <v>44501</v>
      </c>
      <c r="D736" s="2" t="s">
        <v>1</v>
      </c>
      <c r="E736" s="2">
        <v>8001413975</v>
      </c>
      <c r="F736" s="2" t="s">
        <v>18</v>
      </c>
      <c r="G736" s="4">
        <v>920116902300180</v>
      </c>
      <c r="H736" s="3">
        <v>44407</v>
      </c>
      <c r="I736" s="6">
        <f t="shared" si="32"/>
        <v>2021</v>
      </c>
      <c r="J736" s="3">
        <v>45132</v>
      </c>
      <c r="K736" s="3">
        <v>45139</v>
      </c>
      <c r="L736" s="2" t="s">
        <v>22</v>
      </c>
      <c r="M736" s="5">
        <v>0</v>
      </c>
      <c r="N736" s="5">
        <v>3850939</v>
      </c>
      <c r="O736" s="5">
        <v>3850939</v>
      </c>
      <c r="P736" s="5">
        <v>0</v>
      </c>
      <c r="Q736" s="5">
        <v>0</v>
      </c>
      <c r="R736" s="2" t="s">
        <v>1244</v>
      </c>
      <c r="S736" s="1" t="str">
        <f t="shared" si="31"/>
        <v>2020 - 2021</v>
      </c>
    </row>
    <row r="737" spans="1:19">
      <c r="A737" s="4">
        <v>9201220001252</v>
      </c>
      <c r="B737" s="3">
        <v>44136</v>
      </c>
      <c r="C737" s="3">
        <v>44501</v>
      </c>
      <c r="D737" s="2" t="s">
        <v>1</v>
      </c>
      <c r="E737" s="2">
        <v>8001413975</v>
      </c>
      <c r="F737" s="2" t="s">
        <v>18</v>
      </c>
      <c r="G737" s="4">
        <v>920116902100250</v>
      </c>
      <c r="H737" s="3">
        <v>44405</v>
      </c>
      <c r="I737" s="6">
        <f t="shared" si="32"/>
        <v>2021</v>
      </c>
      <c r="J737" s="3">
        <v>44475</v>
      </c>
      <c r="K737" s="3">
        <v>44480</v>
      </c>
      <c r="L737" s="2" t="s">
        <v>19</v>
      </c>
      <c r="M737" s="5">
        <v>0</v>
      </c>
      <c r="N737" s="5">
        <v>0</v>
      </c>
      <c r="O737" s="5">
        <v>0</v>
      </c>
      <c r="P737" s="5">
        <v>0</v>
      </c>
      <c r="Q737" s="5">
        <v>0</v>
      </c>
      <c r="R737" s="2" t="s">
        <v>569</v>
      </c>
      <c r="S737" s="1" t="str">
        <f t="shared" si="31"/>
        <v>2020 - 2021</v>
      </c>
    </row>
    <row r="738" spans="1:19">
      <c r="A738" s="4">
        <v>9201220001252</v>
      </c>
      <c r="B738" s="3">
        <v>44136</v>
      </c>
      <c r="C738" s="3">
        <v>44501</v>
      </c>
      <c r="D738" s="2" t="s">
        <v>1</v>
      </c>
      <c r="E738" s="2">
        <v>8001413975</v>
      </c>
      <c r="F738" s="2" t="s">
        <v>18</v>
      </c>
      <c r="G738" s="4">
        <v>920116902200052</v>
      </c>
      <c r="H738" s="3">
        <v>44402</v>
      </c>
      <c r="I738" s="6">
        <f t="shared" si="32"/>
        <v>2021</v>
      </c>
      <c r="J738" s="3">
        <v>44589</v>
      </c>
      <c r="K738" s="3">
        <v>44592</v>
      </c>
      <c r="L738" s="2" t="s">
        <v>23</v>
      </c>
      <c r="M738" s="5">
        <v>0</v>
      </c>
      <c r="N738" s="5">
        <v>184721615</v>
      </c>
      <c r="O738" s="5">
        <v>178381686</v>
      </c>
      <c r="P738" s="5">
        <v>0</v>
      </c>
      <c r="Q738" s="5">
        <v>6339929</v>
      </c>
      <c r="R738" s="2" t="s">
        <v>710</v>
      </c>
      <c r="S738" s="1" t="str">
        <f t="shared" si="31"/>
        <v>2020 - 2021</v>
      </c>
    </row>
    <row r="739" spans="1:19">
      <c r="A739" s="4">
        <v>9201220001252</v>
      </c>
      <c r="B739" s="3">
        <v>44136</v>
      </c>
      <c r="C739" s="3">
        <v>44501</v>
      </c>
      <c r="D739" s="2" t="s">
        <v>1</v>
      </c>
      <c r="E739" s="2">
        <v>8001413975</v>
      </c>
      <c r="F739" s="2" t="s">
        <v>18</v>
      </c>
      <c r="G739" s="4">
        <v>920116902100265</v>
      </c>
      <c r="H739" s="3">
        <v>44402</v>
      </c>
      <c r="I739" s="6">
        <f t="shared" si="32"/>
        <v>2021</v>
      </c>
      <c r="J739" s="3">
        <v>44481</v>
      </c>
      <c r="K739" s="3">
        <v>44533</v>
      </c>
      <c r="L739" s="2" t="s">
        <v>23</v>
      </c>
      <c r="M739" s="5">
        <v>0</v>
      </c>
      <c r="N739" s="5">
        <v>15946131</v>
      </c>
      <c r="O739" s="5">
        <v>13066131</v>
      </c>
      <c r="P739" s="5">
        <v>0</v>
      </c>
      <c r="Q739" s="5">
        <v>2880000</v>
      </c>
      <c r="R739" s="2" t="s">
        <v>584</v>
      </c>
      <c r="S739" s="1" t="str">
        <f t="shared" si="31"/>
        <v>2020 - 2021</v>
      </c>
    </row>
    <row r="740" spans="1:19">
      <c r="A740" s="4">
        <v>9201220001252</v>
      </c>
      <c r="B740" s="3">
        <v>44136</v>
      </c>
      <c r="C740" s="3">
        <v>44501</v>
      </c>
      <c r="D740" s="2" t="s">
        <v>1</v>
      </c>
      <c r="E740" s="2">
        <v>8001413975</v>
      </c>
      <c r="F740" s="2" t="s">
        <v>18</v>
      </c>
      <c r="G740" s="4">
        <v>920116902200169</v>
      </c>
      <c r="H740" s="3">
        <v>44400</v>
      </c>
      <c r="I740" s="6">
        <f t="shared" si="32"/>
        <v>2021</v>
      </c>
      <c r="J740" s="3">
        <v>44693</v>
      </c>
      <c r="K740" s="3">
        <v>44697</v>
      </c>
      <c r="L740" s="2" t="s">
        <v>19</v>
      </c>
      <c r="M740" s="5">
        <v>0</v>
      </c>
      <c r="N740" s="5">
        <v>0</v>
      </c>
      <c r="O740" s="5">
        <v>0</v>
      </c>
      <c r="P740" s="5">
        <v>0</v>
      </c>
      <c r="Q740" s="5">
        <v>0</v>
      </c>
      <c r="R740" s="2" t="s">
        <v>821</v>
      </c>
      <c r="S740" s="1" t="str">
        <f t="shared" si="31"/>
        <v>2020 - 2021</v>
      </c>
    </row>
    <row r="741" spans="1:19">
      <c r="A741" s="4">
        <v>9201220001252</v>
      </c>
      <c r="B741" s="3">
        <v>44136</v>
      </c>
      <c r="C741" s="3">
        <v>44501</v>
      </c>
      <c r="D741" s="2" t="s">
        <v>1</v>
      </c>
      <c r="E741" s="2">
        <v>8001413975</v>
      </c>
      <c r="F741" s="2" t="s">
        <v>18</v>
      </c>
      <c r="G741" s="4">
        <v>920116902200230</v>
      </c>
      <c r="H741" s="3">
        <v>44400</v>
      </c>
      <c r="I741" s="6">
        <f t="shared" si="32"/>
        <v>2021</v>
      </c>
      <c r="J741" s="3">
        <v>44730</v>
      </c>
      <c r="K741" s="3">
        <v>44735</v>
      </c>
      <c r="L741" s="2" t="s">
        <v>22</v>
      </c>
      <c r="M741" s="5">
        <v>0</v>
      </c>
      <c r="N741" s="5">
        <v>0</v>
      </c>
      <c r="O741" s="5">
        <v>0</v>
      </c>
      <c r="P741" s="5">
        <v>0</v>
      </c>
      <c r="Q741" s="5">
        <v>0</v>
      </c>
      <c r="R741" s="2" t="s">
        <v>861</v>
      </c>
      <c r="S741" s="1" t="str">
        <f t="shared" si="31"/>
        <v>2020 - 2021</v>
      </c>
    </row>
    <row r="742" spans="1:19">
      <c r="A742" s="4">
        <v>9201220001252</v>
      </c>
      <c r="B742" s="3">
        <v>44136</v>
      </c>
      <c r="C742" s="3">
        <v>44501</v>
      </c>
      <c r="D742" s="2" t="s">
        <v>1</v>
      </c>
      <c r="E742" s="2">
        <v>8001413975</v>
      </c>
      <c r="F742" s="2" t="s">
        <v>18</v>
      </c>
      <c r="G742" s="4">
        <v>920116902300182</v>
      </c>
      <c r="H742" s="3">
        <v>44400</v>
      </c>
      <c r="I742" s="6">
        <f t="shared" si="32"/>
        <v>2021</v>
      </c>
      <c r="J742" s="3">
        <v>45112</v>
      </c>
      <c r="K742" s="3">
        <v>45139</v>
      </c>
      <c r="L742" s="2" t="s">
        <v>22</v>
      </c>
      <c r="M742" s="5">
        <v>0</v>
      </c>
      <c r="N742" s="5">
        <v>0</v>
      </c>
      <c r="O742" s="5">
        <v>0</v>
      </c>
      <c r="P742" s="5">
        <v>0</v>
      </c>
      <c r="Q742" s="5">
        <v>0</v>
      </c>
      <c r="R742" s="2" t="s">
        <v>1246</v>
      </c>
      <c r="S742" s="1" t="str">
        <f t="shared" si="31"/>
        <v>2020 - 2021</v>
      </c>
    </row>
    <row r="743" spans="1:19">
      <c r="A743" s="4">
        <v>9201220001252</v>
      </c>
      <c r="B743" s="3">
        <v>44136</v>
      </c>
      <c r="C743" s="3">
        <v>44501</v>
      </c>
      <c r="D743" s="2" t="s">
        <v>1</v>
      </c>
      <c r="E743" s="2">
        <v>8001413975</v>
      </c>
      <c r="F743" s="2" t="s">
        <v>18</v>
      </c>
      <c r="G743" s="4">
        <v>920116902200408</v>
      </c>
      <c r="H743" s="3">
        <v>44398</v>
      </c>
      <c r="I743" s="6">
        <f t="shared" si="32"/>
        <v>2021</v>
      </c>
      <c r="J743" s="3">
        <v>44874</v>
      </c>
      <c r="K743" s="3">
        <v>44876</v>
      </c>
      <c r="L743" s="2" t="s">
        <v>23</v>
      </c>
      <c r="M743" s="5">
        <v>0</v>
      </c>
      <c r="N743" s="5">
        <v>1458455</v>
      </c>
      <c r="O743" s="5">
        <v>1458455</v>
      </c>
      <c r="P743" s="5">
        <v>0</v>
      </c>
      <c r="Q743" s="5">
        <v>0</v>
      </c>
      <c r="R743" s="2" t="s">
        <v>1029</v>
      </c>
      <c r="S743" s="1" t="str">
        <f t="shared" si="31"/>
        <v>2020 - 2021</v>
      </c>
    </row>
    <row r="744" spans="1:19">
      <c r="A744" s="4">
        <v>9201220001252</v>
      </c>
      <c r="B744" s="3">
        <v>44136</v>
      </c>
      <c r="C744" s="3">
        <v>44501</v>
      </c>
      <c r="D744" s="2" t="s">
        <v>1</v>
      </c>
      <c r="E744" s="2">
        <v>8001413975</v>
      </c>
      <c r="F744" s="2" t="s">
        <v>18</v>
      </c>
      <c r="G744" s="4">
        <v>920116902300132</v>
      </c>
      <c r="H744" s="3">
        <v>44397</v>
      </c>
      <c r="I744" s="6">
        <f t="shared" si="32"/>
        <v>2021</v>
      </c>
      <c r="J744" s="3">
        <v>45080</v>
      </c>
      <c r="K744" s="3">
        <v>45085</v>
      </c>
      <c r="L744" s="2" t="s">
        <v>23</v>
      </c>
      <c r="M744" s="5">
        <v>0</v>
      </c>
      <c r="N744" s="5">
        <v>2770701</v>
      </c>
      <c r="O744" s="5">
        <v>2770701</v>
      </c>
      <c r="P744" s="5">
        <v>0</v>
      </c>
      <c r="Q744" s="5">
        <v>0</v>
      </c>
      <c r="R744" s="2" t="s">
        <v>1197</v>
      </c>
      <c r="S744" s="1" t="str">
        <f t="shared" si="31"/>
        <v>2020 - 2021</v>
      </c>
    </row>
    <row r="745" spans="1:19">
      <c r="A745" s="4">
        <v>9201220001252</v>
      </c>
      <c r="B745" s="3">
        <v>44136</v>
      </c>
      <c r="C745" s="3">
        <v>44501</v>
      </c>
      <c r="D745" s="2" t="s">
        <v>1</v>
      </c>
      <c r="E745" s="2">
        <v>8001413975</v>
      </c>
      <c r="F745" s="2" t="s">
        <v>18</v>
      </c>
      <c r="G745" s="4">
        <v>920116902200186</v>
      </c>
      <c r="H745" s="3">
        <v>44397</v>
      </c>
      <c r="I745" s="6">
        <f t="shared" si="32"/>
        <v>2021</v>
      </c>
      <c r="J745" s="3">
        <v>44698</v>
      </c>
      <c r="K745" s="3">
        <v>44700</v>
      </c>
      <c r="L745" s="2" t="s">
        <v>19</v>
      </c>
      <c r="M745" s="5">
        <v>0</v>
      </c>
      <c r="N745" s="5">
        <v>0</v>
      </c>
      <c r="O745" s="5">
        <v>0</v>
      </c>
      <c r="P745" s="5">
        <v>0</v>
      </c>
      <c r="Q745" s="5">
        <v>0</v>
      </c>
      <c r="R745" s="2" t="s">
        <v>838</v>
      </c>
      <c r="S745" s="1" t="str">
        <f t="shared" si="31"/>
        <v>2020 - 2021</v>
      </c>
    </row>
    <row r="746" spans="1:19">
      <c r="A746" s="4">
        <v>9201220001252</v>
      </c>
      <c r="B746" s="3">
        <v>44136</v>
      </c>
      <c r="C746" s="3">
        <v>44501</v>
      </c>
      <c r="D746" s="2" t="s">
        <v>1</v>
      </c>
      <c r="E746" s="2">
        <v>8001413975</v>
      </c>
      <c r="F746" s="2" t="s">
        <v>18</v>
      </c>
      <c r="G746" s="4">
        <v>920116902100293</v>
      </c>
      <c r="H746" s="3">
        <v>44395</v>
      </c>
      <c r="I746" s="6">
        <f t="shared" si="32"/>
        <v>2021</v>
      </c>
      <c r="J746" s="3">
        <v>44509</v>
      </c>
      <c r="K746" s="3">
        <v>44512</v>
      </c>
      <c r="L746" s="2" t="s">
        <v>23</v>
      </c>
      <c r="M746" s="5">
        <v>0</v>
      </c>
      <c r="N746" s="5">
        <v>1903094</v>
      </c>
      <c r="O746" s="5">
        <v>1903094</v>
      </c>
      <c r="P746" s="5">
        <v>0</v>
      </c>
      <c r="Q746" s="5">
        <v>0</v>
      </c>
      <c r="R746" s="2" t="s">
        <v>612</v>
      </c>
      <c r="S746" s="1" t="str">
        <f t="shared" si="31"/>
        <v>2020 - 2021</v>
      </c>
    </row>
    <row r="747" spans="1:19">
      <c r="A747" s="4">
        <v>9201220001252</v>
      </c>
      <c r="B747" s="3">
        <v>44136</v>
      </c>
      <c r="C747" s="3">
        <v>44501</v>
      </c>
      <c r="D747" s="2" t="s">
        <v>1</v>
      </c>
      <c r="E747" s="2">
        <v>8001413975</v>
      </c>
      <c r="F747" s="2" t="s">
        <v>18</v>
      </c>
      <c r="G747" s="4">
        <v>920116902200160</v>
      </c>
      <c r="H747" s="3">
        <v>44393</v>
      </c>
      <c r="I747" s="6">
        <f t="shared" si="32"/>
        <v>2021</v>
      </c>
      <c r="J747" s="3">
        <v>44672</v>
      </c>
      <c r="K747" s="3">
        <v>44676</v>
      </c>
      <c r="L747" s="2" t="s">
        <v>21</v>
      </c>
      <c r="M747" s="5">
        <v>0</v>
      </c>
      <c r="N747" s="5">
        <v>7139667</v>
      </c>
      <c r="O747" s="5">
        <v>7139667</v>
      </c>
      <c r="P747" s="5">
        <v>0</v>
      </c>
      <c r="Q747" s="5">
        <v>0</v>
      </c>
      <c r="R747" s="2" t="s">
        <v>813</v>
      </c>
      <c r="S747" s="1" t="str">
        <f t="shared" si="31"/>
        <v>2020 - 2021</v>
      </c>
    </row>
    <row r="748" spans="1:19">
      <c r="A748" s="4">
        <v>9201220001252</v>
      </c>
      <c r="B748" s="3">
        <v>44136</v>
      </c>
      <c r="C748" s="3">
        <v>44501</v>
      </c>
      <c r="D748" s="2" t="s">
        <v>1</v>
      </c>
      <c r="E748" s="2">
        <v>8001413975</v>
      </c>
      <c r="F748" s="2" t="s">
        <v>18</v>
      </c>
      <c r="G748" s="4">
        <v>920116902200172</v>
      </c>
      <c r="H748" s="3">
        <v>44392</v>
      </c>
      <c r="I748" s="6">
        <f t="shared" si="32"/>
        <v>2021</v>
      </c>
      <c r="J748" s="3">
        <v>44693</v>
      </c>
      <c r="K748" s="3">
        <v>44697</v>
      </c>
      <c r="L748" s="2" t="s">
        <v>22</v>
      </c>
      <c r="M748" s="5">
        <v>0</v>
      </c>
      <c r="N748" s="5">
        <v>0</v>
      </c>
      <c r="O748" s="5">
        <v>0</v>
      </c>
      <c r="P748" s="5">
        <v>0</v>
      </c>
      <c r="Q748" s="5">
        <v>0</v>
      </c>
      <c r="R748" s="2" t="s">
        <v>824</v>
      </c>
      <c r="S748" s="1" t="str">
        <f t="shared" si="31"/>
        <v>2020 - 2021</v>
      </c>
    </row>
    <row r="749" spans="1:19">
      <c r="A749" s="4">
        <v>9201220001252</v>
      </c>
      <c r="B749" s="3">
        <v>44136</v>
      </c>
      <c r="C749" s="3">
        <v>44501</v>
      </c>
      <c r="D749" s="2" t="s">
        <v>1</v>
      </c>
      <c r="E749" s="2">
        <v>8001413975</v>
      </c>
      <c r="F749" s="2" t="s">
        <v>18</v>
      </c>
      <c r="G749" s="4">
        <v>920116902100197</v>
      </c>
      <c r="H749" s="3">
        <v>44389</v>
      </c>
      <c r="I749" s="6">
        <f t="shared" si="32"/>
        <v>2021</v>
      </c>
      <c r="J749" s="3">
        <v>44411</v>
      </c>
      <c r="K749" s="3">
        <v>44412</v>
      </c>
      <c r="L749" s="2" t="s">
        <v>22</v>
      </c>
      <c r="M749" s="5">
        <v>0</v>
      </c>
      <c r="N749" s="5">
        <v>2770671</v>
      </c>
      <c r="O749" s="5">
        <v>2770671</v>
      </c>
      <c r="P749" s="5">
        <v>0</v>
      </c>
      <c r="Q749" s="5">
        <v>0</v>
      </c>
      <c r="R749" s="2" t="s">
        <v>516</v>
      </c>
      <c r="S749" s="1" t="str">
        <f t="shared" si="31"/>
        <v>2020 - 2021</v>
      </c>
    </row>
    <row r="750" spans="1:19">
      <c r="A750" s="4">
        <v>9201220001252</v>
      </c>
      <c r="B750" s="3">
        <v>44136</v>
      </c>
      <c r="C750" s="3">
        <v>44501</v>
      </c>
      <c r="D750" s="2" t="s">
        <v>1</v>
      </c>
      <c r="E750" s="2">
        <v>8001413975</v>
      </c>
      <c r="F750" s="2" t="s">
        <v>18</v>
      </c>
      <c r="G750" s="4">
        <v>920116902200246</v>
      </c>
      <c r="H750" s="3">
        <v>44387</v>
      </c>
      <c r="I750" s="6">
        <f t="shared" si="32"/>
        <v>2021</v>
      </c>
      <c r="J750" s="3">
        <v>44736</v>
      </c>
      <c r="K750" s="3">
        <v>44741</v>
      </c>
      <c r="L750" s="2" t="s">
        <v>22</v>
      </c>
      <c r="M750" s="5">
        <v>0</v>
      </c>
      <c r="N750" s="5">
        <v>1685700</v>
      </c>
      <c r="O750" s="5">
        <v>0</v>
      </c>
      <c r="P750" s="5">
        <v>0</v>
      </c>
      <c r="Q750" s="5">
        <v>1685700</v>
      </c>
      <c r="R750" s="2" t="s">
        <v>876</v>
      </c>
      <c r="S750" s="1" t="str">
        <f t="shared" si="31"/>
        <v>2020 - 2021</v>
      </c>
    </row>
    <row r="751" spans="1:19">
      <c r="A751" s="4">
        <v>9201220001252</v>
      </c>
      <c r="B751" s="3">
        <v>44136</v>
      </c>
      <c r="C751" s="3">
        <v>44501</v>
      </c>
      <c r="D751" s="2" t="s">
        <v>1</v>
      </c>
      <c r="E751" s="2">
        <v>8001413975</v>
      </c>
      <c r="F751" s="2" t="s">
        <v>18</v>
      </c>
      <c r="G751" s="4">
        <v>920116902200194</v>
      </c>
      <c r="H751" s="3">
        <v>44384</v>
      </c>
      <c r="I751" s="6">
        <f t="shared" si="32"/>
        <v>2021</v>
      </c>
      <c r="J751" s="3">
        <v>44715</v>
      </c>
      <c r="K751" s="3">
        <v>44719</v>
      </c>
      <c r="L751" s="2" t="s">
        <v>23</v>
      </c>
      <c r="M751" s="5">
        <v>0</v>
      </c>
      <c r="N751" s="5">
        <v>0</v>
      </c>
      <c r="O751" s="5">
        <v>0</v>
      </c>
      <c r="P751" s="5">
        <v>0</v>
      </c>
      <c r="Q751" s="5">
        <v>0</v>
      </c>
      <c r="R751" s="2" t="s">
        <v>846</v>
      </c>
      <c r="S751" s="1" t="str">
        <f t="shared" si="31"/>
        <v>2020 - 2021</v>
      </c>
    </row>
    <row r="752" spans="1:19">
      <c r="A752" s="4">
        <v>9201220001252</v>
      </c>
      <c r="B752" s="3">
        <v>44136</v>
      </c>
      <c r="C752" s="3">
        <v>44501</v>
      </c>
      <c r="D752" s="2" t="s">
        <v>1</v>
      </c>
      <c r="E752" s="2">
        <v>8001413975</v>
      </c>
      <c r="F752" s="2" t="s">
        <v>18</v>
      </c>
      <c r="G752" s="4">
        <v>920116902100224</v>
      </c>
      <c r="H752" s="3">
        <v>44383</v>
      </c>
      <c r="I752" s="6">
        <f t="shared" si="32"/>
        <v>2021</v>
      </c>
      <c r="J752" s="3">
        <v>44441</v>
      </c>
      <c r="K752" s="3">
        <v>44446</v>
      </c>
      <c r="L752" s="2" t="s">
        <v>22</v>
      </c>
      <c r="M752" s="5">
        <v>0</v>
      </c>
      <c r="N752" s="5">
        <v>0</v>
      </c>
      <c r="O752" s="5">
        <v>0</v>
      </c>
      <c r="P752" s="5">
        <v>0</v>
      </c>
      <c r="Q752" s="5">
        <v>0</v>
      </c>
      <c r="R752" s="2" t="s">
        <v>543</v>
      </c>
      <c r="S752" s="1" t="str">
        <f t="shared" si="31"/>
        <v>2020 - 2021</v>
      </c>
    </row>
    <row r="753" spans="1:19">
      <c r="A753" s="4">
        <v>9201220001252</v>
      </c>
      <c r="B753" s="3">
        <v>44136</v>
      </c>
      <c r="C753" s="3">
        <v>44501</v>
      </c>
      <c r="D753" s="2" t="s">
        <v>1</v>
      </c>
      <c r="E753" s="2">
        <v>8001413975</v>
      </c>
      <c r="F753" s="2" t="s">
        <v>18</v>
      </c>
      <c r="G753" s="4">
        <v>920116902200271</v>
      </c>
      <c r="H753" s="3">
        <v>44382</v>
      </c>
      <c r="I753" s="6">
        <f t="shared" si="32"/>
        <v>2021</v>
      </c>
      <c r="J753" s="3">
        <v>44770</v>
      </c>
      <c r="K753" s="3">
        <v>44770</v>
      </c>
      <c r="L753" s="2" t="s">
        <v>22</v>
      </c>
      <c r="M753" s="5">
        <v>0</v>
      </c>
      <c r="N753" s="5">
        <v>11672774</v>
      </c>
      <c r="O753" s="5">
        <v>11672774</v>
      </c>
      <c r="P753" s="5">
        <v>0</v>
      </c>
      <c r="Q753" s="5">
        <v>0</v>
      </c>
      <c r="R753" s="2" t="s">
        <v>895</v>
      </c>
      <c r="S753" s="1" t="str">
        <f t="shared" si="31"/>
        <v>2020 - 2021</v>
      </c>
    </row>
    <row r="754" spans="1:19">
      <c r="A754" s="4">
        <v>9201220001252</v>
      </c>
      <c r="B754" s="3">
        <v>44136</v>
      </c>
      <c r="C754" s="3">
        <v>44501</v>
      </c>
      <c r="D754" s="2" t="s">
        <v>1</v>
      </c>
      <c r="E754" s="2">
        <v>8001413975</v>
      </c>
      <c r="F754" s="2" t="s">
        <v>18</v>
      </c>
      <c r="G754" s="4">
        <v>920116902100221</v>
      </c>
      <c r="H754" s="3">
        <v>44380</v>
      </c>
      <c r="I754" s="6">
        <f t="shared" si="32"/>
        <v>2021</v>
      </c>
      <c r="J754" s="3">
        <v>44441</v>
      </c>
      <c r="K754" s="3">
        <v>44446</v>
      </c>
      <c r="L754" s="2" t="s">
        <v>22</v>
      </c>
      <c r="M754" s="5">
        <v>0</v>
      </c>
      <c r="N754" s="5">
        <v>3490860</v>
      </c>
      <c r="O754" s="5">
        <v>3490860</v>
      </c>
      <c r="P754" s="5">
        <v>0</v>
      </c>
      <c r="Q754" s="5">
        <v>0</v>
      </c>
      <c r="R754" s="2" t="s">
        <v>540</v>
      </c>
      <c r="S754" s="1" t="str">
        <f t="shared" si="31"/>
        <v>2020 - 2021</v>
      </c>
    </row>
    <row r="755" spans="1:19">
      <c r="A755" s="4">
        <v>9201220001252</v>
      </c>
      <c r="B755" s="3">
        <v>44136</v>
      </c>
      <c r="C755" s="3">
        <v>44501</v>
      </c>
      <c r="D755" s="2" t="s">
        <v>1</v>
      </c>
      <c r="E755" s="2">
        <v>8001413975</v>
      </c>
      <c r="F755" s="2" t="s">
        <v>18</v>
      </c>
      <c r="G755" s="4">
        <v>920116902100206</v>
      </c>
      <c r="H755" s="3">
        <v>44379</v>
      </c>
      <c r="I755" s="6">
        <f t="shared" si="32"/>
        <v>2021</v>
      </c>
      <c r="J755" s="3">
        <v>44418</v>
      </c>
      <c r="K755" s="3">
        <v>44418</v>
      </c>
      <c r="L755" s="2" t="s">
        <v>22</v>
      </c>
      <c r="M755" s="5">
        <v>0</v>
      </c>
      <c r="N755" s="5">
        <v>2552352</v>
      </c>
      <c r="O755" s="5">
        <v>2552352</v>
      </c>
      <c r="P755" s="5">
        <v>0</v>
      </c>
      <c r="Q755" s="5">
        <v>0</v>
      </c>
      <c r="R755" s="2" t="s">
        <v>525</v>
      </c>
      <c r="S755" s="1" t="str">
        <f t="shared" si="31"/>
        <v>2020 - 2021</v>
      </c>
    </row>
    <row r="756" spans="1:19">
      <c r="A756" s="4">
        <v>9201220001252</v>
      </c>
      <c r="B756" s="3">
        <v>44136</v>
      </c>
      <c r="C756" s="3">
        <v>44501</v>
      </c>
      <c r="D756" s="2" t="s">
        <v>1</v>
      </c>
      <c r="E756" s="2">
        <v>8001413975</v>
      </c>
      <c r="F756" s="2" t="s">
        <v>18</v>
      </c>
      <c r="G756" s="4">
        <v>920116902100195</v>
      </c>
      <c r="H756" s="3">
        <v>44379</v>
      </c>
      <c r="I756" s="6">
        <f t="shared" si="32"/>
        <v>2021</v>
      </c>
      <c r="J756" s="3">
        <v>44405</v>
      </c>
      <c r="K756" s="3">
        <v>44406</v>
      </c>
      <c r="L756" s="2" t="s">
        <v>23</v>
      </c>
      <c r="M756" s="5">
        <v>0</v>
      </c>
      <c r="N756" s="5">
        <v>0</v>
      </c>
      <c r="O756" s="5">
        <v>0</v>
      </c>
      <c r="P756" s="5">
        <v>0</v>
      </c>
      <c r="Q756" s="5">
        <v>0</v>
      </c>
      <c r="R756" s="2" t="s">
        <v>513</v>
      </c>
      <c r="S756" s="1" t="str">
        <f t="shared" si="31"/>
        <v>2020 - 2021</v>
      </c>
    </row>
    <row r="757" spans="1:19">
      <c r="A757" s="4">
        <v>9201220001252</v>
      </c>
      <c r="B757" s="3">
        <v>44136</v>
      </c>
      <c r="C757" s="3">
        <v>44501</v>
      </c>
      <c r="D757" s="2" t="s">
        <v>1</v>
      </c>
      <c r="E757" s="2">
        <v>8001413975</v>
      </c>
      <c r="F757" s="2" t="s">
        <v>18</v>
      </c>
      <c r="G757" s="4">
        <v>920116902100205</v>
      </c>
      <c r="H757" s="3">
        <v>44378</v>
      </c>
      <c r="I757" s="6">
        <f t="shared" si="32"/>
        <v>2021</v>
      </c>
      <c r="J757" s="3">
        <v>44413</v>
      </c>
      <c r="K757" s="3">
        <v>44418</v>
      </c>
      <c r="L757" s="2" t="s">
        <v>22</v>
      </c>
      <c r="M757" s="5">
        <v>0</v>
      </c>
      <c r="N757" s="5">
        <v>0</v>
      </c>
      <c r="O757" s="5">
        <v>0</v>
      </c>
      <c r="P757" s="5">
        <v>0</v>
      </c>
      <c r="Q757" s="5">
        <v>0</v>
      </c>
      <c r="R757" s="2" t="s">
        <v>524</v>
      </c>
      <c r="S757" s="1" t="str">
        <f t="shared" si="31"/>
        <v>2020 - 2021</v>
      </c>
    </row>
    <row r="758" spans="1:19">
      <c r="A758" s="4">
        <v>9201220001252</v>
      </c>
      <c r="B758" s="3">
        <v>44136</v>
      </c>
      <c r="C758" s="3">
        <v>44501</v>
      </c>
      <c r="D758" s="2" t="s">
        <v>1</v>
      </c>
      <c r="E758" s="2">
        <v>8001413975</v>
      </c>
      <c r="F758" s="2" t="s">
        <v>18</v>
      </c>
      <c r="G758" s="4">
        <v>920116902200236</v>
      </c>
      <c r="H758" s="3">
        <v>44377</v>
      </c>
      <c r="I758" s="6">
        <f t="shared" si="32"/>
        <v>2021</v>
      </c>
      <c r="J758" s="3">
        <v>44730</v>
      </c>
      <c r="K758" s="3">
        <v>44735</v>
      </c>
      <c r="L758" s="2" t="s">
        <v>22</v>
      </c>
      <c r="M758" s="5">
        <v>0</v>
      </c>
      <c r="N758" s="5">
        <v>0</v>
      </c>
      <c r="O758" s="5">
        <v>0</v>
      </c>
      <c r="P758" s="5">
        <v>0</v>
      </c>
      <c r="Q758" s="5">
        <v>0</v>
      </c>
      <c r="R758" s="2" t="s">
        <v>867</v>
      </c>
      <c r="S758" s="1" t="str">
        <f t="shared" si="31"/>
        <v>2020 - 2021</v>
      </c>
    </row>
    <row r="759" spans="1:19">
      <c r="A759" s="4">
        <v>9201220001252</v>
      </c>
      <c r="B759" s="3">
        <v>44136</v>
      </c>
      <c r="C759" s="3">
        <v>44501</v>
      </c>
      <c r="D759" s="2" t="s">
        <v>1</v>
      </c>
      <c r="E759" s="2">
        <v>8001413975</v>
      </c>
      <c r="F759" s="2" t="s">
        <v>18</v>
      </c>
      <c r="G759" s="4">
        <v>920116902100201</v>
      </c>
      <c r="H759" s="3">
        <v>44376</v>
      </c>
      <c r="I759" s="6">
        <f t="shared" si="32"/>
        <v>2021</v>
      </c>
      <c r="J759" s="3">
        <v>44411</v>
      </c>
      <c r="K759" s="3">
        <v>44412</v>
      </c>
      <c r="L759" s="2" t="s">
        <v>19</v>
      </c>
      <c r="M759" s="5">
        <v>0</v>
      </c>
      <c r="N759" s="5">
        <v>0</v>
      </c>
      <c r="O759" s="5">
        <v>0</v>
      </c>
      <c r="P759" s="5">
        <v>0</v>
      </c>
      <c r="Q759" s="5">
        <v>0</v>
      </c>
      <c r="R759" s="2" t="s">
        <v>520</v>
      </c>
      <c r="S759" s="1" t="str">
        <f t="shared" si="31"/>
        <v>2020 - 2021</v>
      </c>
    </row>
    <row r="760" spans="1:19">
      <c r="A760" s="4">
        <v>9201220001252</v>
      </c>
      <c r="B760" s="3">
        <v>44136</v>
      </c>
      <c r="C760" s="3">
        <v>44501</v>
      </c>
      <c r="D760" s="2" t="s">
        <v>1</v>
      </c>
      <c r="E760" s="2">
        <v>8001413975</v>
      </c>
      <c r="F760" s="2" t="s">
        <v>18</v>
      </c>
      <c r="G760" s="4">
        <v>920116902100204</v>
      </c>
      <c r="H760" s="3">
        <v>44376</v>
      </c>
      <c r="I760" s="6">
        <f t="shared" si="32"/>
        <v>2021</v>
      </c>
      <c r="J760" s="3">
        <v>44413</v>
      </c>
      <c r="K760" s="3">
        <v>44417</v>
      </c>
      <c r="L760" s="2" t="s">
        <v>22</v>
      </c>
      <c r="M760" s="5">
        <v>0</v>
      </c>
      <c r="N760" s="5">
        <v>0</v>
      </c>
      <c r="O760" s="5">
        <v>0</v>
      </c>
      <c r="P760" s="5">
        <v>0</v>
      </c>
      <c r="Q760" s="5">
        <v>0</v>
      </c>
      <c r="R760" s="2" t="s">
        <v>523</v>
      </c>
      <c r="S760" s="1" t="str">
        <f t="shared" si="31"/>
        <v>2020 - 2021</v>
      </c>
    </row>
    <row r="761" spans="1:19">
      <c r="A761" s="4">
        <v>9201220001252</v>
      </c>
      <c r="B761" s="3">
        <v>44136</v>
      </c>
      <c r="C761" s="3">
        <v>44501</v>
      </c>
      <c r="D761" s="2" t="s">
        <v>1</v>
      </c>
      <c r="E761" s="2">
        <v>8001413975</v>
      </c>
      <c r="F761" s="2" t="s">
        <v>18</v>
      </c>
      <c r="G761" s="4">
        <v>920116902200058</v>
      </c>
      <c r="H761" s="3">
        <v>44375</v>
      </c>
      <c r="I761" s="6">
        <f t="shared" si="32"/>
        <v>2021</v>
      </c>
      <c r="J761" s="3">
        <v>44596</v>
      </c>
      <c r="K761" s="3">
        <v>44599</v>
      </c>
      <c r="L761" s="2" t="s">
        <v>23</v>
      </c>
      <c r="M761" s="5">
        <v>0</v>
      </c>
      <c r="N761" s="5">
        <v>1473066</v>
      </c>
      <c r="O761" s="5">
        <v>1473066</v>
      </c>
      <c r="P761" s="5">
        <v>0</v>
      </c>
      <c r="Q761" s="5">
        <v>0</v>
      </c>
      <c r="R761" s="2" t="s">
        <v>716</v>
      </c>
      <c r="S761" s="1" t="str">
        <f t="shared" si="31"/>
        <v>2020 - 2021</v>
      </c>
    </row>
    <row r="762" spans="1:19">
      <c r="A762" s="4">
        <v>9201220001252</v>
      </c>
      <c r="B762" s="3">
        <v>44136</v>
      </c>
      <c r="C762" s="3">
        <v>44501</v>
      </c>
      <c r="D762" s="2" t="s">
        <v>1</v>
      </c>
      <c r="E762" s="2">
        <v>8001413975</v>
      </c>
      <c r="F762" s="2" t="s">
        <v>18</v>
      </c>
      <c r="G762" s="4">
        <v>920116902100171</v>
      </c>
      <c r="H762" s="3">
        <v>44373</v>
      </c>
      <c r="I762" s="6">
        <f t="shared" si="32"/>
        <v>2021</v>
      </c>
      <c r="J762" s="3">
        <v>44389</v>
      </c>
      <c r="K762" s="3">
        <v>44396</v>
      </c>
      <c r="L762" s="2" t="s">
        <v>22</v>
      </c>
      <c r="M762" s="5">
        <v>0</v>
      </c>
      <c r="N762" s="5">
        <v>0</v>
      </c>
      <c r="O762" s="5">
        <v>0</v>
      </c>
      <c r="P762" s="5">
        <v>0</v>
      </c>
      <c r="Q762" s="5">
        <v>0</v>
      </c>
      <c r="R762" s="2" t="s">
        <v>489</v>
      </c>
      <c r="S762" s="1" t="str">
        <f t="shared" si="31"/>
        <v>2020 - 2021</v>
      </c>
    </row>
    <row r="763" spans="1:19">
      <c r="A763" s="4">
        <v>9201220001252</v>
      </c>
      <c r="B763" s="3">
        <v>44136</v>
      </c>
      <c r="C763" s="3">
        <v>44501</v>
      </c>
      <c r="D763" s="2" t="s">
        <v>1</v>
      </c>
      <c r="E763" s="2">
        <v>8001413975</v>
      </c>
      <c r="F763" s="2" t="s">
        <v>18</v>
      </c>
      <c r="G763" s="4">
        <v>920116902100200</v>
      </c>
      <c r="H763" s="3">
        <v>44371</v>
      </c>
      <c r="I763" s="6">
        <f t="shared" si="32"/>
        <v>2021</v>
      </c>
      <c r="J763" s="3">
        <v>44411</v>
      </c>
      <c r="K763" s="3">
        <v>44412</v>
      </c>
      <c r="L763" s="2" t="s">
        <v>19</v>
      </c>
      <c r="M763" s="5">
        <v>0</v>
      </c>
      <c r="N763" s="5">
        <v>4239833</v>
      </c>
      <c r="O763" s="5">
        <v>4239833</v>
      </c>
      <c r="P763" s="5">
        <v>0</v>
      </c>
      <c r="Q763" s="5">
        <v>0</v>
      </c>
      <c r="R763" s="2" t="s">
        <v>519</v>
      </c>
      <c r="S763" s="1" t="str">
        <f t="shared" si="31"/>
        <v>2020 - 2021</v>
      </c>
    </row>
    <row r="764" spans="1:19">
      <c r="A764" s="4">
        <v>9201220001252</v>
      </c>
      <c r="B764" s="3">
        <v>44136</v>
      </c>
      <c r="C764" s="3">
        <v>44501</v>
      </c>
      <c r="D764" s="2" t="s">
        <v>1</v>
      </c>
      <c r="E764" s="2">
        <v>8001413975</v>
      </c>
      <c r="F764" s="2" t="s">
        <v>18</v>
      </c>
      <c r="G764" s="4">
        <v>920116902100198</v>
      </c>
      <c r="H764" s="3">
        <v>44370</v>
      </c>
      <c r="I764" s="6">
        <f t="shared" si="32"/>
        <v>2021</v>
      </c>
      <c r="J764" s="3">
        <v>44411</v>
      </c>
      <c r="K764" s="3">
        <v>44412</v>
      </c>
      <c r="L764" s="2" t="s">
        <v>22</v>
      </c>
      <c r="M764" s="5">
        <v>0</v>
      </c>
      <c r="N764" s="5">
        <v>202484700</v>
      </c>
      <c r="O764" s="5">
        <v>200414700</v>
      </c>
      <c r="P764" s="5">
        <v>0</v>
      </c>
      <c r="Q764" s="5">
        <v>2070000</v>
      </c>
      <c r="R764" s="2" t="s">
        <v>517</v>
      </c>
      <c r="S764" s="1" t="str">
        <f t="shared" si="31"/>
        <v>2020 - 2021</v>
      </c>
    </row>
    <row r="765" spans="1:19">
      <c r="A765" s="4">
        <v>9201220001252</v>
      </c>
      <c r="B765" s="3">
        <v>44136</v>
      </c>
      <c r="C765" s="3">
        <v>44501</v>
      </c>
      <c r="D765" s="2" t="s">
        <v>1</v>
      </c>
      <c r="E765" s="2">
        <v>8001413975</v>
      </c>
      <c r="F765" s="2" t="s">
        <v>18</v>
      </c>
      <c r="G765" s="4">
        <v>920116902100222</v>
      </c>
      <c r="H765" s="3">
        <v>44370</v>
      </c>
      <c r="I765" s="6">
        <f t="shared" si="32"/>
        <v>2021</v>
      </c>
      <c r="J765" s="3">
        <v>44441</v>
      </c>
      <c r="K765" s="3">
        <v>44446</v>
      </c>
      <c r="L765" s="2" t="s">
        <v>23</v>
      </c>
      <c r="M765" s="5">
        <v>0</v>
      </c>
      <c r="N765" s="5">
        <v>7216525</v>
      </c>
      <c r="O765" s="5">
        <v>7216525</v>
      </c>
      <c r="P765" s="5">
        <v>0</v>
      </c>
      <c r="Q765" s="5">
        <v>0</v>
      </c>
      <c r="R765" s="2" t="s">
        <v>541</v>
      </c>
      <c r="S765" s="1" t="str">
        <f t="shared" si="31"/>
        <v>2020 - 2021</v>
      </c>
    </row>
    <row r="766" spans="1:19">
      <c r="A766" s="4">
        <v>9201220001252</v>
      </c>
      <c r="B766" s="3">
        <v>44136</v>
      </c>
      <c r="C766" s="3">
        <v>44501</v>
      </c>
      <c r="D766" s="2" t="s">
        <v>1</v>
      </c>
      <c r="E766" s="2">
        <v>8001413975</v>
      </c>
      <c r="F766" s="2" t="s">
        <v>18</v>
      </c>
      <c r="G766" s="4">
        <v>920116902100202</v>
      </c>
      <c r="H766" s="3">
        <v>44370</v>
      </c>
      <c r="I766" s="6">
        <f t="shared" si="32"/>
        <v>2021</v>
      </c>
      <c r="J766" s="3">
        <v>44411</v>
      </c>
      <c r="K766" s="3">
        <v>44412</v>
      </c>
      <c r="L766" s="2" t="s">
        <v>22</v>
      </c>
      <c r="M766" s="5">
        <v>0</v>
      </c>
      <c r="N766" s="5">
        <v>0</v>
      </c>
      <c r="O766" s="5">
        <v>0</v>
      </c>
      <c r="P766" s="5">
        <v>0</v>
      </c>
      <c r="Q766" s="5">
        <v>0</v>
      </c>
      <c r="R766" s="2" t="s">
        <v>521</v>
      </c>
      <c r="S766" s="1" t="str">
        <f t="shared" si="31"/>
        <v>2020 - 2021</v>
      </c>
    </row>
    <row r="767" spans="1:19">
      <c r="A767" s="4">
        <v>9201220001252</v>
      </c>
      <c r="B767" s="3">
        <v>44136</v>
      </c>
      <c r="C767" s="3">
        <v>44501</v>
      </c>
      <c r="D767" s="2" t="s">
        <v>1</v>
      </c>
      <c r="E767" s="2">
        <v>8001413975</v>
      </c>
      <c r="F767" s="2" t="s">
        <v>18</v>
      </c>
      <c r="G767" s="4">
        <v>920116902100214</v>
      </c>
      <c r="H767" s="3">
        <v>44370</v>
      </c>
      <c r="I767" s="6">
        <f t="shared" si="32"/>
        <v>2021</v>
      </c>
      <c r="J767" s="3">
        <v>44411</v>
      </c>
      <c r="K767" s="3">
        <v>44420</v>
      </c>
      <c r="L767" s="2" t="s">
        <v>22</v>
      </c>
      <c r="M767" s="5">
        <v>0</v>
      </c>
      <c r="N767" s="5">
        <v>0</v>
      </c>
      <c r="O767" s="5">
        <v>0</v>
      </c>
      <c r="P767" s="5">
        <v>0</v>
      </c>
      <c r="Q767" s="5">
        <v>0</v>
      </c>
      <c r="R767" s="2" t="s">
        <v>533</v>
      </c>
      <c r="S767" s="1" t="str">
        <f t="shared" si="31"/>
        <v>2020 - 2021</v>
      </c>
    </row>
    <row r="768" spans="1:19">
      <c r="A768" s="4">
        <v>9201220001252</v>
      </c>
      <c r="B768" s="3">
        <v>44136</v>
      </c>
      <c r="C768" s="3">
        <v>44501</v>
      </c>
      <c r="D768" s="2" t="s">
        <v>1</v>
      </c>
      <c r="E768" s="2">
        <v>8001413975</v>
      </c>
      <c r="F768" s="2" t="s">
        <v>18</v>
      </c>
      <c r="G768" s="4">
        <v>920116902100307</v>
      </c>
      <c r="H768" s="3">
        <v>44368</v>
      </c>
      <c r="I768" s="6">
        <f t="shared" si="32"/>
        <v>2021</v>
      </c>
      <c r="J768" s="3">
        <v>44531</v>
      </c>
      <c r="K768" s="3">
        <v>44536</v>
      </c>
      <c r="L768" s="2" t="s">
        <v>22</v>
      </c>
      <c r="M768" s="5">
        <v>0</v>
      </c>
      <c r="N768" s="5">
        <v>1458455</v>
      </c>
      <c r="O768" s="5">
        <v>1458455</v>
      </c>
      <c r="P768" s="5">
        <v>0</v>
      </c>
      <c r="Q768" s="5">
        <v>0</v>
      </c>
      <c r="R768" s="2" t="s">
        <v>626</v>
      </c>
      <c r="S768" s="1" t="str">
        <f t="shared" si="31"/>
        <v>2020 - 2021</v>
      </c>
    </row>
    <row r="769" spans="1:19">
      <c r="A769" s="4">
        <v>9201220001252</v>
      </c>
      <c r="B769" s="3">
        <v>44136</v>
      </c>
      <c r="C769" s="3">
        <v>44501</v>
      </c>
      <c r="D769" s="2" t="s">
        <v>1</v>
      </c>
      <c r="E769" s="2">
        <v>8001413975</v>
      </c>
      <c r="F769" s="2" t="s">
        <v>18</v>
      </c>
      <c r="G769" s="4">
        <v>920116902100237</v>
      </c>
      <c r="H769" s="3">
        <v>44362</v>
      </c>
      <c r="I769" s="6">
        <f t="shared" si="32"/>
        <v>2021</v>
      </c>
      <c r="J769" s="3">
        <v>44451</v>
      </c>
      <c r="K769" s="3">
        <v>44456</v>
      </c>
      <c r="L769" s="2" t="s">
        <v>19</v>
      </c>
      <c r="M769" s="5">
        <v>0</v>
      </c>
      <c r="N769" s="5">
        <v>0</v>
      </c>
      <c r="O769" s="5">
        <v>0</v>
      </c>
      <c r="P769" s="5">
        <v>0</v>
      </c>
      <c r="Q769" s="5">
        <v>0</v>
      </c>
      <c r="R769" s="2" t="s">
        <v>556</v>
      </c>
      <c r="S769" s="1" t="str">
        <f t="shared" si="31"/>
        <v>2020 - 2021</v>
      </c>
    </row>
    <row r="770" spans="1:19">
      <c r="A770" s="4">
        <v>9201220001252</v>
      </c>
      <c r="B770" s="3">
        <v>44136</v>
      </c>
      <c r="C770" s="3">
        <v>44501</v>
      </c>
      <c r="D770" s="2" t="s">
        <v>1</v>
      </c>
      <c r="E770" s="2">
        <v>8001413975</v>
      </c>
      <c r="F770" s="2" t="s">
        <v>18</v>
      </c>
      <c r="G770" s="4">
        <v>920116902300063</v>
      </c>
      <c r="H770" s="3">
        <v>44360</v>
      </c>
      <c r="I770" s="6">
        <f t="shared" si="32"/>
        <v>2021</v>
      </c>
      <c r="J770" s="3">
        <v>44995</v>
      </c>
      <c r="K770" s="3">
        <v>44998</v>
      </c>
      <c r="L770" s="2" t="s">
        <v>23</v>
      </c>
      <c r="M770" s="5">
        <v>0</v>
      </c>
      <c r="N770" s="5">
        <v>5450902</v>
      </c>
      <c r="O770" s="5">
        <v>5450902</v>
      </c>
      <c r="P770" s="5">
        <v>0</v>
      </c>
      <c r="Q770" s="5">
        <v>0</v>
      </c>
      <c r="R770" s="2" t="s">
        <v>1135</v>
      </c>
      <c r="S770" s="1" t="str">
        <f t="shared" si="31"/>
        <v>2020 - 2021</v>
      </c>
    </row>
    <row r="771" spans="1:19">
      <c r="A771" s="4">
        <v>9201220001252</v>
      </c>
      <c r="B771" s="3">
        <v>44136</v>
      </c>
      <c r="C771" s="3">
        <v>44501</v>
      </c>
      <c r="D771" s="2" t="s">
        <v>1</v>
      </c>
      <c r="E771" s="2">
        <v>8001413975</v>
      </c>
      <c r="F771" s="2" t="s">
        <v>18</v>
      </c>
      <c r="G771" s="4">
        <v>920116902200254</v>
      </c>
      <c r="H771" s="3">
        <v>44356</v>
      </c>
      <c r="I771" s="6">
        <f t="shared" si="32"/>
        <v>2021</v>
      </c>
      <c r="J771" s="3">
        <v>44756</v>
      </c>
      <c r="K771" s="3">
        <v>44756</v>
      </c>
      <c r="L771" s="2" t="s">
        <v>22</v>
      </c>
      <c r="M771" s="5">
        <v>0</v>
      </c>
      <c r="N771" s="5">
        <v>1288192</v>
      </c>
      <c r="O771" s="5">
        <v>1288192</v>
      </c>
      <c r="P771" s="5">
        <v>0</v>
      </c>
      <c r="Q771" s="5">
        <v>0</v>
      </c>
      <c r="R771" s="2" t="s">
        <v>884</v>
      </c>
      <c r="S771" s="1" t="str">
        <f t="shared" si="31"/>
        <v>2020 - 2021</v>
      </c>
    </row>
    <row r="772" spans="1:19">
      <c r="A772" s="4">
        <v>9201220001252</v>
      </c>
      <c r="B772" s="3">
        <v>44136</v>
      </c>
      <c r="C772" s="3">
        <v>44501</v>
      </c>
      <c r="D772" s="2" t="s">
        <v>1</v>
      </c>
      <c r="E772" s="2">
        <v>8001413975</v>
      </c>
      <c r="F772" s="2" t="s">
        <v>18</v>
      </c>
      <c r="G772" s="4">
        <v>920116902100313</v>
      </c>
      <c r="H772" s="3">
        <v>44356</v>
      </c>
      <c r="I772" s="6">
        <f t="shared" ref="I772:I813" si="33">+YEAR(H772)</f>
        <v>2021</v>
      </c>
      <c r="J772" s="3">
        <v>44531</v>
      </c>
      <c r="K772" s="3">
        <v>44536</v>
      </c>
      <c r="L772" s="2" t="s">
        <v>22</v>
      </c>
      <c r="M772" s="5">
        <v>0</v>
      </c>
      <c r="N772" s="5">
        <v>1245334</v>
      </c>
      <c r="O772" s="5">
        <v>1245334</v>
      </c>
      <c r="P772" s="5">
        <v>0</v>
      </c>
      <c r="Q772" s="5">
        <v>0</v>
      </c>
      <c r="R772" s="2" t="s">
        <v>632</v>
      </c>
      <c r="S772" s="1" t="str">
        <f t="shared" si="31"/>
        <v>2020 - 2021</v>
      </c>
    </row>
    <row r="773" spans="1:19">
      <c r="A773" s="4">
        <v>9201220001252</v>
      </c>
      <c r="B773" s="3">
        <v>44136</v>
      </c>
      <c r="C773" s="3">
        <v>44501</v>
      </c>
      <c r="D773" s="2" t="s">
        <v>1</v>
      </c>
      <c r="E773" s="2">
        <v>8001413975</v>
      </c>
      <c r="F773" s="2" t="s">
        <v>18</v>
      </c>
      <c r="G773" s="4">
        <v>920116902100213</v>
      </c>
      <c r="H773" s="3">
        <v>44354</v>
      </c>
      <c r="I773" s="6">
        <f t="shared" si="33"/>
        <v>2021</v>
      </c>
      <c r="J773" s="3">
        <v>44419</v>
      </c>
      <c r="K773" s="3">
        <v>44419</v>
      </c>
      <c r="L773" s="2" t="s">
        <v>19</v>
      </c>
      <c r="M773" s="5">
        <v>0</v>
      </c>
      <c r="N773" s="5">
        <v>17399623</v>
      </c>
      <c r="O773" s="5">
        <v>14429623</v>
      </c>
      <c r="P773" s="5">
        <v>0</v>
      </c>
      <c r="Q773" s="5">
        <v>2970000</v>
      </c>
      <c r="R773" s="2" t="s">
        <v>532</v>
      </c>
      <c r="S773" s="1" t="str">
        <f t="shared" ref="S773:S836" si="34">+YEAR(B773)&amp;" - "&amp;YEAR(C773)</f>
        <v>2020 - 2021</v>
      </c>
    </row>
    <row r="774" spans="1:19">
      <c r="A774" s="4">
        <v>9201220001252</v>
      </c>
      <c r="B774" s="3">
        <v>44136</v>
      </c>
      <c r="C774" s="3">
        <v>44501</v>
      </c>
      <c r="D774" s="2" t="s">
        <v>1</v>
      </c>
      <c r="E774" s="2">
        <v>8001413975</v>
      </c>
      <c r="F774" s="2" t="s">
        <v>18</v>
      </c>
      <c r="G774" s="4">
        <v>920116902100139</v>
      </c>
      <c r="H774" s="3">
        <v>44351</v>
      </c>
      <c r="I774" s="6">
        <f t="shared" si="33"/>
        <v>2021</v>
      </c>
      <c r="J774" s="3">
        <v>44363</v>
      </c>
      <c r="K774" s="3">
        <v>44371</v>
      </c>
      <c r="L774" s="2" t="s">
        <v>22</v>
      </c>
      <c r="M774" s="5">
        <v>0</v>
      </c>
      <c r="N774" s="5">
        <v>1056010</v>
      </c>
      <c r="O774" s="5">
        <v>1056010</v>
      </c>
      <c r="P774" s="5">
        <v>0</v>
      </c>
      <c r="Q774" s="5">
        <v>0</v>
      </c>
      <c r="R774" s="2" t="s">
        <v>458</v>
      </c>
      <c r="S774" s="1" t="str">
        <f t="shared" si="34"/>
        <v>2020 - 2021</v>
      </c>
    </row>
    <row r="775" spans="1:19">
      <c r="A775" s="4">
        <v>9201220001252</v>
      </c>
      <c r="B775" s="3">
        <v>44136</v>
      </c>
      <c r="C775" s="3">
        <v>44501</v>
      </c>
      <c r="D775" s="2" t="s">
        <v>1</v>
      </c>
      <c r="E775" s="2">
        <v>8001413975</v>
      </c>
      <c r="F775" s="2" t="s">
        <v>18</v>
      </c>
      <c r="G775" s="4">
        <v>920116902100290</v>
      </c>
      <c r="H775" s="3">
        <v>44351</v>
      </c>
      <c r="I775" s="6">
        <f t="shared" si="33"/>
        <v>2021</v>
      </c>
      <c r="J775" s="3">
        <v>44500</v>
      </c>
      <c r="K775" s="3">
        <v>44503</v>
      </c>
      <c r="L775" s="2" t="s">
        <v>22</v>
      </c>
      <c r="M775" s="5">
        <v>0</v>
      </c>
      <c r="N775" s="5">
        <v>608409</v>
      </c>
      <c r="O775" s="5">
        <v>608409</v>
      </c>
      <c r="P775" s="5">
        <v>0</v>
      </c>
      <c r="Q775" s="5">
        <v>0</v>
      </c>
      <c r="R775" s="2" t="s">
        <v>609</v>
      </c>
      <c r="S775" s="1" t="str">
        <f t="shared" si="34"/>
        <v>2020 - 2021</v>
      </c>
    </row>
    <row r="776" spans="1:19">
      <c r="A776" s="4">
        <v>9201220001252</v>
      </c>
      <c r="B776" s="3">
        <v>44136</v>
      </c>
      <c r="C776" s="3">
        <v>44501</v>
      </c>
      <c r="D776" s="2" t="s">
        <v>1</v>
      </c>
      <c r="E776" s="2">
        <v>8001413975</v>
      </c>
      <c r="F776" s="2" t="s">
        <v>18</v>
      </c>
      <c r="G776" s="4">
        <v>920116902100163</v>
      </c>
      <c r="H776" s="3">
        <v>44349</v>
      </c>
      <c r="I776" s="6">
        <f t="shared" si="33"/>
        <v>2021</v>
      </c>
      <c r="J776" s="3">
        <v>44369</v>
      </c>
      <c r="K776" s="3">
        <v>44375</v>
      </c>
      <c r="L776" s="2" t="s">
        <v>23</v>
      </c>
      <c r="M776" s="5">
        <v>0</v>
      </c>
      <c r="N776" s="5">
        <v>20019684</v>
      </c>
      <c r="O776" s="5">
        <v>18592684</v>
      </c>
      <c r="P776" s="5">
        <v>0</v>
      </c>
      <c r="Q776" s="5">
        <v>1427000</v>
      </c>
      <c r="R776" s="2" t="s">
        <v>481</v>
      </c>
      <c r="S776" s="1" t="str">
        <f t="shared" si="34"/>
        <v>2020 - 2021</v>
      </c>
    </row>
    <row r="777" spans="1:19">
      <c r="A777" s="4">
        <v>9201220001252</v>
      </c>
      <c r="B777" s="3">
        <v>44136</v>
      </c>
      <c r="C777" s="3">
        <v>44501</v>
      </c>
      <c r="D777" s="2" t="s">
        <v>1</v>
      </c>
      <c r="E777" s="2">
        <v>8001413975</v>
      </c>
      <c r="F777" s="2" t="s">
        <v>18</v>
      </c>
      <c r="G777" s="4">
        <v>920116902300101</v>
      </c>
      <c r="H777" s="3">
        <v>44349</v>
      </c>
      <c r="I777" s="6">
        <f t="shared" si="33"/>
        <v>2021</v>
      </c>
      <c r="J777" s="3">
        <v>45033</v>
      </c>
      <c r="K777" s="3">
        <v>45037</v>
      </c>
      <c r="L777" s="2" t="s">
        <v>23</v>
      </c>
      <c r="M777" s="5">
        <v>0</v>
      </c>
      <c r="N777" s="5">
        <v>1811601</v>
      </c>
      <c r="O777" s="5">
        <v>1811601</v>
      </c>
      <c r="P777" s="5">
        <v>0</v>
      </c>
      <c r="Q777" s="5">
        <v>0</v>
      </c>
      <c r="R777" s="2" t="s">
        <v>1169</v>
      </c>
      <c r="S777" s="1" t="str">
        <f t="shared" si="34"/>
        <v>2020 - 2021</v>
      </c>
    </row>
    <row r="778" spans="1:19">
      <c r="A778" s="4">
        <v>9201220001252</v>
      </c>
      <c r="B778" s="3">
        <v>44136</v>
      </c>
      <c r="C778" s="3">
        <v>44501</v>
      </c>
      <c r="D778" s="2" t="s">
        <v>1</v>
      </c>
      <c r="E778" s="2">
        <v>8001413975</v>
      </c>
      <c r="F778" s="2" t="s">
        <v>18</v>
      </c>
      <c r="G778" s="4">
        <v>920116902200116</v>
      </c>
      <c r="H778" s="3">
        <v>44349</v>
      </c>
      <c r="I778" s="6">
        <f t="shared" si="33"/>
        <v>2021</v>
      </c>
      <c r="J778" s="3">
        <v>44634</v>
      </c>
      <c r="K778" s="3">
        <v>44638</v>
      </c>
      <c r="L778" s="2" t="s">
        <v>23</v>
      </c>
      <c r="M778" s="5">
        <v>0</v>
      </c>
      <c r="N778" s="5">
        <v>0</v>
      </c>
      <c r="O778" s="5">
        <v>0</v>
      </c>
      <c r="P778" s="5">
        <v>0</v>
      </c>
      <c r="Q778" s="5">
        <v>0</v>
      </c>
      <c r="R778" s="2" t="s">
        <v>771</v>
      </c>
      <c r="S778" s="1" t="str">
        <f t="shared" si="34"/>
        <v>2020 - 2021</v>
      </c>
    </row>
    <row r="779" spans="1:19">
      <c r="A779" s="4">
        <v>9201220001252</v>
      </c>
      <c r="B779" s="3">
        <v>44136</v>
      </c>
      <c r="C779" s="3">
        <v>44501</v>
      </c>
      <c r="D779" s="2" t="s">
        <v>1</v>
      </c>
      <c r="E779" s="2">
        <v>8001413975</v>
      </c>
      <c r="F779" s="2" t="s">
        <v>18</v>
      </c>
      <c r="G779" s="4">
        <v>920116902100315</v>
      </c>
      <c r="H779" s="3">
        <v>44347</v>
      </c>
      <c r="I779" s="6">
        <f t="shared" si="33"/>
        <v>2021</v>
      </c>
      <c r="J779" s="3">
        <v>44532</v>
      </c>
      <c r="K779" s="3">
        <v>44536</v>
      </c>
      <c r="L779" s="2" t="s">
        <v>22</v>
      </c>
      <c r="M779" s="5">
        <v>0</v>
      </c>
      <c r="N779" s="5">
        <v>13677200</v>
      </c>
      <c r="O779" s="5">
        <v>13677200</v>
      </c>
      <c r="P779" s="5">
        <v>0</v>
      </c>
      <c r="Q779" s="5">
        <v>0</v>
      </c>
      <c r="R779" s="2" t="s">
        <v>634</v>
      </c>
      <c r="S779" s="1" t="str">
        <f t="shared" si="34"/>
        <v>2020 - 2021</v>
      </c>
    </row>
    <row r="780" spans="1:19">
      <c r="A780" s="4">
        <v>9201220001252</v>
      </c>
      <c r="B780" s="3">
        <v>44136</v>
      </c>
      <c r="C780" s="3">
        <v>44501</v>
      </c>
      <c r="D780" s="2" t="s">
        <v>1</v>
      </c>
      <c r="E780" s="2">
        <v>8001413975</v>
      </c>
      <c r="F780" s="2" t="s">
        <v>18</v>
      </c>
      <c r="G780" s="4">
        <v>920116902200433</v>
      </c>
      <c r="H780" s="3">
        <v>44346</v>
      </c>
      <c r="I780" s="6">
        <f t="shared" si="33"/>
        <v>2021</v>
      </c>
      <c r="J780" s="3">
        <v>44805</v>
      </c>
      <c r="K780" s="3">
        <v>44904</v>
      </c>
      <c r="L780" s="2" t="s">
        <v>23</v>
      </c>
      <c r="M780" s="5">
        <v>0</v>
      </c>
      <c r="N780" s="5">
        <v>260335615</v>
      </c>
      <c r="O780" s="5">
        <v>250135015</v>
      </c>
      <c r="P780" s="5">
        <v>0</v>
      </c>
      <c r="Q780" s="5">
        <v>10200600</v>
      </c>
      <c r="R780" s="2" t="s">
        <v>1054</v>
      </c>
      <c r="S780" s="1" t="str">
        <f t="shared" si="34"/>
        <v>2020 - 2021</v>
      </c>
    </row>
    <row r="781" spans="1:19">
      <c r="A781" s="4">
        <v>9201220001252</v>
      </c>
      <c r="B781" s="3">
        <v>44136</v>
      </c>
      <c r="C781" s="3">
        <v>44501</v>
      </c>
      <c r="D781" s="2" t="s">
        <v>1</v>
      </c>
      <c r="E781" s="2">
        <v>8001413975</v>
      </c>
      <c r="F781" s="2" t="s">
        <v>18</v>
      </c>
      <c r="G781" s="4">
        <v>920116902100288</v>
      </c>
      <c r="H781" s="3">
        <v>44345</v>
      </c>
      <c r="I781" s="6">
        <f t="shared" si="33"/>
        <v>2021</v>
      </c>
      <c r="J781" s="3">
        <v>44497</v>
      </c>
      <c r="K781" s="3">
        <v>44502</v>
      </c>
      <c r="L781" s="2" t="s">
        <v>22</v>
      </c>
      <c r="M781" s="5">
        <v>0</v>
      </c>
      <c r="N781" s="5">
        <v>2770671</v>
      </c>
      <c r="O781" s="5">
        <v>2770671</v>
      </c>
      <c r="P781" s="5">
        <v>0</v>
      </c>
      <c r="Q781" s="5">
        <v>0</v>
      </c>
      <c r="R781" s="2" t="s">
        <v>607</v>
      </c>
      <c r="S781" s="1" t="str">
        <f t="shared" si="34"/>
        <v>2020 - 2021</v>
      </c>
    </row>
    <row r="782" spans="1:19">
      <c r="A782" s="4">
        <v>9201220001252</v>
      </c>
      <c r="B782" s="3">
        <v>44136</v>
      </c>
      <c r="C782" s="3">
        <v>44501</v>
      </c>
      <c r="D782" s="2" t="s">
        <v>1</v>
      </c>
      <c r="E782" s="2">
        <v>8001413975</v>
      </c>
      <c r="F782" s="2" t="s">
        <v>18</v>
      </c>
      <c r="G782" s="4">
        <v>920116902200026</v>
      </c>
      <c r="H782" s="3">
        <v>44344</v>
      </c>
      <c r="I782" s="6">
        <f t="shared" si="33"/>
        <v>2021</v>
      </c>
      <c r="J782" s="3">
        <v>44565</v>
      </c>
      <c r="K782" s="3">
        <v>44566</v>
      </c>
      <c r="L782" s="2" t="s">
        <v>19</v>
      </c>
      <c r="M782" s="5">
        <v>0</v>
      </c>
      <c r="N782" s="5">
        <v>0</v>
      </c>
      <c r="O782" s="5">
        <v>0</v>
      </c>
      <c r="P782" s="5">
        <v>0</v>
      </c>
      <c r="Q782" s="5">
        <v>0</v>
      </c>
      <c r="R782" s="2" t="s">
        <v>691</v>
      </c>
      <c r="S782" s="1" t="str">
        <f t="shared" si="34"/>
        <v>2020 - 2021</v>
      </c>
    </row>
    <row r="783" spans="1:19">
      <c r="A783" s="4">
        <v>9201220001252</v>
      </c>
      <c r="B783" s="3">
        <v>44136</v>
      </c>
      <c r="C783" s="3">
        <v>44501</v>
      </c>
      <c r="D783" s="2" t="s">
        <v>1</v>
      </c>
      <c r="E783" s="2">
        <v>8001413975</v>
      </c>
      <c r="F783" s="2" t="s">
        <v>18</v>
      </c>
      <c r="G783" s="4">
        <v>920116902100199</v>
      </c>
      <c r="H783" s="3">
        <v>44343</v>
      </c>
      <c r="I783" s="6">
        <f t="shared" si="33"/>
        <v>2021</v>
      </c>
      <c r="J783" s="3">
        <v>44411</v>
      </c>
      <c r="K783" s="3">
        <v>44412</v>
      </c>
      <c r="L783" s="2" t="s">
        <v>21</v>
      </c>
      <c r="M783" s="5">
        <v>0</v>
      </c>
      <c r="N783" s="5">
        <v>25422731</v>
      </c>
      <c r="O783" s="5">
        <v>25422731</v>
      </c>
      <c r="P783" s="5">
        <v>0</v>
      </c>
      <c r="Q783" s="5">
        <v>0</v>
      </c>
      <c r="R783" s="2" t="s">
        <v>518</v>
      </c>
      <c r="S783" s="1" t="str">
        <f t="shared" si="34"/>
        <v>2020 - 2021</v>
      </c>
    </row>
    <row r="784" spans="1:19">
      <c r="A784" s="4">
        <v>9201220001252</v>
      </c>
      <c r="B784" s="3">
        <v>44136</v>
      </c>
      <c r="C784" s="3">
        <v>44501</v>
      </c>
      <c r="D784" s="2" t="s">
        <v>1</v>
      </c>
      <c r="E784" s="2">
        <v>8001413975</v>
      </c>
      <c r="F784" s="2" t="s">
        <v>18</v>
      </c>
      <c r="G784" s="4">
        <v>920116902100278</v>
      </c>
      <c r="H784" s="3">
        <v>44343</v>
      </c>
      <c r="I784" s="6">
        <f t="shared" si="33"/>
        <v>2021</v>
      </c>
      <c r="J784" s="3">
        <v>44494</v>
      </c>
      <c r="K784" s="3">
        <v>44498</v>
      </c>
      <c r="L784" s="2" t="s">
        <v>22</v>
      </c>
      <c r="M784" s="5">
        <v>0</v>
      </c>
      <c r="N784" s="5">
        <v>10638066</v>
      </c>
      <c r="O784" s="5">
        <v>10638066</v>
      </c>
      <c r="P784" s="5">
        <v>0</v>
      </c>
      <c r="Q784" s="5">
        <v>0</v>
      </c>
      <c r="R784" s="2" t="s">
        <v>597</v>
      </c>
      <c r="S784" s="1" t="str">
        <f t="shared" si="34"/>
        <v>2020 - 2021</v>
      </c>
    </row>
    <row r="785" spans="1:19">
      <c r="A785" s="4">
        <v>9201220001252</v>
      </c>
      <c r="B785" s="3">
        <v>44136</v>
      </c>
      <c r="C785" s="3">
        <v>44501</v>
      </c>
      <c r="D785" s="2" t="s">
        <v>1</v>
      </c>
      <c r="E785" s="2">
        <v>8001413975</v>
      </c>
      <c r="F785" s="2" t="s">
        <v>18</v>
      </c>
      <c r="G785" s="4">
        <v>920116902100193</v>
      </c>
      <c r="H785" s="3">
        <v>44342</v>
      </c>
      <c r="I785" s="6">
        <f t="shared" si="33"/>
        <v>2021</v>
      </c>
      <c r="J785" s="3">
        <v>44392</v>
      </c>
      <c r="K785" s="3">
        <v>44396</v>
      </c>
      <c r="L785" s="2" t="s">
        <v>19</v>
      </c>
      <c r="M785" s="5">
        <v>0</v>
      </c>
      <c r="N785" s="5">
        <v>129432092</v>
      </c>
      <c r="O785" s="5">
        <v>117102092</v>
      </c>
      <c r="P785" s="5">
        <v>0</v>
      </c>
      <c r="Q785" s="5">
        <v>12330000</v>
      </c>
      <c r="R785" s="2" t="s">
        <v>511</v>
      </c>
      <c r="S785" s="1" t="str">
        <f t="shared" si="34"/>
        <v>2020 - 2021</v>
      </c>
    </row>
    <row r="786" spans="1:19">
      <c r="A786" s="4">
        <v>9201220001252</v>
      </c>
      <c r="B786" s="3">
        <v>44136</v>
      </c>
      <c r="C786" s="3">
        <v>44501</v>
      </c>
      <c r="D786" s="2" t="s">
        <v>1</v>
      </c>
      <c r="E786" s="2">
        <v>8001413975</v>
      </c>
      <c r="F786" s="2" t="s">
        <v>18</v>
      </c>
      <c r="G786" s="4">
        <v>920116902100318</v>
      </c>
      <c r="H786" s="3">
        <v>44342</v>
      </c>
      <c r="I786" s="6">
        <f t="shared" si="33"/>
        <v>2021</v>
      </c>
      <c r="J786" s="3">
        <v>44533</v>
      </c>
      <c r="K786" s="3">
        <v>44537</v>
      </c>
      <c r="L786" s="2" t="s">
        <v>19</v>
      </c>
      <c r="M786" s="5">
        <v>0</v>
      </c>
      <c r="N786" s="5">
        <v>0</v>
      </c>
      <c r="O786" s="5">
        <v>0</v>
      </c>
      <c r="P786" s="5">
        <v>0</v>
      </c>
      <c r="Q786" s="5">
        <v>0</v>
      </c>
      <c r="R786" s="2" t="s">
        <v>637</v>
      </c>
      <c r="S786" s="1" t="str">
        <f t="shared" si="34"/>
        <v>2020 - 2021</v>
      </c>
    </row>
    <row r="787" spans="1:19">
      <c r="A787" s="4">
        <v>9201220001252</v>
      </c>
      <c r="B787" s="3">
        <v>44136</v>
      </c>
      <c r="C787" s="3">
        <v>44501</v>
      </c>
      <c r="D787" s="2" t="s">
        <v>1</v>
      </c>
      <c r="E787" s="2">
        <v>8001413975</v>
      </c>
      <c r="F787" s="2" t="s">
        <v>18</v>
      </c>
      <c r="G787" s="4">
        <v>920116902100138</v>
      </c>
      <c r="H787" s="3">
        <v>44341</v>
      </c>
      <c r="I787" s="6">
        <f t="shared" si="33"/>
        <v>2021</v>
      </c>
      <c r="J787" s="3">
        <v>44356</v>
      </c>
      <c r="K787" s="3">
        <v>44371</v>
      </c>
      <c r="L787" s="2" t="s">
        <v>22</v>
      </c>
      <c r="M787" s="5">
        <v>0</v>
      </c>
      <c r="N787" s="5">
        <v>2900052</v>
      </c>
      <c r="O787" s="5">
        <v>2900052</v>
      </c>
      <c r="P787" s="5">
        <v>0</v>
      </c>
      <c r="Q787" s="5">
        <v>0</v>
      </c>
      <c r="R787" s="2" t="s">
        <v>457</v>
      </c>
      <c r="S787" s="1" t="str">
        <f t="shared" si="34"/>
        <v>2020 - 2021</v>
      </c>
    </row>
    <row r="788" spans="1:19">
      <c r="A788" s="4">
        <v>9201220001252</v>
      </c>
      <c r="B788" s="3">
        <v>44136</v>
      </c>
      <c r="C788" s="3">
        <v>44501</v>
      </c>
      <c r="D788" s="2" t="s">
        <v>1</v>
      </c>
      <c r="E788" s="2">
        <v>8001413975</v>
      </c>
      <c r="F788" s="2" t="s">
        <v>18</v>
      </c>
      <c r="G788" s="4">
        <v>920116902100127</v>
      </c>
      <c r="H788" s="3">
        <v>44336</v>
      </c>
      <c r="I788" s="6">
        <f t="shared" si="33"/>
        <v>2021</v>
      </c>
      <c r="J788" s="3">
        <v>44348</v>
      </c>
      <c r="K788" s="3">
        <v>44371</v>
      </c>
      <c r="L788" s="2" t="s">
        <v>23</v>
      </c>
      <c r="M788" s="5">
        <v>0</v>
      </c>
      <c r="N788" s="5">
        <v>2770701</v>
      </c>
      <c r="O788" s="5">
        <v>2770701</v>
      </c>
      <c r="P788" s="5">
        <v>0</v>
      </c>
      <c r="Q788" s="5">
        <v>0</v>
      </c>
      <c r="R788" s="2" t="s">
        <v>446</v>
      </c>
      <c r="S788" s="1" t="str">
        <f t="shared" si="34"/>
        <v>2020 - 2021</v>
      </c>
    </row>
    <row r="789" spans="1:19">
      <c r="A789" s="4">
        <v>9201220001252</v>
      </c>
      <c r="B789" s="3">
        <v>44136</v>
      </c>
      <c r="C789" s="3">
        <v>44501</v>
      </c>
      <c r="D789" s="2" t="s">
        <v>1</v>
      </c>
      <c r="E789" s="2">
        <v>8001413975</v>
      </c>
      <c r="F789" s="2" t="s">
        <v>18</v>
      </c>
      <c r="G789" s="4">
        <v>920116902100223</v>
      </c>
      <c r="H789" s="3">
        <v>44335</v>
      </c>
      <c r="I789" s="6">
        <f t="shared" si="33"/>
        <v>2021</v>
      </c>
      <c r="J789" s="3">
        <v>44441</v>
      </c>
      <c r="K789" s="3">
        <v>44446</v>
      </c>
      <c r="L789" s="2" t="s">
        <v>19</v>
      </c>
      <c r="M789" s="5">
        <v>0</v>
      </c>
      <c r="N789" s="5">
        <v>0</v>
      </c>
      <c r="O789" s="5">
        <v>0</v>
      </c>
      <c r="P789" s="5">
        <v>0</v>
      </c>
      <c r="Q789" s="5">
        <v>0</v>
      </c>
      <c r="R789" s="2" t="s">
        <v>542</v>
      </c>
      <c r="S789" s="1" t="str">
        <f t="shared" si="34"/>
        <v>2020 - 2021</v>
      </c>
    </row>
    <row r="790" spans="1:19">
      <c r="A790" s="4">
        <v>9201220001252</v>
      </c>
      <c r="B790" s="3">
        <v>44136</v>
      </c>
      <c r="C790" s="3">
        <v>44501</v>
      </c>
      <c r="D790" s="2" t="s">
        <v>1</v>
      </c>
      <c r="E790" s="2">
        <v>8001413975</v>
      </c>
      <c r="F790" s="2" t="s">
        <v>18</v>
      </c>
      <c r="G790" s="4">
        <v>920116902100142</v>
      </c>
      <c r="H790" s="3">
        <v>44334</v>
      </c>
      <c r="I790" s="6">
        <f t="shared" si="33"/>
        <v>2021</v>
      </c>
      <c r="J790" s="3">
        <v>44362</v>
      </c>
      <c r="K790" s="3">
        <v>44375</v>
      </c>
      <c r="L790" s="2" t="s">
        <v>22</v>
      </c>
      <c r="M790" s="5">
        <v>0</v>
      </c>
      <c r="N790" s="5">
        <v>8201536</v>
      </c>
      <c r="O790" s="5">
        <v>8201536</v>
      </c>
      <c r="P790" s="5">
        <v>0</v>
      </c>
      <c r="Q790" s="5">
        <v>0</v>
      </c>
      <c r="R790" s="2" t="s">
        <v>461</v>
      </c>
      <c r="S790" s="1" t="str">
        <f t="shared" si="34"/>
        <v>2020 - 2021</v>
      </c>
    </row>
    <row r="791" spans="1:19">
      <c r="A791" s="4">
        <v>9201220001252</v>
      </c>
      <c r="B791" s="3">
        <v>44136</v>
      </c>
      <c r="C791" s="3">
        <v>44501</v>
      </c>
      <c r="D791" s="2" t="s">
        <v>1</v>
      </c>
      <c r="E791" s="2">
        <v>8001413975</v>
      </c>
      <c r="F791" s="2" t="s">
        <v>18</v>
      </c>
      <c r="G791" s="4">
        <v>920116902100136</v>
      </c>
      <c r="H791" s="3">
        <v>44333</v>
      </c>
      <c r="I791" s="6">
        <f t="shared" si="33"/>
        <v>2021</v>
      </c>
      <c r="J791" s="3">
        <v>44359</v>
      </c>
      <c r="K791" s="3">
        <v>44371</v>
      </c>
      <c r="L791" s="2" t="s">
        <v>23</v>
      </c>
      <c r="M791" s="5">
        <v>0</v>
      </c>
      <c r="N791" s="5">
        <v>171197094</v>
      </c>
      <c r="O791" s="5">
        <v>162947794</v>
      </c>
      <c r="P791" s="5">
        <v>0</v>
      </c>
      <c r="Q791" s="5">
        <v>8249300</v>
      </c>
      <c r="R791" s="2" t="s">
        <v>455</v>
      </c>
      <c r="S791" s="1" t="str">
        <f t="shared" si="34"/>
        <v>2020 - 2021</v>
      </c>
    </row>
    <row r="792" spans="1:19">
      <c r="A792" s="4">
        <v>9201220001252</v>
      </c>
      <c r="B792" s="3">
        <v>44136</v>
      </c>
      <c r="C792" s="3">
        <v>44501</v>
      </c>
      <c r="D792" s="2" t="s">
        <v>1</v>
      </c>
      <c r="E792" s="2">
        <v>8001413975</v>
      </c>
      <c r="F792" s="2" t="s">
        <v>18</v>
      </c>
      <c r="G792" s="4">
        <v>920116902100165</v>
      </c>
      <c r="H792" s="3">
        <v>44333</v>
      </c>
      <c r="I792" s="6">
        <f t="shared" si="33"/>
        <v>2021</v>
      </c>
      <c r="J792" s="3">
        <v>44372</v>
      </c>
      <c r="K792" s="3">
        <v>44375</v>
      </c>
      <c r="L792" s="2" t="s">
        <v>23</v>
      </c>
      <c r="M792" s="5">
        <v>0</v>
      </c>
      <c r="N792" s="5">
        <v>0</v>
      </c>
      <c r="O792" s="5">
        <v>0</v>
      </c>
      <c r="P792" s="5">
        <v>0</v>
      </c>
      <c r="Q792" s="5">
        <v>0</v>
      </c>
      <c r="R792" s="2" t="s">
        <v>483</v>
      </c>
      <c r="S792" s="1" t="str">
        <f t="shared" si="34"/>
        <v>2020 - 2021</v>
      </c>
    </row>
    <row r="793" spans="1:19">
      <c r="A793" s="4">
        <v>9201220001252</v>
      </c>
      <c r="B793" s="3">
        <v>44136</v>
      </c>
      <c r="C793" s="3">
        <v>44501</v>
      </c>
      <c r="D793" s="2" t="s">
        <v>1</v>
      </c>
      <c r="E793" s="2">
        <v>8001413975</v>
      </c>
      <c r="F793" s="2" t="s">
        <v>18</v>
      </c>
      <c r="G793" s="4">
        <v>920116902100243</v>
      </c>
      <c r="H793" s="3">
        <v>44333</v>
      </c>
      <c r="I793" s="6">
        <f t="shared" si="33"/>
        <v>2021</v>
      </c>
      <c r="J793" s="3">
        <v>44462</v>
      </c>
      <c r="K793" s="3">
        <v>44467</v>
      </c>
      <c r="L793" s="2" t="s">
        <v>19</v>
      </c>
      <c r="M793" s="5">
        <v>0</v>
      </c>
      <c r="N793" s="5">
        <v>0</v>
      </c>
      <c r="O793" s="5">
        <v>0</v>
      </c>
      <c r="P793" s="5">
        <v>0</v>
      </c>
      <c r="Q793" s="5">
        <v>0</v>
      </c>
      <c r="R793" s="2" t="s">
        <v>562</v>
      </c>
      <c r="S793" s="1" t="str">
        <f t="shared" si="34"/>
        <v>2020 - 2021</v>
      </c>
    </row>
    <row r="794" spans="1:19">
      <c r="A794" s="4">
        <v>9201220001252</v>
      </c>
      <c r="B794" s="3">
        <v>44136</v>
      </c>
      <c r="C794" s="3">
        <v>44501</v>
      </c>
      <c r="D794" s="2" t="s">
        <v>1</v>
      </c>
      <c r="E794" s="2">
        <v>8001413975</v>
      </c>
      <c r="F794" s="2" t="s">
        <v>18</v>
      </c>
      <c r="G794" s="4">
        <v>920116902300019</v>
      </c>
      <c r="H794" s="3">
        <v>44332</v>
      </c>
      <c r="I794" s="6">
        <f t="shared" si="33"/>
        <v>2021</v>
      </c>
      <c r="J794" s="3">
        <v>44950</v>
      </c>
      <c r="K794" s="3">
        <v>44951</v>
      </c>
      <c r="L794" s="2" t="s">
        <v>23</v>
      </c>
      <c r="M794" s="5">
        <v>0</v>
      </c>
      <c r="N794" s="5">
        <v>1025769</v>
      </c>
      <c r="O794" s="5">
        <v>1025769</v>
      </c>
      <c r="P794" s="5">
        <v>0</v>
      </c>
      <c r="Q794" s="5">
        <v>0</v>
      </c>
      <c r="R794" s="2" t="s">
        <v>1092</v>
      </c>
      <c r="S794" s="1" t="str">
        <f t="shared" si="34"/>
        <v>2020 - 2021</v>
      </c>
    </row>
    <row r="795" spans="1:19">
      <c r="A795" s="4">
        <v>9201220001252</v>
      </c>
      <c r="B795" s="3">
        <v>44136</v>
      </c>
      <c r="C795" s="3">
        <v>44501</v>
      </c>
      <c r="D795" s="2" t="s">
        <v>1</v>
      </c>
      <c r="E795" s="2">
        <v>8001413975</v>
      </c>
      <c r="F795" s="2" t="s">
        <v>18</v>
      </c>
      <c r="G795" s="4">
        <v>920116902200088</v>
      </c>
      <c r="H795" s="3">
        <v>44332</v>
      </c>
      <c r="I795" s="6">
        <f t="shared" si="33"/>
        <v>2021</v>
      </c>
      <c r="J795" s="3">
        <v>44623</v>
      </c>
      <c r="K795" s="3">
        <v>44624</v>
      </c>
      <c r="L795" s="2" t="s">
        <v>23</v>
      </c>
      <c r="M795" s="5">
        <v>0</v>
      </c>
      <c r="N795" s="5">
        <v>0</v>
      </c>
      <c r="O795" s="5">
        <v>0</v>
      </c>
      <c r="P795" s="5">
        <v>0</v>
      </c>
      <c r="Q795" s="5">
        <v>0</v>
      </c>
      <c r="R795" s="2" t="s">
        <v>745</v>
      </c>
      <c r="S795" s="1" t="str">
        <f t="shared" si="34"/>
        <v>2020 - 2021</v>
      </c>
    </row>
    <row r="796" spans="1:19">
      <c r="A796" s="4">
        <v>9201220001252</v>
      </c>
      <c r="B796" s="3">
        <v>44136</v>
      </c>
      <c r="C796" s="3">
        <v>44501</v>
      </c>
      <c r="D796" s="2" t="s">
        <v>1</v>
      </c>
      <c r="E796" s="2">
        <v>8001413975</v>
      </c>
      <c r="F796" s="2" t="s">
        <v>18</v>
      </c>
      <c r="G796" s="4">
        <v>920116902100264</v>
      </c>
      <c r="H796" s="3">
        <v>44331</v>
      </c>
      <c r="I796" s="6">
        <f t="shared" si="33"/>
        <v>2021</v>
      </c>
      <c r="J796" s="3">
        <v>44480</v>
      </c>
      <c r="K796" s="3">
        <v>44484</v>
      </c>
      <c r="L796" s="2" t="s">
        <v>23</v>
      </c>
      <c r="M796" s="5">
        <v>0</v>
      </c>
      <c r="N796" s="5">
        <v>7161142</v>
      </c>
      <c r="O796" s="5">
        <v>7161142</v>
      </c>
      <c r="P796" s="5">
        <v>0</v>
      </c>
      <c r="Q796" s="5">
        <v>0</v>
      </c>
      <c r="R796" s="2" t="s">
        <v>583</v>
      </c>
      <c r="S796" s="1" t="str">
        <f t="shared" si="34"/>
        <v>2020 - 2021</v>
      </c>
    </row>
    <row r="797" spans="1:19">
      <c r="A797" s="4">
        <v>9201220001252</v>
      </c>
      <c r="B797" s="3">
        <v>44136</v>
      </c>
      <c r="C797" s="3">
        <v>44501</v>
      </c>
      <c r="D797" s="2" t="s">
        <v>1</v>
      </c>
      <c r="E797" s="2">
        <v>8001413975</v>
      </c>
      <c r="F797" s="2" t="s">
        <v>18</v>
      </c>
      <c r="G797" s="4">
        <v>920116902100169</v>
      </c>
      <c r="H797" s="3">
        <v>44330</v>
      </c>
      <c r="I797" s="6">
        <f t="shared" si="33"/>
        <v>2021</v>
      </c>
      <c r="J797" s="3">
        <v>44387</v>
      </c>
      <c r="K797" s="3">
        <v>44392</v>
      </c>
      <c r="L797" s="2" t="s">
        <v>23</v>
      </c>
      <c r="M797" s="5">
        <v>0</v>
      </c>
      <c r="N797" s="5">
        <v>113294053</v>
      </c>
      <c r="O797" s="5">
        <v>109334053</v>
      </c>
      <c r="P797" s="5">
        <v>0</v>
      </c>
      <c r="Q797" s="5">
        <v>3960000</v>
      </c>
      <c r="R797" s="2" t="s">
        <v>487</v>
      </c>
      <c r="S797" s="1" t="str">
        <f t="shared" si="34"/>
        <v>2020 - 2021</v>
      </c>
    </row>
    <row r="798" spans="1:19">
      <c r="A798" s="4">
        <v>9201220001252</v>
      </c>
      <c r="B798" s="3">
        <v>44136</v>
      </c>
      <c r="C798" s="3">
        <v>44501</v>
      </c>
      <c r="D798" s="2" t="s">
        <v>1</v>
      </c>
      <c r="E798" s="2">
        <v>8001413975</v>
      </c>
      <c r="F798" s="2" t="s">
        <v>18</v>
      </c>
      <c r="G798" s="4">
        <v>920116902100196</v>
      </c>
      <c r="H798" s="3">
        <v>44330</v>
      </c>
      <c r="I798" s="6">
        <f t="shared" si="33"/>
        <v>2021</v>
      </c>
      <c r="J798" s="3">
        <v>44411</v>
      </c>
      <c r="K798" s="3">
        <v>44412</v>
      </c>
      <c r="L798" s="2" t="s">
        <v>22</v>
      </c>
      <c r="M798" s="5">
        <v>0</v>
      </c>
      <c r="N798" s="5">
        <v>1056010</v>
      </c>
      <c r="O798" s="5">
        <v>1056010</v>
      </c>
      <c r="P798" s="5">
        <v>0</v>
      </c>
      <c r="Q798" s="5">
        <v>0</v>
      </c>
      <c r="R798" s="2" t="s">
        <v>515</v>
      </c>
      <c r="S798" s="1" t="str">
        <f t="shared" si="34"/>
        <v>2020 - 2021</v>
      </c>
    </row>
    <row r="799" spans="1:19">
      <c r="A799" s="4">
        <v>9201220001252</v>
      </c>
      <c r="B799" s="3">
        <v>44136</v>
      </c>
      <c r="C799" s="3">
        <v>44501</v>
      </c>
      <c r="D799" s="2" t="s">
        <v>1</v>
      </c>
      <c r="E799" s="2">
        <v>8001413975</v>
      </c>
      <c r="F799" s="2" t="s">
        <v>18</v>
      </c>
      <c r="G799" s="4">
        <v>920116902100192</v>
      </c>
      <c r="H799" s="3">
        <v>44329</v>
      </c>
      <c r="I799" s="6">
        <f t="shared" si="33"/>
        <v>2021</v>
      </c>
      <c r="J799" s="3">
        <v>44392</v>
      </c>
      <c r="K799" s="3">
        <v>44396</v>
      </c>
      <c r="L799" s="2" t="s">
        <v>19</v>
      </c>
      <c r="M799" s="5">
        <v>0</v>
      </c>
      <c r="N799" s="5">
        <v>129170795</v>
      </c>
      <c r="O799" s="5">
        <v>115850795</v>
      </c>
      <c r="P799" s="5">
        <v>0</v>
      </c>
      <c r="Q799" s="5">
        <v>13320000</v>
      </c>
      <c r="R799" s="2" t="s">
        <v>510</v>
      </c>
      <c r="S799" s="1" t="str">
        <f t="shared" si="34"/>
        <v>2020 - 2021</v>
      </c>
    </row>
    <row r="800" spans="1:19">
      <c r="A800" s="4">
        <v>9201220001252</v>
      </c>
      <c r="B800" s="3">
        <v>44136</v>
      </c>
      <c r="C800" s="3">
        <v>44501</v>
      </c>
      <c r="D800" s="2" t="s">
        <v>1</v>
      </c>
      <c r="E800" s="2">
        <v>8001413975</v>
      </c>
      <c r="F800" s="2" t="s">
        <v>18</v>
      </c>
      <c r="G800" s="4">
        <v>920116902200244</v>
      </c>
      <c r="H800" s="3">
        <v>44328</v>
      </c>
      <c r="I800" s="6">
        <f t="shared" si="33"/>
        <v>2021</v>
      </c>
      <c r="J800" s="3">
        <v>44736</v>
      </c>
      <c r="K800" s="3">
        <v>44741</v>
      </c>
      <c r="L800" s="2" t="s">
        <v>22</v>
      </c>
      <c r="M800" s="5">
        <v>0</v>
      </c>
      <c r="N800" s="5">
        <v>1905482</v>
      </c>
      <c r="O800" s="5">
        <v>1905482</v>
      </c>
      <c r="P800" s="5">
        <v>0</v>
      </c>
      <c r="Q800" s="5">
        <v>0</v>
      </c>
      <c r="R800" s="2" t="s">
        <v>875</v>
      </c>
      <c r="S800" s="1" t="str">
        <f t="shared" si="34"/>
        <v>2020 - 2021</v>
      </c>
    </row>
    <row r="801" spans="1:19">
      <c r="A801" s="4">
        <v>9201220001252</v>
      </c>
      <c r="B801" s="3">
        <v>44136</v>
      </c>
      <c r="C801" s="3">
        <v>44501</v>
      </c>
      <c r="D801" s="2" t="s">
        <v>1</v>
      </c>
      <c r="E801" s="2">
        <v>8001413975</v>
      </c>
      <c r="F801" s="2" t="s">
        <v>18</v>
      </c>
      <c r="G801" s="4">
        <v>920116902100134</v>
      </c>
      <c r="H801" s="3">
        <v>44326</v>
      </c>
      <c r="I801" s="6">
        <f t="shared" si="33"/>
        <v>2021</v>
      </c>
      <c r="J801" s="3">
        <v>44351</v>
      </c>
      <c r="K801" s="3">
        <v>44371</v>
      </c>
      <c r="L801" s="2" t="s">
        <v>19</v>
      </c>
      <c r="M801" s="5">
        <v>0</v>
      </c>
      <c r="N801" s="5">
        <v>7120449</v>
      </c>
      <c r="O801" s="5">
        <v>7120449</v>
      </c>
      <c r="P801" s="5">
        <v>0</v>
      </c>
      <c r="Q801" s="5">
        <v>0</v>
      </c>
      <c r="R801" s="2" t="s">
        <v>453</v>
      </c>
      <c r="S801" s="1" t="str">
        <f t="shared" si="34"/>
        <v>2020 - 2021</v>
      </c>
    </row>
    <row r="802" spans="1:19">
      <c r="A802" s="4">
        <v>9201220001252</v>
      </c>
      <c r="B802" s="3">
        <v>44136</v>
      </c>
      <c r="C802" s="3">
        <v>44501</v>
      </c>
      <c r="D802" s="2" t="s">
        <v>1</v>
      </c>
      <c r="E802" s="2">
        <v>8001413975</v>
      </c>
      <c r="F802" s="2" t="s">
        <v>18</v>
      </c>
      <c r="G802" s="4">
        <v>920116902200200</v>
      </c>
      <c r="H802" s="3">
        <v>44326</v>
      </c>
      <c r="I802" s="6">
        <f t="shared" si="33"/>
        <v>2021</v>
      </c>
      <c r="J802" s="3">
        <v>44719</v>
      </c>
      <c r="K802" s="3">
        <v>44719</v>
      </c>
      <c r="L802" s="2" t="s">
        <v>22</v>
      </c>
      <c r="M802" s="5">
        <v>0</v>
      </c>
      <c r="N802" s="5">
        <v>0</v>
      </c>
      <c r="O802" s="5">
        <v>0</v>
      </c>
      <c r="P802" s="5">
        <v>0</v>
      </c>
      <c r="Q802" s="5">
        <v>0</v>
      </c>
      <c r="R802" s="2" t="s">
        <v>852</v>
      </c>
      <c r="S802" s="1" t="str">
        <f t="shared" si="34"/>
        <v>2020 - 2021</v>
      </c>
    </row>
    <row r="803" spans="1:19">
      <c r="A803" s="4">
        <v>9201220001252</v>
      </c>
      <c r="B803" s="3">
        <v>44136</v>
      </c>
      <c r="C803" s="3">
        <v>44501</v>
      </c>
      <c r="D803" s="2" t="s">
        <v>1</v>
      </c>
      <c r="E803" s="2">
        <v>8001413975</v>
      </c>
      <c r="F803" s="2" t="s">
        <v>18</v>
      </c>
      <c r="G803" s="4">
        <v>920116902100144</v>
      </c>
      <c r="H803" s="3">
        <v>44323</v>
      </c>
      <c r="I803" s="6">
        <f t="shared" si="33"/>
        <v>2021</v>
      </c>
      <c r="J803" s="3">
        <v>44365</v>
      </c>
      <c r="K803" s="3">
        <v>44375</v>
      </c>
      <c r="L803" s="2" t="s">
        <v>22</v>
      </c>
      <c r="M803" s="5">
        <v>0</v>
      </c>
      <c r="N803" s="5">
        <v>3850939</v>
      </c>
      <c r="O803" s="5">
        <v>3850939</v>
      </c>
      <c r="P803" s="5">
        <v>0</v>
      </c>
      <c r="Q803" s="5">
        <v>0</v>
      </c>
      <c r="R803" s="2" t="s">
        <v>463</v>
      </c>
      <c r="S803" s="1" t="str">
        <f t="shared" si="34"/>
        <v>2020 - 2021</v>
      </c>
    </row>
    <row r="804" spans="1:19">
      <c r="A804" s="4">
        <v>9201220001252</v>
      </c>
      <c r="B804" s="3">
        <v>44136</v>
      </c>
      <c r="C804" s="3">
        <v>44501</v>
      </c>
      <c r="D804" s="2" t="s">
        <v>1</v>
      </c>
      <c r="E804" s="2">
        <v>8001413975</v>
      </c>
      <c r="F804" s="2" t="s">
        <v>18</v>
      </c>
      <c r="G804" s="4">
        <v>920116902200337</v>
      </c>
      <c r="H804" s="3">
        <v>44323</v>
      </c>
      <c r="I804" s="6">
        <f t="shared" si="33"/>
        <v>2021</v>
      </c>
      <c r="J804" s="3">
        <v>44798</v>
      </c>
      <c r="K804" s="3">
        <v>44803</v>
      </c>
      <c r="L804" s="2" t="s">
        <v>19</v>
      </c>
      <c r="M804" s="5">
        <v>0</v>
      </c>
      <c r="N804" s="5">
        <v>0</v>
      </c>
      <c r="O804" s="5">
        <v>0</v>
      </c>
      <c r="P804" s="5">
        <v>0</v>
      </c>
      <c r="Q804" s="5">
        <v>0</v>
      </c>
      <c r="R804" s="2" t="s">
        <v>960</v>
      </c>
      <c r="S804" s="1" t="str">
        <f t="shared" si="34"/>
        <v>2020 - 2021</v>
      </c>
    </row>
    <row r="805" spans="1:19">
      <c r="A805" s="4">
        <v>9201220001252</v>
      </c>
      <c r="B805" s="3">
        <v>44136</v>
      </c>
      <c r="C805" s="3">
        <v>44501</v>
      </c>
      <c r="D805" s="2" t="s">
        <v>1</v>
      </c>
      <c r="E805" s="2">
        <v>8001413975</v>
      </c>
      <c r="F805" s="2" t="s">
        <v>18</v>
      </c>
      <c r="G805" s="4">
        <v>920116902100225</v>
      </c>
      <c r="H805" s="3">
        <v>44321</v>
      </c>
      <c r="I805" s="6">
        <f t="shared" si="33"/>
        <v>2021</v>
      </c>
      <c r="J805" s="3">
        <v>44441</v>
      </c>
      <c r="K805" s="3">
        <v>44446</v>
      </c>
      <c r="L805" s="2" t="s">
        <v>19</v>
      </c>
      <c r="M805" s="5">
        <v>0</v>
      </c>
      <c r="N805" s="5">
        <v>1959987</v>
      </c>
      <c r="O805" s="5">
        <v>1959987</v>
      </c>
      <c r="P805" s="5">
        <v>0</v>
      </c>
      <c r="Q805" s="5">
        <v>0</v>
      </c>
      <c r="R805" s="2" t="s">
        <v>544</v>
      </c>
      <c r="S805" s="1" t="str">
        <f t="shared" si="34"/>
        <v>2020 - 2021</v>
      </c>
    </row>
    <row r="806" spans="1:19">
      <c r="A806" s="4">
        <v>9201220001252</v>
      </c>
      <c r="B806" s="3">
        <v>44136</v>
      </c>
      <c r="C806" s="3">
        <v>44501</v>
      </c>
      <c r="D806" s="2" t="s">
        <v>1</v>
      </c>
      <c r="E806" s="2">
        <v>8001413975</v>
      </c>
      <c r="F806" s="2" t="s">
        <v>18</v>
      </c>
      <c r="G806" s="4">
        <v>920116902100191</v>
      </c>
      <c r="H806" s="3">
        <v>44320</v>
      </c>
      <c r="I806" s="6">
        <f t="shared" si="33"/>
        <v>2021</v>
      </c>
      <c r="J806" s="3">
        <v>44392</v>
      </c>
      <c r="K806" s="3">
        <v>44396</v>
      </c>
      <c r="L806" s="2" t="s">
        <v>19</v>
      </c>
      <c r="M806" s="5">
        <v>0</v>
      </c>
      <c r="N806" s="5">
        <v>310017834</v>
      </c>
      <c r="O806" s="5">
        <v>287337834</v>
      </c>
      <c r="P806" s="5">
        <v>0</v>
      </c>
      <c r="Q806" s="5">
        <v>22680000</v>
      </c>
      <c r="R806" s="2" t="s">
        <v>509</v>
      </c>
      <c r="S806" s="1" t="str">
        <f t="shared" si="34"/>
        <v>2020 - 2021</v>
      </c>
    </row>
    <row r="807" spans="1:19">
      <c r="A807" s="4">
        <v>9201220001252</v>
      </c>
      <c r="B807" s="3">
        <v>44136</v>
      </c>
      <c r="C807" s="3">
        <v>44501</v>
      </c>
      <c r="D807" s="2" t="s">
        <v>1</v>
      </c>
      <c r="E807" s="2">
        <v>8001413975</v>
      </c>
      <c r="F807" s="2" t="s">
        <v>18</v>
      </c>
      <c r="G807" s="4">
        <v>920116902100121</v>
      </c>
      <c r="H807" s="3">
        <v>44320</v>
      </c>
      <c r="I807" s="6">
        <f t="shared" si="33"/>
        <v>2021</v>
      </c>
      <c r="J807" s="3">
        <v>44330</v>
      </c>
      <c r="K807" s="3">
        <v>44336</v>
      </c>
      <c r="L807" s="2" t="s">
        <v>22</v>
      </c>
      <c r="M807" s="5">
        <v>0</v>
      </c>
      <c r="N807" s="5">
        <v>1749925</v>
      </c>
      <c r="O807" s="5">
        <v>1749925</v>
      </c>
      <c r="P807" s="5">
        <v>0</v>
      </c>
      <c r="Q807" s="5">
        <v>0</v>
      </c>
      <c r="R807" s="2" t="s">
        <v>440</v>
      </c>
      <c r="S807" s="1" t="str">
        <f t="shared" si="34"/>
        <v>2020 - 2021</v>
      </c>
    </row>
    <row r="808" spans="1:19">
      <c r="A808" s="4">
        <v>9201220001252</v>
      </c>
      <c r="B808" s="3">
        <v>44136</v>
      </c>
      <c r="C808" s="3">
        <v>44501</v>
      </c>
      <c r="D808" s="2" t="s">
        <v>1</v>
      </c>
      <c r="E808" s="2">
        <v>8001413975</v>
      </c>
      <c r="F808" s="2" t="s">
        <v>18</v>
      </c>
      <c r="G808" s="4">
        <v>920116902100284</v>
      </c>
      <c r="H808" s="3">
        <v>44320</v>
      </c>
      <c r="I808" s="6">
        <f t="shared" si="33"/>
        <v>2021</v>
      </c>
      <c r="J808" s="3">
        <v>44495</v>
      </c>
      <c r="K808" s="3">
        <v>44502</v>
      </c>
      <c r="L808" s="2" t="s">
        <v>22</v>
      </c>
      <c r="M808" s="5">
        <v>0</v>
      </c>
      <c r="N808" s="5">
        <v>0</v>
      </c>
      <c r="O808" s="5">
        <v>0</v>
      </c>
      <c r="P808" s="5">
        <v>0</v>
      </c>
      <c r="Q808" s="5">
        <v>0</v>
      </c>
      <c r="R808" s="2" t="s">
        <v>603</v>
      </c>
      <c r="S808" s="1" t="str">
        <f t="shared" si="34"/>
        <v>2020 - 2021</v>
      </c>
    </row>
    <row r="809" spans="1:19">
      <c r="A809" s="4">
        <v>9201220001252</v>
      </c>
      <c r="B809" s="3">
        <v>44136</v>
      </c>
      <c r="C809" s="3">
        <v>44501</v>
      </c>
      <c r="D809" s="2" t="s">
        <v>1</v>
      </c>
      <c r="E809" s="2">
        <v>8001413975</v>
      </c>
      <c r="F809" s="2" t="s">
        <v>18</v>
      </c>
      <c r="G809" s="4">
        <v>920116902100317</v>
      </c>
      <c r="H809" s="3">
        <v>44319</v>
      </c>
      <c r="I809" s="6">
        <f t="shared" si="33"/>
        <v>2021</v>
      </c>
      <c r="J809" s="3">
        <v>44533</v>
      </c>
      <c r="K809" s="3">
        <v>44537</v>
      </c>
      <c r="L809" s="2" t="s">
        <v>22</v>
      </c>
      <c r="M809" s="5">
        <v>0</v>
      </c>
      <c r="N809" s="5">
        <v>0</v>
      </c>
      <c r="O809" s="5">
        <v>0</v>
      </c>
      <c r="P809" s="5">
        <v>0</v>
      </c>
      <c r="Q809" s="5">
        <v>0</v>
      </c>
      <c r="R809" s="2" t="s">
        <v>636</v>
      </c>
      <c r="S809" s="1" t="str">
        <f t="shared" si="34"/>
        <v>2020 - 2021</v>
      </c>
    </row>
    <row r="810" spans="1:19">
      <c r="A810" s="4">
        <v>9201220001252</v>
      </c>
      <c r="B810" s="3">
        <v>44136</v>
      </c>
      <c r="C810" s="3">
        <v>44501</v>
      </c>
      <c r="D810" s="2" t="s">
        <v>1</v>
      </c>
      <c r="E810" s="2">
        <v>8001413975</v>
      </c>
      <c r="F810" s="2" t="s">
        <v>18</v>
      </c>
      <c r="G810" s="4">
        <v>920116902100340</v>
      </c>
      <c r="H810" s="3">
        <v>44318</v>
      </c>
      <c r="I810" s="6">
        <f t="shared" si="33"/>
        <v>2021</v>
      </c>
      <c r="J810" s="3">
        <v>44546</v>
      </c>
      <c r="K810" s="3">
        <v>44550</v>
      </c>
      <c r="L810" s="2" t="s">
        <v>23</v>
      </c>
      <c r="M810" s="5">
        <v>0</v>
      </c>
      <c r="N810" s="5">
        <v>0</v>
      </c>
      <c r="O810" s="5">
        <v>0</v>
      </c>
      <c r="P810" s="5">
        <v>0</v>
      </c>
      <c r="Q810" s="5">
        <v>0</v>
      </c>
      <c r="R810" s="2" t="s">
        <v>659</v>
      </c>
      <c r="S810" s="1" t="str">
        <f t="shared" si="34"/>
        <v>2020 - 2021</v>
      </c>
    </row>
    <row r="811" spans="1:19">
      <c r="A811" s="4">
        <v>9201220001252</v>
      </c>
      <c r="B811" s="3">
        <v>44136</v>
      </c>
      <c r="C811" s="3">
        <v>44501</v>
      </c>
      <c r="D811" s="2" t="s">
        <v>1</v>
      </c>
      <c r="E811" s="2">
        <v>8001413975</v>
      </c>
      <c r="F811" s="2" t="s">
        <v>18</v>
      </c>
      <c r="G811" s="4">
        <v>920116902200106</v>
      </c>
      <c r="H811" s="3">
        <v>44317</v>
      </c>
      <c r="I811" s="6">
        <f t="shared" si="33"/>
        <v>2021</v>
      </c>
      <c r="J811" s="3">
        <v>44631</v>
      </c>
      <c r="K811" s="3">
        <v>44631</v>
      </c>
      <c r="L811" s="2" t="s">
        <v>19</v>
      </c>
      <c r="M811" s="5">
        <v>0</v>
      </c>
      <c r="N811" s="5">
        <v>16472019</v>
      </c>
      <c r="O811" s="5">
        <v>13772019</v>
      </c>
      <c r="P811" s="5">
        <v>0</v>
      </c>
      <c r="Q811" s="5">
        <v>2700000</v>
      </c>
      <c r="R811" s="2" t="s">
        <v>761</v>
      </c>
      <c r="S811" s="1" t="str">
        <f t="shared" si="34"/>
        <v>2020 - 2021</v>
      </c>
    </row>
    <row r="812" spans="1:19">
      <c r="A812" s="4">
        <v>9201220001252</v>
      </c>
      <c r="B812" s="3">
        <v>44136</v>
      </c>
      <c r="C812" s="3">
        <v>44501</v>
      </c>
      <c r="D812" s="2" t="s">
        <v>1</v>
      </c>
      <c r="E812" s="2">
        <v>8001413975</v>
      </c>
      <c r="F812" s="2" t="s">
        <v>18</v>
      </c>
      <c r="G812" s="4">
        <v>920116902100130</v>
      </c>
      <c r="H812" s="3">
        <v>44317</v>
      </c>
      <c r="I812" s="6">
        <f t="shared" si="33"/>
        <v>2021</v>
      </c>
      <c r="J812" s="3">
        <v>44348</v>
      </c>
      <c r="K812" s="3">
        <v>44371</v>
      </c>
      <c r="L812" s="2" t="s">
        <v>22</v>
      </c>
      <c r="M812" s="5">
        <v>0</v>
      </c>
      <c r="N812" s="5">
        <v>0</v>
      </c>
      <c r="O812" s="5">
        <v>0</v>
      </c>
      <c r="P812" s="5">
        <v>0</v>
      </c>
      <c r="Q812" s="5">
        <v>0</v>
      </c>
      <c r="R812" s="2" t="s">
        <v>449</v>
      </c>
      <c r="S812" s="1" t="str">
        <f t="shared" si="34"/>
        <v>2020 - 2021</v>
      </c>
    </row>
    <row r="813" spans="1:19">
      <c r="A813" s="4">
        <v>9201220001252</v>
      </c>
      <c r="B813" s="3">
        <v>44136</v>
      </c>
      <c r="C813" s="3">
        <v>44501</v>
      </c>
      <c r="D813" s="2" t="s">
        <v>1</v>
      </c>
      <c r="E813" s="2">
        <v>8001413975</v>
      </c>
      <c r="F813" s="2" t="s">
        <v>18</v>
      </c>
      <c r="G813" s="4">
        <v>920116902100132</v>
      </c>
      <c r="H813" s="3">
        <v>44315</v>
      </c>
      <c r="I813" s="6">
        <f t="shared" si="33"/>
        <v>2021</v>
      </c>
      <c r="J813" s="3">
        <v>44351</v>
      </c>
      <c r="K813" s="3">
        <v>44371</v>
      </c>
      <c r="L813" s="2" t="s">
        <v>23</v>
      </c>
      <c r="M813" s="5">
        <v>0</v>
      </c>
      <c r="N813" s="5">
        <v>125088609</v>
      </c>
      <c r="O813" s="5">
        <v>116557809</v>
      </c>
      <c r="P813" s="5">
        <v>0</v>
      </c>
      <c r="Q813" s="5">
        <v>8530800</v>
      </c>
      <c r="R813" s="2" t="s">
        <v>451</v>
      </c>
      <c r="S813" s="1" t="str">
        <f t="shared" si="34"/>
        <v>2020 - 2021</v>
      </c>
    </row>
    <row r="814" spans="1:19">
      <c r="A814" s="4">
        <v>9201220001252</v>
      </c>
      <c r="B814" s="3">
        <v>44136</v>
      </c>
      <c r="C814" s="3">
        <v>44501</v>
      </c>
      <c r="D814" s="2" t="s">
        <v>1</v>
      </c>
      <c r="E814" s="2">
        <v>8001413975</v>
      </c>
      <c r="F814" s="2" t="s">
        <v>18</v>
      </c>
      <c r="G814" s="4">
        <v>920116902200437</v>
      </c>
      <c r="H814" s="3">
        <v>44315</v>
      </c>
      <c r="I814" s="6">
        <f t="shared" ref="I814:I850" si="35">+YEAR(H814)</f>
        <v>2021</v>
      </c>
      <c r="J814" s="3">
        <v>44905</v>
      </c>
      <c r="K814" s="3">
        <v>44910</v>
      </c>
      <c r="L814" s="2" t="s">
        <v>22</v>
      </c>
      <c r="M814" s="5">
        <v>0</v>
      </c>
      <c r="N814" s="5">
        <v>2872966</v>
      </c>
      <c r="O814" s="5">
        <v>2872966</v>
      </c>
      <c r="P814" s="5">
        <v>0</v>
      </c>
      <c r="Q814" s="5">
        <v>0</v>
      </c>
      <c r="R814" s="2" t="s">
        <v>1058</v>
      </c>
      <c r="S814" s="1" t="str">
        <f t="shared" si="34"/>
        <v>2020 - 2021</v>
      </c>
    </row>
    <row r="815" spans="1:19">
      <c r="A815" s="4">
        <v>9201220001252</v>
      </c>
      <c r="B815" s="3">
        <v>44136</v>
      </c>
      <c r="C815" s="3">
        <v>44501</v>
      </c>
      <c r="D815" s="2" t="s">
        <v>1</v>
      </c>
      <c r="E815" s="2">
        <v>8001413975</v>
      </c>
      <c r="F815" s="2" t="s">
        <v>18</v>
      </c>
      <c r="G815" s="4">
        <v>920116902200292</v>
      </c>
      <c r="H815" s="3">
        <v>44315</v>
      </c>
      <c r="I815" s="6">
        <f t="shared" si="35"/>
        <v>2021</v>
      </c>
      <c r="J815" s="3">
        <v>44781</v>
      </c>
      <c r="K815" s="3">
        <v>44781</v>
      </c>
      <c r="L815" s="2" t="s">
        <v>19</v>
      </c>
      <c r="M815" s="5">
        <v>0</v>
      </c>
      <c r="N815" s="5">
        <v>0</v>
      </c>
      <c r="O815" s="5">
        <v>0</v>
      </c>
      <c r="P815" s="5">
        <v>0</v>
      </c>
      <c r="Q815" s="5">
        <v>0</v>
      </c>
      <c r="R815" s="2" t="s">
        <v>915</v>
      </c>
      <c r="S815" s="1" t="str">
        <f t="shared" si="34"/>
        <v>2020 - 2021</v>
      </c>
    </row>
    <row r="816" spans="1:19">
      <c r="A816" s="4">
        <v>9201220001252</v>
      </c>
      <c r="B816" s="3">
        <v>44136</v>
      </c>
      <c r="C816" s="3">
        <v>44501</v>
      </c>
      <c r="D816" s="2" t="s">
        <v>1</v>
      </c>
      <c r="E816" s="2">
        <v>8001413975</v>
      </c>
      <c r="F816" s="2" t="s">
        <v>18</v>
      </c>
      <c r="G816" s="4">
        <v>920116902100101</v>
      </c>
      <c r="H816" s="3">
        <v>44314</v>
      </c>
      <c r="I816" s="6">
        <f t="shared" si="35"/>
        <v>2021</v>
      </c>
      <c r="J816" s="3">
        <v>44315</v>
      </c>
      <c r="K816" s="3">
        <v>44315</v>
      </c>
      <c r="L816" s="2" t="s">
        <v>19</v>
      </c>
      <c r="M816" s="5">
        <v>0</v>
      </c>
      <c r="N816" s="5">
        <v>861184405</v>
      </c>
      <c r="O816" s="5">
        <v>717454405</v>
      </c>
      <c r="P816" s="5">
        <v>0</v>
      </c>
      <c r="Q816" s="5">
        <v>143730000</v>
      </c>
      <c r="R816" s="2" t="s">
        <v>423</v>
      </c>
      <c r="S816" s="1" t="str">
        <f t="shared" si="34"/>
        <v>2020 - 2021</v>
      </c>
    </row>
    <row r="817" spans="1:19">
      <c r="A817" s="4">
        <v>9201220001252</v>
      </c>
      <c r="B817" s="3">
        <v>44136</v>
      </c>
      <c r="C817" s="3">
        <v>44501</v>
      </c>
      <c r="D817" s="2" t="s">
        <v>1</v>
      </c>
      <c r="E817" s="2">
        <v>8001413975</v>
      </c>
      <c r="F817" s="2" t="s">
        <v>18</v>
      </c>
      <c r="G817" s="4">
        <v>920116902100117</v>
      </c>
      <c r="H817" s="3">
        <v>44314</v>
      </c>
      <c r="I817" s="6">
        <f t="shared" si="35"/>
        <v>2021</v>
      </c>
      <c r="J817" s="3">
        <v>44325</v>
      </c>
      <c r="K817" s="3">
        <v>44328</v>
      </c>
      <c r="L817" s="2" t="s">
        <v>19</v>
      </c>
      <c r="M817" s="5">
        <v>0</v>
      </c>
      <c r="N817" s="5">
        <v>0</v>
      </c>
      <c r="O817" s="5">
        <v>0</v>
      </c>
      <c r="P817" s="5">
        <v>0</v>
      </c>
      <c r="Q817" s="5">
        <v>0</v>
      </c>
      <c r="R817" s="2" t="s">
        <v>436</v>
      </c>
      <c r="S817" s="1" t="str">
        <f t="shared" si="34"/>
        <v>2020 - 2021</v>
      </c>
    </row>
    <row r="818" spans="1:19">
      <c r="A818" s="4">
        <v>9201220001252</v>
      </c>
      <c r="B818" s="3">
        <v>44136</v>
      </c>
      <c r="C818" s="3">
        <v>44501</v>
      </c>
      <c r="D818" s="2" t="s">
        <v>1</v>
      </c>
      <c r="E818" s="2">
        <v>8001413975</v>
      </c>
      <c r="F818" s="2" t="s">
        <v>18</v>
      </c>
      <c r="G818" s="4">
        <v>920116902100129</v>
      </c>
      <c r="H818" s="3">
        <v>44312</v>
      </c>
      <c r="I818" s="6">
        <f t="shared" si="35"/>
        <v>2021</v>
      </c>
      <c r="J818" s="3">
        <v>44349</v>
      </c>
      <c r="K818" s="3">
        <v>44371</v>
      </c>
      <c r="L818" s="2" t="s">
        <v>23</v>
      </c>
      <c r="M818" s="5">
        <v>0</v>
      </c>
      <c r="N818" s="5">
        <v>450893</v>
      </c>
      <c r="O818" s="5">
        <v>450893</v>
      </c>
      <c r="P818" s="5">
        <v>0</v>
      </c>
      <c r="Q818" s="5">
        <v>0</v>
      </c>
      <c r="R818" s="2" t="s">
        <v>448</v>
      </c>
      <c r="S818" s="1" t="str">
        <f t="shared" si="34"/>
        <v>2020 - 2021</v>
      </c>
    </row>
    <row r="819" spans="1:19">
      <c r="A819" s="4">
        <v>9201220001252</v>
      </c>
      <c r="B819" s="3">
        <v>44136</v>
      </c>
      <c r="C819" s="3">
        <v>44501</v>
      </c>
      <c r="D819" s="2" t="s">
        <v>1</v>
      </c>
      <c r="E819" s="2">
        <v>8001413975</v>
      </c>
      <c r="F819" s="2" t="s">
        <v>18</v>
      </c>
      <c r="G819" s="4">
        <v>920116902200291</v>
      </c>
      <c r="H819" s="3">
        <v>44310</v>
      </c>
      <c r="I819" s="6">
        <f t="shared" si="35"/>
        <v>2021</v>
      </c>
      <c r="J819" s="3">
        <v>44781</v>
      </c>
      <c r="K819" s="3">
        <v>44781</v>
      </c>
      <c r="L819" s="2" t="s">
        <v>23</v>
      </c>
      <c r="M819" s="5">
        <v>0</v>
      </c>
      <c r="N819" s="5">
        <v>8940985</v>
      </c>
      <c r="O819" s="5">
        <v>8940985</v>
      </c>
      <c r="P819" s="5">
        <v>0</v>
      </c>
      <c r="Q819" s="5">
        <v>0</v>
      </c>
      <c r="R819" s="2" t="s">
        <v>914</v>
      </c>
      <c r="S819" s="1" t="str">
        <f t="shared" si="34"/>
        <v>2020 - 2021</v>
      </c>
    </row>
    <row r="820" spans="1:19">
      <c r="A820" s="4">
        <v>9201220001252</v>
      </c>
      <c r="B820" s="3">
        <v>44136</v>
      </c>
      <c r="C820" s="3">
        <v>44501</v>
      </c>
      <c r="D820" s="2" t="s">
        <v>1</v>
      </c>
      <c r="E820" s="2">
        <v>8001413975</v>
      </c>
      <c r="F820" s="2" t="s">
        <v>18</v>
      </c>
      <c r="G820" s="4">
        <v>920116902200253</v>
      </c>
      <c r="H820" s="3">
        <v>44310</v>
      </c>
      <c r="I820" s="6">
        <f t="shared" si="35"/>
        <v>2021</v>
      </c>
      <c r="J820" s="3">
        <v>44743</v>
      </c>
      <c r="K820" s="3">
        <v>44747</v>
      </c>
      <c r="L820" s="2" t="s">
        <v>22</v>
      </c>
      <c r="M820" s="5">
        <v>0</v>
      </c>
      <c r="N820" s="5">
        <v>0</v>
      </c>
      <c r="O820" s="5">
        <v>0</v>
      </c>
      <c r="P820" s="5">
        <v>0</v>
      </c>
      <c r="Q820" s="5">
        <v>0</v>
      </c>
      <c r="R820" s="2" t="s">
        <v>883</v>
      </c>
      <c r="S820" s="1" t="str">
        <f t="shared" si="34"/>
        <v>2020 - 2021</v>
      </c>
    </row>
    <row r="821" spans="1:19">
      <c r="A821" s="4">
        <v>9201220001252</v>
      </c>
      <c r="B821" s="3">
        <v>44136</v>
      </c>
      <c r="C821" s="3">
        <v>44501</v>
      </c>
      <c r="D821" s="2" t="s">
        <v>1</v>
      </c>
      <c r="E821" s="2">
        <v>8001413975</v>
      </c>
      <c r="F821" s="2" t="s">
        <v>18</v>
      </c>
      <c r="G821" s="4">
        <v>920116902100166</v>
      </c>
      <c r="H821" s="3">
        <v>44307</v>
      </c>
      <c r="I821" s="6">
        <f t="shared" si="35"/>
        <v>2021</v>
      </c>
      <c r="J821" s="3">
        <v>44375</v>
      </c>
      <c r="K821" s="3">
        <v>44376</v>
      </c>
      <c r="L821" s="2" t="s">
        <v>22</v>
      </c>
      <c r="M821" s="5">
        <v>0</v>
      </c>
      <c r="N821" s="5">
        <v>0</v>
      </c>
      <c r="O821" s="5">
        <v>0</v>
      </c>
      <c r="P821" s="5">
        <v>0</v>
      </c>
      <c r="Q821" s="5">
        <v>0</v>
      </c>
      <c r="R821" s="2" t="s">
        <v>484</v>
      </c>
      <c r="S821" s="1" t="str">
        <f t="shared" si="34"/>
        <v>2020 - 2021</v>
      </c>
    </row>
    <row r="822" spans="1:19">
      <c r="A822" s="4">
        <v>9201220001252</v>
      </c>
      <c r="B822" s="3">
        <v>44136</v>
      </c>
      <c r="C822" s="3">
        <v>44501</v>
      </c>
      <c r="D822" s="2" t="s">
        <v>1</v>
      </c>
      <c r="E822" s="2">
        <v>8001413975</v>
      </c>
      <c r="F822" s="2" t="s">
        <v>18</v>
      </c>
      <c r="G822" s="4">
        <v>920116902200270</v>
      </c>
      <c r="H822" s="3">
        <v>44307</v>
      </c>
      <c r="I822" s="6">
        <f t="shared" si="35"/>
        <v>2021</v>
      </c>
      <c r="J822" s="3">
        <v>44755</v>
      </c>
      <c r="K822" s="3">
        <v>44770</v>
      </c>
      <c r="L822" s="2" t="s">
        <v>19</v>
      </c>
      <c r="M822" s="5">
        <v>0</v>
      </c>
      <c r="N822" s="5">
        <v>0</v>
      </c>
      <c r="O822" s="5">
        <v>0</v>
      </c>
      <c r="P822" s="5">
        <v>0</v>
      </c>
      <c r="Q822" s="5">
        <v>0</v>
      </c>
      <c r="R822" s="2" t="s">
        <v>894</v>
      </c>
      <c r="S822" s="1" t="str">
        <f t="shared" si="34"/>
        <v>2020 - 2021</v>
      </c>
    </row>
    <row r="823" spans="1:19">
      <c r="A823" s="4">
        <v>9201220001252</v>
      </c>
      <c r="B823" s="3">
        <v>44136</v>
      </c>
      <c r="C823" s="3">
        <v>44501</v>
      </c>
      <c r="D823" s="2" t="s">
        <v>1</v>
      </c>
      <c r="E823" s="2">
        <v>8001413975</v>
      </c>
      <c r="F823" s="2" t="s">
        <v>18</v>
      </c>
      <c r="G823" s="4">
        <v>920116902100140</v>
      </c>
      <c r="H823" s="3">
        <v>44304</v>
      </c>
      <c r="I823" s="6">
        <f t="shared" si="35"/>
        <v>2021</v>
      </c>
      <c r="J823" s="3">
        <v>44362</v>
      </c>
      <c r="K823" s="3">
        <v>44371</v>
      </c>
      <c r="L823" s="2" t="s">
        <v>19</v>
      </c>
      <c r="M823" s="5">
        <v>0</v>
      </c>
      <c r="N823" s="5">
        <v>0</v>
      </c>
      <c r="O823" s="5">
        <v>0</v>
      </c>
      <c r="P823" s="5">
        <v>0</v>
      </c>
      <c r="Q823" s="5">
        <v>0</v>
      </c>
      <c r="R823" s="2" t="s">
        <v>459</v>
      </c>
      <c r="S823" s="1" t="str">
        <f t="shared" si="34"/>
        <v>2020 - 2021</v>
      </c>
    </row>
    <row r="824" spans="1:19">
      <c r="A824" s="4">
        <v>9201220001252</v>
      </c>
      <c r="B824" s="3">
        <v>44136</v>
      </c>
      <c r="C824" s="3">
        <v>44501</v>
      </c>
      <c r="D824" s="2" t="s">
        <v>1</v>
      </c>
      <c r="E824" s="2">
        <v>8001413975</v>
      </c>
      <c r="F824" s="2" t="s">
        <v>18</v>
      </c>
      <c r="G824" s="4">
        <v>920116902100167</v>
      </c>
      <c r="H824" s="3">
        <v>44299</v>
      </c>
      <c r="I824" s="6">
        <f t="shared" si="35"/>
        <v>2021</v>
      </c>
      <c r="J824" s="3">
        <v>44376</v>
      </c>
      <c r="K824" s="3">
        <v>44377</v>
      </c>
      <c r="L824" s="2" t="s">
        <v>22</v>
      </c>
      <c r="M824" s="5">
        <v>0</v>
      </c>
      <c r="N824" s="5">
        <v>608410</v>
      </c>
      <c r="O824" s="5">
        <v>608410</v>
      </c>
      <c r="P824" s="5">
        <v>0</v>
      </c>
      <c r="Q824" s="5">
        <v>0</v>
      </c>
      <c r="R824" s="2" t="s">
        <v>485</v>
      </c>
      <c r="S824" s="1" t="str">
        <f t="shared" si="34"/>
        <v>2020 - 2021</v>
      </c>
    </row>
    <row r="825" spans="1:19">
      <c r="A825" s="4">
        <v>9201220001252</v>
      </c>
      <c r="B825" s="3">
        <v>44136</v>
      </c>
      <c r="C825" s="3">
        <v>44501</v>
      </c>
      <c r="D825" s="2" t="s">
        <v>1</v>
      </c>
      <c r="E825" s="2">
        <v>8001413975</v>
      </c>
      <c r="F825" s="2" t="s">
        <v>18</v>
      </c>
      <c r="G825" s="4">
        <v>920116902200264</v>
      </c>
      <c r="H825" s="3">
        <v>44298</v>
      </c>
      <c r="I825" s="6">
        <f t="shared" si="35"/>
        <v>2021</v>
      </c>
      <c r="J825" s="3">
        <v>44763</v>
      </c>
      <c r="K825" s="3">
        <v>44770</v>
      </c>
      <c r="L825" s="2" t="s">
        <v>21</v>
      </c>
      <c r="M825" s="5">
        <v>0</v>
      </c>
      <c r="N825" s="5">
        <v>4998066</v>
      </c>
      <c r="O825" s="5">
        <v>4998066</v>
      </c>
      <c r="P825" s="5">
        <v>0</v>
      </c>
      <c r="Q825" s="5">
        <v>0</v>
      </c>
      <c r="R825" s="2" t="s">
        <v>891</v>
      </c>
      <c r="S825" s="1" t="str">
        <f t="shared" si="34"/>
        <v>2020 - 2021</v>
      </c>
    </row>
    <row r="826" spans="1:19">
      <c r="A826" s="4">
        <v>9201220001252</v>
      </c>
      <c r="B826" s="3">
        <v>44136</v>
      </c>
      <c r="C826" s="3">
        <v>44501</v>
      </c>
      <c r="D826" s="2" t="s">
        <v>1</v>
      </c>
      <c r="E826" s="2">
        <v>8001413975</v>
      </c>
      <c r="F826" s="2" t="s">
        <v>18</v>
      </c>
      <c r="G826" s="4">
        <v>920116902100335</v>
      </c>
      <c r="H826" s="3">
        <v>44298</v>
      </c>
      <c r="I826" s="6">
        <f t="shared" si="35"/>
        <v>2021</v>
      </c>
      <c r="J826" s="3">
        <v>44542</v>
      </c>
      <c r="K826" s="3">
        <v>44546</v>
      </c>
      <c r="L826" s="2" t="s">
        <v>23</v>
      </c>
      <c r="M826" s="5">
        <v>0</v>
      </c>
      <c r="N826" s="5">
        <v>573066</v>
      </c>
      <c r="O826" s="5">
        <v>573066</v>
      </c>
      <c r="P826" s="5">
        <v>0</v>
      </c>
      <c r="Q826" s="5">
        <v>0</v>
      </c>
      <c r="R826" s="2" t="s">
        <v>654</v>
      </c>
      <c r="S826" s="1" t="str">
        <f t="shared" si="34"/>
        <v>2020 - 2021</v>
      </c>
    </row>
    <row r="827" spans="1:19">
      <c r="A827" s="4">
        <v>9201220001252</v>
      </c>
      <c r="B827" s="3">
        <v>44136</v>
      </c>
      <c r="C827" s="3">
        <v>44501</v>
      </c>
      <c r="D827" s="2" t="s">
        <v>1</v>
      </c>
      <c r="E827" s="2">
        <v>8001413975</v>
      </c>
      <c r="F827" s="2" t="s">
        <v>18</v>
      </c>
      <c r="G827" s="4">
        <v>920116902200251</v>
      </c>
      <c r="H827" s="3">
        <v>44294</v>
      </c>
      <c r="I827" s="6">
        <f t="shared" si="35"/>
        <v>2021</v>
      </c>
      <c r="J827" s="3">
        <v>44741</v>
      </c>
      <c r="K827" s="3">
        <v>44741</v>
      </c>
      <c r="L827" s="2" t="s">
        <v>23</v>
      </c>
      <c r="M827" s="5">
        <v>0</v>
      </c>
      <c r="N827" s="5">
        <v>608410</v>
      </c>
      <c r="O827" s="5">
        <v>608410</v>
      </c>
      <c r="P827" s="5">
        <v>0</v>
      </c>
      <c r="Q827" s="5">
        <v>0</v>
      </c>
      <c r="R827" s="2" t="s">
        <v>881</v>
      </c>
      <c r="S827" s="1" t="str">
        <f t="shared" si="34"/>
        <v>2020 - 2021</v>
      </c>
    </row>
    <row r="828" spans="1:19">
      <c r="A828" s="4">
        <v>9201220001252</v>
      </c>
      <c r="B828" s="3">
        <v>44136</v>
      </c>
      <c r="C828" s="3">
        <v>44501</v>
      </c>
      <c r="D828" s="2" t="s">
        <v>1</v>
      </c>
      <c r="E828" s="2">
        <v>8001413975</v>
      </c>
      <c r="F828" s="2" t="s">
        <v>18</v>
      </c>
      <c r="G828" s="4">
        <v>920116902100135</v>
      </c>
      <c r="H828" s="3">
        <v>44293</v>
      </c>
      <c r="I828" s="6">
        <f t="shared" si="35"/>
        <v>2021</v>
      </c>
      <c r="J828" s="3">
        <v>44354</v>
      </c>
      <c r="K828" s="3">
        <v>44371</v>
      </c>
      <c r="L828" s="2" t="s">
        <v>22</v>
      </c>
      <c r="M828" s="5">
        <v>0</v>
      </c>
      <c r="N828" s="5">
        <v>4164862</v>
      </c>
      <c r="O828" s="5">
        <v>4164862</v>
      </c>
      <c r="P828" s="5">
        <v>0</v>
      </c>
      <c r="Q828" s="5">
        <v>0</v>
      </c>
      <c r="R828" s="2" t="s">
        <v>454</v>
      </c>
      <c r="S828" s="1" t="str">
        <f t="shared" si="34"/>
        <v>2020 - 2021</v>
      </c>
    </row>
    <row r="829" spans="1:19">
      <c r="A829" s="4">
        <v>9201220001252</v>
      </c>
      <c r="B829" s="3">
        <v>44136</v>
      </c>
      <c r="C829" s="3">
        <v>44501</v>
      </c>
      <c r="D829" s="2" t="s">
        <v>1</v>
      </c>
      <c r="E829" s="2">
        <v>8001413975</v>
      </c>
      <c r="F829" s="2" t="s">
        <v>18</v>
      </c>
      <c r="G829" s="4">
        <v>920116902100128</v>
      </c>
      <c r="H829" s="3">
        <v>44292</v>
      </c>
      <c r="I829" s="6">
        <f t="shared" si="35"/>
        <v>2021</v>
      </c>
      <c r="J829" s="3">
        <v>44349</v>
      </c>
      <c r="K829" s="3">
        <v>44371</v>
      </c>
      <c r="L829" s="2" t="s">
        <v>22</v>
      </c>
      <c r="M829" s="5">
        <v>0</v>
      </c>
      <c r="N829" s="5">
        <v>6448717</v>
      </c>
      <c r="O829" s="5">
        <v>6448717</v>
      </c>
      <c r="P829" s="5">
        <v>0</v>
      </c>
      <c r="Q829" s="5">
        <v>0</v>
      </c>
      <c r="R829" s="2" t="s">
        <v>447</v>
      </c>
      <c r="S829" s="1" t="str">
        <f t="shared" si="34"/>
        <v>2020 - 2021</v>
      </c>
    </row>
    <row r="830" spans="1:19">
      <c r="A830" s="4">
        <v>9201220001252</v>
      </c>
      <c r="B830" s="3">
        <v>44136</v>
      </c>
      <c r="C830" s="3">
        <v>44501</v>
      </c>
      <c r="D830" s="2" t="s">
        <v>1</v>
      </c>
      <c r="E830" s="2">
        <v>8001413975</v>
      </c>
      <c r="F830" s="2" t="s">
        <v>18</v>
      </c>
      <c r="G830" s="4">
        <v>920116902100085</v>
      </c>
      <c r="H830" s="3">
        <v>44292</v>
      </c>
      <c r="I830" s="6">
        <f t="shared" si="35"/>
        <v>2021</v>
      </c>
      <c r="J830" s="3">
        <v>44301</v>
      </c>
      <c r="K830" s="3">
        <v>44302</v>
      </c>
      <c r="L830" s="2" t="s">
        <v>22</v>
      </c>
      <c r="M830" s="5">
        <v>0</v>
      </c>
      <c r="N830" s="5">
        <v>3123210</v>
      </c>
      <c r="O830" s="5">
        <v>3123210</v>
      </c>
      <c r="P830" s="5">
        <v>0</v>
      </c>
      <c r="Q830" s="5">
        <v>0</v>
      </c>
      <c r="R830" s="2" t="s">
        <v>409</v>
      </c>
      <c r="S830" s="1" t="str">
        <f t="shared" si="34"/>
        <v>2020 - 2021</v>
      </c>
    </row>
    <row r="831" spans="1:19">
      <c r="A831" s="4">
        <v>9201220001252</v>
      </c>
      <c r="B831" s="3">
        <v>44136</v>
      </c>
      <c r="C831" s="3">
        <v>44501</v>
      </c>
      <c r="D831" s="2" t="s">
        <v>1</v>
      </c>
      <c r="E831" s="2">
        <v>8001413975</v>
      </c>
      <c r="F831" s="2" t="s">
        <v>18</v>
      </c>
      <c r="G831" s="4">
        <v>920116902200027</v>
      </c>
      <c r="H831" s="3">
        <v>44292</v>
      </c>
      <c r="I831" s="6">
        <f t="shared" si="35"/>
        <v>2021</v>
      </c>
      <c r="J831" s="3">
        <v>44566</v>
      </c>
      <c r="K831" s="3">
        <v>44568</v>
      </c>
      <c r="L831" s="2" t="s">
        <v>21</v>
      </c>
      <c r="M831" s="5">
        <v>0</v>
      </c>
      <c r="N831" s="5">
        <v>1120124</v>
      </c>
      <c r="O831" s="5">
        <v>1120124</v>
      </c>
      <c r="P831" s="5">
        <v>0</v>
      </c>
      <c r="Q831" s="5">
        <v>0</v>
      </c>
      <c r="R831" s="2" t="s">
        <v>692</v>
      </c>
      <c r="S831" s="1" t="str">
        <f t="shared" si="34"/>
        <v>2020 - 2021</v>
      </c>
    </row>
    <row r="832" spans="1:19">
      <c r="A832" s="4">
        <v>9201220001252</v>
      </c>
      <c r="B832" s="3">
        <v>44136</v>
      </c>
      <c r="C832" s="3">
        <v>44501</v>
      </c>
      <c r="D832" s="2" t="s">
        <v>1</v>
      </c>
      <c r="E832" s="2">
        <v>8001413975</v>
      </c>
      <c r="F832" s="2" t="s">
        <v>18</v>
      </c>
      <c r="G832" s="4">
        <v>920116902100120</v>
      </c>
      <c r="H832" s="3">
        <v>44289</v>
      </c>
      <c r="I832" s="6">
        <f t="shared" si="35"/>
        <v>2021</v>
      </c>
      <c r="J832" s="3">
        <v>44331</v>
      </c>
      <c r="K832" s="3">
        <v>44336</v>
      </c>
      <c r="L832" s="2" t="s">
        <v>22</v>
      </c>
      <c r="M832" s="5">
        <v>0</v>
      </c>
      <c r="N832" s="5">
        <v>0</v>
      </c>
      <c r="O832" s="5">
        <v>0</v>
      </c>
      <c r="P832" s="5">
        <v>0</v>
      </c>
      <c r="Q832" s="5">
        <v>0</v>
      </c>
      <c r="R832" s="2" t="s">
        <v>439</v>
      </c>
      <c r="S832" s="1" t="str">
        <f t="shared" si="34"/>
        <v>2020 - 2021</v>
      </c>
    </row>
    <row r="833" spans="1:19">
      <c r="A833" s="4">
        <v>9201220001252</v>
      </c>
      <c r="B833" s="3">
        <v>44136</v>
      </c>
      <c r="C833" s="3">
        <v>44501</v>
      </c>
      <c r="D833" s="2" t="s">
        <v>1</v>
      </c>
      <c r="E833" s="2">
        <v>8001413975</v>
      </c>
      <c r="F833" s="2" t="s">
        <v>18</v>
      </c>
      <c r="G833" s="4">
        <v>920116902100103</v>
      </c>
      <c r="H833" s="3">
        <v>44284</v>
      </c>
      <c r="I833" s="6">
        <f t="shared" si="35"/>
        <v>2021</v>
      </c>
      <c r="J833" s="3">
        <v>44312</v>
      </c>
      <c r="K833" s="3">
        <v>44316</v>
      </c>
      <c r="L833" s="2" t="s">
        <v>22</v>
      </c>
      <c r="M833" s="5">
        <v>0</v>
      </c>
      <c r="N833" s="5">
        <v>3130781</v>
      </c>
      <c r="O833" s="5">
        <v>3130781</v>
      </c>
      <c r="P833" s="5">
        <v>0</v>
      </c>
      <c r="Q833" s="5">
        <v>0</v>
      </c>
      <c r="R833" s="2" t="s">
        <v>425</v>
      </c>
      <c r="S833" s="1" t="str">
        <f t="shared" si="34"/>
        <v>2020 - 2021</v>
      </c>
    </row>
    <row r="834" spans="1:19">
      <c r="A834" s="4">
        <v>9201220001252</v>
      </c>
      <c r="B834" s="3">
        <v>44136</v>
      </c>
      <c r="C834" s="3">
        <v>44501</v>
      </c>
      <c r="D834" s="2" t="s">
        <v>1</v>
      </c>
      <c r="E834" s="2">
        <v>8001413975</v>
      </c>
      <c r="F834" s="2" t="s">
        <v>18</v>
      </c>
      <c r="G834" s="4">
        <v>920116902200143</v>
      </c>
      <c r="H834" s="3">
        <v>44281</v>
      </c>
      <c r="I834" s="6">
        <f t="shared" si="35"/>
        <v>2021</v>
      </c>
      <c r="J834" s="3">
        <v>44655</v>
      </c>
      <c r="K834" s="3">
        <v>44662</v>
      </c>
      <c r="L834" s="2" t="s">
        <v>21</v>
      </c>
      <c r="M834" s="5">
        <v>0</v>
      </c>
      <c r="N834" s="5">
        <v>3029030</v>
      </c>
      <c r="O834" s="5">
        <v>3029030</v>
      </c>
      <c r="P834" s="5">
        <v>0</v>
      </c>
      <c r="Q834" s="5">
        <v>0</v>
      </c>
      <c r="R834" s="2" t="s">
        <v>796</v>
      </c>
      <c r="S834" s="1" t="str">
        <f t="shared" si="34"/>
        <v>2020 - 2021</v>
      </c>
    </row>
    <row r="835" spans="1:19">
      <c r="A835" s="4">
        <v>9201220001252</v>
      </c>
      <c r="B835" s="3">
        <v>44136</v>
      </c>
      <c r="C835" s="3">
        <v>44501</v>
      </c>
      <c r="D835" s="2" t="s">
        <v>1</v>
      </c>
      <c r="E835" s="2">
        <v>8001413975</v>
      </c>
      <c r="F835" s="2" t="s">
        <v>18</v>
      </c>
      <c r="G835" s="4">
        <v>920116902100172</v>
      </c>
      <c r="H835" s="3">
        <v>44279</v>
      </c>
      <c r="I835" s="6">
        <f t="shared" si="35"/>
        <v>2021</v>
      </c>
      <c r="J835" s="3">
        <v>44394</v>
      </c>
      <c r="K835" s="3">
        <v>44396</v>
      </c>
      <c r="L835" s="2" t="s">
        <v>22</v>
      </c>
      <c r="M835" s="5">
        <v>0</v>
      </c>
      <c r="N835" s="5">
        <v>0</v>
      </c>
      <c r="O835" s="5">
        <v>0</v>
      </c>
      <c r="P835" s="5">
        <v>0</v>
      </c>
      <c r="Q835" s="5">
        <v>0</v>
      </c>
      <c r="R835" s="2" t="s">
        <v>490</v>
      </c>
      <c r="S835" s="1" t="str">
        <f t="shared" si="34"/>
        <v>2020 - 2021</v>
      </c>
    </row>
    <row r="836" spans="1:19">
      <c r="A836" s="4">
        <v>9201220001252</v>
      </c>
      <c r="B836" s="3">
        <v>44136</v>
      </c>
      <c r="C836" s="3">
        <v>44501</v>
      </c>
      <c r="D836" s="2" t="s">
        <v>1</v>
      </c>
      <c r="E836" s="2">
        <v>8001413975</v>
      </c>
      <c r="F836" s="2" t="s">
        <v>18</v>
      </c>
      <c r="G836" s="4">
        <v>920116902200436</v>
      </c>
      <c r="H836" s="3">
        <v>44279</v>
      </c>
      <c r="I836" s="6">
        <f t="shared" si="35"/>
        <v>2021</v>
      </c>
      <c r="J836" s="3">
        <v>44905</v>
      </c>
      <c r="K836" s="3">
        <v>44910</v>
      </c>
      <c r="L836" s="2" t="s">
        <v>22</v>
      </c>
      <c r="M836" s="5">
        <v>0</v>
      </c>
      <c r="N836" s="5">
        <v>0</v>
      </c>
      <c r="O836" s="5">
        <v>0</v>
      </c>
      <c r="P836" s="5">
        <v>0</v>
      </c>
      <c r="Q836" s="5">
        <v>0</v>
      </c>
      <c r="R836" s="2" t="s">
        <v>1057</v>
      </c>
      <c r="S836" s="1" t="str">
        <f t="shared" si="34"/>
        <v>2020 - 2021</v>
      </c>
    </row>
    <row r="837" spans="1:19">
      <c r="A837" s="4">
        <v>9201220001252</v>
      </c>
      <c r="B837" s="3">
        <v>44136</v>
      </c>
      <c r="C837" s="3">
        <v>44501</v>
      </c>
      <c r="D837" s="2" t="s">
        <v>1</v>
      </c>
      <c r="E837" s="2">
        <v>8001413975</v>
      </c>
      <c r="F837" s="2" t="s">
        <v>18</v>
      </c>
      <c r="G837" s="4">
        <v>920116902100090</v>
      </c>
      <c r="H837" s="3">
        <v>44277</v>
      </c>
      <c r="I837" s="6">
        <f t="shared" si="35"/>
        <v>2021</v>
      </c>
      <c r="J837" s="3">
        <v>44300</v>
      </c>
      <c r="K837" s="3">
        <v>44305</v>
      </c>
      <c r="L837" s="2" t="s">
        <v>23</v>
      </c>
      <c r="M837" s="5">
        <v>0</v>
      </c>
      <c r="N837" s="5">
        <v>0</v>
      </c>
      <c r="O837" s="5">
        <v>0</v>
      </c>
      <c r="P837" s="5">
        <v>0</v>
      </c>
      <c r="Q837" s="5">
        <v>0</v>
      </c>
      <c r="R837" s="2" t="s">
        <v>414</v>
      </c>
      <c r="S837" s="1" t="str">
        <f t="shared" ref="S837:S900" si="36">+YEAR(B837)&amp;" - "&amp;YEAR(C837)</f>
        <v>2020 - 2021</v>
      </c>
    </row>
    <row r="838" spans="1:19">
      <c r="A838" s="4">
        <v>9201220001252</v>
      </c>
      <c r="B838" s="3">
        <v>44136</v>
      </c>
      <c r="C838" s="3">
        <v>44501</v>
      </c>
      <c r="D838" s="2" t="s">
        <v>1</v>
      </c>
      <c r="E838" s="2">
        <v>8001413975</v>
      </c>
      <c r="F838" s="2" t="s">
        <v>18</v>
      </c>
      <c r="G838" s="4">
        <v>920116902100091</v>
      </c>
      <c r="H838" s="3">
        <v>44277</v>
      </c>
      <c r="I838" s="6">
        <f t="shared" si="35"/>
        <v>2021</v>
      </c>
      <c r="J838" s="3">
        <v>44300</v>
      </c>
      <c r="K838" s="3">
        <v>44305</v>
      </c>
      <c r="L838" s="2" t="s">
        <v>23</v>
      </c>
      <c r="M838" s="5">
        <v>0</v>
      </c>
      <c r="N838" s="5">
        <v>0</v>
      </c>
      <c r="O838" s="5">
        <v>0</v>
      </c>
      <c r="P838" s="5">
        <v>0</v>
      </c>
      <c r="Q838" s="5">
        <v>0</v>
      </c>
      <c r="R838" s="2" t="s">
        <v>415</v>
      </c>
      <c r="S838" s="1" t="str">
        <f t="shared" si="36"/>
        <v>2020 - 2021</v>
      </c>
    </row>
    <row r="839" spans="1:19">
      <c r="A839" s="4">
        <v>9201220001252</v>
      </c>
      <c r="B839" s="3">
        <v>44136</v>
      </c>
      <c r="C839" s="3">
        <v>44501</v>
      </c>
      <c r="D839" s="2" t="s">
        <v>1</v>
      </c>
      <c r="E839" s="2">
        <v>8001413975</v>
      </c>
      <c r="F839" s="2" t="s">
        <v>18</v>
      </c>
      <c r="G839" s="4">
        <v>920116902100286</v>
      </c>
      <c r="H839" s="3">
        <v>44277</v>
      </c>
      <c r="I839" s="6">
        <f t="shared" si="35"/>
        <v>2021</v>
      </c>
      <c r="J839" s="3">
        <v>44495</v>
      </c>
      <c r="K839" s="3">
        <v>44502</v>
      </c>
      <c r="L839" s="2" t="s">
        <v>22</v>
      </c>
      <c r="M839" s="5">
        <v>0</v>
      </c>
      <c r="N839" s="5">
        <v>0</v>
      </c>
      <c r="O839" s="5">
        <v>0</v>
      </c>
      <c r="P839" s="5">
        <v>0</v>
      </c>
      <c r="Q839" s="5">
        <v>0</v>
      </c>
      <c r="R839" s="2" t="s">
        <v>605</v>
      </c>
      <c r="S839" s="1" t="str">
        <f t="shared" si="36"/>
        <v>2020 - 2021</v>
      </c>
    </row>
    <row r="840" spans="1:19">
      <c r="A840" s="4">
        <v>9201220001252</v>
      </c>
      <c r="B840" s="3">
        <v>44136</v>
      </c>
      <c r="C840" s="3">
        <v>44501</v>
      </c>
      <c r="D840" s="2" t="s">
        <v>1</v>
      </c>
      <c r="E840" s="2">
        <v>8001413975</v>
      </c>
      <c r="F840" s="2" t="s">
        <v>18</v>
      </c>
      <c r="G840" s="4">
        <v>920116902100089</v>
      </c>
      <c r="H840" s="3">
        <v>44276</v>
      </c>
      <c r="I840" s="6">
        <f t="shared" si="35"/>
        <v>2021</v>
      </c>
      <c r="J840" s="3">
        <v>44300</v>
      </c>
      <c r="K840" s="3">
        <v>44305</v>
      </c>
      <c r="L840" s="2" t="s">
        <v>23</v>
      </c>
      <c r="M840" s="5">
        <v>0</v>
      </c>
      <c r="N840" s="5">
        <v>0</v>
      </c>
      <c r="O840" s="5">
        <v>0</v>
      </c>
      <c r="P840" s="5">
        <v>0</v>
      </c>
      <c r="Q840" s="5">
        <v>0</v>
      </c>
      <c r="R840" s="2" t="s">
        <v>413</v>
      </c>
      <c r="S840" s="1" t="str">
        <f t="shared" si="36"/>
        <v>2020 - 2021</v>
      </c>
    </row>
    <row r="841" spans="1:19">
      <c r="A841" s="4">
        <v>9201220001252</v>
      </c>
      <c r="B841" s="3">
        <v>44136</v>
      </c>
      <c r="C841" s="3">
        <v>44501</v>
      </c>
      <c r="D841" s="2" t="s">
        <v>1</v>
      </c>
      <c r="E841" s="2">
        <v>8001413975</v>
      </c>
      <c r="F841" s="2" t="s">
        <v>18</v>
      </c>
      <c r="G841" s="4">
        <v>920116902100147</v>
      </c>
      <c r="H841" s="3">
        <v>44275</v>
      </c>
      <c r="I841" s="6">
        <f t="shared" si="35"/>
        <v>2021</v>
      </c>
      <c r="J841" s="3">
        <v>44369</v>
      </c>
      <c r="K841" s="3">
        <v>44375</v>
      </c>
      <c r="L841" s="2" t="s">
        <v>22</v>
      </c>
      <c r="M841" s="5">
        <v>0</v>
      </c>
      <c r="N841" s="5">
        <v>1905482</v>
      </c>
      <c r="O841" s="5">
        <v>1905482</v>
      </c>
      <c r="P841" s="5">
        <v>0</v>
      </c>
      <c r="Q841" s="5">
        <v>0</v>
      </c>
      <c r="R841" s="2" t="s">
        <v>465</v>
      </c>
      <c r="S841" s="1" t="str">
        <f t="shared" si="36"/>
        <v>2020 - 2021</v>
      </c>
    </row>
    <row r="842" spans="1:19">
      <c r="A842" s="4">
        <v>9201220001252</v>
      </c>
      <c r="B842" s="3">
        <v>44136</v>
      </c>
      <c r="C842" s="3">
        <v>44501</v>
      </c>
      <c r="D842" s="2" t="s">
        <v>1</v>
      </c>
      <c r="E842" s="2">
        <v>8001413975</v>
      </c>
      <c r="F842" s="2" t="s">
        <v>18</v>
      </c>
      <c r="G842" s="4">
        <v>920116902100077</v>
      </c>
      <c r="H842" s="3">
        <v>44275</v>
      </c>
      <c r="I842" s="6">
        <f t="shared" si="35"/>
        <v>2021</v>
      </c>
      <c r="J842" s="3">
        <v>44301</v>
      </c>
      <c r="K842" s="3">
        <v>44302</v>
      </c>
      <c r="L842" s="2" t="s">
        <v>23</v>
      </c>
      <c r="M842" s="5">
        <v>0</v>
      </c>
      <c r="N842" s="5">
        <v>0</v>
      </c>
      <c r="O842" s="5">
        <v>0</v>
      </c>
      <c r="P842" s="5">
        <v>0</v>
      </c>
      <c r="Q842" s="5">
        <v>0</v>
      </c>
      <c r="R842" s="2" t="s">
        <v>401</v>
      </c>
      <c r="S842" s="1" t="str">
        <f t="shared" si="36"/>
        <v>2020 - 2021</v>
      </c>
    </row>
    <row r="843" spans="1:19">
      <c r="A843" s="4">
        <v>9201220001252</v>
      </c>
      <c r="B843" s="3">
        <v>44136</v>
      </c>
      <c r="C843" s="3">
        <v>44501</v>
      </c>
      <c r="D843" s="2" t="s">
        <v>1</v>
      </c>
      <c r="E843" s="2">
        <v>8001413975</v>
      </c>
      <c r="F843" s="2" t="s">
        <v>18</v>
      </c>
      <c r="G843" s="4">
        <v>920116902100088</v>
      </c>
      <c r="H843" s="3">
        <v>44275</v>
      </c>
      <c r="I843" s="6">
        <f t="shared" si="35"/>
        <v>2021</v>
      </c>
      <c r="J843" s="3">
        <v>44300</v>
      </c>
      <c r="K843" s="3">
        <v>44305</v>
      </c>
      <c r="L843" s="2" t="s">
        <v>23</v>
      </c>
      <c r="M843" s="5">
        <v>0</v>
      </c>
      <c r="N843" s="5">
        <v>0</v>
      </c>
      <c r="O843" s="5">
        <v>0</v>
      </c>
      <c r="P843" s="5">
        <v>0</v>
      </c>
      <c r="Q843" s="5">
        <v>0</v>
      </c>
      <c r="R843" s="2" t="s">
        <v>412</v>
      </c>
      <c r="S843" s="1" t="str">
        <f t="shared" si="36"/>
        <v>2020 - 2021</v>
      </c>
    </row>
    <row r="844" spans="1:19">
      <c r="A844" s="4">
        <v>9201220001252</v>
      </c>
      <c r="B844" s="3">
        <v>44136</v>
      </c>
      <c r="C844" s="3">
        <v>44501</v>
      </c>
      <c r="D844" s="2" t="s">
        <v>1</v>
      </c>
      <c r="E844" s="2">
        <v>8001413975</v>
      </c>
      <c r="F844" s="2" t="s">
        <v>18</v>
      </c>
      <c r="G844" s="4">
        <v>920116902100087</v>
      </c>
      <c r="H844" s="3">
        <v>44274</v>
      </c>
      <c r="I844" s="6">
        <f t="shared" si="35"/>
        <v>2021</v>
      </c>
      <c r="J844" s="3">
        <v>44300</v>
      </c>
      <c r="K844" s="3">
        <v>44305</v>
      </c>
      <c r="L844" s="2" t="s">
        <v>23</v>
      </c>
      <c r="M844" s="5">
        <v>0</v>
      </c>
      <c r="N844" s="5">
        <v>0</v>
      </c>
      <c r="O844" s="5">
        <v>0</v>
      </c>
      <c r="P844" s="5">
        <v>0</v>
      </c>
      <c r="Q844" s="5">
        <v>0</v>
      </c>
      <c r="R844" s="2" t="s">
        <v>411</v>
      </c>
      <c r="S844" s="1" t="str">
        <f t="shared" si="36"/>
        <v>2020 - 2021</v>
      </c>
    </row>
    <row r="845" spans="1:19">
      <c r="A845" s="4">
        <v>9201220001252</v>
      </c>
      <c r="B845" s="3">
        <v>44136</v>
      </c>
      <c r="C845" s="3">
        <v>44501</v>
      </c>
      <c r="D845" s="2" t="s">
        <v>1</v>
      </c>
      <c r="E845" s="2">
        <v>8001413975</v>
      </c>
      <c r="F845" s="2" t="s">
        <v>18</v>
      </c>
      <c r="G845" s="4">
        <v>920116902100086</v>
      </c>
      <c r="H845" s="3">
        <v>44273</v>
      </c>
      <c r="I845" s="6">
        <f t="shared" si="35"/>
        <v>2021</v>
      </c>
      <c r="J845" s="3">
        <v>44300</v>
      </c>
      <c r="K845" s="3">
        <v>44305</v>
      </c>
      <c r="L845" s="2" t="s">
        <v>23</v>
      </c>
      <c r="M845" s="5">
        <v>0</v>
      </c>
      <c r="N845" s="5">
        <v>4489757</v>
      </c>
      <c r="O845" s="5">
        <v>3769757</v>
      </c>
      <c r="P845" s="5">
        <v>0</v>
      </c>
      <c r="Q845" s="5">
        <v>720000</v>
      </c>
      <c r="R845" s="2" t="s">
        <v>410</v>
      </c>
      <c r="S845" s="1" t="str">
        <f t="shared" si="36"/>
        <v>2020 - 2021</v>
      </c>
    </row>
    <row r="846" spans="1:19">
      <c r="A846" s="4">
        <v>9201220001252</v>
      </c>
      <c r="B846" s="3">
        <v>44136</v>
      </c>
      <c r="C846" s="3">
        <v>44501</v>
      </c>
      <c r="D846" s="2" t="s">
        <v>1</v>
      </c>
      <c r="E846" s="2">
        <v>8001413975</v>
      </c>
      <c r="F846" s="2" t="s">
        <v>18</v>
      </c>
      <c r="G846" s="4">
        <v>920116902100105</v>
      </c>
      <c r="H846" s="3">
        <v>44271</v>
      </c>
      <c r="I846" s="6">
        <f t="shared" si="35"/>
        <v>2021</v>
      </c>
      <c r="J846" s="3">
        <v>44313</v>
      </c>
      <c r="K846" s="3">
        <v>44316</v>
      </c>
      <c r="L846" s="2" t="s">
        <v>23</v>
      </c>
      <c r="M846" s="5">
        <v>0</v>
      </c>
      <c r="N846" s="5">
        <v>18543001</v>
      </c>
      <c r="O846" s="5">
        <v>17733001</v>
      </c>
      <c r="P846" s="5">
        <v>0</v>
      </c>
      <c r="Q846" s="5">
        <v>810000</v>
      </c>
      <c r="R846" s="2" t="s">
        <v>427</v>
      </c>
      <c r="S846" s="1" t="str">
        <f t="shared" si="36"/>
        <v>2020 - 2021</v>
      </c>
    </row>
    <row r="847" spans="1:19">
      <c r="A847" s="4">
        <v>9201220001252</v>
      </c>
      <c r="B847" s="3">
        <v>44136</v>
      </c>
      <c r="C847" s="3">
        <v>44501</v>
      </c>
      <c r="D847" s="2" t="s">
        <v>1</v>
      </c>
      <c r="E847" s="2">
        <v>8001413975</v>
      </c>
      <c r="F847" s="2" t="s">
        <v>18</v>
      </c>
      <c r="G847" s="4">
        <v>920116902100287</v>
      </c>
      <c r="H847" s="3">
        <v>44270</v>
      </c>
      <c r="I847" s="6">
        <f t="shared" si="35"/>
        <v>2021</v>
      </c>
      <c r="J847" s="3">
        <v>44495</v>
      </c>
      <c r="K847" s="3">
        <v>44502</v>
      </c>
      <c r="L847" s="2" t="s">
        <v>22</v>
      </c>
      <c r="M847" s="5">
        <v>0</v>
      </c>
      <c r="N847" s="5">
        <v>0</v>
      </c>
      <c r="O847" s="5">
        <v>0</v>
      </c>
      <c r="P847" s="5">
        <v>0</v>
      </c>
      <c r="Q847" s="5">
        <v>0</v>
      </c>
      <c r="R847" s="2" t="s">
        <v>606</v>
      </c>
      <c r="S847" s="1" t="str">
        <f t="shared" si="36"/>
        <v>2020 - 2021</v>
      </c>
    </row>
    <row r="848" spans="1:19">
      <c r="A848" s="4">
        <v>9201220001252</v>
      </c>
      <c r="B848" s="3">
        <v>44136</v>
      </c>
      <c r="C848" s="3">
        <v>44501</v>
      </c>
      <c r="D848" s="2" t="s">
        <v>1</v>
      </c>
      <c r="E848" s="2">
        <v>8001413975</v>
      </c>
      <c r="F848" s="2" t="s">
        <v>18</v>
      </c>
      <c r="G848" s="4">
        <v>920116902300049</v>
      </c>
      <c r="H848" s="3">
        <v>44267</v>
      </c>
      <c r="I848" s="6">
        <f t="shared" si="35"/>
        <v>2021</v>
      </c>
      <c r="J848" s="3">
        <v>44973</v>
      </c>
      <c r="K848" s="3">
        <v>44973</v>
      </c>
      <c r="L848" s="2" t="s">
        <v>22</v>
      </c>
      <c r="M848" s="5">
        <v>0</v>
      </c>
      <c r="N848" s="5">
        <v>2590713</v>
      </c>
      <c r="O848" s="5">
        <v>2590713</v>
      </c>
      <c r="P848" s="5">
        <v>0</v>
      </c>
      <c r="Q848" s="5">
        <v>0</v>
      </c>
      <c r="R848" s="2" t="s">
        <v>1122</v>
      </c>
      <c r="S848" s="1" t="str">
        <f t="shared" si="36"/>
        <v>2020 - 2021</v>
      </c>
    </row>
    <row r="849" spans="1:19">
      <c r="A849" s="4">
        <v>9201220001252</v>
      </c>
      <c r="B849" s="3">
        <v>44136</v>
      </c>
      <c r="C849" s="3">
        <v>44501</v>
      </c>
      <c r="D849" s="2" t="s">
        <v>1</v>
      </c>
      <c r="E849" s="2">
        <v>8001413975</v>
      </c>
      <c r="F849" s="2" t="s">
        <v>18</v>
      </c>
      <c r="G849" s="4">
        <v>920116902100075</v>
      </c>
      <c r="H849" s="3">
        <v>44267</v>
      </c>
      <c r="I849" s="6">
        <f t="shared" si="35"/>
        <v>2021</v>
      </c>
      <c r="J849" s="3">
        <v>44299</v>
      </c>
      <c r="K849" s="3">
        <v>44300</v>
      </c>
      <c r="L849" s="2" t="s">
        <v>23</v>
      </c>
      <c r="M849" s="5">
        <v>0</v>
      </c>
      <c r="N849" s="5">
        <v>0</v>
      </c>
      <c r="O849" s="5">
        <v>0</v>
      </c>
      <c r="P849" s="5">
        <v>0</v>
      </c>
      <c r="Q849" s="5">
        <v>0</v>
      </c>
      <c r="R849" s="2" t="s">
        <v>399</v>
      </c>
      <c r="S849" s="1" t="str">
        <f t="shared" si="36"/>
        <v>2020 - 2021</v>
      </c>
    </row>
    <row r="850" spans="1:19">
      <c r="A850" s="4">
        <v>9201220001252</v>
      </c>
      <c r="B850" s="3">
        <v>44136</v>
      </c>
      <c r="C850" s="3">
        <v>44501</v>
      </c>
      <c r="D850" s="2" t="s">
        <v>1</v>
      </c>
      <c r="E850" s="2">
        <v>8001413975</v>
      </c>
      <c r="F850" s="2" t="s">
        <v>18</v>
      </c>
      <c r="G850" s="4">
        <v>920116902100170</v>
      </c>
      <c r="H850" s="3">
        <v>44267</v>
      </c>
      <c r="I850" s="6">
        <f t="shared" si="35"/>
        <v>2021</v>
      </c>
      <c r="J850" s="3">
        <v>44396</v>
      </c>
      <c r="K850" s="3">
        <v>44396</v>
      </c>
      <c r="L850" s="2" t="s">
        <v>22</v>
      </c>
      <c r="M850" s="5">
        <v>0</v>
      </c>
      <c r="N850" s="5">
        <v>0</v>
      </c>
      <c r="O850" s="5">
        <v>0</v>
      </c>
      <c r="P850" s="5">
        <v>0</v>
      </c>
      <c r="Q850" s="5">
        <v>0</v>
      </c>
      <c r="R850" s="2" t="s">
        <v>488</v>
      </c>
      <c r="S850" s="1" t="str">
        <f t="shared" si="36"/>
        <v>2020 - 2021</v>
      </c>
    </row>
    <row r="851" spans="1:19">
      <c r="A851" s="4">
        <v>9201220001252</v>
      </c>
      <c r="B851" s="3">
        <v>44136</v>
      </c>
      <c r="C851" s="3">
        <v>44501</v>
      </c>
      <c r="D851" s="2" t="s">
        <v>1</v>
      </c>
      <c r="E851" s="2">
        <v>8001413975</v>
      </c>
      <c r="F851" s="2" t="s">
        <v>18</v>
      </c>
      <c r="G851" s="4">
        <v>920116902100306</v>
      </c>
      <c r="H851" s="3">
        <v>44264</v>
      </c>
      <c r="I851" s="6">
        <f t="shared" ref="I851:I881" si="37">+YEAR(H851)</f>
        <v>2021</v>
      </c>
      <c r="J851" s="3">
        <v>44531</v>
      </c>
      <c r="K851" s="3">
        <v>44536</v>
      </c>
      <c r="L851" s="2" t="s">
        <v>23</v>
      </c>
      <c r="M851" s="5">
        <v>0</v>
      </c>
      <c r="N851" s="5">
        <v>3319225</v>
      </c>
      <c r="O851" s="5">
        <v>3319225</v>
      </c>
      <c r="P851" s="5">
        <v>0</v>
      </c>
      <c r="Q851" s="5">
        <v>0</v>
      </c>
      <c r="R851" s="2" t="s">
        <v>625</v>
      </c>
      <c r="S851" s="1" t="str">
        <f t="shared" si="36"/>
        <v>2020 - 2021</v>
      </c>
    </row>
    <row r="852" spans="1:19">
      <c r="A852" s="4">
        <v>9201220001252</v>
      </c>
      <c r="B852" s="3">
        <v>44136</v>
      </c>
      <c r="C852" s="3">
        <v>44501</v>
      </c>
      <c r="D852" s="2" t="s">
        <v>1</v>
      </c>
      <c r="E852" s="2">
        <v>8001413975</v>
      </c>
      <c r="F852" s="2" t="s">
        <v>18</v>
      </c>
      <c r="G852" s="4">
        <v>920116902100320</v>
      </c>
      <c r="H852" s="3">
        <v>44263</v>
      </c>
      <c r="I852" s="6">
        <f t="shared" si="37"/>
        <v>2021</v>
      </c>
      <c r="J852" s="3">
        <v>44536</v>
      </c>
      <c r="K852" s="3">
        <v>44537</v>
      </c>
      <c r="L852" s="2" t="s">
        <v>23</v>
      </c>
      <c r="M852" s="5">
        <v>0</v>
      </c>
      <c r="N852" s="5">
        <v>286533</v>
      </c>
      <c r="O852" s="5">
        <v>286533</v>
      </c>
      <c r="P852" s="5">
        <v>0</v>
      </c>
      <c r="Q852" s="5">
        <v>0</v>
      </c>
      <c r="R852" s="2" t="s">
        <v>639</v>
      </c>
      <c r="S852" s="1" t="str">
        <f t="shared" si="36"/>
        <v>2020 - 2021</v>
      </c>
    </row>
    <row r="853" spans="1:19">
      <c r="A853" s="4">
        <v>9201220001252</v>
      </c>
      <c r="B853" s="3">
        <v>44136</v>
      </c>
      <c r="C853" s="3">
        <v>44501</v>
      </c>
      <c r="D853" s="2" t="s">
        <v>1</v>
      </c>
      <c r="E853" s="2">
        <v>8001413975</v>
      </c>
      <c r="F853" s="2" t="s">
        <v>18</v>
      </c>
      <c r="G853" s="4">
        <v>920116902100310</v>
      </c>
      <c r="H853" s="3">
        <v>44261</v>
      </c>
      <c r="I853" s="6">
        <f t="shared" si="37"/>
        <v>2021</v>
      </c>
      <c r="J853" s="3">
        <v>44531</v>
      </c>
      <c r="K853" s="3">
        <v>44536</v>
      </c>
      <c r="L853" s="2" t="s">
        <v>23</v>
      </c>
      <c r="M853" s="5">
        <v>0</v>
      </c>
      <c r="N853" s="5">
        <v>1973066</v>
      </c>
      <c r="O853" s="5">
        <v>1973066</v>
      </c>
      <c r="P853" s="5">
        <v>0</v>
      </c>
      <c r="Q853" s="5">
        <v>0</v>
      </c>
      <c r="R853" s="2" t="s">
        <v>629</v>
      </c>
      <c r="S853" s="1" t="str">
        <f t="shared" si="36"/>
        <v>2020 - 2021</v>
      </c>
    </row>
    <row r="854" spans="1:19">
      <c r="A854" s="4">
        <v>9201220001252</v>
      </c>
      <c r="B854" s="3">
        <v>44136</v>
      </c>
      <c r="C854" s="3">
        <v>44501</v>
      </c>
      <c r="D854" s="2" t="s">
        <v>1</v>
      </c>
      <c r="E854" s="2">
        <v>8001413975</v>
      </c>
      <c r="F854" s="2" t="s">
        <v>18</v>
      </c>
      <c r="G854" s="4">
        <v>920116902200171</v>
      </c>
      <c r="H854" s="3">
        <v>44259</v>
      </c>
      <c r="I854" s="6">
        <f t="shared" si="37"/>
        <v>2021</v>
      </c>
      <c r="J854" s="3">
        <v>44693</v>
      </c>
      <c r="K854" s="3">
        <v>44697</v>
      </c>
      <c r="L854" s="2" t="s">
        <v>22</v>
      </c>
      <c r="M854" s="5">
        <v>0</v>
      </c>
      <c r="N854" s="5">
        <v>0</v>
      </c>
      <c r="O854" s="5">
        <v>0</v>
      </c>
      <c r="P854" s="5">
        <v>0</v>
      </c>
      <c r="Q854" s="5">
        <v>0</v>
      </c>
      <c r="R854" s="2" t="s">
        <v>823</v>
      </c>
      <c r="S854" s="1" t="str">
        <f t="shared" si="36"/>
        <v>2020 - 2021</v>
      </c>
    </row>
    <row r="855" spans="1:19">
      <c r="A855" s="4">
        <v>9201220001252</v>
      </c>
      <c r="B855" s="3">
        <v>44136</v>
      </c>
      <c r="C855" s="3">
        <v>44501</v>
      </c>
      <c r="D855" s="2" t="s">
        <v>1</v>
      </c>
      <c r="E855" s="2">
        <v>8001413975</v>
      </c>
      <c r="F855" s="2" t="s">
        <v>18</v>
      </c>
      <c r="G855" s="4">
        <v>920116902100339</v>
      </c>
      <c r="H855" s="3">
        <v>44257</v>
      </c>
      <c r="I855" s="6">
        <f t="shared" si="37"/>
        <v>2021</v>
      </c>
      <c r="J855" s="3">
        <v>44546</v>
      </c>
      <c r="K855" s="3">
        <v>44550</v>
      </c>
      <c r="L855" s="2" t="s">
        <v>22</v>
      </c>
      <c r="M855" s="5">
        <v>0</v>
      </c>
      <c r="N855" s="5">
        <v>3130781</v>
      </c>
      <c r="O855" s="5">
        <v>3130781</v>
      </c>
      <c r="P855" s="5">
        <v>0</v>
      </c>
      <c r="Q855" s="5">
        <v>0</v>
      </c>
      <c r="R855" s="2" t="s">
        <v>658</v>
      </c>
      <c r="S855" s="1" t="str">
        <f t="shared" si="36"/>
        <v>2020 - 2021</v>
      </c>
    </row>
    <row r="856" spans="1:19">
      <c r="A856" s="4">
        <v>9201220001252</v>
      </c>
      <c r="B856" s="3">
        <v>44136</v>
      </c>
      <c r="C856" s="3">
        <v>44501</v>
      </c>
      <c r="D856" s="2" t="s">
        <v>1</v>
      </c>
      <c r="E856" s="2">
        <v>8001413975</v>
      </c>
      <c r="F856" s="2" t="s">
        <v>18</v>
      </c>
      <c r="G856" s="4">
        <v>920116902100251</v>
      </c>
      <c r="H856" s="3">
        <v>44257</v>
      </c>
      <c r="I856" s="6">
        <f t="shared" si="37"/>
        <v>2021</v>
      </c>
      <c r="J856" s="3">
        <v>44476</v>
      </c>
      <c r="K856" s="3">
        <v>44480</v>
      </c>
      <c r="L856" s="2" t="s">
        <v>23</v>
      </c>
      <c r="M856" s="5">
        <v>0</v>
      </c>
      <c r="N856" s="5">
        <v>3108067</v>
      </c>
      <c r="O856" s="5">
        <v>3108067</v>
      </c>
      <c r="P856" s="5">
        <v>0</v>
      </c>
      <c r="Q856" s="5">
        <v>0</v>
      </c>
      <c r="R856" s="2" t="s">
        <v>570</v>
      </c>
      <c r="S856" s="1" t="str">
        <f t="shared" si="36"/>
        <v>2020 - 2021</v>
      </c>
    </row>
    <row r="857" spans="1:19">
      <c r="A857" s="4">
        <v>9201220001252</v>
      </c>
      <c r="B857" s="3">
        <v>44136</v>
      </c>
      <c r="C857" s="3">
        <v>44501</v>
      </c>
      <c r="D857" s="2" t="s">
        <v>1</v>
      </c>
      <c r="E857" s="2">
        <v>8001413975</v>
      </c>
      <c r="F857" s="2" t="s">
        <v>18</v>
      </c>
      <c r="G857" s="4">
        <v>920116902100074</v>
      </c>
      <c r="H857" s="3">
        <v>44253</v>
      </c>
      <c r="I857" s="6">
        <f t="shared" si="37"/>
        <v>2021</v>
      </c>
      <c r="J857" s="3">
        <v>44292</v>
      </c>
      <c r="K857" s="3">
        <v>44295</v>
      </c>
      <c r="L857" s="2" t="s">
        <v>22</v>
      </c>
      <c r="M857" s="5">
        <v>0</v>
      </c>
      <c r="N857" s="5">
        <v>1245334</v>
      </c>
      <c r="O857" s="5">
        <v>1245334</v>
      </c>
      <c r="P857" s="5">
        <v>0</v>
      </c>
      <c r="Q857" s="5">
        <v>0</v>
      </c>
      <c r="R857" s="2" t="s">
        <v>398</v>
      </c>
      <c r="S857" s="1" t="str">
        <f t="shared" si="36"/>
        <v>2020 - 2021</v>
      </c>
    </row>
    <row r="858" spans="1:19">
      <c r="A858" s="4">
        <v>9201220001252</v>
      </c>
      <c r="B858" s="3">
        <v>44136</v>
      </c>
      <c r="C858" s="3">
        <v>44501</v>
      </c>
      <c r="D858" s="2" t="s">
        <v>1</v>
      </c>
      <c r="E858" s="2">
        <v>8001413975</v>
      </c>
      <c r="F858" s="2" t="s">
        <v>18</v>
      </c>
      <c r="G858" s="4">
        <v>920116902100336</v>
      </c>
      <c r="H858" s="3">
        <v>44253</v>
      </c>
      <c r="I858" s="6">
        <f t="shared" si="37"/>
        <v>2021</v>
      </c>
      <c r="J858" s="3">
        <v>44474</v>
      </c>
      <c r="K858" s="3">
        <v>44546</v>
      </c>
      <c r="L858" s="2" t="s">
        <v>22</v>
      </c>
      <c r="M858" s="5">
        <v>0</v>
      </c>
      <c r="N858" s="5">
        <v>0</v>
      </c>
      <c r="O858" s="5">
        <v>0</v>
      </c>
      <c r="P858" s="5">
        <v>0</v>
      </c>
      <c r="Q858" s="5">
        <v>0</v>
      </c>
      <c r="R858" s="2" t="s">
        <v>655</v>
      </c>
      <c r="S858" s="1" t="str">
        <f t="shared" si="36"/>
        <v>2020 - 2021</v>
      </c>
    </row>
    <row r="859" spans="1:19">
      <c r="A859" s="4">
        <v>9201220001252</v>
      </c>
      <c r="B859" s="3">
        <v>44136</v>
      </c>
      <c r="C859" s="3">
        <v>44501</v>
      </c>
      <c r="D859" s="2" t="s">
        <v>1</v>
      </c>
      <c r="E859" s="2">
        <v>8001413975</v>
      </c>
      <c r="F859" s="2" t="s">
        <v>18</v>
      </c>
      <c r="G859" s="4">
        <v>920116902100123</v>
      </c>
      <c r="H859" s="3">
        <v>44248</v>
      </c>
      <c r="I859" s="6">
        <f t="shared" si="37"/>
        <v>2021</v>
      </c>
      <c r="J859" s="3">
        <v>44340</v>
      </c>
      <c r="K859" s="3">
        <v>44340</v>
      </c>
      <c r="L859" s="2" t="s">
        <v>23</v>
      </c>
      <c r="M859" s="5">
        <v>0</v>
      </c>
      <c r="N859" s="5">
        <v>13286700</v>
      </c>
      <c r="O859" s="5">
        <v>13286700</v>
      </c>
      <c r="P859" s="5">
        <v>0</v>
      </c>
      <c r="Q859" s="5">
        <v>0</v>
      </c>
      <c r="R859" s="2" t="s">
        <v>442</v>
      </c>
      <c r="S859" s="1" t="str">
        <f t="shared" si="36"/>
        <v>2020 - 2021</v>
      </c>
    </row>
    <row r="860" spans="1:19">
      <c r="A860" s="4">
        <v>9201220001252</v>
      </c>
      <c r="B860" s="3">
        <v>44136</v>
      </c>
      <c r="C860" s="3">
        <v>44501</v>
      </c>
      <c r="D860" s="2" t="s">
        <v>1</v>
      </c>
      <c r="E860" s="2">
        <v>8001413975</v>
      </c>
      <c r="F860" s="2" t="s">
        <v>18</v>
      </c>
      <c r="G860" s="4">
        <v>920116902100337</v>
      </c>
      <c r="H860" s="3">
        <v>44245</v>
      </c>
      <c r="I860" s="6">
        <f t="shared" si="37"/>
        <v>2021</v>
      </c>
      <c r="J860" s="3">
        <v>44546</v>
      </c>
      <c r="K860" s="3">
        <v>44550</v>
      </c>
      <c r="L860" s="2" t="s">
        <v>19</v>
      </c>
      <c r="M860" s="5">
        <v>0</v>
      </c>
      <c r="N860" s="5">
        <v>0</v>
      </c>
      <c r="O860" s="5">
        <v>0</v>
      </c>
      <c r="P860" s="5">
        <v>0</v>
      </c>
      <c r="Q860" s="5">
        <v>0</v>
      </c>
      <c r="R860" s="2" t="s">
        <v>656</v>
      </c>
      <c r="S860" s="1" t="str">
        <f t="shared" si="36"/>
        <v>2020 - 2021</v>
      </c>
    </row>
    <row r="861" spans="1:19">
      <c r="A861" s="4">
        <v>9201220001252</v>
      </c>
      <c r="B861" s="3">
        <v>44136</v>
      </c>
      <c r="C861" s="3">
        <v>44501</v>
      </c>
      <c r="D861" s="2" t="s">
        <v>1</v>
      </c>
      <c r="E861" s="2">
        <v>8001413975</v>
      </c>
      <c r="F861" s="2" t="s">
        <v>18</v>
      </c>
      <c r="G861" s="4">
        <v>920116902100104</v>
      </c>
      <c r="H861" s="3">
        <v>44238</v>
      </c>
      <c r="I861" s="6">
        <f t="shared" si="37"/>
        <v>2021</v>
      </c>
      <c r="J861" s="3">
        <v>44313</v>
      </c>
      <c r="K861" s="3">
        <v>44316</v>
      </c>
      <c r="L861" s="2" t="s">
        <v>22</v>
      </c>
      <c r="M861" s="5">
        <v>0</v>
      </c>
      <c r="N861" s="5">
        <v>14152500</v>
      </c>
      <c r="O861" s="5">
        <v>14152500</v>
      </c>
      <c r="P861" s="5">
        <v>0</v>
      </c>
      <c r="Q861" s="5">
        <v>0</v>
      </c>
      <c r="R861" s="2" t="s">
        <v>426</v>
      </c>
      <c r="S861" s="1" t="str">
        <f t="shared" si="36"/>
        <v>2020 - 2021</v>
      </c>
    </row>
    <row r="862" spans="1:19">
      <c r="A862" s="4">
        <v>9201220001252</v>
      </c>
      <c r="B862" s="3">
        <v>44136</v>
      </c>
      <c r="C862" s="3">
        <v>44501</v>
      </c>
      <c r="D862" s="2" t="s">
        <v>1</v>
      </c>
      <c r="E862" s="2">
        <v>8001413975</v>
      </c>
      <c r="F862" s="2" t="s">
        <v>18</v>
      </c>
      <c r="G862" s="4">
        <v>920116902100143</v>
      </c>
      <c r="H862" s="3">
        <v>44232</v>
      </c>
      <c r="I862" s="6">
        <f t="shared" si="37"/>
        <v>2021</v>
      </c>
      <c r="J862" s="3">
        <v>44364</v>
      </c>
      <c r="K862" s="3">
        <v>44375</v>
      </c>
      <c r="L862" s="2" t="s">
        <v>23</v>
      </c>
      <c r="M862" s="5">
        <v>0</v>
      </c>
      <c r="N862" s="5">
        <v>72576939</v>
      </c>
      <c r="O862" s="5">
        <v>69546387</v>
      </c>
      <c r="P862" s="5">
        <v>0</v>
      </c>
      <c r="Q862" s="5">
        <v>3030552</v>
      </c>
      <c r="R862" s="2" t="s">
        <v>462</v>
      </c>
      <c r="S862" s="1" t="str">
        <f t="shared" si="36"/>
        <v>2020 - 2021</v>
      </c>
    </row>
    <row r="863" spans="1:19">
      <c r="A863" s="4">
        <v>9201220001252</v>
      </c>
      <c r="B863" s="3">
        <v>44136</v>
      </c>
      <c r="C863" s="3">
        <v>44501</v>
      </c>
      <c r="D863" s="2" t="s">
        <v>1</v>
      </c>
      <c r="E863" s="2">
        <v>8001413975</v>
      </c>
      <c r="F863" s="2" t="s">
        <v>18</v>
      </c>
      <c r="G863" s="4">
        <v>920116902100227</v>
      </c>
      <c r="H863" s="3">
        <v>44231</v>
      </c>
      <c r="I863" s="6">
        <f t="shared" si="37"/>
        <v>2021</v>
      </c>
      <c r="J863" s="3">
        <v>44447</v>
      </c>
      <c r="K863" s="3">
        <v>44447</v>
      </c>
      <c r="L863" s="2" t="s">
        <v>23</v>
      </c>
      <c r="M863" s="5">
        <v>0</v>
      </c>
      <c r="N863" s="5">
        <v>2113066</v>
      </c>
      <c r="O863" s="5">
        <v>2113066</v>
      </c>
      <c r="P863" s="5">
        <v>0</v>
      </c>
      <c r="Q863" s="5">
        <v>0</v>
      </c>
      <c r="R863" s="2" t="s">
        <v>546</v>
      </c>
      <c r="S863" s="1" t="str">
        <f t="shared" si="36"/>
        <v>2020 - 2021</v>
      </c>
    </row>
    <row r="864" spans="1:19">
      <c r="A864" s="4">
        <v>9201220001252</v>
      </c>
      <c r="B864" s="3">
        <v>44136</v>
      </c>
      <c r="C864" s="3">
        <v>44501</v>
      </c>
      <c r="D864" s="2" t="s">
        <v>1</v>
      </c>
      <c r="E864" s="2">
        <v>8001413975</v>
      </c>
      <c r="F864" s="2" t="s">
        <v>18</v>
      </c>
      <c r="G864" s="4">
        <v>920116902100053</v>
      </c>
      <c r="H864" s="3">
        <v>44228</v>
      </c>
      <c r="I864" s="6">
        <f t="shared" si="37"/>
        <v>2021</v>
      </c>
      <c r="J864" s="3">
        <v>44258</v>
      </c>
      <c r="K864" s="3">
        <v>44263</v>
      </c>
      <c r="L864" s="2" t="s">
        <v>23</v>
      </c>
      <c r="M864" s="5">
        <v>0</v>
      </c>
      <c r="N864" s="5">
        <v>4228885</v>
      </c>
      <c r="O864" s="5">
        <v>4228885</v>
      </c>
      <c r="P864" s="5">
        <v>0</v>
      </c>
      <c r="Q864" s="5">
        <v>0</v>
      </c>
      <c r="R864" s="2" t="s">
        <v>378</v>
      </c>
      <c r="S864" s="1" t="str">
        <f t="shared" si="36"/>
        <v>2020 - 2021</v>
      </c>
    </row>
    <row r="865" spans="1:19">
      <c r="A865" s="4">
        <v>9201220001252</v>
      </c>
      <c r="B865" s="3">
        <v>44136</v>
      </c>
      <c r="C865" s="3">
        <v>44501</v>
      </c>
      <c r="D865" s="2" t="s">
        <v>1</v>
      </c>
      <c r="E865" s="2">
        <v>8001413975</v>
      </c>
      <c r="F865" s="2" t="s">
        <v>18</v>
      </c>
      <c r="G865" s="4">
        <v>920116902100292</v>
      </c>
      <c r="H865" s="3">
        <v>44227</v>
      </c>
      <c r="I865" s="6">
        <f t="shared" si="37"/>
        <v>2021</v>
      </c>
      <c r="J865" s="3">
        <v>44508</v>
      </c>
      <c r="K865" s="3">
        <v>44511</v>
      </c>
      <c r="L865" s="2" t="s">
        <v>23</v>
      </c>
      <c r="M865" s="5">
        <v>0</v>
      </c>
      <c r="N865" s="5">
        <v>13677200</v>
      </c>
      <c r="O865" s="5">
        <v>13677200</v>
      </c>
      <c r="P865" s="5">
        <v>0</v>
      </c>
      <c r="Q865" s="5">
        <v>0</v>
      </c>
      <c r="R865" s="2" t="s">
        <v>611</v>
      </c>
      <c r="S865" s="1" t="str">
        <f t="shared" si="36"/>
        <v>2020 - 2021</v>
      </c>
    </row>
    <row r="866" spans="1:19">
      <c r="A866" s="4">
        <v>9201220001252</v>
      </c>
      <c r="B866" s="3">
        <v>44136</v>
      </c>
      <c r="C866" s="3">
        <v>44501</v>
      </c>
      <c r="D866" s="2" t="s">
        <v>1</v>
      </c>
      <c r="E866" s="2">
        <v>8001413975</v>
      </c>
      <c r="F866" s="2" t="s">
        <v>18</v>
      </c>
      <c r="G866" s="4">
        <v>920116902100220</v>
      </c>
      <c r="H866" s="3">
        <v>44227</v>
      </c>
      <c r="I866" s="6">
        <f t="shared" si="37"/>
        <v>2021</v>
      </c>
      <c r="J866" s="3">
        <v>44441</v>
      </c>
      <c r="K866" s="3">
        <v>44446</v>
      </c>
      <c r="L866" s="2" t="s">
        <v>19</v>
      </c>
      <c r="M866" s="5">
        <v>0</v>
      </c>
      <c r="N866" s="5">
        <v>0</v>
      </c>
      <c r="O866" s="5">
        <v>0</v>
      </c>
      <c r="P866" s="5">
        <v>0</v>
      </c>
      <c r="Q866" s="5">
        <v>0</v>
      </c>
      <c r="R866" s="2" t="s">
        <v>539</v>
      </c>
      <c r="S866" s="1" t="str">
        <f t="shared" si="36"/>
        <v>2020 - 2021</v>
      </c>
    </row>
    <row r="867" spans="1:19">
      <c r="A867" s="4">
        <v>9201220001252</v>
      </c>
      <c r="B867" s="3">
        <v>44136</v>
      </c>
      <c r="C867" s="3">
        <v>44501</v>
      </c>
      <c r="D867" s="2" t="s">
        <v>1</v>
      </c>
      <c r="E867" s="2">
        <v>8001413975</v>
      </c>
      <c r="F867" s="2" t="s">
        <v>18</v>
      </c>
      <c r="G867" s="4">
        <v>920116902100038</v>
      </c>
      <c r="H867" s="3">
        <v>44226</v>
      </c>
      <c r="I867" s="6">
        <f t="shared" si="37"/>
        <v>2021</v>
      </c>
      <c r="J867" s="3">
        <v>44243</v>
      </c>
      <c r="K867" s="3">
        <v>44246</v>
      </c>
      <c r="L867" s="2" t="s">
        <v>23</v>
      </c>
      <c r="M867" s="5">
        <v>0</v>
      </c>
      <c r="N867" s="5">
        <v>6575624</v>
      </c>
      <c r="O867" s="5">
        <v>6575624</v>
      </c>
      <c r="P867" s="5">
        <v>0</v>
      </c>
      <c r="Q867" s="5">
        <v>0</v>
      </c>
      <c r="R867" s="2" t="s">
        <v>363</v>
      </c>
      <c r="S867" s="1" t="str">
        <f t="shared" si="36"/>
        <v>2020 - 2021</v>
      </c>
    </row>
    <row r="868" spans="1:19">
      <c r="A868" s="4">
        <v>9201220001252</v>
      </c>
      <c r="B868" s="3">
        <v>44136</v>
      </c>
      <c r="C868" s="3">
        <v>44501</v>
      </c>
      <c r="D868" s="2" t="s">
        <v>1</v>
      </c>
      <c r="E868" s="2">
        <v>8001413975</v>
      </c>
      <c r="F868" s="2" t="s">
        <v>18</v>
      </c>
      <c r="G868" s="4">
        <v>920116902100054</v>
      </c>
      <c r="H868" s="3">
        <v>44224</v>
      </c>
      <c r="I868" s="6">
        <f t="shared" si="37"/>
        <v>2021</v>
      </c>
      <c r="J868" s="3">
        <v>44258</v>
      </c>
      <c r="K868" s="3">
        <v>44263</v>
      </c>
      <c r="L868" s="2" t="s">
        <v>23</v>
      </c>
      <c r="M868" s="5">
        <v>0</v>
      </c>
      <c r="N868" s="5">
        <v>15842270</v>
      </c>
      <c r="O868" s="5">
        <v>15842270</v>
      </c>
      <c r="P868" s="5">
        <v>0</v>
      </c>
      <c r="Q868" s="5">
        <v>0</v>
      </c>
      <c r="R868" s="2" t="s">
        <v>379</v>
      </c>
      <c r="S868" s="1" t="str">
        <f t="shared" si="36"/>
        <v>2020 - 2021</v>
      </c>
    </row>
    <row r="869" spans="1:19">
      <c r="A869" s="4">
        <v>9201220001252</v>
      </c>
      <c r="B869" s="3">
        <v>44136</v>
      </c>
      <c r="C869" s="3">
        <v>44501</v>
      </c>
      <c r="D869" s="2" t="s">
        <v>1</v>
      </c>
      <c r="E869" s="2">
        <v>8001413975</v>
      </c>
      <c r="F869" s="2" t="s">
        <v>18</v>
      </c>
      <c r="G869" s="4">
        <v>920116902100319</v>
      </c>
      <c r="H869" s="3">
        <v>44224</v>
      </c>
      <c r="I869" s="6">
        <f t="shared" si="37"/>
        <v>2021</v>
      </c>
      <c r="J869" s="3">
        <v>44536</v>
      </c>
      <c r="K869" s="3">
        <v>44537</v>
      </c>
      <c r="L869" s="2" t="s">
        <v>19</v>
      </c>
      <c r="M869" s="5">
        <v>0</v>
      </c>
      <c r="N869" s="5">
        <v>0</v>
      </c>
      <c r="O869" s="5">
        <v>0</v>
      </c>
      <c r="P869" s="5">
        <v>0</v>
      </c>
      <c r="Q869" s="5">
        <v>0</v>
      </c>
      <c r="R869" s="2" t="s">
        <v>638</v>
      </c>
      <c r="S869" s="1" t="str">
        <f t="shared" si="36"/>
        <v>2020 - 2021</v>
      </c>
    </row>
    <row r="870" spans="1:19">
      <c r="A870" s="4">
        <v>9201220001252</v>
      </c>
      <c r="B870" s="3">
        <v>44136</v>
      </c>
      <c r="C870" s="3">
        <v>44501</v>
      </c>
      <c r="D870" s="2" t="s">
        <v>1</v>
      </c>
      <c r="E870" s="2">
        <v>8001413975</v>
      </c>
      <c r="F870" s="2" t="s">
        <v>18</v>
      </c>
      <c r="G870" s="4">
        <v>920116902100141</v>
      </c>
      <c r="H870" s="3">
        <v>44223</v>
      </c>
      <c r="I870" s="6">
        <f t="shared" si="37"/>
        <v>2021</v>
      </c>
      <c r="J870" s="3">
        <v>44331</v>
      </c>
      <c r="K870" s="3">
        <v>44375</v>
      </c>
      <c r="L870" s="2" t="s">
        <v>23</v>
      </c>
      <c r="M870" s="5">
        <v>0</v>
      </c>
      <c r="N870" s="5">
        <v>3490860</v>
      </c>
      <c r="O870" s="5">
        <v>3490860</v>
      </c>
      <c r="P870" s="5">
        <v>0</v>
      </c>
      <c r="Q870" s="5">
        <v>0</v>
      </c>
      <c r="R870" s="2" t="s">
        <v>460</v>
      </c>
      <c r="S870" s="1" t="str">
        <f t="shared" si="36"/>
        <v>2020 - 2021</v>
      </c>
    </row>
    <row r="871" spans="1:19">
      <c r="A871" s="4">
        <v>9201220001252</v>
      </c>
      <c r="B871" s="3">
        <v>44136</v>
      </c>
      <c r="C871" s="3">
        <v>44501</v>
      </c>
      <c r="D871" s="2" t="s">
        <v>1</v>
      </c>
      <c r="E871" s="2">
        <v>8001413975</v>
      </c>
      <c r="F871" s="2" t="s">
        <v>18</v>
      </c>
      <c r="G871" s="4">
        <v>920116902200362</v>
      </c>
      <c r="H871" s="3">
        <v>44222</v>
      </c>
      <c r="I871" s="6">
        <f t="shared" si="37"/>
        <v>2021</v>
      </c>
      <c r="J871" s="3">
        <v>44818</v>
      </c>
      <c r="K871" s="3">
        <v>44819</v>
      </c>
      <c r="L871" s="2" t="s">
        <v>23</v>
      </c>
      <c r="M871" s="5">
        <v>0</v>
      </c>
      <c r="N871" s="5">
        <v>1056010</v>
      </c>
      <c r="O871" s="5">
        <v>1056010</v>
      </c>
      <c r="P871" s="5">
        <v>0</v>
      </c>
      <c r="Q871" s="5">
        <v>0</v>
      </c>
      <c r="R871" s="2" t="s">
        <v>985</v>
      </c>
      <c r="S871" s="1" t="str">
        <f t="shared" si="36"/>
        <v>2020 - 2021</v>
      </c>
    </row>
    <row r="872" spans="1:19">
      <c r="A872" s="4">
        <v>9201220001252</v>
      </c>
      <c r="B872" s="3">
        <v>44136</v>
      </c>
      <c r="C872" s="3">
        <v>44501</v>
      </c>
      <c r="D872" s="2" t="s">
        <v>1</v>
      </c>
      <c r="E872" s="2">
        <v>8001413975</v>
      </c>
      <c r="F872" s="2" t="s">
        <v>18</v>
      </c>
      <c r="G872" s="4">
        <v>920116902100060</v>
      </c>
      <c r="H872" s="3">
        <v>44220</v>
      </c>
      <c r="I872" s="6">
        <f t="shared" si="37"/>
        <v>2021</v>
      </c>
      <c r="J872" s="3">
        <v>44259</v>
      </c>
      <c r="K872" s="3">
        <v>44263</v>
      </c>
      <c r="L872" s="2" t="s">
        <v>22</v>
      </c>
      <c r="M872" s="5">
        <v>0</v>
      </c>
      <c r="N872" s="5">
        <v>908223</v>
      </c>
      <c r="O872" s="5">
        <v>908223</v>
      </c>
      <c r="P872" s="5">
        <v>0</v>
      </c>
      <c r="Q872" s="5">
        <v>0</v>
      </c>
      <c r="R872" s="2" t="s">
        <v>385</v>
      </c>
      <c r="S872" s="1" t="str">
        <f t="shared" si="36"/>
        <v>2020 - 2021</v>
      </c>
    </row>
    <row r="873" spans="1:19">
      <c r="A873" s="4">
        <v>9201220001252</v>
      </c>
      <c r="B873" s="3">
        <v>44136</v>
      </c>
      <c r="C873" s="3">
        <v>44501</v>
      </c>
      <c r="D873" s="2" t="s">
        <v>1</v>
      </c>
      <c r="E873" s="2">
        <v>8001413975</v>
      </c>
      <c r="F873" s="2" t="s">
        <v>18</v>
      </c>
      <c r="G873" s="4">
        <v>920116902200355</v>
      </c>
      <c r="H873" s="3">
        <v>44219</v>
      </c>
      <c r="I873" s="6">
        <f t="shared" si="37"/>
        <v>2021</v>
      </c>
      <c r="J873" s="3">
        <v>44814</v>
      </c>
      <c r="K873" s="3">
        <v>44819</v>
      </c>
      <c r="L873" s="2" t="s">
        <v>22</v>
      </c>
      <c r="M873" s="5">
        <v>0</v>
      </c>
      <c r="N873" s="5">
        <v>0</v>
      </c>
      <c r="O873" s="5">
        <v>0</v>
      </c>
      <c r="P873" s="5">
        <v>0</v>
      </c>
      <c r="Q873" s="5">
        <v>0</v>
      </c>
      <c r="R873" s="2" t="s">
        <v>978</v>
      </c>
      <c r="S873" s="1" t="str">
        <f t="shared" si="36"/>
        <v>2020 - 2021</v>
      </c>
    </row>
    <row r="874" spans="1:19">
      <c r="A874" s="4">
        <v>9201220001252</v>
      </c>
      <c r="B874" s="3">
        <v>44136</v>
      </c>
      <c r="C874" s="3">
        <v>44501</v>
      </c>
      <c r="D874" s="2" t="s">
        <v>1</v>
      </c>
      <c r="E874" s="2">
        <v>8001413975</v>
      </c>
      <c r="F874" s="2" t="s">
        <v>18</v>
      </c>
      <c r="G874" s="4">
        <v>920116902100050</v>
      </c>
      <c r="H874" s="3">
        <v>44214</v>
      </c>
      <c r="I874" s="6">
        <f t="shared" si="37"/>
        <v>2021</v>
      </c>
      <c r="J874" s="3">
        <v>44254</v>
      </c>
      <c r="K874" s="3">
        <v>44258</v>
      </c>
      <c r="L874" s="2" t="s">
        <v>22</v>
      </c>
      <c r="M874" s="5">
        <v>0</v>
      </c>
      <c r="N874" s="5">
        <v>1212882</v>
      </c>
      <c r="O874" s="5">
        <v>1212882</v>
      </c>
      <c r="P874" s="5">
        <v>0</v>
      </c>
      <c r="Q874" s="5">
        <v>0</v>
      </c>
      <c r="R874" s="2" t="s">
        <v>375</v>
      </c>
      <c r="S874" s="1" t="str">
        <f t="shared" si="36"/>
        <v>2020 - 2021</v>
      </c>
    </row>
    <row r="875" spans="1:19">
      <c r="A875" s="4">
        <v>9201220001252</v>
      </c>
      <c r="B875" s="3">
        <v>44136</v>
      </c>
      <c r="C875" s="3">
        <v>44501</v>
      </c>
      <c r="D875" s="2" t="s">
        <v>1</v>
      </c>
      <c r="E875" s="2">
        <v>8001413975</v>
      </c>
      <c r="F875" s="2" t="s">
        <v>18</v>
      </c>
      <c r="G875" s="4">
        <v>920116902100028</v>
      </c>
      <c r="H875" s="3">
        <v>44207</v>
      </c>
      <c r="I875" s="6">
        <f t="shared" si="37"/>
        <v>2021</v>
      </c>
      <c r="J875" s="3">
        <v>44231</v>
      </c>
      <c r="K875" s="3">
        <v>44231</v>
      </c>
      <c r="L875" s="2" t="s">
        <v>23</v>
      </c>
      <c r="M875" s="5">
        <v>0</v>
      </c>
      <c r="N875" s="5">
        <v>2770701</v>
      </c>
      <c r="O875" s="5">
        <v>2770701</v>
      </c>
      <c r="P875" s="5">
        <v>0</v>
      </c>
      <c r="Q875" s="5">
        <v>0</v>
      </c>
      <c r="R875" s="2" t="s">
        <v>353</v>
      </c>
      <c r="S875" s="1" t="str">
        <f t="shared" si="36"/>
        <v>2020 - 2021</v>
      </c>
    </row>
    <row r="876" spans="1:19">
      <c r="A876" s="4">
        <v>9201220001252</v>
      </c>
      <c r="B876" s="3">
        <v>44136</v>
      </c>
      <c r="C876" s="3">
        <v>44501</v>
      </c>
      <c r="D876" s="2" t="s">
        <v>1</v>
      </c>
      <c r="E876" s="2">
        <v>8001413975</v>
      </c>
      <c r="F876" s="2" t="s">
        <v>18</v>
      </c>
      <c r="G876" s="4">
        <v>920116902100125</v>
      </c>
      <c r="H876" s="3">
        <v>44205</v>
      </c>
      <c r="I876" s="6">
        <f t="shared" si="37"/>
        <v>2021</v>
      </c>
      <c r="J876" s="3">
        <v>44348</v>
      </c>
      <c r="K876" s="3">
        <v>44351</v>
      </c>
      <c r="L876" s="2" t="s">
        <v>22</v>
      </c>
      <c r="M876" s="5">
        <v>0</v>
      </c>
      <c r="N876" s="5">
        <v>6499536</v>
      </c>
      <c r="O876" s="5">
        <v>6499536</v>
      </c>
      <c r="P876" s="5">
        <v>0</v>
      </c>
      <c r="Q876" s="5">
        <v>0</v>
      </c>
      <c r="R876" s="2" t="s">
        <v>444</v>
      </c>
      <c r="S876" s="1" t="str">
        <f t="shared" si="36"/>
        <v>2020 - 2021</v>
      </c>
    </row>
    <row r="877" spans="1:19">
      <c r="A877" s="4">
        <v>9201220001252</v>
      </c>
      <c r="B877" s="3">
        <v>44136</v>
      </c>
      <c r="C877" s="3">
        <v>44501</v>
      </c>
      <c r="D877" s="2" t="s">
        <v>1</v>
      </c>
      <c r="E877" s="2">
        <v>8001413975</v>
      </c>
      <c r="F877" s="2" t="s">
        <v>18</v>
      </c>
      <c r="G877" s="4">
        <v>920116902100067</v>
      </c>
      <c r="H877" s="3">
        <v>44201</v>
      </c>
      <c r="I877" s="6">
        <f t="shared" si="37"/>
        <v>2021</v>
      </c>
      <c r="J877" s="3">
        <v>44272</v>
      </c>
      <c r="K877" s="3">
        <v>44278</v>
      </c>
      <c r="L877" s="2" t="s">
        <v>22</v>
      </c>
      <c r="M877" s="5">
        <v>0</v>
      </c>
      <c r="N877" s="5">
        <v>1244151</v>
      </c>
      <c r="O877" s="5">
        <v>1244151</v>
      </c>
      <c r="P877" s="5">
        <v>0</v>
      </c>
      <c r="Q877" s="5">
        <v>0</v>
      </c>
      <c r="R877" s="2" t="s">
        <v>391</v>
      </c>
      <c r="S877" s="1" t="str">
        <f t="shared" si="36"/>
        <v>2020 - 2021</v>
      </c>
    </row>
    <row r="878" spans="1:19">
      <c r="A878" s="4">
        <v>9201220001252</v>
      </c>
      <c r="B878" s="3">
        <v>44136</v>
      </c>
      <c r="C878" s="3">
        <v>44501</v>
      </c>
      <c r="D878" s="2" t="s">
        <v>1</v>
      </c>
      <c r="E878" s="2">
        <v>8001413975</v>
      </c>
      <c r="F878" s="2" t="s">
        <v>18</v>
      </c>
      <c r="G878" s="4">
        <v>920116902100066</v>
      </c>
      <c r="H878" s="3">
        <v>44200</v>
      </c>
      <c r="I878" s="6">
        <f t="shared" si="37"/>
        <v>2021</v>
      </c>
      <c r="J878" s="3">
        <v>44271</v>
      </c>
      <c r="K878" s="3">
        <v>44274</v>
      </c>
      <c r="L878" s="2" t="s">
        <v>23</v>
      </c>
      <c r="M878" s="5">
        <v>0</v>
      </c>
      <c r="N878" s="5">
        <v>952091</v>
      </c>
      <c r="O878" s="5">
        <v>952091</v>
      </c>
      <c r="P878" s="5">
        <v>0</v>
      </c>
      <c r="Q878" s="5">
        <v>0</v>
      </c>
      <c r="R878" s="2" t="s">
        <v>390</v>
      </c>
      <c r="S878" s="1" t="str">
        <f t="shared" si="36"/>
        <v>2020 - 2021</v>
      </c>
    </row>
    <row r="879" spans="1:19">
      <c r="A879" s="4">
        <v>9201220001252</v>
      </c>
      <c r="B879" s="3">
        <v>44136</v>
      </c>
      <c r="C879" s="3">
        <v>44501</v>
      </c>
      <c r="D879" s="2" t="s">
        <v>1</v>
      </c>
      <c r="E879" s="2">
        <v>8001413975</v>
      </c>
      <c r="F879" s="2" t="s">
        <v>18</v>
      </c>
      <c r="G879" s="4">
        <v>920116902100051</v>
      </c>
      <c r="H879" s="3">
        <v>44199</v>
      </c>
      <c r="I879" s="6">
        <f t="shared" si="37"/>
        <v>2021</v>
      </c>
      <c r="J879" s="3">
        <v>44254</v>
      </c>
      <c r="K879" s="3">
        <v>44258</v>
      </c>
      <c r="L879" s="2" t="s">
        <v>22</v>
      </c>
      <c r="M879" s="5">
        <v>0</v>
      </c>
      <c r="N879" s="5">
        <v>20584592</v>
      </c>
      <c r="O879" s="5">
        <v>20584592</v>
      </c>
      <c r="P879" s="5">
        <v>0</v>
      </c>
      <c r="Q879" s="5">
        <v>0</v>
      </c>
      <c r="R879" s="2" t="s">
        <v>376</v>
      </c>
      <c r="S879" s="1" t="str">
        <f t="shared" si="36"/>
        <v>2020 - 2021</v>
      </c>
    </row>
    <row r="880" spans="1:19">
      <c r="A880" s="4">
        <v>9201220001252</v>
      </c>
      <c r="B880" s="3">
        <v>44136</v>
      </c>
      <c r="C880" s="3">
        <v>44501</v>
      </c>
      <c r="D880" s="2" t="s">
        <v>1</v>
      </c>
      <c r="E880" s="2">
        <v>8001413975</v>
      </c>
      <c r="F880" s="2" t="s">
        <v>18</v>
      </c>
      <c r="G880" s="4">
        <v>920116902100078</v>
      </c>
      <c r="H880" s="3">
        <v>44199</v>
      </c>
      <c r="I880" s="6">
        <f t="shared" si="37"/>
        <v>2021</v>
      </c>
      <c r="J880" s="3">
        <v>44301</v>
      </c>
      <c r="K880" s="3">
        <v>44302</v>
      </c>
      <c r="L880" s="2" t="s">
        <v>19</v>
      </c>
      <c r="M880" s="5">
        <v>0</v>
      </c>
      <c r="N880" s="5">
        <v>0</v>
      </c>
      <c r="O880" s="5">
        <v>0</v>
      </c>
      <c r="P880" s="5">
        <v>0</v>
      </c>
      <c r="Q880" s="5">
        <v>0</v>
      </c>
      <c r="R880" s="2" t="s">
        <v>402</v>
      </c>
      <c r="S880" s="1" t="str">
        <f t="shared" si="36"/>
        <v>2020 - 2021</v>
      </c>
    </row>
    <row r="881" spans="1:19">
      <c r="A881" s="4">
        <v>9201220001252</v>
      </c>
      <c r="B881" s="3">
        <v>44136</v>
      </c>
      <c r="C881" s="3">
        <v>44501</v>
      </c>
      <c r="D881" s="2" t="s">
        <v>1</v>
      </c>
      <c r="E881" s="2">
        <v>8001413975</v>
      </c>
      <c r="F881" s="2" t="s">
        <v>18</v>
      </c>
      <c r="G881" s="4">
        <v>920116902100064</v>
      </c>
      <c r="H881" s="3">
        <v>44196</v>
      </c>
      <c r="I881" s="6">
        <f t="shared" si="37"/>
        <v>2020</v>
      </c>
      <c r="J881" s="3">
        <v>44265</v>
      </c>
      <c r="K881" s="3">
        <v>44270</v>
      </c>
      <c r="L881" s="2" t="s">
        <v>23</v>
      </c>
      <c r="M881" s="5">
        <v>0</v>
      </c>
      <c r="N881" s="5">
        <v>478314332</v>
      </c>
      <c r="O881" s="5">
        <v>469655757</v>
      </c>
      <c r="P881" s="5">
        <v>0</v>
      </c>
      <c r="Q881" s="5">
        <v>8658575</v>
      </c>
      <c r="R881" s="2" t="s">
        <v>388</v>
      </c>
      <c r="S881" s="1" t="str">
        <f t="shared" si="36"/>
        <v>2020 - 2021</v>
      </c>
    </row>
    <row r="882" spans="1:19">
      <c r="A882" s="4">
        <v>9201220001252</v>
      </c>
      <c r="B882" s="3">
        <v>44136</v>
      </c>
      <c r="C882" s="3">
        <v>44501</v>
      </c>
      <c r="D882" s="2" t="s">
        <v>1</v>
      </c>
      <c r="E882" s="2">
        <v>8001413975</v>
      </c>
      <c r="F882" s="2" t="s">
        <v>18</v>
      </c>
      <c r="G882" s="4">
        <v>920116902100131</v>
      </c>
      <c r="H882" s="3">
        <v>44196</v>
      </c>
      <c r="I882" s="6">
        <f t="shared" ref="I882:I924" si="38">+YEAR(H882)</f>
        <v>2020</v>
      </c>
      <c r="J882" s="3">
        <v>44349</v>
      </c>
      <c r="K882" s="3">
        <v>44371</v>
      </c>
      <c r="L882" s="2" t="s">
        <v>19</v>
      </c>
      <c r="M882" s="5">
        <v>0</v>
      </c>
      <c r="N882" s="5">
        <v>48200507</v>
      </c>
      <c r="O882" s="5">
        <v>39983308</v>
      </c>
      <c r="P882" s="5">
        <v>0</v>
      </c>
      <c r="Q882" s="5">
        <v>8217199</v>
      </c>
      <c r="R882" s="2" t="s">
        <v>450</v>
      </c>
      <c r="S882" s="1" t="str">
        <f t="shared" si="36"/>
        <v>2020 - 2021</v>
      </c>
    </row>
    <row r="883" spans="1:19">
      <c r="A883" s="4">
        <v>9201220001252</v>
      </c>
      <c r="B883" s="3">
        <v>44136</v>
      </c>
      <c r="C883" s="3">
        <v>44501</v>
      </c>
      <c r="D883" s="2" t="s">
        <v>1</v>
      </c>
      <c r="E883" s="2">
        <v>8001413975</v>
      </c>
      <c r="F883" s="2" t="s">
        <v>18</v>
      </c>
      <c r="G883" s="4">
        <v>920116902100241</v>
      </c>
      <c r="H883" s="3">
        <v>44194</v>
      </c>
      <c r="I883" s="6">
        <f t="shared" si="38"/>
        <v>2020</v>
      </c>
      <c r="J883" s="3">
        <v>44462</v>
      </c>
      <c r="K883" s="3">
        <v>44467</v>
      </c>
      <c r="L883" s="2" t="s">
        <v>23</v>
      </c>
      <c r="M883" s="5">
        <v>0</v>
      </c>
      <c r="N883" s="5">
        <v>2054113</v>
      </c>
      <c r="O883" s="5">
        <v>2054113</v>
      </c>
      <c r="P883" s="5">
        <v>0</v>
      </c>
      <c r="Q883" s="5">
        <v>0</v>
      </c>
      <c r="R883" s="2" t="s">
        <v>560</v>
      </c>
      <c r="S883" s="1" t="str">
        <f t="shared" si="36"/>
        <v>2020 - 2021</v>
      </c>
    </row>
    <row r="884" spans="1:19">
      <c r="A884" s="4">
        <v>9201220001252</v>
      </c>
      <c r="B884" s="3">
        <v>44136</v>
      </c>
      <c r="C884" s="3">
        <v>44501</v>
      </c>
      <c r="D884" s="2" t="s">
        <v>1</v>
      </c>
      <c r="E884" s="2">
        <v>8001413975</v>
      </c>
      <c r="F884" s="2" t="s">
        <v>18</v>
      </c>
      <c r="G884" s="4">
        <v>920116902100031</v>
      </c>
      <c r="H884" s="3">
        <v>44192</v>
      </c>
      <c r="I884" s="6">
        <f t="shared" si="38"/>
        <v>2020</v>
      </c>
      <c r="J884" s="3">
        <v>44235</v>
      </c>
      <c r="K884" s="3">
        <v>44236</v>
      </c>
      <c r="L884" s="2" t="s">
        <v>22</v>
      </c>
      <c r="M884" s="5">
        <v>0</v>
      </c>
      <c r="N884" s="5">
        <v>3024892</v>
      </c>
      <c r="O884" s="5">
        <v>3024892</v>
      </c>
      <c r="P884" s="5">
        <v>0</v>
      </c>
      <c r="Q884" s="5">
        <v>0</v>
      </c>
      <c r="R884" s="2" t="s">
        <v>356</v>
      </c>
      <c r="S884" s="1" t="str">
        <f t="shared" si="36"/>
        <v>2020 - 2021</v>
      </c>
    </row>
    <row r="885" spans="1:19">
      <c r="A885" s="4">
        <v>9201220001252</v>
      </c>
      <c r="B885" s="3">
        <v>44136</v>
      </c>
      <c r="C885" s="3">
        <v>44501</v>
      </c>
      <c r="D885" s="2" t="s">
        <v>1</v>
      </c>
      <c r="E885" s="2">
        <v>8001413975</v>
      </c>
      <c r="F885" s="2" t="s">
        <v>18</v>
      </c>
      <c r="G885" s="4">
        <v>920116902100219</v>
      </c>
      <c r="H885" s="3">
        <v>44192</v>
      </c>
      <c r="I885" s="6">
        <f t="shared" si="38"/>
        <v>2020</v>
      </c>
      <c r="J885" s="3">
        <v>44441</v>
      </c>
      <c r="K885" s="3">
        <v>44446</v>
      </c>
      <c r="L885" s="2" t="s">
        <v>22</v>
      </c>
      <c r="M885" s="5">
        <v>0</v>
      </c>
      <c r="N885" s="5">
        <v>0</v>
      </c>
      <c r="O885" s="5">
        <v>0</v>
      </c>
      <c r="P885" s="5">
        <v>0</v>
      </c>
      <c r="Q885" s="5">
        <v>0</v>
      </c>
      <c r="R885" s="2" t="s">
        <v>538</v>
      </c>
      <c r="S885" s="1" t="str">
        <f t="shared" si="36"/>
        <v>2020 - 2021</v>
      </c>
    </row>
    <row r="886" spans="1:19">
      <c r="A886" s="4">
        <v>9201220001252</v>
      </c>
      <c r="B886" s="3">
        <v>44136</v>
      </c>
      <c r="C886" s="3">
        <v>44501</v>
      </c>
      <c r="D886" s="2" t="s">
        <v>1</v>
      </c>
      <c r="E886" s="2">
        <v>8001413975</v>
      </c>
      <c r="F886" s="2" t="s">
        <v>18</v>
      </c>
      <c r="G886" s="4">
        <v>920116902100049</v>
      </c>
      <c r="H886" s="3">
        <v>44190</v>
      </c>
      <c r="I886" s="6">
        <f t="shared" si="38"/>
        <v>2020</v>
      </c>
      <c r="J886" s="3">
        <v>44251</v>
      </c>
      <c r="K886" s="3">
        <v>44253</v>
      </c>
      <c r="L886" s="2" t="s">
        <v>22</v>
      </c>
      <c r="M886" s="5">
        <v>0</v>
      </c>
      <c r="N886" s="5">
        <v>6777780</v>
      </c>
      <c r="O886" s="5">
        <v>6777780</v>
      </c>
      <c r="P886" s="5">
        <v>0</v>
      </c>
      <c r="Q886" s="5">
        <v>0</v>
      </c>
      <c r="R886" s="2" t="s">
        <v>374</v>
      </c>
      <c r="S886" s="1" t="str">
        <f t="shared" si="36"/>
        <v>2020 - 2021</v>
      </c>
    </row>
    <row r="887" spans="1:19">
      <c r="A887" s="4">
        <v>9201220001252</v>
      </c>
      <c r="B887" s="3">
        <v>44136</v>
      </c>
      <c r="C887" s="3">
        <v>44501</v>
      </c>
      <c r="D887" s="2" t="s">
        <v>1</v>
      </c>
      <c r="E887" s="2">
        <v>8001413975</v>
      </c>
      <c r="F887" s="2" t="s">
        <v>18</v>
      </c>
      <c r="G887" s="4">
        <v>920116902100106</v>
      </c>
      <c r="H887" s="3">
        <v>44187</v>
      </c>
      <c r="I887" s="6">
        <f t="shared" si="38"/>
        <v>2020</v>
      </c>
      <c r="J887" s="3">
        <v>44312</v>
      </c>
      <c r="K887" s="3">
        <v>44316</v>
      </c>
      <c r="L887" s="2" t="s">
        <v>22</v>
      </c>
      <c r="M887" s="5">
        <v>0</v>
      </c>
      <c r="N887" s="5">
        <v>0</v>
      </c>
      <c r="O887" s="5">
        <v>0</v>
      </c>
      <c r="P887" s="5">
        <v>0</v>
      </c>
      <c r="Q887" s="5">
        <v>0</v>
      </c>
      <c r="R887" s="2" t="s">
        <v>428</v>
      </c>
      <c r="S887" s="1" t="str">
        <f t="shared" si="36"/>
        <v>2020 - 2021</v>
      </c>
    </row>
    <row r="888" spans="1:19">
      <c r="A888" s="4">
        <v>9201220001252</v>
      </c>
      <c r="B888" s="3">
        <v>44136</v>
      </c>
      <c r="C888" s="3">
        <v>44501</v>
      </c>
      <c r="D888" s="2" t="s">
        <v>1</v>
      </c>
      <c r="E888" s="2">
        <v>8001413975</v>
      </c>
      <c r="F888" s="2" t="s">
        <v>18</v>
      </c>
      <c r="G888" s="4">
        <v>920116902100203</v>
      </c>
      <c r="H888" s="3">
        <v>44186</v>
      </c>
      <c r="I888" s="6">
        <f t="shared" si="38"/>
        <v>2020</v>
      </c>
      <c r="J888" s="3">
        <v>44411</v>
      </c>
      <c r="K888" s="3">
        <v>44412</v>
      </c>
      <c r="L888" s="2" t="s">
        <v>23</v>
      </c>
      <c r="M888" s="5">
        <v>0</v>
      </c>
      <c r="N888" s="5">
        <v>7672254</v>
      </c>
      <c r="O888" s="5">
        <v>7672254</v>
      </c>
      <c r="P888" s="5">
        <v>0</v>
      </c>
      <c r="Q888" s="5">
        <v>0</v>
      </c>
      <c r="R888" s="2" t="s">
        <v>522</v>
      </c>
      <c r="S888" s="1" t="str">
        <f t="shared" si="36"/>
        <v>2020 - 2021</v>
      </c>
    </row>
    <row r="889" spans="1:19">
      <c r="A889" s="4">
        <v>9201220001252</v>
      </c>
      <c r="B889" s="3">
        <v>44136</v>
      </c>
      <c r="C889" s="3">
        <v>44501</v>
      </c>
      <c r="D889" s="2" t="s">
        <v>1</v>
      </c>
      <c r="E889" s="2">
        <v>8001413975</v>
      </c>
      <c r="F889" s="2" t="s">
        <v>18</v>
      </c>
      <c r="G889" s="4">
        <v>920116902100277</v>
      </c>
      <c r="H889" s="3">
        <v>44180</v>
      </c>
      <c r="I889" s="6">
        <f t="shared" si="38"/>
        <v>2020</v>
      </c>
      <c r="J889" s="3">
        <v>44494</v>
      </c>
      <c r="K889" s="3">
        <v>44498</v>
      </c>
      <c r="L889" s="2" t="s">
        <v>23</v>
      </c>
      <c r="M889" s="5">
        <v>0</v>
      </c>
      <c r="N889" s="5">
        <v>31825008</v>
      </c>
      <c r="O889" s="5">
        <v>31825008</v>
      </c>
      <c r="P889" s="5">
        <v>0</v>
      </c>
      <c r="Q889" s="5">
        <v>0</v>
      </c>
      <c r="R889" s="2" t="s">
        <v>596</v>
      </c>
      <c r="S889" s="1" t="str">
        <f t="shared" si="36"/>
        <v>2020 - 2021</v>
      </c>
    </row>
    <row r="890" spans="1:19">
      <c r="A890" s="4">
        <v>9201220001252</v>
      </c>
      <c r="B890" s="3">
        <v>44136</v>
      </c>
      <c r="C890" s="3">
        <v>44501</v>
      </c>
      <c r="D890" s="2" t="s">
        <v>1</v>
      </c>
      <c r="E890" s="2">
        <v>8001413975</v>
      </c>
      <c r="F890" s="2" t="s">
        <v>18</v>
      </c>
      <c r="G890" s="4">
        <v>920116902100029</v>
      </c>
      <c r="H890" s="3">
        <v>44178</v>
      </c>
      <c r="I890" s="6">
        <f t="shared" si="38"/>
        <v>2020</v>
      </c>
      <c r="J890" s="3">
        <v>44232</v>
      </c>
      <c r="K890" s="3">
        <v>44232</v>
      </c>
      <c r="L890" s="2" t="s">
        <v>23</v>
      </c>
      <c r="M890" s="5">
        <v>0</v>
      </c>
      <c r="N890" s="5">
        <v>483598651</v>
      </c>
      <c r="O890" s="5">
        <v>472092401</v>
      </c>
      <c r="P890" s="5">
        <v>0</v>
      </c>
      <c r="Q890" s="5">
        <v>11506250</v>
      </c>
      <c r="R890" s="2" t="s">
        <v>354</v>
      </c>
      <c r="S890" s="1" t="str">
        <f t="shared" si="36"/>
        <v>2020 - 2021</v>
      </c>
    </row>
    <row r="891" spans="1:19">
      <c r="A891" s="4">
        <v>9201220001252</v>
      </c>
      <c r="B891" s="3">
        <v>44136</v>
      </c>
      <c r="C891" s="3">
        <v>44501</v>
      </c>
      <c r="D891" s="2" t="s">
        <v>1</v>
      </c>
      <c r="E891" s="2">
        <v>8001413975</v>
      </c>
      <c r="F891" s="2" t="s">
        <v>18</v>
      </c>
      <c r="G891" s="4">
        <v>920116902100037</v>
      </c>
      <c r="H891" s="3">
        <v>44176</v>
      </c>
      <c r="I891" s="6">
        <f t="shared" si="38"/>
        <v>2020</v>
      </c>
      <c r="J891" s="3">
        <v>44243</v>
      </c>
      <c r="K891" s="3">
        <v>44246</v>
      </c>
      <c r="L891" s="2" t="s">
        <v>22</v>
      </c>
      <c r="M891" s="5">
        <v>0</v>
      </c>
      <c r="N891" s="5">
        <v>3372793</v>
      </c>
      <c r="O891" s="5">
        <v>3372793</v>
      </c>
      <c r="P891" s="5">
        <v>0</v>
      </c>
      <c r="Q891" s="5">
        <v>0</v>
      </c>
      <c r="R891" s="2" t="s">
        <v>362</v>
      </c>
      <c r="S891" s="1" t="str">
        <f t="shared" si="36"/>
        <v>2020 - 2021</v>
      </c>
    </row>
    <row r="892" spans="1:19">
      <c r="A892" s="4">
        <v>9201220001252</v>
      </c>
      <c r="B892" s="3">
        <v>44136</v>
      </c>
      <c r="C892" s="3">
        <v>44501</v>
      </c>
      <c r="D892" s="2" t="s">
        <v>1</v>
      </c>
      <c r="E892" s="2">
        <v>8001413975</v>
      </c>
      <c r="F892" s="2" t="s">
        <v>18</v>
      </c>
      <c r="G892" s="4">
        <v>920116902100261</v>
      </c>
      <c r="H892" s="3">
        <v>44176</v>
      </c>
      <c r="I892" s="6">
        <f t="shared" si="38"/>
        <v>2020</v>
      </c>
      <c r="J892" s="3">
        <v>44476</v>
      </c>
      <c r="K892" s="3">
        <v>44481</v>
      </c>
      <c r="L892" s="2" t="s">
        <v>23</v>
      </c>
      <c r="M892" s="5">
        <v>0</v>
      </c>
      <c r="N892" s="5">
        <v>1841033</v>
      </c>
      <c r="O892" s="5">
        <v>1841033</v>
      </c>
      <c r="P892" s="5">
        <v>0</v>
      </c>
      <c r="Q892" s="5">
        <v>0</v>
      </c>
      <c r="R892" s="2" t="s">
        <v>580</v>
      </c>
      <c r="S892" s="1" t="str">
        <f t="shared" si="36"/>
        <v>2020 - 2021</v>
      </c>
    </row>
    <row r="893" spans="1:19">
      <c r="A893" s="4">
        <v>9201220001252</v>
      </c>
      <c r="B893" s="3">
        <v>44136</v>
      </c>
      <c r="C893" s="3">
        <v>44501</v>
      </c>
      <c r="D893" s="2" t="s">
        <v>1</v>
      </c>
      <c r="E893" s="2">
        <v>8001413975</v>
      </c>
      <c r="F893" s="2" t="s">
        <v>18</v>
      </c>
      <c r="G893" s="4">
        <v>920116902100262</v>
      </c>
      <c r="H893" s="3">
        <v>44175</v>
      </c>
      <c r="I893" s="6">
        <f t="shared" si="38"/>
        <v>2020</v>
      </c>
      <c r="J893" s="3">
        <v>44480</v>
      </c>
      <c r="K893" s="3">
        <v>44481</v>
      </c>
      <c r="L893" s="2" t="s">
        <v>22</v>
      </c>
      <c r="M893" s="5">
        <v>0</v>
      </c>
      <c r="N893" s="5">
        <v>877501</v>
      </c>
      <c r="O893" s="5">
        <v>877501</v>
      </c>
      <c r="P893" s="5">
        <v>0</v>
      </c>
      <c r="Q893" s="5">
        <v>0</v>
      </c>
      <c r="R893" s="2" t="s">
        <v>581</v>
      </c>
      <c r="S893" s="1" t="str">
        <f t="shared" si="36"/>
        <v>2020 - 2021</v>
      </c>
    </row>
    <row r="894" spans="1:19">
      <c r="A894" s="4">
        <v>9201220001252</v>
      </c>
      <c r="B894" s="3">
        <v>44136</v>
      </c>
      <c r="C894" s="3">
        <v>44501</v>
      </c>
      <c r="D894" s="2" t="s">
        <v>1</v>
      </c>
      <c r="E894" s="2">
        <v>8001413975</v>
      </c>
      <c r="F894" s="2" t="s">
        <v>18</v>
      </c>
      <c r="G894" s="4">
        <v>920116902100040</v>
      </c>
      <c r="H894" s="3">
        <v>44175</v>
      </c>
      <c r="I894" s="6">
        <f t="shared" si="38"/>
        <v>2020</v>
      </c>
      <c r="J894" s="3">
        <v>44244</v>
      </c>
      <c r="K894" s="3">
        <v>44249</v>
      </c>
      <c r="L894" s="2" t="s">
        <v>23</v>
      </c>
      <c r="M894" s="5">
        <v>0</v>
      </c>
      <c r="N894" s="5">
        <v>720701</v>
      </c>
      <c r="O894" s="5">
        <v>720701</v>
      </c>
      <c r="P894" s="5">
        <v>0</v>
      </c>
      <c r="Q894" s="5">
        <v>0</v>
      </c>
      <c r="R894" s="2" t="s">
        <v>365</v>
      </c>
      <c r="S894" s="1" t="str">
        <f t="shared" si="36"/>
        <v>2020 - 2021</v>
      </c>
    </row>
    <row r="895" spans="1:19">
      <c r="A895" s="4">
        <v>9201220001252</v>
      </c>
      <c r="B895" s="3">
        <v>44136</v>
      </c>
      <c r="C895" s="3">
        <v>44501</v>
      </c>
      <c r="D895" s="2" t="s">
        <v>1</v>
      </c>
      <c r="E895" s="2">
        <v>8001413975</v>
      </c>
      <c r="F895" s="2" t="s">
        <v>18</v>
      </c>
      <c r="G895" s="4">
        <v>920116902100039</v>
      </c>
      <c r="H895" s="3">
        <v>44174</v>
      </c>
      <c r="I895" s="6">
        <f t="shared" si="38"/>
        <v>2020</v>
      </c>
      <c r="J895" s="3">
        <v>44244</v>
      </c>
      <c r="K895" s="3">
        <v>44249</v>
      </c>
      <c r="L895" s="2" t="s">
        <v>19</v>
      </c>
      <c r="M895" s="5">
        <v>0</v>
      </c>
      <c r="N895" s="5">
        <v>0</v>
      </c>
      <c r="O895" s="5">
        <v>0</v>
      </c>
      <c r="P895" s="5">
        <v>0</v>
      </c>
      <c r="Q895" s="5">
        <v>0</v>
      </c>
      <c r="R895" s="2" t="s">
        <v>364</v>
      </c>
      <c r="S895" s="1" t="str">
        <f t="shared" si="36"/>
        <v>2020 - 2021</v>
      </c>
    </row>
    <row r="896" spans="1:19">
      <c r="A896" s="4">
        <v>9201220001252</v>
      </c>
      <c r="B896" s="3">
        <v>44136</v>
      </c>
      <c r="C896" s="3">
        <v>44501</v>
      </c>
      <c r="D896" s="2" t="s">
        <v>1</v>
      </c>
      <c r="E896" s="2">
        <v>8001413975</v>
      </c>
      <c r="F896" s="2" t="s">
        <v>18</v>
      </c>
      <c r="G896" s="4">
        <v>920116902200392</v>
      </c>
      <c r="H896" s="3">
        <v>44171</v>
      </c>
      <c r="I896" s="6">
        <f t="shared" si="38"/>
        <v>2020</v>
      </c>
      <c r="J896" s="3">
        <v>44860</v>
      </c>
      <c r="K896" s="3">
        <v>44866</v>
      </c>
      <c r="L896" s="2" t="s">
        <v>23</v>
      </c>
      <c r="M896" s="5">
        <v>0</v>
      </c>
      <c r="N896" s="5">
        <v>68817974</v>
      </c>
      <c r="O896" s="5">
        <v>59238631</v>
      </c>
      <c r="P896" s="5">
        <v>0</v>
      </c>
      <c r="Q896" s="5">
        <v>9579343</v>
      </c>
      <c r="R896" s="2" t="s">
        <v>1013</v>
      </c>
      <c r="S896" s="1" t="str">
        <f t="shared" si="36"/>
        <v>2020 - 2021</v>
      </c>
    </row>
    <row r="897" spans="1:19">
      <c r="A897" s="4">
        <v>9201220001252</v>
      </c>
      <c r="B897" s="3">
        <v>44136</v>
      </c>
      <c r="C897" s="3">
        <v>44501</v>
      </c>
      <c r="D897" s="2" t="s">
        <v>1</v>
      </c>
      <c r="E897" s="2">
        <v>8001413975</v>
      </c>
      <c r="F897" s="2" t="s">
        <v>18</v>
      </c>
      <c r="G897" s="4">
        <v>920116902100071</v>
      </c>
      <c r="H897" s="3">
        <v>44170</v>
      </c>
      <c r="I897" s="6">
        <f t="shared" si="38"/>
        <v>2020</v>
      </c>
      <c r="J897" s="3">
        <v>44285</v>
      </c>
      <c r="K897" s="3">
        <v>44286</v>
      </c>
      <c r="L897" s="2" t="s">
        <v>23</v>
      </c>
      <c r="M897" s="5">
        <v>0</v>
      </c>
      <c r="N897" s="5">
        <v>5877988</v>
      </c>
      <c r="O897" s="5">
        <v>5877988</v>
      </c>
      <c r="P897" s="5">
        <v>0</v>
      </c>
      <c r="Q897" s="5">
        <v>0</v>
      </c>
      <c r="R897" s="2" t="s">
        <v>395</v>
      </c>
      <c r="S897" s="1" t="str">
        <f t="shared" si="36"/>
        <v>2020 - 2021</v>
      </c>
    </row>
    <row r="898" spans="1:19">
      <c r="A898" s="4">
        <v>9201220001252</v>
      </c>
      <c r="B898" s="3">
        <v>44136</v>
      </c>
      <c r="C898" s="3">
        <v>44501</v>
      </c>
      <c r="D898" s="2" t="s">
        <v>1</v>
      </c>
      <c r="E898" s="2">
        <v>8001413975</v>
      </c>
      <c r="F898" s="2" t="s">
        <v>18</v>
      </c>
      <c r="G898" s="4">
        <v>920116902200189</v>
      </c>
      <c r="H898" s="3">
        <v>44169</v>
      </c>
      <c r="I898" s="6">
        <f t="shared" si="38"/>
        <v>2020</v>
      </c>
      <c r="J898" s="3">
        <v>44708</v>
      </c>
      <c r="K898" s="3">
        <v>44712</v>
      </c>
      <c r="L898" s="2" t="s">
        <v>22</v>
      </c>
      <c r="M898" s="5">
        <v>0</v>
      </c>
      <c r="N898" s="5">
        <v>0</v>
      </c>
      <c r="O898" s="5">
        <v>0</v>
      </c>
      <c r="P898" s="5">
        <v>0</v>
      </c>
      <c r="Q898" s="5">
        <v>0</v>
      </c>
      <c r="R898" s="2" t="s">
        <v>841</v>
      </c>
      <c r="S898" s="1" t="str">
        <f t="shared" si="36"/>
        <v>2020 - 2021</v>
      </c>
    </row>
    <row r="899" spans="1:19">
      <c r="A899" s="4">
        <v>9201220001252</v>
      </c>
      <c r="B899" s="3">
        <v>44136</v>
      </c>
      <c r="C899" s="3">
        <v>44501</v>
      </c>
      <c r="D899" s="2" t="s">
        <v>1</v>
      </c>
      <c r="E899" s="2">
        <v>8001413975</v>
      </c>
      <c r="F899" s="2" t="s">
        <v>18</v>
      </c>
      <c r="G899" s="4">
        <v>920116902100102</v>
      </c>
      <c r="H899" s="3">
        <v>44168</v>
      </c>
      <c r="I899" s="6">
        <f t="shared" si="38"/>
        <v>2020</v>
      </c>
      <c r="J899" s="3">
        <v>44312</v>
      </c>
      <c r="K899" s="3">
        <v>44316</v>
      </c>
      <c r="L899" s="2" t="s">
        <v>23</v>
      </c>
      <c r="M899" s="5">
        <v>0</v>
      </c>
      <c r="N899" s="5">
        <v>4295480</v>
      </c>
      <c r="O899" s="5">
        <v>4295480</v>
      </c>
      <c r="P899" s="5">
        <v>0</v>
      </c>
      <c r="Q899" s="5">
        <v>0</v>
      </c>
      <c r="R899" s="2" t="s">
        <v>424</v>
      </c>
      <c r="S899" s="1" t="str">
        <f t="shared" si="36"/>
        <v>2020 - 2021</v>
      </c>
    </row>
    <row r="900" spans="1:19">
      <c r="A900" s="4">
        <v>9201220001252</v>
      </c>
      <c r="B900" s="3">
        <v>44136</v>
      </c>
      <c r="C900" s="3">
        <v>44501</v>
      </c>
      <c r="D900" s="2" t="s">
        <v>1</v>
      </c>
      <c r="E900" s="2">
        <v>8001413975</v>
      </c>
      <c r="F900" s="2" t="s">
        <v>18</v>
      </c>
      <c r="G900" s="4">
        <v>920116902100279</v>
      </c>
      <c r="H900" s="3">
        <v>44165</v>
      </c>
      <c r="I900" s="6">
        <f t="shared" si="38"/>
        <v>2020</v>
      </c>
      <c r="J900" s="3">
        <v>44494</v>
      </c>
      <c r="K900" s="3">
        <v>44498</v>
      </c>
      <c r="L900" s="2" t="s">
        <v>23</v>
      </c>
      <c r="M900" s="5">
        <v>0</v>
      </c>
      <c r="N900" s="5">
        <v>6288591</v>
      </c>
      <c r="O900" s="5">
        <v>6288591</v>
      </c>
      <c r="P900" s="5">
        <v>0</v>
      </c>
      <c r="Q900" s="5">
        <v>0</v>
      </c>
      <c r="R900" s="2" t="s">
        <v>598</v>
      </c>
      <c r="S900" s="1" t="str">
        <f t="shared" si="36"/>
        <v>2020 - 2021</v>
      </c>
    </row>
    <row r="901" spans="1:19">
      <c r="A901" s="4">
        <v>9201220001252</v>
      </c>
      <c r="B901" s="3">
        <v>44136</v>
      </c>
      <c r="C901" s="3">
        <v>44501</v>
      </c>
      <c r="D901" s="2" t="s">
        <v>1</v>
      </c>
      <c r="E901" s="2">
        <v>8001413975</v>
      </c>
      <c r="F901" s="2" t="s">
        <v>18</v>
      </c>
      <c r="G901" s="4">
        <v>920116902100296</v>
      </c>
      <c r="H901" s="3">
        <v>44162</v>
      </c>
      <c r="I901" s="6">
        <f t="shared" si="38"/>
        <v>2020</v>
      </c>
      <c r="J901" s="3">
        <v>44519</v>
      </c>
      <c r="K901" s="3">
        <v>44519</v>
      </c>
      <c r="L901" s="2" t="s">
        <v>23</v>
      </c>
      <c r="M901" s="5">
        <v>0</v>
      </c>
      <c r="N901" s="5">
        <v>3414068</v>
      </c>
      <c r="O901" s="5">
        <v>3414068</v>
      </c>
      <c r="P901" s="5">
        <v>0</v>
      </c>
      <c r="Q901" s="5">
        <v>0</v>
      </c>
      <c r="R901" s="2" t="s">
        <v>615</v>
      </c>
      <c r="S901" s="1" t="str">
        <f t="shared" ref="S901:S964" si="39">+YEAR(B901)&amp;" - "&amp;YEAR(C901)</f>
        <v>2020 - 2021</v>
      </c>
    </row>
    <row r="902" spans="1:19">
      <c r="A902" s="4">
        <v>9201220001252</v>
      </c>
      <c r="B902" s="3">
        <v>44136</v>
      </c>
      <c r="C902" s="3">
        <v>44501</v>
      </c>
      <c r="D902" s="2" t="s">
        <v>1</v>
      </c>
      <c r="E902" s="2">
        <v>8001413975</v>
      </c>
      <c r="F902" s="2" t="s">
        <v>18</v>
      </c>
      <c r="G902" s="4">
        <v>920116902100030</v>
      </c>
      <c r="H902" s="3">
        <v>44162</v>
      </c>
      <c r="I902" s="6">
        <f t="shared" si="38"/>
        <v>2020</v>
      </c>
      <c r="J902" s="3">
        <v>44235</v>
      </c>
      <c r="K902" s="3">
        <v>44235</v>
      </c>
      <c r="L902" s="2" t="s">
        <v>19</v>
      </c>
      <c r="M902" s="5">
        <v>0</v>
      </c>
      <c r="N902" s="5">
        <v>0</v>
      </c>
      <c r="O902" s="5">
        <v>0</v>
      </c>
      <c r="P902" s="5">
        <v>0</v>
      </c>
      <c r="Q902" s="5">
        <v>0</v>
      </c>
      <c r="R902" s="2" t="s">
        <v>355</v>
      </c>
      <c r="S902" s="1" t="str">
        <f t="shared" si="39"/>
        <v>2020 - 2021</v>
      </c>
    </row>
    <row r="903" spans="1:19">
      <c r="A903" s="4">
        <v>9201220001252</v>
      </c>
      <c r="B903" s="3">
        <v>44136</v>
      </c>
      <c r="C903" s="3">
        <v>44501</v>
      </c>
      <c r="D903" s="2" t="s">
        <v>1</v>
      </c>
      <c r="E903" s="2">
        <v>8001413975</v>
      </c>
      <c r="F903" s="2" t="s">
        <v>18</v>
      </c>
      <c r="G903" s="4">
        <v>920116902000105</v>
      </c>
      <c r="H903" s="3">
        <v>44161</v>
      </c>
      <c r="I903" s="6">
        <f t="shared" si="38"/>
        <v>2020</v>
      </c>
      <c r="J903" s="3">
        <v>44168</v>
      </c>
      <c r="K903" s="3">
        <v>44175</v>
      </c>
      <c r="L903" s="2" t="s">
        <v>22</v>
      </c>
      <c r="M903" s="5">
        <v>0</v>
      </c>
      <c r="N903" s="5">
        <v>3310487</v>
      </c>
      <c r="O903" s="5">
        <v>3310487</v>
      </c>
      <c r="P903" s="5">
        <v>0</v>
      </c>
      <c r="Q903" s="5">
        <v>0</v>
      </c>
      <c r="R903" s="2" t="s">
        <v>298</v>
      </c>
      <c r="S903" s="1" t="str">
        <f t="shared" si="39"/>
        <v>2020 - 2021</v>
      </c>
    </row>
    <row r="904" spans="1:19">
      <c r="A904" s="4">
        <v>9201220001252</v>
      </c>
      <c r="B904" s="3">
        <v>44136</v>
      </c>
      <c r="C904" s="3">
        <v>44501</v>
      </c>
      <c r="D904" s="2" t="s">
        <v>1</v>
      </c>
      <c r="E904" s="2">
        <v>8001413975</v>
      </c>
      <c r="F904" s="2" t="s">
        <v>18</v>
      </c>
      <c r="G904" s="4">
        <v>920116902100070</v>
      </c>
      <c r="H904" s="3">
        <v>44158</v>
      </c>
      <c r="I904" s="6">
        <f t="shared" si="38"/>
        <v>2020</v>
      </c>
      <c r="J904" s="3">
        <v>44285</v>
      </c>
      <c r="K904" s="3">
        <v>44286</v>
      </c>
      <c r="L904" s="2" t="s">
        <v>23</v>
      </c>
      <c r="M904" s="5">
        <v>0</v>
      </c>
      <c r="N904" s="5">
        <v>2776380</v>
      </c>
      <c r="O904" s="5">
        <v>2776380</v>
      </c>
      <c r="P904" s="5">
        <v>0</v>
      </c>
      <c r="Q904" s="5">
        <v>0</v>
      </c>
      <c r="R904" s="2" t="s">
        <v>394</v>
      </c>
      <c r="S904" s="1" t="str">
        <f t="shared" si="39"/>
        <v>2020 - 2021</v>
      </c>
    </row>
    <row r="905" spans="1:19">
      <c r="A905" s="4">
        <v>9201220001252</v>
      </c>
      <c r="B905" s="3">
        <v>44136</v>
      </c>
      <c r="C905" s="3">
        <v>44501</v>
      </c>
      <c r="D905" s="2" t="s">
        <v>1</v>
      </c>
      <c r="E905" s="2">
        <v>8001413975</v>
      </c>
      <c r="F905" s="2" t="s">
        <v>18</v>
      </c>
      <c r="G905" s="4">
        <v>920116902100244</v>
      </c>
      <c r="H905" s="3">
        <v>44158</v>
      </c>
      <c r="I905" s="6">
        <f t="shared" si="38"/>
        <v>2020</v>
      </c>
      <c r="J905" s="3">
        <v>44462</v>
      </c>
      <c r="K905" s="3">
        <v>44467</v>
      </c>
      <c r="L905" s="2" t="s">
        <v>23</v>
      </c>
      <c r="M905" s="5">
        <v>0</v>
      </c>
      <c r="N905" s="5">
        <v>2054113</v>
      </c>
      <c r="O905" s="5">
        <v>2054113</v>
      </c>
      <c r="P905" s="5">
        <v>0</v>
      </c>
      <c r="Q905" s="5">
        <v>0</v>
      </c>
      <c r="R905" s="2" t="s">
        <v>563</v>
      </c>
      <c r="S905" s="1" t="str">
        <f t="shared" si="39"/>
        <v>2020 - 2021</v>
      </c>
    </row>
    <row r="906" spans="1:19">
      <c r="A906" s="4">
        <v>9201220001252</v>
      </c>
      <c r="B906" s="3">
        <v>44136</v>
      </c>
      <c r="C906" s="3">
        <v>44501</v>
      </c>
      <c r="D906" s="2" t="s">
        <v>1</v>
      </c>
      <c r="E906" s="2">
        <v>8001413975</v>
      </c>
      <c r="F906" s="2" t="s">
        <v>18</v>
      </c>
      <c r="G906" s="4">
        <v>920116902100076</v>
      </c>
      <c r="H906" s="3">
        <v>44158</v>
      </c>
      <c r="I906" s="6">
        <f t="shared" si="38"/>
        <v>2020</v>
      </c>
      <c r="J906" s="3">
        <v>44299</v>
      </c>
      <c r="K906" s="3">
        <v>44300</v>
      </c>
      <c r="L906" s="2" t="s">
        <v>22</v>
      </c>
      <c r="M906" s="5">
        <v>0</v>
      </c>
      <c r="N906" s="5">
        <v>1020299</v>
      </c>
      <c r="O906" s="5">
        <v>1020299</v>
      </c>
      <c r="P906" s="5">
        <v>0</v>
      </c>
      <c r="Q906" s="5">
        <v>0</v>
      </c>
      <c r="R906" s="2" t="s">
        <v>400</v>
      </c>
      <c r="S906" s="1" t="str">
        <f t="shared" si="39"/>
        <v>2020 - 2021</v>
      </c>
    </row>
    <row r="907" spans="1:19">
      <c r="A907" s="4">
        <v>9201220001252</v>
      </c>
      <c r="B907" s="3">
        <v>44136</v>
      </c>
      <c r="C907" s="3">
        <v>44501</v>
      </c>
      <c r="D907" s="2" t="s">
        <v>1</v>
      </c>
      <c r="E907" s="2">
        <v>8001413975</v>
      </c>
      <c r="F907" s="2" t="s">
        <v>18</v>
      </c>
      <c r="G907" s="4">
        <v>920116902000126</v>
      </c>
      <c r="H907" s="3">
        <v>44157</v>
      </c>
      <c r="I907" s="6">
        <f t="shared" si="38"/>
        <v>2020</v>
      </c>
      <c r="J907" s="3">
        <v>44183</v>
      </c>
      <c r="K907" s="3">
        <v>44188</v>
      </c>
      <c r="L907" s="2" t="s">
        <v>23</v>
      </c>
      <c r="M907" s="5">
        <v>0</v>
      </c>
      <c r="N907" s="5">
        <v>34373573</v>
      </c>
      <c r="O907" s="5">
        <v>30560323</v>
      </c>
      <c r="P907" s="5">
        <v>1122250</v>
      </c>
      <c r="Q907" s="5">
        <v>2691000</v>
      </c>
      <c r="R907" s="2" t="s">
        <v>319</v>
      </c>
      <c r="S907" s="1" t="str">
        <f t="shared" si="39"/>
        <v>2020 - 2021</v>
      </c>
    </row>
    <row r="908" spans="1:19">
      <c r="A908" s="4">
        <v>9201220001252</v>
      </c>
      <c r="B908" s="3">
        <v>44136</v>
      </c>
      <c r="C908" s="3">
        <v>44501</v>
      </c>
      <c r="D908" s="2" t="s">
        <v>1</v>
      </c>
      <c r="E908" s="2">
        <v>8001413975</v>
      </c>
      <c r="F908" s="2" t="s">
        <v>18</v>
      </c>
      <c r="G908" s="4">
        <v>920116902200338</v>
      </c>
      <c r="H908" s="3">
        <v>44156</v>
      </c>
      <c r="I908" s="6">
        <f t="shared" si="38"/>
        <v>2020</v>
      </c>
      <c r="J908" s="3">
        <v>44798</v>
      </c>
      <c r="K908" s="3">
        <v>44803</v>
      </c>
      <c r="L908" s="2" t="s">
        <v>23</v>
      </c>
      <c r="M908" s="5">
        <v>0</v>
      </c>
      <c r="N908" s="5">
        <v>2677007</v>
      </c>
      <c r="O908" s="5">
        <v>2677007</v>
      </c>
      <c r="P908" s="5">
        <v>0</v>
      </c>
      <c r="Q908" s="5">
        <v>0</v>
      </c>
      <c r="R908" s="2" t="s">
        <v>961</v>
      </c>
      <c r="S908" s="1" t="str">
        <f t="shared" si="39"/>
        <v>2020 - 2021</v>
      </c>
    </row>
    <row r="909" spans="1:19">
      <c r="A909" s="4">
        <v>9201220001252</v>
      </c>
      <c r="B909" s="3">
        <v>44136</v>
      </c>
      <c r="C909" s="3">
        <v>44501</v>
      </c>
      <c r="D909" s="2" t="s">
        <v>1</v>
      </c>
      <c r="E909" s="2">
        <v>8001413975</v>
      </c>
      <c r="F909" s="2" t="s">
        <v>18</v>
      </c>
      <c r="G909" s="4">
        <v>920116902100003</v>
      </c>
      <c r="H909" s="3">
        <v>44152</v>
      </c>
      <c r="I909" s="6">
        <f t="shared" si="38"/>
        <v>2020</v>
      </c>
      <c r="J909" s="3">
        <v>44212</v>
      </c>
      <c r="K909" s="3">
        <v>44215</v>
      </c>
      <c r="L909" s="2" t="s">
        <v>23</v>
      </c>
      <c r="M909" s="5">
        <v>0</v>
      </c>
      <c r="N909" s="5">
        <v>79627283</v>
      </c>
      <c r="O909" s="5">
        <v>77773283</v>
      </c>
      <c r="P909" s="5">
        <v>0</v>
      </c>
      <c r="Q909" s="5">
        <v>1854000</v>
      </c>
      <c r="R909" s="2" t="s">
        <v>331</v>
      </c>
      <c r="S909" s="1" t="str">
        <f t="shared" si="39"/>
        <v>2020 - 2021</v>
      </c>
    </row>
    <row r="910" spans="1:19">
      <c r="A910" s="4">
        <v>9201220001252</v>
      </c>
      <c r="B910" s="3">
        <v>44136</v>
      </c>
      <c r="C910" s="3">
        <v>44501</v>
      </c>
      <c r="D910" s="2" t="s">
        <v>1</v>
      </c>
      <c r="E910" s="2">
        <v>8001413975</v>
      </c>
      <c r="F910" s="2" t="s">
        <v>18</v>
      </c>
      <c r="G910" s="4">
        <v>920116902000096</v>
      </c>
      <c r="H910" s="3">
        <v>44151</v>
      </c>
      <c r="I910" s="6">
        <f t="shared" si="38"/>
        <v>2020</v>
      </c>
      <c r="J910" s="3">
        <v>44154</v>
      </c>
      <c r="K910" s="3">
        <v>44154</v>
      </c>
      <c r="L910" s="2" t="s">
        <v>23</v>
      </c>
      <c r="M910" s="5">
        <v>0</v>
      </c>
      <c r="N910" s="5">
        <v>1824785370</v>
      </c>
      <c r="O910" s="5">
        <v>1799417341</v>
      </c>
      <c r="P910" s="5">
        <v>7120529</v>
      </c>
      <c r="Q910" s="5">
        <v>18247500</v>
      </c>
      <c r="R910" s="2" t="s">
        <v>290</v>
      </c>
      <c r="S910" s="1" t="str">
        <f t="shared" si="39"/>
        <v>2020 - 2021</v>
      </c>
    </row>
    <row r="911" spans="1:19">
      <c r="A911" s="4">
        <v>9201220001252</v>
      </c>
      <c r="B911" s="3">
        <v>44136</v>
      </c>
      <c r="C911" s="3">
        <v>44501</v>
      </c>
      <c r="D911" s="2" t="s">
        <v>1</v>
      </c>
      <c r="E911" s="2">
        <v>8001413975</v>
      </c>
      <c r="F911" s="2" t="s">
        <v>18</v>
      </c>
      <c r="G911" s="4">
        <v>920116902000096</v>
      </c>
      <c r="H911" s="3">
        <v>44151</v>
      </c>
      <c r="I911" s="6">
        <f t="shared" si="38"/>
        <v>2020</v>
      </c>
      <c r="J911" s="3">
        <v>44154</v>
      </c>
      <c r="K911" s="3">
        <v>44154</v>
      </c>
      <c r="L911" s="2" t="s">
        <v>24</v>
      </c>
      <c r="M911" s="5">
        <v>0</v>
      </c>
      <c r="N911" s="5">
        <v>1824785370</v>
      </c>
      <c r="O911" s="5">
        <v>1799417341</v>
      </c>
      <c r="P911" s="5">
        <v>7120529</v>
      </c>
      <c r="Q911" s="5">
        <v>18247500</v>
      </c>
      <c r="R911" s="2" t="s">
        <v>290</v>
      </c>
      <c r="S911" s="1" t="str">
        <f t="shared" si="39"/>
        <v>2020 - 2021</v>
      </c>
    </row>
    <row r="912" spans="1:19">
      <c r="A912" s="4">
        <v>9201220001252</v>
      </c>
      <c r="B912" s="3">
        <v>44136</v>
      </c>
      <c r="C912" s="3">
        <v>44501</v>
      </c>
      <c r="D912" s="2" t="s">
        <v>1</v>
      </c>
      <c r="E912" s="2">
        <v>8001413975</v>
      </c>
      <c r="F912" s="2" t="s">
        <v>18</v>
      </c>
      <c r="G912" s="4">
        <v>920116902000095</v>
      </c>
      <c r="H912" s="3">
        <v>44151</v>
      </c>
      <c r="I912" s="6">
        <f t="shared" si="38"/>
        <v>2020</v>
      </c>
      <c r="J912" s="3">
        <v>44153</v>
      </c>
      <c r="K912" s="3">
        <v>44153</v>
      </c>
      <c r="L912" s="2" t="s">
        <v>23</v>
      </c>
      <c r="M912" s="5">
        <v>0</v>
      </c>
      <c r="N912" s="5">
        <v>260261490</v>
      </c>
      <c r="O912" s="5">
        <v>252206490</v>
      </c>
      <c r="P912" s="5">
        <v>0</v>
      </c>
      <c r="Q912" s="5">
        <v>8055000</v>
      </c>
      <c r="R912" s="2" t="s">
        <v>289</v>
      </c>
      <c r="S912" s="1" t="str">
        <f t="shared" si="39"/>
        <v>2020 - 2021</v>
      </c>
    </row>
    <row r="913" spans="1:19">
      <c r="A913" s="4">
        <v>9201220001252</v>
      </c>
      <c r="B913" s="3">
        <v>44136</v>
      </c>
      <c r="C913" s="3">
        <v>44501</v>
      </c>
      <c r="D913" s="2" t="s">
        <v>1</v>
      </c>
      <c r="E913" s="2">
        <v>8001413975</v>
      </c>
      <c r="F913" s="2" t="s">
        <v>18</v>
      </c>
      <c r="G913" s="4">
        <v>920116902000095</v>
      </c>
      <c r="H913" s="3">
        <v>44151</v>
      </c>
      <c r="I913" s="6">
        <f t="shared" si="38"/>
        <v>2020</v>
      </c>
      <c r="J913" s="3">
        <v>44153</v>
      </c>
      <c r="K913" s="3">
        <v>44153</v>
      </c>
      <c r="L913" s="2" t="s">
        <v>24</v>
      </c>
      <c r="M913" s="5">
        <v>0</v>
      </c>
      <c r="N913" s="5">
        <v>260261490</v>
      </c>
      <c r="O913" s="5">
        <v>252206490</v>
      </c>
      <c r="P913" s="5">
        <v>0</v>
      </c>
      <c r="Q913" s="5">
        <v>8055000</v>
      </c>
      <c r="R913" s="2" t="s">
        <v>289</v>
      </c>
      <c r="S913" s="1" t="str">
        <f t="shared" si="39"/>
        <v>2020 - 2021</v>
      </c>
    </row>
    <row r="914" spans="1:19">
      <c r="A914" s="4">
        <v>9201220001252</v>
      </c>
      <c r="B914" s="3">
        <v>44136</v>
      </c>
      <c r="C914" s="3">
        <v>44501</v>
      </c>
      <c r="D914" s="2" t="s">
        <v>1</v>
      </c>
      <c r="E914" s="2">
        <v>8001413975</v>
      </c>
      <c r="F914" s="2" t="s">
        <v>18</v>
      </c>
      <c r="G914" s="4">
        <v>920116902000101</v>
      </c>
      <c r="H914" s="3">
        <v>44151</v>
      </c>
      <c r="I914" s="6">
        <f t="shared" si="38"/>
        <v>2020</v>
      </c>
      <c r="J914" s="3">
        <v>44174</v>
      </c>
      <c r="K914" s="3">
        <v>44174</v>
      </c>
      <c r="L914" s="2" t="s">
        <v>23</v>
      </c>
      <c r="M914" s="5">
        <v>0</v>
      </c>
      <c r="N914" s="5">
        <v>118104552</v>
      </c>
      <c r="O914" s="5">
        <v>111984552</v>
      </c>
      <c r="P914" s="5">
        <v>0</v>
      </c>
      <c r="Q914" s="5">
        <v>6120000</v>
      </c>
      <c r="R914" s="2" t="s">
        <v>294</v>
      </c>
      <c r="S914" s="1" t="str">
        <f t="shared" si="39"/>
        <v>2020 - 2021</v>
      </c>
    </row>
    <row r="915" spans="1:19">
      <c r="A915" s="4">
        <v>9201220001252</v>
      </c>
      <c r="B915" s="3">
        <v>44136</v>
      </c>
      <c r="C915" s="3">
        <v>44501</v>
      </c>
      <c r="D915" s="2" t="s">
        <v>1</v>
      </c>
      <c r="E915" s="2">
        <v>8001413975</v>
      </c>
      <c r="F915" s="2" t="s">
        <v>18</v>
      </c>
      <c r="G915" s="4">
        <v>920116902000101</v>
      </c>
      <c r="H915" s="3">
        <v>44151</v>
      </c>
      <c r="I915" s="6">
        <f t="shared" si="38"/>
        <v>2020</v>
      </c>
      <c r="J915" s="3">
        <v>44174</v>
      </c>
      <c r="K915" s="3">
        <v>44174</v>
      </c>
      <c r="L915" s="2" t="s">
        <v>24</v>
      </c>
      <c r="M915" s="5">
        <v>0</v>
      </c>
      <c r="N915" s="5">
        <v>118104552</v>
      </c>
      <c r="O915" s="5">
        <v>111984552</v>
      </c>
      <c r="P915" s="5">
        <v>0</v>
      </c>
      <c r="Q915" s="5">
        <v>6120000</v>
      </c>
      <c r="R915" s="2" t="s">
        <v>294</v>
      </c>
      <c r="S915" s="1" t="str">
        <f t="shared" si="39"/>
        <v>2020 - 2021</v>
      </c>
    </row>
    <row r="916" spans="1:19">
      <c r="A916" s="4">
        <v>9201220001252</v>
      </c>
      <c r="B916" s="3">
        <v>44136</v>
      </c>
      <c r="C916" s="3">
        <v>44501</v>
      </c>
      <c r="D916" s="2" t="s">
        <v>1</v>
      </c>
      <c r="E916" s="2">
        <v>8001413975</v>
      </c>
      <c r="F916" s="2" t="s">
        <v>18</v>
      </c>
      <c r="G916" s="4">
        <v>920116902000103</v>
      </c>
      <c r="H916" s="3">
        <v>44151</v>
      </c>
      <c r="I916" s="6">
        <f t="shared" si="38"/>
        <v>2020</v>
      </c>
      <c r="J916" s="3">
        <v>44174</v>
      </c>
      <c r="K916" s="3">
        <v>44174</v>
      </c>
      <c r="L916" s="2" t="s">
        <v>23</v>
      </c>
      <c r="M916" s="5">
        <v>0</v>
      </c>
      <c r="N916" s="5">
        <v>24102698</v>
      </c>
      <c r="O916" s="5">
        <v>17802698</v>
      </c>
      <c r="P916" s="5">
        <v>0</v>
      </c>
      <c r="Q916" s="5">
        <v>6300000</v>
      </c>
      <c r="R916" s="2" t="s">
        <v>296</v>
      </c>
      <c r="S916" s="1" t="str">
        <f t="shared" si="39"/>
        <v>2020 - 2021</v>
      </c>
    </row>
    <row r="917" spans="1:19">
      <c r="A917" s="4">
        <v>9201220001252</v>
      </c>
      <c r="B917" s="3">
        <v>44136</v>
      </c>
      <c r="C917" s="3">
        <v>44501</v>
      </c>
      <c r="D917" s="2" t="s">
        <v>1</v>
      </c>
      <c r="E917" s="2">
        <v>8001413975</v>
      </c>
      <c r="F917" s="2" t="s">
        <v>18</v>
      </c>
      <c r="G917" s="4">
        <v>920116902000103</v>
      </c>
      <c r="H917" s="3">
        <v>44151</v>
      </c>
      <c r="I917" s="6">
        <f t="shared" si="38"/>
        <v>2020</v>
      </c>
      <c r="J917" s="3">
        <v>44174</v>
      </c>
      <c r="K917" s="3">
        <v>44174</v>
      </c>
      <c r="L917" s="2" t="s">
        <v>24</v>
      </c>
      <c r="M917" s="5">
        <v>0</v>
      </c>
      <c r="N917" s="5">
        <v>24102698</v>
      </c>
      <c r="O917" s="5">
        <v>17802698</v>
      </c>
      <c r="P917" s="5">
        <v>0</v>
      </c>
      <c r="Q917" s="5">
        <v>6300000</v>
      </c>
      <c r="R917" s="2" t="s">
        <v>296</v>
      </c>
      <c r="S917" s="1" t="str">
        <f t="shared" si="39"/>
        <v>2020 - 2021</v>
      </c>
    </row>
    <row r="918" spans="1:19">
      <c r="A918" s="4">
        <v>9201220001252</v>
      </c>
      <c r="B918" s="3">
        <v>44136</v>
      </c>
      <c r="C918" s="3">
        <v>44501</v>
      </c>
      <c r="D918" s="2" t="s">
        <v>1</v>
      </c>
      <c r="E918" s="2">
        <v>8001413975</v>
      </c>
      <c r="F918" s="2" t="s">
        <v>18</v>
      </c>
      <c r="G918" s="4">
        <v>920116902000100</v>
      </c>
      <c r="H918" s="3">
        <v>44151</v>
      </c>
      <c r="I918" s="6">
        <f t="shared" si="38"/>
        <v>2020</v>
      </c>
      <c r="J918" s="3">
        <v>44174</v>
      </c>
      <c r="K918" s="3">
        <v>44174</v>
      </c>
      <c r="L918" s="2" t="s">
        <v>23</v>
      </c>
      <c r="M918" s="5">
        <v>0</v>
      </c>
      <c r="N918" s="5">
        <v>21487500</v>
      </c>
      <c r="O918" s="5">
        <v>15390000</v>
      </c>
      <c r="P918" s="5">
        <v>0</v>
      </c>
      <c r="Q918" s="5">
        <v>6097500</v>
      </c>
      <c r="R918" s="2" t="s">
        <v>293</v>
      </c>
      <c r="S918" s="1" t="str">
        <f t="shared" si="39"/>
        <v>2020 - 2021</v>
      </c>
    </row>
    <row r="919" spans="1:19">
      <c r="A919" s="4">
        <v>9201220001252</v>
      </c>
      <c r="B919" s="3">
        <v>44136</v>
      </c>
      <c r="C919" s="3">
        <v>44501</v>
      </c>
      <c r="D919" s="2" t="s">
        <v>1</v>
      </c>
      <c r="E919" s="2">
        <v>8001413975</v>
      </c>
      <c r="F919" s="2" t="s">
        <v>18</v>
      </c>
      <c r="G919" s="4">
        <v>920116902000100</v>
      </c>
      <c r="H919" s="3">
        <v>44151</v>
      </c>
      <c r="I919" s="6">
        <f t="shared" si="38"/>
        <v>2020</v>
      </c>
      <c r="J919" s="3">
        <v>44174</v>
      </c>
      <c r="K919" s="3">
        <v>44174</v>
      </c>
      <c r="L919" s="2" t="s">
        <v>24</v>
      </c>
      <c r="M919" s="5">
        <v>0</v>
      </c>
      <c r="N919" s="5">
        <v>21487500</v>
      </c>
      <c r="O919" s="5">
        <v>15390000</v>
      </c>
      <c r="P919" s="5">
        <v>0</v>
      </c>
      <c r="Q919" s="5">
        <v>6097500</v>
      </c>
      <c r="R919" s="2" t="s">
        <v>293</v>
      </c>
      <c r="S919" s="1" t="str">
        <f t="shared" si="39"/>
        <v>2020 - 2021</v>
      </c>
    </row>
    <row r="920" spans="1:19">
      <c r="A920" s="4">
        <v>9201220001252</v>
      </c>
      <c r="B920" s="3">
        <v>44136</v>
      </c>
      <c r="C920" s="3">
        <v>44501</v>
      </c>
      <c r="D920" s="2" t="s">
        <v>1</v>
      </c>
      <c r="E920" s="2">
        <v>8001413975</v>
      </c>
      <c r="F920" s="2" t="s">
        <v>18</v>
      </c>
      <c r="G920" s="4">
        <v>920116902000104</v>
      </c>
      <c r="H920" s="3">
        <v>44151</v>
      </c>
      <c r="I920" s="6">
        <f t="shared" si="38"/>
        <v>2020</v>
      </c>
      <c r="J920" s="3">
        <v>44174</v>
      </c>
      <c r="K920" s="3">
        <v>44174</v>
      </c>
      <c r="L920" s="2" t="s">
        <v>23</v>
      </c>
      <c r="M920" s="5">
        <v>0</v>
      </c>
      <c r="N920" s="5">
        <v>13577400</v>
      </c>
      <c r="O920" s="5">
        <v>7727400</v>
      </c>
      <c r="P920" s="5">
        <v>0</v>
      </c>
      <c r="Q920" s="5">
        <v>5850000</v>
      </c>
      <c r="R920" s="2" t="s">
        <v>297</v>
      </c>
      <c r="S920" s="1" t="str">
        <f t="shared" si="39"/>
        <v>2020 - 2021</v>
      </c>
    </row>
    <row r="921" spans="1:19">
      <c r="A921" s="4">
        <v>9201220001252</v>
      </c>
      <c r="B921" s="3">
        <v>44136</v>
      </c>
      <c r="C921" s="3">
        <v>44501</v>
      </c>
      <c r="D921" s="2" t="s">
        <v>1</v>
      </c>
      <c r="E921" s="2">
        <v>8001413975</v>
      </c>
      <c r="F921" s="2" t="s">
        <v>18</v>
      </c>
      <c r="G921" s="4">
        <v>920116902000104</v>
      </c>
      <c r="H921" s="3">
        <v>44151</v>
      </c>
      <c r="I921" s="6">
        <f t="shared" si="38"/>
        <v>2020</v>
      </c>
      <c r="J921" s="3">
        <v>44174</v>
      </c>
      <c r="K921" s="3">
        <v>44174</v>
      </c>
      <c r="L921" s="2" t="s">
        <v>24</v>
      </c>
      <c r="M921" s="5">
        <v>0</v>
      </c>
      <c r="N921" s="5">
        <v>13577400</v>
      </c>
      <c r="O921" s="5">
        <v>7727400</v>
      </c>
      <c r="P921" s="5">
        <v>0</v>
      </c>
      <c r="Q921" s="5">
        <v>5850000</v>
      </c>
      <c r="R921" s="2" t="s">
        <v>297</v>
      </c>
      <c r="S921" s="1" t="str">
        <f t="shared" si="39"/>
        <v>2020 - 2021</v>
      </c>
    </row>
    <row r="922" spans="1:19">
      <c r="A922" s="4">
        <v>9201220001252</v>
      </c>
      <c r="B922" s="3">
        <v>44136</v>
      </c>
      <c r="C922" s="3">
        <v>44501</v>
      </c>
      <c r="D922" s="2" t="s">
        <v>1</v>
      </c>
      <c r="E922" s="2">
        <v>8001413975</v>
      </c>
      <c r="F922" s="2" t="s">
        <v>18</v>
      </c>
      <c r="G922" s="4">
        <v>920116902000102</v>
      </c>
      <c r="H922" s="3">
        <v>44151</v>
      </c>
      <c r="I922" s="6">
        <f t="shared" si="38"/>
        <v>2020</v>
      </c>
      <c r="J922" s="3">
        <v>44174</v>
      </c>
      <c r="K922" s="3">
        <v>44174</v>
      </c>
      <c r="L922" s="2" t="s">
        <v>23</v>
      </c>
      <c r="M922" s="5">
        <v>0</v>
      </c>
      <c r="N922" s="5">
        <v>11430000</v>
      </c>
      <c r="O922" s="5">
        <v>5940000</v>
      </c>
      <c r="P922" s="5">
        <v>0</v>
      </c>
      <c r="Q922" s="5">
        <v>5490000</v>
      </c>
      <c r="R922" s="2" t="s">
        <v>295</v>
      </c>
      <c r="S922" s="1" t="str">
        <f t="shared" si="39"/>
        <v>2020 - 2021</v>
      </c>
    </row>
    <row r="923" spans="1:19">
      <c r="A923" s="4">
        <v>9201220001252</v>
      </c>
      <c r="B923" s="3">
        <v>44136</v>
      </c>
      <c r="C923" s="3">
        <v>44501</v>
      </c>
      <c r="D923" s="2" t="s">
        <v>1</v>
      </c>
      <c r="E923" s="2">
        <v>8001413975</v>
      </c>
      <c r="F923" s="2" t="s">
        <v>18</v>
      </c>
      <c r="G923" s="4">
        <v>920116902000102</v>
      </c>
      <c r="H923" s="3">
        <v>44151</v>
      </c>
      <c r="I923" s="6">
        <f t="shared" si="38"/>
        <v>2020</v>
      </c>
      <c r="J923" s="3">
        <v>44174</v>
      </c>
      <c r="K923" s="3">
        <v>44174</v>
      </c>
      <c r="L923" s="2" t="s">
        <v>24</v>
      </c>
      <c r="M923" s="5">
        <v>0</v>
      </c>
      <c r="N923" s="5">
        <v>11430000</v>
      </c>
      <c r="O923" s="5">
        <v>5940000</v>
      </c>
      <c r="P923" s="5">
        <v>0</v>
      </c>
      <c r="Q923" s="5">
        <v>5490000</v>
      </c>
      <c r="R923" s="2" t="s">
        <v>295</v>
      </c>
      <c r="S923" s="1" t="str">
        <f t="shared" si="39"/>
        <v>2020 - 2021</v>
      </c>
    </row>
    <row r="924" spans="1:19">
      <c r="A924" s="4">
        <v>9201220001252</v>
      </c>
      <c r="B924" s="3">
        <v>44136</v>
      </c>
      <c r="C924" s="3">
        <v>44501</v>
      </c>
      <c r="D924" s="2" t="s">
        <v>1</v>
      </c>
      <c r="E924" s="2">
        <v>8001413975</v>
      </c>
      <c r="F924" s="2" t="s">
        <v>18</v>
      </c>
      <c r="G924" s="4">
        <v>920116902000099</v>
      </c>
      <c r="H924" s="3">
        <v>44149</v>
      </c>
      <c r="I924" s="6">
        <f t="shared" si="38"/>
        <v>2020</v>
      </c>
      <c r="J924" s="3">
        <v>44165</v>
      </c>
      <c r="K924" s="3">
        <v>44172</v>
      </c>
      <c r="L924" s="2" t="s">
        <v>22</v>
      </c>
      <c r="M924" s="5">
        <v>0</v>
      </c>
      <c r="N924" s="5">
        <v>0</v>
      </c>
      <c r="O924" s="5">
        <v>0</v>
      </c>
      <c r="P924" s="5">
        <v>0</v>
      </c>
      <c r="Q924" s="5">
        <v>0</v>
      </c>
      <c r="R924" s="2" t="s">
        <v>292</v>
      </c>
      <c r="S924" s="1" t="str">
        <f t="shared" si="39"/>
        <v>2020 - 2021</v>
      </c>
    </row>
    <row r="925" spans="1:19">
      <c r="A925" s="4">
        <v>9201220001252</v>
      </c>
      <c r="B925" s="3">
        <v>44136</v>
      </c>
      <c r="C925" s="3">
        <v>44501</v>
      </c>
      <c r="D925" s="2" t="s">
        <v>1</v>
      </c>
      <c r="E925" s="2">
        <v>8001413975</v>
      </c>
      <c r="F925" s="2" t="s">
        <v>18</v>
      </c>
      <c r="G925" s="4">
        <v>920116902000097</v>
      </c>
      <c r="H925" s="3">
        <v>44148</v>
      </c>
      <c r="I925" s="6">
        <f t="shared" ref="I925:I960" si="40">+YEAR(H925)</f>
        <v>2020</v>
      </c>
      <c r="J925" s="3">
        <v>44158</v>
      </c>
      <c r="K925" s="3">
        <v>44159</v>
      </c>
      <c r="L925" s="2" t="s">
        <v>23</v>
      </c>
      <c r="M925" s="5">
        <v>0</v>
      </c>
      <c r="N925" s="5">
        <v>69049209</v>
      </c>
      <c r="O925" s="5">
        <v>63924489</v>
      </c>
      <c r="P925" s="5">
        <v>0</v>
      </c>
      <c r="Q925" s="5">
        <v>5124720</v>
      </c>
      <c r="R925" s="2" t="s">
        <v>291</v>
      </c>
      <c r="S925" s="1" t="str">
        <f t="shared" si="39"/>
        <v>2020 - 2021</v>
      </c>
    </row>
    <row r="926" spans="1:19">
      <c r="A926" s="4">
        <v>9201220001252</v>
      </c>
      <c r="B926" s="3">
        <v>44136</v>
      </c>
      <c r="C926" s="3">
        <v>44501</v>
      </c>
      <c r="D926" s="2" t="s">
        <v>1</v>
      </c>
      <c r="E926" s="2">
        <v>8001413975</v>
      </c>
      <c r="F926" s="2" t="s">
        <v>18</v>
      </c>
      <c r="G926" s="4">
        <v>920116902100164</v>
      </c>
      <c r="H926" s="3">
        <v>44148</v>
      </c>
      <c r="I926" s="6">
        <f t="shared" si="40"/>
        <v>2020</v>
      </c>
      <c r="J926" s="3">
        <v>44372</v>
      </c>
      <c r="K926" s="3">
        <v>44375</v>
      </c>
      <c r="L926" s="2" t="s">
        <v>23</v>
      </c>
      <c r="M926" s="5">
        <v>0</v>
      </c>
      <c r="N926" s="5">
        <v>0</v>
      </c>
      <c r="O926" s="5">
        <v>0</v>
      </c>
      <c r="P926" s="5">
        <v>0</v>
      </c>
      <c r="Q926" s="5">
        <v>0</v>
      </c>
      <c r="R926" s="2" t="s">
        <v>482</v>
      </c>
      <c r="S926" s="1" t="str">
        <f t="shared" si="39"/>
        <v>2020 - 2021</v>
      </c>
    </row>
    <row r="927" spans="1:19">
      <c r="A927" s="4">
        <v>9201220001252</v>
      </c>
      <c r="B927" s="3">
        <v>44136</v>
      </c>
      <c r="C927" s="3">
        <v>44501</v>
      </c>
      <c r="D927" s="2" t="s">
        <v>1</v>
      </c>
      <c r="E927" s="2">
        <v>8001413975</v>
      </c>
      <c r="F927" s="2" t="s">
        <v>18</v>
      </c>
      <c r="G927" s="4">
        <v>920116902100032</v>
      </c>
      <c r="H927" s="3">
        <v>44147</v>
      </c>
      <c r="I927" s="6">
        <f t="shared" si="40"/>
        <v>2020</v>
      </c>
      <c r="J927" s="3">
        <v>44236</v>
      </c>
      <c r="K927" s="3">
        <v>44237</v>
      </c>
      <c r="L927" s="2" t="s">
        <v>19</v>
      </c>
      <c r="M927" s="5">
        <v>0</v>
      </c>
      <c r="N927" s="5">
        <v>0</v>
      </c>
      <c r="O927" s="5">
        <v>0</v>
      </c>
      <c r="P927" s="5">
        <v>0</v>
      </c>
      <c r="Q927" s="5">
        <v>0</v>
      </c>
      <c r="R927" s="2" t="s">
        <v>357</v>
      </c>
      <c r="S927" s="1" t="str">
        <f t="shared" si="39"/>
        <v>2020 - 2021</v>
      </c>
    </row>
    <row r="928" spans="1:19">
      <c r="A928" s="4">
        <v>9201220001252</v>
      </c>
      <c r="B928" s="3">
        <v>44136</v>
      </c>
      <c r="C928" s="3">
        <v>44501</v>
      </c>
      <c r="D928" s="2" t="s">
        <v>1</v>
      </c>
      <c r="E928" s="2">
        <v>8001413975</v>
      </c>
      <c r="F928" s="2" t="s">
        <v>18</v>
      </c>
      <c r="G928" s="4">
        <v>920116902100126</v>
      </c>
      <c r="H928" s="3">
        <v>44145</v>
      </c>
      <c r="I928" s="6">
        <f t="shared" si="40"/>
        <v>2020</v>
      </c>
      <c r="J928" s="3">
        <v>44348</v>
      </c>
      <c r="K928" s="3">
        <v>44351</v>
      </c>
      <c r="L928" s="2" t="s">
        <v>22</v>
      </c>
      <c r="M928" s="5">
        <v>0</v>
      </c>
      <c r="N928" s="5">
        <v>2910594</v>
      </c>
      <c r="O928" s="5">
        <v>2910594</v>
      </c>
      <c r="P928" s="5">
        <v>0</v>
      </c>
      <c r="Q928" s="5">
        <v>0</v>
      </c>
      <c r="R928" s="2" t="s">
        <v>445</v>
      </c>
      <c r="S928" s="1" t="str">
        <f t="shared" si="39"/>
        <v>2020 - 2021</v>
      </c>
    </row>
    <row r="929" spans="1:19">
      <c r="A929" s="4">
        <v>9201220001252</v>
      </c>
      <c r="B929" s="3">
        <v>44136</v>
      </c>
      <c r="C929" s="3">
        <v>44501</v>
      </c>
      <c r="D929" s="2" t="s">
        <v>1</v>
      </c>
      <c r="E929" s="2">
        <v>8001413975</v>
      </c>
      <c r="F929" s="2" t="s">
        <v>18</v>
      </c>
      <c r="G929" s="4">
        <v>920116902000118</v>
      </c>
      <c r="H929" s="3">
        <v>44144</v>
      </c>
      <c r="I929" s="6">
        <f t="shared" si="40"/>
        <v>2020</v>
      </c>
      <c r="J929" s="3">
        <v>44176</v>
      </c>
      <c r="K929" s="3">
        <v>44180</v>
      </c>
      <c r="L929" s="2" t="s">
        <v>22</v>
      </c>
      <c r="M929" s="5">
        <v>0</v>
      </c>
      <c r="N929" s="5">
        <v>1554881</v>
      </c>
      <c r="O929" s="5">
        <v>1554881</v>
      </c>
      <c r="P929" s="5">
        <v>0</v>
      </c>
      <c r="Q929" s="5">
        <v>0</v>
      </c>
      <c r="R929" s="2" t="s">
        <v>311</v>
      </c>
      <c r="S929" s="1" t="str">
        <f t="shared" si="39"/>
        <v>2020 - 2021</v>
      </c>
    </row>
    <row r="930" spans="1:19">
      <c r="A930" s="4">
        <v>9201220001252</v>
      </c>
      <c r="B930" s="3">
        <v>44136</v>
      </c>
      <c r="C930" s="3">
        <v>44501</v>
      </c>
      <c r="D930" s="2" t="s">
        <v>1</v>
      </c>
      <c r="E930" s="2">
        <v>8001413975</v>
      </c>
      <c r="F930" s="2" t="s">
        <v>18</v>
      </c>
      <c r="G930" s="4">
        <v>920116902100146</v>
      </c>
      <c r="H930" s="3">
        <v>44141</v>
      </c>
      <c r="I930" s="6">
        <f t="shared" si="40"/>
        <v>2020</v>
      </c>
      <c r="J930" s="3">
        <v>44369</v>
      </c>
      <c r="K930" s="3">
        <v>44375</v>
      </c>
      <c r="L930" s="2" t="s">
        <v>22</v>
      </c>
      <c r="M930" s="5">
        <v>0</v>
      </c>
      <c r="N930" s="5">
        <v>288566</v>
      </c>
      <c r="O930" s="5">
        <v>288566</v>
      </c>
      <c r="P930" s="5">
        <v>0</v>
      </c>
      <c r="Q930" s="5">
        <v>0</v>
      </c>
      <c r="R930" s="2" t="s">
        <v>464</v>
      </c>
      <c r="S930" s="1" t="str">
        <f t="shared" si="39"/>
        <v>2020 - 2021</v>
      </c>
    </row>
    <row r="931" spans="1:19">
      <c r="A931" s="4">
        <v>9201220001252</v>
      </c>
      <c r="B931" s="3">
        <v>44136</v>
      </c>
      <c r="C931" s="3">
        <v>44501</v>
      </c>
      <c r="D931" s="2" t="s">
        <v>1</v>
      </c>
      <c r="E931" s="2">
        <v>8001413975</v>
      </c>
      <c r="F931" s="2" t="s">
        <v>18</v>
      </c>
      <c r="G931" s="4">
        <v>920116902100266</v>
      </c>
      <c r="H931" s="3">
        <v>44139</v>
      </c>
      <c r="I931" s="6">
        <f t="shared" si="40"/>
        <v>2020</v>
      </c>
      <c r="J931" s="3">
        <v>44489</v>
      </c>
      <c r="K931" s="3">
        <v>44489</v>
      </c>
      <c r="L931" s="2" t="s">
        <v>22</v>
      </c>
      <c r="M931" s="5">
        <v>0</v>
      </c>
      <c r="N931" s="5">
        <v>41909941</v>
      </c>
      <c r="O931" s="5">
        <v>40087441</v>
      </c>
      <c r="P931" s="5">
        <v>0</v>
      </c>
      <c r="Q931" s="5">
        <v>1822500</v>
      </c>
      <c r="R931" s="2" t="s">
        <v>585</v>
      </c>
      <c r="S931" s="1" t="str">
        <f t="shared" si="39"/>
        <v>2020 - 2021</v>
      </c>
    </row>
    <row r="932" spans="1:19">
      <c r="A932" s="4">
        <v>9201220001252</v>
      </c>
      <c r="B932" s="3">
        <v>44136</v>
      </c>
      <c r="C932" s="3">
        <v>44501</v>
      </c>
      <c r="D932" s="2" t="s">
        <v>1</v>
      </c>
      <c r="E932" s="2">
        <v>8001413975</v>
      </c>
      <c r="F932" s="2" t="s">
        <v>18</v>
      </c>
      <c r="G932" s="4">
        <v>920116902100168</v>
      </c>
      <c r="H932" s="3">
        <v>44139</v>
      </c>
      <c r="I932" s="6">
        <f t="shared" si="40"/>
        <v>2020</v>
      </c>
      <c r="J932" s="3">
        <v>44378</v>
      </c>
      <c r="K932" s="3">
        <v>44378</v>
      </c>
      <c r="L932" s="2" t="s">
        <v>19</v>
      </c>
      <c r="M932" s="5">
        <v>0</v>
      </c>
      <c r="N932" s="5">
        <v>0</v>
      </c>
      <c r="O932" s="5">
        <v>0</v>
      </c>
      <c r="P932" s="5">
        <v>0</v>
      </c>
      <c r="Q932" s="5">
        <v>0</v>
      </c>
      <c r="R932" s="2" t="s">
        <v>486</v>
      </c>
      <c r="S932" s="1" t="str">
        <f t="shared" si="39"/>
        <v>2020 - 2021</v>
      </c>
    </row>
    <row r="933" spans="1:19">
      <c r="A933" s="4">
        <v>9201220001252</v>
      </c>
      <c r="B933" s="3">
        <v>44136</v>
      </c>
      <c r="C933" s="3">
        <v>44501</v>
      </c>
      <c r="D933" s="2" t="s">
        <v>1</v>
      </c>
      <c r="E933" s="2">
        <v>8001413975</v>
      </c>
      <c r="F933" s="2" t="s">
        <v>18</v>
      </c>
      <c r="G933" s="4">
        <v>920116902000134</v>
      </c>
      <c r="H933" s="3">
        <v>44138</v>
      </c>
      <c r="I933" s="6">
        <f t="shared" si="40"/>
        <v>2020</v>
      </c>
      <c r="J933" s="3">
        <v>44187</v>
      </c>
      <c r="K933" s="3">
        <v>44194</v>
      </c>
      <c r="L933" s="2" t="s">
        <v>22</v>
      </c>
      <c r="M933" s="5">
        <v>0</v>
      </c>
      <c r="N933" s="5">
        <v>0</v>
      </c>
      <c r="O933" s="5">
        <v>0</v>
      </c>
      <c r="P933" s="5">
        <v>0</v>
      </c>
      <c r="Q933" s="5">
        <v>0</v>
      </c>
      <c r="R933" s="2" t="s">
        <v>327</v>
      </c>
      <c r="S933" s="1" t="str">
        <f t="shared" si="39"/>
        <v>2020 - 2021</v>
      </c>
    </row>
    <row r="934" spans="1:19">
      <c r="A934" s="4">
        <v>9201220001252</v>
      </c>
      <c r="B934" s="3">
        <v>44136</v>
      </c>
      <c r="C934" s="3">
        <v>44501</v>
      </c>
      <c r="D934" s="2" t="s">
        <v>1</v>
      </c>
      <c r="E934" s="2">
        <v>8001413975</v>
      </c>
      <c r="F934" s="2" t="s">
        <v>18</v>
      </c>
      <c r="G934" s="4">
        <v>920116902100036</v>
      </c>
      <c r="H934" s="3">
        <v>44137</v>
      </c>
      <c r="I934" s="6">
        <f t="shared" si="40"/>
        <v>2020</v>
      </c>
      <c r="J934" s="3">
        <v>44239</v>
      </c>
      <c r="K934" s="3">
        <v>44242</v>
      </c>
      <c r="L934" s="2" t="s">
        <v>23</v>
      </c>
      <c r="M934" s="5">
        <v>0</v>
      </c>
      <c r="N934" s="5">
        <v>2677006</v>
      </c>
      <c r="O934" s="5">
        <v>2677006</v>
      </c>
      <c r="P934" s="5">
        <v>0</v>
      </c>
      <c r="Q934" s="5">
        <v>0</v>
      </c>
      <c r="R934" s="2" t="s">
        <v>361</v>
      </c>
      <c r="S934" s="1" t="str">
        <f t="shared" si="39"/>
        <v>2020 - 2021</v>
      </c>
    </row>
    <row r="935" spans="1:19">
      <c r="A935" s="4">
        <v>9201220001252</v>
      </c>
      <c r="B935" s="3">
        <v>44136</v>
      </c>
      <c r="C935" s="3">
        <v>44501</v>
      </c>
      <c r="D935" s="2" t="s">
        <v>1</v>
      </c>
      <c r="E935" s="2">
        <v>8001413975</v>
      </c>
      <c r="F935" s="2" t="s">
        <v>18</v>
      </c>
      <c r="G935" s="4">
        <v>920116902000136</v>
      </c>
      <c r="H935" s="3">
        <v>44137</v>
      </c>
      <c r="I935" s="6">
        <f t="shared" si="40"/>
        <v>2020</v>
      </c>
      <c r="J935" s="3">
        <v>44194</v>
      </c>
      <c r="K935" s="3">
        <v>44195</v>
      </c>
      <c r="L935" s="2" t="s">
        <v>23</v>
      </c>
      <c r="M935" s="5">
        <v>0</v>
      </c>
      <c r="N935" s="5">
        <v>2677001</v>
      </c>
      <c r="O935" s="5">
        <v>2677001</v>
      </c>
      <c r="P935" s="5">
        <v>0</v>
      </c>
      <c r="Q935" s="5">
        <v>0</v>
      </c>
      <c r="R935" s="2" t="s">
        <v>328</v>
      </c>
      <c r="S935" s="1" t="str">
        <f t="shared" si="39"/>
        <v>2020 - 2021</v>
      </c>
    </row>
    <row r="936" spans="1:19">
      <c r="A936" s="4">
        <v>9201220001252</v>
      </c>
      <c r="B936" s="3">
        <v>44136</v>
      </c>
      <c r="C936" s="3">
        <v>44501</v>
      </c>
      <c r="D936" s="2" t="s">
        <v>1</v>
      </c>
      <c r="E936" s="2">
        <v>8001413975</v>
      </c>
      <c r="F936" s="2" t="s">
        <v>18</v>
      </c>
      <c r="G936" s="4">
        <v>920116902100124</v>
      </c>
      <c r="H936" s="3">
        <v>44137</v>
      </c>
      <c r="I936" s="6">
        <f t="shared" si="40"/>
        <v>2020</v>
      </c>
      <c r="J936" s="3">
        <v>44342</v>
      </c>
      <c r="K936" s="3">
        <v>44343</v>
      </c>
      <c r="L936" s="2" t="s">
        <v>23</v>
      </c>
      <c r="M936" s="5">
        <v>0</v>
      </c>
      <c r="N936" s="5">
        <v>1020300</v>
      </c>
      <c r="O936" s="5">
        <v>1020300</v>
      </c>
      <c r="P936" s="5">
        <v>0</v>
      </c>
      <c r="Q936" s="5">
        <v>0</v>
      </c>
      <c r="R936" s="2" t="s">
        <v>443</v>
      </c>
      <c r="S936" s="1" t="str">
        <f t="shared" si="39"/>
        <v>2020 - 2021</v>
      </c>
    </row>
    <row r="937" spans="1:19">
      <c r="A937" s="4">
        <v>9201220001252</v>
      </c>
      <c r="B937" s="3">
        <v>44136</v>
      </c>
      <c r="C937" s="3">
        <v>44501</v>
      </c>
      <c r="D937" s="2" t="s">
        <v>1</v>
      </c>
      <c r="E937" s="2">
        <v>8001413975</v>
      </c>
      <c r="F937" s="2" t="s">
        <v>18</v>
      </c>
      <c r="G937" s="4">
        <v>920116902100137</v>
      </c>
      <c r="H937" s="3">
        <v>44137</v>
      </c>
      <c r="I937" s="6">
        <f t="shared" si="40"/>
        <v>2020</v>
      </c>
      <c r="J937" s="3">
        <v>44355</v>
      </c>
      <c r="K937" s="3">
        <v>44371</v>
      </c>
      <c r="L937" s="2" t="s">
        <v>22</v>
      </c>
      <c r="M937" s="5">
        <v>0</v>
      </c>
      <c r="N937" s="5">
        <v>684394</v>
      </c>
      <c r="O937" s="5">
        <v>684394</v>
      </c>
      <c r="P937" s="5">
        <v>0</v>
      </c>
      <c r="Q937" s="5">
        <v>0</v>
      </c>
      <c r="R937" s="2" t="s">
        <v>456</v>
      </c>
      <c r="S937" s="1" t="str">
        <f t="shared" si="39"/>
        <v>2020 - 2021</v>
      </c>
    </row>
    <row r="938" spans="1:19">
      <c r="A938" s="4">
        <v>9201218002013</v>
      </c>
      <c r="B938" s="3">
        <v>43746</v>
      </c>
      <c r="C938" s="3">
        <v>43769</v>
      </c>
      <c r="D938" s="2" t="s">
        <v>1</v>
      </c>
      <c r="E938" s="2">
        <v>8001413975</v>
      </c>
      <c r="F938" s="2" t="s">
        <v>18</v>
      </c>
      <c r="G938" s="4">
        <v>920116902000039</v>
      </c>
      <c r="H938" s="3">
        <v>43769</v>
      </c>
      <c r="I938" s="6">
        <f t="shared" si="40"/>
        <v>2019</v>
      </c>
      <c r="J938" s="3">
        <v>43909</v>
      </c>
      <c r="K938" s="3">
        <v>43910</v>
      </c>
      <c r="L938" s="2" t="s">
        <v>21</v>
      </c>
      <c r="M938" s="5">
        <v>0</v>
      </c>
      <c r="N938" s="5">
        <v>40713750</v>
      </c>
      <c r="O938" s="5">
        <v>38823750</v>
      </c>
      <c r="P938" s="5">
        <v>0</v>
      </c>
      <c r="Q938" s="5">
        <v>1890000</v>
      </c>
      <c r="R938" s="2" t="s">
        <v>241</v>
      </c>
      <c r="S938" s="1" t="str">
        <f t="shared" si="39"/>
        <v>2019 - 2019</v>
      </c>
    </row>
    <row r="939" spans="1:19">
      <c r="A939" s="4">
        <v>9201218002013</v>
      </c>
      <c r="B939" s="3">
        <v>43746</v>
      </c>
      <c r="C939" s="3">
        <v>43769</v>
      </c>
      <c r="D939" s="2" t="s">
        <v>1</v>
      </c>
      <c r="E939" s="2">
        <v>8001413975</v>
      </c>
      <c r="F939" s="2" t="s">
        <v>18</v>
      </c>
      <c r="G939" s="4">
        <v>920116901900474</v>
      </c>
      <c r="H939" s="3">
        <v>43767</v>
      </c>
      <c r="I939" s="6">
        <f t="shared" si="40"/>
        <v>2019</v>
      </c>
      <c r="J939" s="3">
        <v>43811</v>
      </c>
      <c r="K939" s="3">
        <v>43816</v>
      </c>
      <c r="L939" s="2" t="s">
        <v>22</v>
      </c>
      <c r="M939" s="5">
        <v>0</v>
      </c>
      <c r="N939" s="5">
        <v>21122596</v>
      </c>
      <c r="O939" s="5">
        <v>21122596</v>
      </c>
      <c r="P939" s="5">
        <v>0</v>
      </c>
      <c r="Q939" s="5">
        <v>0</v>
      </c>
      <c r="R939" s="2" t="s">
        <v>179</v>
      </c>
      <c r="S939" s="1" t="str">
        <f t="shared" si="39"/>
        <v>2019 - 2019</v>
      </c>
    </row>
    <row r="940" spans="1:19">
      <c r="A940" s="4">
        <v>9201218002013</v>
      </c>
      <c r="B940" s="3">
        <v>43746</v>
      </c>
      <c r="C940" s="3">
        <v>43769</v>
      </c>
      <c r="D940" s="2" t="s">
        <v>1</v>
      </c>
      <c r="E940" s="2">
        <v>8001413975</v>
      </c>
      <c r="F940" s="2" t="s">
        <v>18</v>
      </c>
      <c r="G940" s="4">
        <v>920116902000079</v>
      </c>
      <c r="H940" s="3">
        <v>43767</v>
      </c>
      <c r="I940" s="6">
        <f t="shared" si="40"/>
        <v>2019</v>
      </c>
      <c r="J940" s="3">
        <v>44007</v>
      </c>
      <c r="K940" s="3">
        <v>44007</v>
      </c>
      <c r="L940" s="2" t="s">
        <v>22</v>
      </c>
      <c r="M940" s="5">
        <v>0</v>
      </c>
      <c r="N940" s="5">
        <v>2343768</v>
      </c>
      <c r="O940" s="5">
        <v>2343768</v>
      </c>
      <c r="P940" s="5">
        <v>0</v>
      </c>
      <c r="Q940" s="5">
        <v>0</v>
      </c>
      <c r="R940" s="2" t="s">
        <v>276</v>
      </c>
      <c r="S940" s="1" t="str">
        <f t="shared" si="39"/>
        <v>2019 - 2019</v>
      </c>
    </row>
    <row r="941" spans="1:19">
      <c r="A941" s="4">
        <v>9201218002013</v>
      </c>
      <c r="B941" s="3">
        <v>43746</v>
      </c>
      <c r="C941" s="3">
        <v>43769</v>
      </c>
      <c r="D941" s="2" t="s">
        <v>1</v>
      </c>
      <c r="E941" s="2">
        <v>8001413975</v>
      </c>
      <c r="F941" s="2" t="s">
        <v>18</v>
      </c>
      <c r="G941" s="4">
        <v>920116902000056</v>
      </c>
      <c r="H941" s="3">
        <v>43766</v>
      </c>
      <c r="I941" s="6">
        <f t="shared" si="40"/>
        <v>2019</v>
      </c>
      <c r="J941" s="3">
        <v>43936</v>
      </c>
      <c r="K941" s="3">
        <v>43937</v>
      </c>
      <c r="L941" s="2" t="s">
        <v>23</v>
      </c>
      <c r="M941" s="5">
        <v>0</v>
      </c>
      <c r="N941" s="5">
        <v>5219889</v>
      </c>
      <c r="O941" s="5">
        <v>5219889</v>
      </c>
      <c r="P941" s="5">
        <v>0</v>
      </c>
      <c r="Q941" s="5">
        <v>0</v>
      </c>
      <c r="R941" s="2" t="s">
        <v>256</v>
      </c>
      <c r="S941" s="1" t="str">
        <f t="shared" si="39"/>
        <v>2019 - 2019</v>
      </c>
    </row>
    <row r="942" spans="1:19">
      <c r="A942" s="4">
        <v>9201218002013</v>
      </c>
      <c r="B942" s="3">
        <v>43746</v>
      </c>
      <c r="C942" s="3">
        <v>43769</v>
      </c>
      <c r="D942" s="2" t="s">
        <v>1</v>
      </c>
      <c r="E942" s="2">
        <v>8001413975</v>
      </c>
      <c r="F942" s="2" t="s">
        <v>18</v>
      </c>
      <c r="G942" s="4">
        <v>920116902000048</v>
      </c>
      <c r="H942" s="3">
        <v>43766</v>
      </c>
      <c r="I942" s="6">
        <f t="shared" si="40"/>
        <v>2019</v>
      </c>
      <c r="J942" s="3">
        <v>43923</v>
      </c>
      <c r="K942" s="3">
        <v>43924</v>
      </c>
      <c r="L942" s="2" t="s">
        <v>23</v>
      </c>
      <c r="M942" s="5">
        <v>0</v>
      </c>
      <c r="N942" s="5">
        <v>2525478</v>
      </c>
      <c r="O942" s="5">
        <v>2525478</v>
      </c>
      <c r="P942" s="5">
        <v>0</v>
      </c>
      <c r="Q942" s="5">
        <v>0</v>
      </c>
      <c r="R942" s="2" t="s">
        <v>248</v>
      </c>
      <c r="S942" s="1" t="str">
        <f t="shared" si="39"/>
        <v>2019 - 2019</v>
      </c>
    </row>
    <row r="943" spans="1:19">
      <c r="A943" s="4">
        <v>9201218002013</v>
      </c>
      <c r="B943" s="3">
        <v>43746</v>
      </c>
      <c r="C943" s="3">
        <v>43769</v>
      </c>
      <c r="D943" s="2" t="s">
        <v>1</v>
      </c>
      <c r="E943" s="2">
        <v>8001413975</v>
      </c>
      <c r="F943" s="2" t="s">
        <v>18</v>
      </c>
      <c r="G943" s="4">
        <v>920116902000035</v>
      </c>
      <c r="H943" s="3">
        <v>43765</v>
      </c>
      <c r="I943" s="6">
        <f t="shared" si="40"/>
        <v>2019</v>
      </c>
      <c r="J943" s="3">
        <v>43900</v>
      </c>
      <c r="K943" s="3">
        <v>43903</v>
      </c>
      <c r="L943" s="2" t="s">
        <v>22</v>
      </c>
      <c r="M943" s="5">
        <v>0</v>
      </c>
      <c r="N943" s="5">
        <v>2525346</v>
      </c>
      <c r="O943" s="5">
        <v>2525346</v>
      </c>
      <c r="P943" s="5">
        <v>0</v>
      </c>
      <c r="Q943" s="5">
        <v>0</v>
      </c>
      <c r="R943" s="2" t="s">
        <v>240</v>
      </c>
      <c r="S943" s="1" t="str">
        <f t="shared" si="39"/>
        <v>2019 - 2019</v>
      </c>
    </row>
    <row r="944" spans="1:19">
      <c r="A944" s="4">
        <v>9201218002013</v>
      </c>
      <c r="B944" s="3">
        <v>43746</v>
      </c>
      <c r="C944" s="3">
        <v>43769</v>
      </c>
      <c r="D944" s="2" t="s">
        <v>1</v>
      </c>
      <c r="E944" s="2">
        <v>8001413975</v>
      </c>
      <c r="F944" s="2" t="s">
        <v>18</v>
      </c>
      <c r="G944" s="4">
        <v>920116902000031</v>
      </c>
      <c r="H944" s="3">
        <v>43764</v>
      </c>
      <c r="I944" s="6">
        <f t="shared" si="40"/>
        <v>2019</v>
      </c>
      <c r="J944" s="3">
        <v>43888</v>
      </c>
      <c r="K944" s="3">
        <v>43888</v>
      </c>
      <c r="L944" s="2" t="s">
        <v>23</v>
      </c>
      <c r="M944" s="5">
        <v>0</v>
      </c>
      <c r="N944" s="5">
        <v>4208768</v>
      </c>
      <c r="O944" s="5">
        <v>4208768</v>
      </c>
      <c r="P944" s="5">
        <v>0</v>
      </c>
      <c r="Q944" s="5">
        <v>0</v>
      </c>
      <c r="R944" s="2" t="s">
        <v>236</v>
      </c>
      <c r="S944" s="1" t="str">
        <f t="shared" si="39"/>
        <v>2019 - 2019</v>
      </c>
    </row>
    <row r="945" spans="1:19">
      <c r="A945" s="4">
        <v>9201218002013</v>
      </c>
      <c r="B945" s="3">
        <v>43746</v>
      </c>
      <c r="C945" s="3">
        <v>43769</v>
      </c>
      <c r="D945" s="2" t="s">
        <v>1</v>
      </c>
      <c r="E945" s="2">
        <v>8001413975</v>
      </c>
      <c r="F945" s="2" t="s">
        <v>18</v>
      </c>
      <c r="G945" s="4">
        <v>920116902100133</v>
      </c>
      <c r="H945" s="3">
        <v>43762</v>
      </c>
      <c r="I945" s="6">
        <f t="shared" si="40"/>
        <v>2019</v>
      </c>
      <c r="J945" s="3">
        <v>44351</v>
      </c>
      <c r="K945" s="3">
        <v>44371</v>
      </c>
      <c r="L945" s="2" t="s">
        <v>22</v>
      </c>
      <c r="M945" s="5">
        <v>0</v>
      </c>
      <c r="N945" s="5">
        <v>2853688</v>
      </c>
      <c r="O945" s="5">
        <v>2853688</v>
      </c>
      <c r="P945" s="5">
        <v>0</v>
      </c>
      <c r="Q945" s="5">
        <v>0</v>
      </c>
      <c r="R945" s="2" t="s">
        <v>452</v>
      </c>
      <c r="S945" s="1" t="str">
        <f t="shared" si="39"/>
        <v>2019 - 2019</v>
      </c>
    </row>
    <row r="946" spans="1:19">
      <c r="A946" s="4">
        <v>9201218002013</v>
      </c>
      <c r="B946" s="3">
        <v>43746</v>
      </c>
      <c r="C946" s="3">
        <v>43769</v>
      </c>
      <c r="D946" s="2" t="s">
        <v>1</v>
      </c>
      <c r="E946" s="2">
        <v>8001413975</v>
      </c>
      <c r="F946" s="2" t="s">
        <v>18</v>
      </c>
      <c r="G946" s="4">
        <v>920116902000080</v>
      </c>
      <c r="H946" s="3">
        <v>43762</v>
      </c>
      <c r="I946" s="6">
        <f t="shared" si="40"/>
        <v>2019</v>
      </c>
      <c r="J946" s="3">
        <v>44014</v>
      </c>
      <c r="K946" s="3">
        <v>44014</v>
      </c>
      <c r="L946" s="2" t="s">
        <v>22</v>
      </c>
      <c r="M946" s="5">
        <v>0</v>
      </c>
      <c r="N946" s="5">
        <v>2674538</v>
      </c>
      <c r="O946" s="5">
        <v>2674538</v>
      </c>
      <c r="P946" s="5">
        <v>0</v>
      </c>
      <c r="Q946" s="5">
        <v>0</v>
      </c>
      <c r="R946" s="2" t="s">
        <v>277</v>
      </c>
      <c r="S946" s="1" t="str">
        <f t="shared" si="39"/>
        <v>2019 - 2019</v>
      </c>
    </row>
    <row r="947" spans="1:19">
      <c r="A947" s="4">
        <v>9201218002013</v>
      </c>
      <c r="B947" s="3">
        <v>43746</v>
      </c>
      <c r="C947" s="3">
        <v>43769</v>
      </c>
      <c r="D947" s="2" t="s">
        <v>1</v>
      </c>
      <c r="E947" s="2">
        <v>8001413975</v>
      </c>
      <c r="F947" s="2" t="s">
        <v>18</v>
      </c>
      <c r="G947" s="4">
        <v>920116902100063</v>
      </c>
      <c r="H947" s="3">
        <v>43759</v>
      </c>
      <c r="I947" s="6">
        <f t="shared" si="40"/>
        <v>2019</v>
      </c>
      <c r="J947" s="3">
        <v>44265</v>
      </c>
      <c r="K947" s="3">
        <v>44270</v>
      </c>
      <c r="L947" s="2" t="s">
        <v>23</v>
      </c>
      <c r="M947" s="5">
        <v>0</v>
      </c>
      <c r="N947" s="5">
        <v>23262325</v>
      </c>
      <c r="O947" s="5">
        <v>23262325</v>
      </c>
      <c r="P947" s="5">
        <v>0</v>
      </c>
      <c r="Q947" s="5">
        <v>0</v>
      </c>
      <c r="R947" s="2" t="s">
        <v>387</v>
      </c>
      <c r="S947" s="1" t="str">
        <f t="shared" si="39"/>
        <v>2019 - 2019</v>
      </c>
    </row>
    <row r="948" spans="1:19">
      <c r="A948" s="4">
        <v>9201218002013</v>
      </c>
      <c r="B948" s="3">
        <v>43746</v>
      </c>
      <c r="C948" s="3">
        <v>43769</v>
      </c>
      <c r="D948" s="2" t="s">
        <v>1</v>
      </c>
      <c r="E948" s="2">
        <v>8001413975</v>
      </c>
      <c r="F948" s="2" t="s">
        <v>18</v>
      </c>
      <c r="G948" s="4">
        <v>920116902000088</v>
      </c>
      <c r="H948" s="3">
        <v>43759</v>
      </c>
      <c r="I948" s="6">
        <f t="shared" si="40"/>
        <v>2019</v>
      </c>
      <c r="J948" s="3">
        <v>44118</v>
      </c>
      <c r="K948" s="3">
        <v>44123</v>
      </c>
      <c r="L948" s="2" t="s">
        <v>23</v>
      </c>
      <c r="M948" s="5">
        <v>0</v>
      </c>
      <c r="N948" s="5">
        <v>1058786</v>
      </c>
      <c r="O948" s="5">
        <v>1058786</v>
      </c>
      <c r="P948" s="5">
        <v>0</v>
      </c>
      <c r="Q948" s="5">
        <v>0</v>
      </c>
      <c r="R948" s="2" t="s">
        <v>283</v>
      </c>
      <c r="S948" s="1" t="str">
        <f t="shared" si="39"/>
        <v>2019 - 2019</v>
      </c>
    </row>
    <row r="949" spans="1:19">
      <c r="A949" s="4">
        <v>9201218002013</v>
      </c>
      <c r="B949" s="3">
        <v>43746</v>
      </c>
      <c r="C949" s="3">
        <v>43769</v>
      </c>
      <c r="D949" s="2" t="s">
        <v>1</v>
      </c>
      <c r="E949" s="2">
        <v>8001413975</v>
      </c>
      <c r="F949" s="2" t="s">
        <v>18</v>
      </c>
      <c r="G949" s="4">
        <v>920116902000030</v>
      </c>
      <c r="H949" s="3">
        <v>43757</v>
      </c>
      <c r="I949" s="6">
        <f t="shared" si="40"/>
        <v>2019</v>
      </c>
      <c r="J949" s="3">
        <v>43888</v>
      </c>
      <c r="K949" s="3">
        <v>43888</v>
      </c>
      <c r="L949" s="2" t="s">
        <v>22</v>
      </c>
      <c r="M949" s="5">
        <v>0</v>
      </c>
      <c r="N949" s="5">
        <v>21376333</v>
      </c>
      <c r="O949" s="5">
        <v>21376333</v>
      </c>
      <c r="P949" s="5">
        <v>0</v>
      </c>
      <c r="Q949" s="5">
        <v>0</v>
      </c>
      <c r="R949" s="2" t="s">
        <v>235</v>
      </c>
      <c r="S949" s="1" t="str">
        <f t="shared" si="39"/>
        <v>2019 - 2019</v>
      </c>
    </row>
    <row r="950" spans="1:19">
      <c r="A950" s="4">
        <v>9201218002013</v>
      </c>
      <c r="B950" s="3">
        <v>43746</v>
      </c>
      <c r="C950" s="3">
        <v>43769</v>
      </c>
      <c r="D950" s="2" t="s">
        <v>1</v>
      </c>
      <c r="E950" s="2">
        <v>8001413975</v>
      </c>
      <c r="F950" s="2" t="s">
        <v>18</v>
      </c>
      <c r="G950" s="4">
        <v>920116901900470</v>
      </c>
      <c r="H950" s="3">
        <v>43757</v>
      </c>
      <c r="I950" s="6">
        <f t="shared" si="40"/>
        <v>2019</v>
      </c>
      <c r="J950" s="3">
        <v>43811</v>
      </c>
      <c r="K950" s="3">
        <v>43816</v>
      </c>
      <c r="L950" s="2" t="s">
        <v>22</v>
      </c>
      <c r="M950" s="5">
        <v>0</v>
      </c>
      <c r="N950" s="5">
        <v>466520</v>
      </c>
      <c r="O950" s="5">
        <v>466520</v>
      </c>
      <c r="P950" s="5">
        <v>0</v>
      </c>
      <c r="Q950" s="5">
        <v>0</v>
      </c>
      <c r="R950" s="2" t="s">
        <v>175</v>
      </c>
      <c r="S950" s="1" t="str">
        <f t="shared" si="39"/>
        <v>2019 - 2019</v>
      </c>
    </row>
    <row r="951" spans="1:19">
      <c r="A951" s="4">
        <v>9201218002013</v>
      </c>
      <c r="B951" s="3">
        <v>43746</v>
      </c>
      <c r="C951" s="3">
        <v>43769</v>
      </c>
      <c r="D951" s="2" t="s">
        <v>1</v>
      </c>
      <c r="E951" s="2">
        <v>8001413975</v>
      </c>
      <c r="F951" s="2" t="s">
        <v>18</v>
      </c>
      <c r="G951" s="4">
        <v>920116902000029</v>
      </c>
      <c r="H951" s="3">
        <v>43755</v>
      </c>
      <c r="I951" s="6">
        <f t="shared" si="40"/>
        <v>2019</v>
      </c>
      <c r="J951" s="3">
        <v>43888</v>
      </c>
      <c r="K951" s="3">
        <v>43888</v>
      </c>
      <c r="L951" s="2" t="s">
        <v>22</v>
      </c>
      <c r="M951" s="5">
        <v>0</v>
      </c>
      <c r="N951" s="5">
        <v>2318708</v>
      </c>
      <c r="O951" s="5">
        <v>2318708</v>
      </c>
      <c r="P951" s="5">
        <v>0</v>
      </c>
      <c r="Q951" s="5">
        <v>0</v>
      </c>
      <c r="R951" s="2" t="s">
        <v>234</v>
      </c>
      <c r="S951" s="1" t="str">
        <f t="shared" si="39"/>
        <v>2019 - 2019</v>
      </c>
    </row>
    <row r="952" spans="1:19">
      <c r="A952" s="4">
        <v>9201218002013</v>
      </c>
      <c r="B952" s="3">
        <v>43746</v>
      </c>
      <c r="C952" s="3">
        <v>43769</v>
      </c>
      <c r="D952" s="2" t="s">
        <v>1</v>
      </c>
      <c r="E952" s="2">
        <v>8001413975</v>
      </c>
      <c r="F952" s="2" t="s">
        <v>18</v>
      </c>
      <c r="G952" s="4">
        <v>920116902000053</v>
      </c>
      <c r="H952" s="3">
        <v>43755</v>
      </c>
      <c r="I952" s="6">
        <f t="shared" si="40"/>
        <v>2019</v>
      </c>
      <c r="J952" s="3">
        <v>43934</v>
      </c>
      <c r="K952" s="3">
        <v>43935</v>
      </c>
      <c r="L952" s="2" t="s">
        <v>23</v>
      </c>
      <c r="M952" s="5">
        <v>0</v>
      </c>
      <c r="N952" s="5">
        <v>1940407</v>
      </c>
      <c r="O952" s="5">
        <v>1940407</v>
      </c>
      <c r="P952" s="5">
        <v>0</v>
      </c>
      <c r="Q952" s="5">
        <v>0</v>
      </c>
      <c r="R952" s="2" t="s">
        <v>253</v>
      </c>
      <c r="S952" s="1" t="str">
        <f t="shared" si="39"/>
        <v>2019 - 2019</v>
      </c>
    </row>
    <row r="953" spans="1:19">
      <c r="A953" s="4">
        <v>9201218002013</v>
      </c>
      <c r="B953" s="3">
        <v>43746</v>
      </c>
      <c r="C953" s="3">
        <v>43769</v>
      </c>
      <c r="D953" s="2" t="s">
        <v>1</v>
      </c>
      <c r="E953" s="2">
        <v>8001413975</v>
      </c>
      <c r="F953" s="2" t="s">
        <v>18</v>
      </c>
      <c r="G953" s="4">
        <v>920116902000074</v>
      </c>
      <c r="H953" s="3">
        <v>43754</v>
      </c>
      <c r="I953" s="6">
        <f t="shared" si="40"/>
        <v>2019</v>
      </c>
      <c r="J953" s="3">
        <v>43983</v>
      </c>
      <c r="K953" s="3">
        <v>43983</v>
      </c>
      <c r="L953" s="2" t="s">
        <v>22</v>
      </c>
      <c r="M953" s="5">
        <v>0</v>
      </c>
      <c r="N953" s="5">
        <v>1821768</v>
      </c>
      <c r="O953" s="5">
        <v>1821768</v>
      </c>
      <c r="P953" s="5">
        <v>0</v>
      </c>
      <c r="Q953" s="5">
        <v>0</v>
      </c>
      <c r="R953" s="2" t="s">
        <v>272</v>
      </c>
      <c r="S953" s="1" t="str">
        <f t="shared" si="39"/>
        <v>2019 - 2019</v>
      </c>
    </row>
    <row r="954" spans="1:19">
      <c r="A954" s="4">
        <v>9201218002013</v>
      </c>
      <c r="B954" s="3">
        <v>43746</v>
      </c>
      <c r="C954" s="3">
        <v>43769</v>
      </c>
      <c r="D954" s="2" t="s">
        <v>1</v>
      </c>
      <c r="E954" s="2">
        <v>8001413975</v>
      </c>
      <c r="F954" s="2" t="s">
        <v>18</v>
      </c>
      <c r="G954" s="4">
        <v>920116902000041</v>
      </c>
      <c r="H954" s="3">
        <v>43754</v>
      </c>
      <c r="I954" s="6">
        <f t="shared" si="40"/>
        <v>2019</v>
      </c>
      <c r="J954" s="3">
        <v>43909</v>
      </c>
      <c r="K954" s="3">
        <v>43910</v>
      </c>
      <c r="L954" s="2" t="s">
        <v>22</v>
      </c>
      <c r="M954" s="5">
        <v>0</v>
      </c>
      <c r="N954" s="5">
        <v>242768</v>
      </c>
      <c r="O954" s="5">
        <v>242768</v>
      </c>
      <c r="P954" s="5">
        <v>0</v>
      </c>
      <c r="Q954" s="5">
        <v>0</v>
      </c>
      <c r="R954" s="2" t="s">
        <v>243</v>
      </c>
      <c r="S954" s="1" t="str">
        <f t="shared" si="39"/>
        <v>2019 - 2019</v>
      </c>
    </row>
    <row r="955" spans="1:19">
      <c r="A955" s="4">
        <v>9201218002013</v>
      </c>
      <c r="B955" s="3">
        <v>43746</v>
      </c>
      <c r="C955" s="3">
        <v>43769</v>
      </c>
      <c r="D955" s="2" t="s">
        <v>1</v>
      </c>
      <c r="E955" s="2">
        <v>8001413975</v>
      </c>
      <c r="F955" s="2" t="s">
        <v>18</v>
      </c>
      <c r="G955" s="4">
        <v>920116902000057</v>
      </c>
      <c r="H955" s="3">
        <v>43752</v>
      </c>
      <c r="I955" s="6">
        <f t="shared" si="40"/>
        <v>2019</v>
      </c>
      <c r="J955" s="3">
        <v>43937</v>
      </c>
      <c r="K955" s="3">
        <v>43937</v>
      </c>
      <c r="L955" s="2" t="s">
        <v>23</v>
      </c>
      <c r="M955" s="5">
        <v>0</v>
      </c>
      <c r="N955" s="5">
        <v>16024817</v>
      </c>
      <c r="O955" s="5">
        <v>16024817</v>
      </c>
      <c r="P955" s="5">
        <v>0</v>
      </c>
      <c r="Q955" s="5">
        <v>0</v>
      </c>
      <c r="R955" s="2" t="s">
        <v>257</v>
      </c>
      <c r="S955" s="1" t="str">
        <f t="shared" si="39"/>
        <v>2019 - 2019</v>
      </c>
    </row>
    <row r="956" spans="1:19">
      <c r="A956" s="4">
        <v>9201218002013</v>
      </c>
      <c r="B956" s="3">
        <v>43746</v>
      </c>
      <c r="C956" s="3">
        <v>43769</v>
      </c>
      <c r="D956" s="2" t="s">
        <v>1</v>
      </c>
      <c r="E956" s="2">
        <v>8001413975</v>
      </c>
      <c r="F956" s="2" t="s">
        <v>18</v>
      </c>
      <c r="G956" s="4">
        <v>920116902000094</v>
      </c>
      <c r="H956" s="3">
        <v>43751</v>
      </c>
      <c r="I956" s="6">
        <f t="shared" si="40"/>
        <v>2019</v>
      </c>
      <c r="J956" s="3">
        <v>44141</v>
      </c>
      <c r="K956" s="3">
        <v>44145</v>
      </c>
      <c r="L956" s="2" t="s">
        <v>23</v>
      </c>
      <c r="M956" s="5">
        <v>0</v>
      </c>
      <c r="N956" s="5">
        <v>28644176</v>
      </c>
      <c r="O956" s="5">
        <v>28644176</v>
      </c>
      <c r="P956" s="5">
        <v>0</v>
      </c>
      <c r="Q956" s="5">
        <v>0</v>
      </c>
      <c r="R956" s="2" t="s">
        <v>288</v>
      </c>
      <c r="S956" s="1" t="str">
        <f t="shared" si="39"/>
        <v>2019 - 2019</v>
      </c>
    </row>
    <row r="957" spans="1:19">
      <c r="A957" s="4">
        <v>9201218002013</v>
      </c>
      <c r="B957" s="3">
        <v>43746</v>
      </c>
      <c r="C957" s="3">
        <v>43769</v>
      </c>
      <c r="D957" s="2" t="s">
        <v>1</v>
      </c>
      <c r="E957" s="2">
        <v>8001413975</v>
      </c>
      <c r="F957" s="2" t="s">
        <v>18</v>
      </c>
      <c r="G957" s="4">
        <v>920116902000003</v>
      </c>
      <c r="H957" s="3">
        <v>43750</v>
      </c>
      <c r="I957" s="6">
        <f t="shared" si="40"/>
        <v>2019</v>
      </c>
      <c r="J957" s="3">
        <v>43844</v>
      </c>
      <c r="K957" s="3">
        <v>43846</v>
      </c>
      <c r="L957" s="2" t="s">
        <v>22</v>
      </c>
      <c r="M957" s="5">
        <v>0</v>
      </c>
      <c r="N957" s="5">
        <v>21126222</v>
      </c>
      <c r="O957" s="5">
        <v>21126222</v>
      </c>
      <c r="P957" s="5">
        <v>0</v>
      </c>
      <c r="Q957" s="5">
        <v>0</v>
      </c>
      <c r="R957" s="2" t="s">
        <v>212</v>
      </c>
      <c r="S957" s="1" t="str">
        <f t="shared" si="39"/>
        <v>2019 - 2019</v>
      </c>
    </row>
    <row r="958" spans="1:19">
      <c r="A958" s="4">
        <v>9201218002013</v>
      </c>
      <c r="B958" s="3">
        <v>43746</v>
      </c>
      <c r="C958" s="3">
        <v>43769</v>
      </c>
      <c r="D958" s="2" t="s">
        <v>1</v>
      </c>
      <c r="E958" s="2">
        <v>8001413975</v>
      </c>
      <c r="F958" s="2" t="s">
        <v>18</v>
      </c>
      <c r="G958" s="4">
        <v>920116902000081</v>
      </c>
      <c r="H958" s="3">
        <v>43748</v>
      </c>
      <c r="I958" s="6">
        <f t="shared" si="40"/>
        <v>2019</v>
      </c>
      <c r="J958" s="3">
        <v>44027</v>
      </c>
      <c r="K958" s="3">
        <v>44027</v>
      </c>
      <c r="L958" s="2" t="s">
        <v>23</v>
      </c>
      <c r="M958" s="5">
        <v>0</v>
      </c>
      <c r="N958" s="5">
        <v>2525477</v>
      </c>
      <c r="O958" s="5">
        <v>2525477</v>
      </c>
      <c r="P958" s="5">
        <v>0</v>
      </c>
      <c r="Q958" s="5">
        <v>0</v>
      </c>
      <c r="R958" s="2" t="s">
        <v>278</v>
      </c>
      <c r="S958" s="1" t="str">
        <f t="shared" si="39"/>
        <v>2019 - 2019</v>
      </c>
    </row>
    <row r="959" spans="1:19">
      <c r="A959" s="4">
        <v>9201218002013</v>
      </c>
      <c r="B959" s="3">
        <v>43746</v>
      </c>
      <c r="C959" s="3">
        <v>43769</v>
      </c>
      <c r="D959" s="2" t="s">
        <v>1</v>
      </c>
      <c r="E959" s="2">
        <v>8001413975</v>
      </c>
      <c r="F959" s="2" t="s">
        <v>18</v>
      </c>
      <c r="G959" s="4">
        <v>920116902000012</v>
      </c>
      <c r="H959" s="3">
        <v>43747</v>
      </c>
      <c r="I959" s="6">
        <f t="shared" si="40"/>
        <v>2019</v>
      </c>
      <c r="J959" s="3">
        <v>43859</v>
      </c>
      <c r="K959" s="3">
        <v>43859</v>
      </c>
      <c r="L959" s="2" t="s">
        <v>22</v>
      </c>
      <c r="M959" s="5">
        <v>0</v>
      </c>
      <c r="N959" s="5">
        <v>15178120</v>
      </c>
      <c r="O959" s="5">
        <v>15178120</v>
      </c>
      <c r="P959" s="5">
        <v>0</v>
      </c>
      <c r="Q959" s="5">
        <v>0</v>
      </c>
      <c r="R959" s="2" t="s">
        <v>221</v>
      </c>
      <c r="S959" s="1" t="str">
        <f t="shared" si="39"/>
        <v>2019 - 2019</v>
      </c>
    </row>
    <row r="960" spans="1:19">
      <c r="A960" s="4">
        <v>9201218002013</v>
      </c>
      <c r="B960" s="3">
        <v>43746</v>
      </c>
      <c r="C960" s="3">
        <v>43769</v>
      </c>
      <c r="D960" s="2" t="s">
        <v>1</v>
      </c>
      <c r="E960" s="2">
        <v>8001413975</v>
      </c>
      <c r="F960" s="2" t="s">
        <v>18</v>
      </c>
      <c r="G960" s="4">
        <v>920116901900509</v>
      </c>
      <c r="H960" s="3">
        <v>43747</v>
      </c>
      <c r="I960" s="6">
        <f t="shared" si="40"/>
        <v>2019</v>
      </c>
      <c r="J960" s="3">
        <v>43829</v>
      </c>
      <c r="K960" s="3">
        <v>43829</v>
      </c>
      <c r="L960" s="2" t="s">
        <v>22</v>
      </c>
      <c r="M960" s="5">
        <v>0</v>
      </c>
      <c r="N960" s="5">
        <v>0</v>
      </c>
      <c r="O960" s="5">
        <v>0</v>
      </c>
      <c r="P960" s="5">
        <v>0</v>
      </c>
      <c r="Q960" s="5">
        <v>0</v>
      </c>
      <c r="R960" s="2" t="s">
        <v>210</v>
      </c>
      <c r="S960" s="1" t="str">
        <f t="shared" si="39"/>
        <v>2019 - 2019</v>
      </c>
    </row>
    <row r="961" spans="1:19">
      <c r="A961" s="4">
        <v>9201218002013</v>
      </c>
      <c r="B961" s="3">
        <v>43381</v>
      </c>
      <c r="C961" s="3">
        <v>43746</v>
      </c>
      <c r="D961" s="2" t="s">
        <v>1</v>
      </c>
      <c r="E961" s="2">
        <v>8001413975</v>
      </c>
      <c r="F961" s="2" t="s">
        <v>18</v>
      </c>
      <c r="G961" s="4">
        <v>920116902000051</v>
      </c>
      <c r="H961" s="3">
        <v>43745</v>
      </c>
      <c r="I961" s="6">
        <f t="shared" ref="I961:I1000" si="41">+YEAR(H961)</f>
        <v>2019</v>
      </c>
      <c r="J961" s="3">
        <v>43929</v>
      </c>
      <c r="K961" s="3">
        <v>43929</v>
      </c>
      <c r="L961" s="2" t="s">
        <v>22</v>
      </c>
      <c r="M961" s="5">
        <v>0</v>
      </c>
      <c r="N961" s="5">
        <v>14281387</v>
      </c>
      <c r="O961" s="5">
        <v>14281387</v>
      </c>
      <c r="P961" s="5">
        <v>0</v>
      </c>
      <c r="Q961" s="5">
        <v>0</v>
      </c>
      <c r="R961" s="2" t="s">
        <v>251</v>
      </c>
      <c r="S961" s="1" t="str">
        <f t="shared" si="39"/>
        <v>2018 - 2019</v>
      </c>
    </row>
    <row r="962" spans="1:19">
      <c r="A962" s="4">
        <v>9201218002013</v>
      </c>
      <c r="B962" s="3">
        <v>43381</v>
      </c>
      <c r="C962" s="3">
        <v>43746</v>
      </c>
      <c r="D962" s="2" t="s">
        <v>1</v>
      </c>
      <c r="E962" s="2">
        <v>8001413975</v>
      </c>
      <c r="F962" s="2" t="s">
        <v>18</v>
      </c>
      <c r="G962" s="4">
        <v>920116901900448</v>
      </c>
      <c r="H962" s="3">
        <v>43742</v>
      </c>
      <c r="I962" s="6">
        <f t="shared" si="41"/>
        <v>2019</v>
      </c>
      <c r="J962" s="3">
        <v>43762</v>
      </c>
      <c r="K962" s="3">
        <v>43770</v>
      </c>
      <c r="L962" s="2" t="s">
        <v>23</v>
      </c>
      <c r="M962" s="5">
        <v>0</v>
      </c>
      <c r="N962" s="5">
        <v>41118155</v>
      </c>
      <c r="O962" s="5">
        <v>35995355</v>
      </c>
      <c r="P962" s="5">
        <v>1545300</v>
      </c>
      <c r="Q962" s="5">
        <v>3577500</v>
      </c>
      <c r="R962" s="2" t="s">
        <v>166</v>
      </c>
      <c r="S962" s="1" t="str">
        <f t="shared" si="39"/>
        <v>2018 - 2019</v>
      </c>
    </row>
    <row r="963" spans="1:19">
      <c r="A963" s="4">
        <v>9201218002013</v>
      </c>
      <c r="B963" s="3">
        <v>43381</v>
      </c>
      <c r="C963" s="3">
        <v>43746</v>
      </c>
      <c r="D963" s="2" t="s">
        <v>1</v>
      </c>
      <c r="E963" s="2">
        <v>8001413975</v>
      </c>
      <c r="F963" s="2" t="s">
        <v>18</v>
      </c>
      <c r="G963" s="4">
        <v>920116901900467</v>
      </c>
      <c r="H963" s="3">
        <v>43740</v>
      </c>
      <c r="I963" s="6">
        <f t="shared" si="41"/>
        <v>2019</v>
      </c>
      <c r="J963" s="3">
        <v>43809</v>
      </c>
      <c r="K963" s="3">
        <v>43809</v>
      </c>
      <c r="L963" s="2" t="s">
        <v>23</v>
      </c>
      <c r="M963" s="5">
        <v>0</v>
      </c>
      <c r="N963" s="5">
        <v>295083827</v>
      </c>
      <c r="O963" s="5">
        <v>289548827</v>
      </c>
      <c r="P963" s="5">
        <v>0</v>
      </c>
      <c r="Q963" s="5">
        <v>5535000</v>
      </c>
      <c r="R963" s="2" t="s">
        <v>172</v>
      </c>
      <c r="S963" s="1" t="str">
        <f t="shared" si="39"/>
        <v>2018 - 2019</v>
      </c>
    </row>
    <row r="964" spans="1:19">
      <c r="A964" s="4">
        <v>9201218002013</v>
      </c>
      <c r="B964" s="3">
        <v>43381</v>
      </c>
      <c r="C964" s="3">
        <v>43746</v>
      </c>
      <c r="D964" s="2" t="s">
        <v>1</v>
      </c>
      <c r="E964" s="2">
        <v>8001413975</v>
      </c>
      <c r="F964" s="2" t="s">
        <v>18</v>
      </c>
      <c r="G964" s="4">
        <v>920116902100072</v>
      </c>
      <c r="H964" s="3">
        <v>43740</v>
      </c>
      <c r="I964" s="6">
        <f t="shared" si="41"/>
        <v>2019</v>
      </c>
      <c r="J964" s="3">
        <v>44285</v>
      </c>
      <c r="K964" s="3">
        <v>44286</v>
      </c>
      <c r="L964" s="2" t="s">
        <v>23</v>
      </c>
      <c r="M964" s="5">
        <v>0</v>
      </c>
      <c r="N964" s="5">
        <v>2075373</v>
      </c>
      <c r="O964" s="5">
        <v>2075373</v>
      </c>
      <c r="P964" s="5">
        <v>0</v>
      </c>
      <c r="Q964" s="5">
        <v>0</v>
      </c>
      <c r="R964" s="2" t="s">
        <v>396</v>
      </c>
      <c r="S964" s="1" t="str">
        <f t="shared" si="39"/>
        <v>2018 - 2019</v>
      </c>
    </row>
    <row r="965" spans="1:19">
      <c r="A965" s="4">
        <v>9201218002013</v>
      </c>
      <c r="B965" s="3">
        <v>43381</v>
      </c>
      <c r="C965" s="3">
        <v>43746</v>
      </c>
      <c r="D965" s="2" t="s">
        <v>1</v>
      </c>
      <c r="E965" s="2">
        <v>8001413975</v>
      </c>
      <c r="F965" s="2" t="s">
        <v>18</v>
      </c>
      <c r="G965" s="4">
        <v>920116902000072</v>
      </c>
      <c r="H965" s="3">
        <v>43739</v>
      </c>
      <c r="I965" s="6">
        <f t="shared" si="41"/>
        <v>2019</v>
      </c>
      <c r="J965" s="3">
        <v>43964</v>
      </c>
      <c r="K965" s="3">
        <v>43964</v>
      </c>
      <c r="L965" s="2" t="s">
        <v>22</v>
      </c>
      <c r="M965" s="5">
        <v>0</v>
      </c>
      <c r="N965" s="5">
        <v>11461138</v>
      </c>
      <c r="O965" s="5">
        <v>11461138</v>
      </c>
      <c r="P965" s="5">
        <v>0</v>
      </c>
      <c r="Q965" s="5">
        <v>0</v>
      </c>
      <c r="R965" s="2" t="s">
        <v>270</v>
      </c>
      <c r="S965" s="1" t="str">
        <f t="shared" ref="S965:S1028" si="42">+YEAR(B965)&amp;" - "&amp;YEAR(C965)</f>
        <v>2018 - 2019</v>
      </c>
    </row>
    <row r="966" spans="1:19">
      <c r="A966" s="4">
        <v>9201218002013</v>
      </c>
      <c r="B966" s="3">
        <v>43381</v>
      </c>
      <c r="C966" s="3">
        <v>43746</v>
      </c>
      <c r="D966" s="2" t="s">
        <v>1</v>
      </c>
      <c r="E966" s="2">
        <v>8001413975</v>
      </c>
      <c r="F966" s="2" t="s">
        <v>18</v>
      </c>
      <c r="G966" s="4">
        <v>920116902100002</v>
      </c>
      <c r="H966" s="3">
        <v>43739</v>
      </c>
      <c r="I966" s="6">
        <f t="shared" si="41"/>
        <v>2019</v>
      </c>
      <c r="J966" s="3">
        <v>44208</v>
      </c>
      <c r="K966" s="3">
        <v>44210</v>
      </c>
      <c r="L966" s="2" t="s">
        <v>19</v>
      </c>
      <c r="M966" s="5">
        <v>0</v>
      </c>
      <c r="N966" s="5">
        <v>0</v>
      </c>
      <c r="O966" s="5">
        <v>0</v>
      </c>
      <c r="P966" s="5">
        <v>0</v>
      </c>
      <c r="Q966" s="5">
        <v>0</v>
      </c>
      <c r="R966" s="2" t="s">
        <v>330</v>
      </c>
      <c r="S966" s="1" t="str">
        <f t="shared" si="42"/>
        <v>2018 - 2019</v>
      </c>
    </row>
    <row r="967" spans="1:19">
      <c r="A967" s="4">
        <v>9201218002013</v>
      </c>
      <c r="B967" s="3">
        <v>43381</v>
      </c>
      <c r="C967" s="3">
        <v>43746</v>
      </c>
      <c r="D967" s="2" t="s">
        <v>1</v>
      </c>
      <c r="E967" s="2">
        <v>8001413975</v>
      </c>
      <c r="F967" s="2" t="s">
        <v>18</v>
      </c>
      <c r="G967" s="4">
        <v>920116902100242</v>
      </c>
      <c r="H967" s="3">
        <v>43738</v>
      </c>
      <c r="I967" s="6">
        <f t="shared" si="41"/>
        <v>2019</v>
      </c>
      <c r="J967" s="3">
        <v>44462</v>
      </c>
      <c r="K967" s="3">
        <v>44467</v>
      </c>
      <c r="L967" s="2" t="s">
        <v>22</v>
      </c>
      <c r="M967" s="5">
        <v>0</v>
      </c>
      <c r="N967" s="5">
        <v>827840</v>
      </c>
      <c r="O967" s="5">
        <v>827840</v>
      </c>
      <c r="P967" s="5">
        <v>0</v>
      </c>
      <c r="Q967" s="5">
        <v>0</v>
      </c>
      <c r="R967" s="2" t="s">
        <v>561</v>
      </c>
      <c r="S967" s="1" t="str">
        <f t="shared" si="42"/>
        <v>2018 - 2019</v>
      </c>
    </row>
    <row r="968" spans="1:19">
      <c r="A968" s="4">
        <v>9201218002013</v>
      </c>
      <c r="B968" s="3">
        <v>43381</v>
      </c>
      <c r="C968" s="3">
        <v>43746</v>
      </c>
      <c r="D968" s="2" t="s">
        <v>1</v>
      </c>
      <c r="E968" s="2">
        <v>8001413975</v>
      </c>
      <c r="F968" s="2" t="s">
        <v>18</v>
      </c>
      <c r="G968" s="4">
        <v>920116902000047</v>
      </c>
      <c r="H968" s="3">
        <v>43734</v>
      </c>
      <c r="I968" s="6">
        <f t="shared" si="41"/>
        <v>2019</v>
      </c>
      <c r="J968" s="3">
        <v>43922</v>
      </c>
      <c r="K968" s="3">
        <v>43922</v>
      </c>
      <c r="L968" s="2" t="s">
        <v>22</v>
      </c>
      <c r="M968" s="5">
        <v>0</v>
      </c>
      <c r="N968" s="5">
        <v>2853688</v>
      </c>
      <c r="O968" s="5">
        <v>2853688</v>
      </c>
      <c r="P968" s="5">
        <v>0</v>
      </c>
      <c r="Q968" s="5">
        <v>0</v>
      </c>
      <c r="R968" s="2" t="s">
        <v>247</v>
      </c>
      <c r="S968" s="1" t="str">
        <f t="shared" si="42"/>
        <v>2018 - 2019</v>
      </c>
    </row>
    <row r="969" spans="1:19">
      <c r="A969" s="4">
        <v>9201218002013</v>
      </c>
      <c r="B969" s="3">
        <v>43381</v>
      </c>
      <c r="C969" s="3">
        <v>43746</v>
      </c>
      <c r="D969" s="2" t="s">
        <v>1</v>
      </c>
      <c r="E969" s="2">
        <v>8001413975</v>
      </c>
      <c r="F969" s="2" t="s">
        <v>18</v>
      </c>
      <c r="G969" s="4">
        <v>920116902000071</v>
      </c>
      <c r="H969" s="3">
        <v>43733</v>
      </c>
      <c r="I969" s="6">
        <f t="shared" si="41"/>
        <v>2019</v>
      </c>
      <c r="J969" s="3">
        <v>43963</v>
      </c>
      <c r="K969" s="3">
        <v>43963</v>
      </c>
      <c r="L969" s="2" t="s">
        <v>22</v>
      </c>
      <c r="M969" s="5">
        <v>0</v>
      </c>
      <c r="N969" s="5">
        <v>2352402</v>
      </c>
      <c r="O969" s="5">
        <v>2352402</v>
      </c>
      <c r="P969" s="5">
        <v>0</v>
      </c>
      <c r="Q969" s="5">
        <v>0</v>
      </c>
      <c r="R969" s="2" t="s">
        <v>269</v>
      </c>
      <c r="S969" s="1" t="str">
        <f t="shared" si="42"/>
        <v>2018 - 2019</v>
      </c>
    </row>
    <row r="970" spans="1:19">
      <c r="A970" s="4">
        <v>9201218002013</v>
      </c>
      <c r="B970" s="3">
        <v>43381</v>
      </c>
      <c r="C970" s="3">
        <v>43746</v>
      </c>
      <c r="D970" s="2" t="s">
        <v>1</v>
      </c>
      <c r="E970" s="2">
        <v>8001413975</v>
      </c>
      <c r="F970" s="2" t="s">
        <v>18</v>
      </c>
      <c r="G970" s="4">
        <v>920116902100065</v>
      </c>
      <c r="H970" s="3">
        <v>43733</v>
      </c>
      <c r="I970" s="6">
        <f t="shared" si="41"/>
        <v>2019</v>
      </c>
      <c r="J970" s="3">
        <v>44270</v>
      </c>
      <c r="K970" s="3">
        <v>44272</v>
      </c>
      <c r="L970" s="2" t="s">
        <v>23</v>
      </c>
      <c r="M970" s="5">
        <v>0</v>
      </c>
      <c r="N970" s="5">
        <v>0</v>
      </c>
      <c r="O970" s="5">
        <v>0</v>
      </c>
      <c r="P970" s="5">
        <v>0</v>
      </c>
      <c r="Q970" s="5">
        <v>0</v>
      </c>
      <c r="R970" s="2" t="s">
        <v>389</v>
      </c>
      <c r="S970" s="1" t="str">
        <f t="shared" si="42"/>
        <v>2018 - 2019</v>
      </c>
    </row>
    <row r="971" spans="1:19">
      <c r="A971" s="4">
        <v>9201218002013</v>
      </c>
      <c r="B971" s="3">
        <v>43381</v>
      </c>
      <c r="C971" s="3">
        <v>43746</v>
      </c>
      <c r="D971" s="2" t="s">
        <v>1</v>
      </c>
      <c r="E971" s="2">
        <v>8001413975</v>
      </c>
      <c r="F971" s="2" t="s">
        <v>18</v>
      </c>
      <c r="G971" s="4">
        <v>920116902000017</v>
      </c>
      <c r="H971" s="3">
        <v>43732</v>
      </c>
      <c r="I971" s="6">
        <f t="shared" si="41"/>
        <v>2019</v>
      </c>
      <c r="J971" s="3">
        <v>43865</v>
      </c>
      <c r="K971" s="3">
        <v>43866</v>
      </c>
      <c r="L971" s="2" t="s">
        <v>23</v>
      </c>
      <c r="M971" s="5">
        <v>0</v>
      </c>
      <c r="N971" s="5">
        <v>2525477</v>
      </c>
      <c r="O971" s="5">
        <v>2525477</v>
      </c>
      <c r="P971" s="5">
        <v>0</v>
      </c>
      <c r="Q971" s="5">
        <v>0</v>
      </c>
      <c r="R971" s="2" t="s">
        <v>225</v>
      </c>
      <c r="S971" s="1" t="str">
        <f t="shared" si="42"/>
        <v>2018 - 2019</v>
      </c>
    </row>
    <row r="972" spans="1:19">
      <c r="A972" s="4">
        <v>9201218002013</v>
      </c>
      <c r="B972" s="3">
        <v>43381</v>
      </c>
      <c r="C972" s="3">
        <v>43746</v>
      </c>
      <c r="D972" s="2" t="s">
        <v>1</v>
      </c>
      <c r="E972" s="2">
        <v>8001413975</v>
      </c>
      <c r="F972" s="2" t="s">
        <v>18</v>
      </c>
      <c r="G972" s="4">
        <v>920116902100052</v>
      </c>
      <c r="H972" s="3">
        <v>43730</v>
      </c>
      <c r="I972" s="6">
        <f t="shared" si="41"/>
        <v>2019</v>
      </c>
      <c r="J972" s="3">
        <v>44254</v>
      </c>
      <c r="K972" s="3">
        <v>44258</v>
      </c>
      <c r="L972" s="2" t="s">
        <v>23</v>
      </c>
      <c r="M972" s="5">
        <v>0</v>
      </c>
      <c r="N972" s="5">
        <v>24495664</v>
      </c>
      <c r="O972" s="5">
        <v>24495664</v>
      </c>
      <c r="P972" s="5">
        <v>0</v>
      </c>
      <c r="Q972" s="5">
        <v>0</v>
      </c>
      <c r="R972" s="2" t="s">
        <v>377</v>
      </c>
      <c r="S972" s="1" t="str">
        <f t="shared" si="42"/>
        <v>2018 - 2019</v>
      </c>
    </row>
    <row r="973" spans="1:19">
      <c r="A973" s="4">
        <v>9201218002013</v>
      </c>
      <c r="B973" s="3">
        <v>43381</v>
      </c>
      <c r="C973" s="3">
        <v>43746</v>
      </c>
      <c r="D973" s="2" t="s">
        <v>1</v>
      </c>
      <c r="E973" s="2">
        <v>8001413975</v>
      </c>
      <c r="F973" s="2" t="s">
        <v>18</v>
      </c>
      <c r="G973" s="4">
        <v>920116902000055</v>
      </c>
      <c r="H973" s="3">
        <v>43729</v>
      </c>
      <c r="I973" s="6">
        <f t="shared" si="41"/>
        <v>2019</v>
      </c>
      <c r="J973" s="3">
        <v>43936</v>
      </c>
      <c r="K973" s="3">
        <v>43936</v>
      </c>
      <c r="L973" s="2" t="s">
        <v>23</v>
      </c>
      <c r="M973" s="5">
        <v>0</v>
      </c>
      <c r="N973" s="5">
        <v>6044608</v>
      </c>
      <c r="O973" s="5">
        <v>6044608</v>
      </c>
      <c r="P973" s="5">
        <v>0</v>
      </c>
      <c r="Q973" s="5">
        <v>0</v>
      </c>
      <c r="R973" s="2" t="s">
        <v>255</v>
      </c>
      <c r="S973" s="1" t="str">
        <f t="shared" si="42"/>
        <v>2018 - 2019</v>
      </c>
    </row>
    <row r="974" spans="1:19">
      <c r="A974" s="4">
        <v>9201218002013</v>
      </c>
      <c r="B974" s="3">
        <v>43381</v>
      </c>
      <c r="C974" s="3">
        <v>43746</v>
      </c>
      <c r="D974" s="2" t="s">
        <v>1</v>
      </c>
      <c r="E974" s="2">
        <v>8001413975</v>
      </c>
      <c r="F974" s="2" t="s">
        <v>18</v>
      </c>
      <c r="G974" s="4">
        <v>920116902000054</v>
      </c>
      <c r="H974" s="3">
        <v>43727</v>
      </c>
      <c r="I974" s="6">
        <f t="shared" si="41"/>
        <v>2019</v>
      </c>
      <c r="J974" s="3">
        <v>43934</v>
      </c>
      <c r="K974" s="3">
        <v>43935</v>
      </c>
      <c r="L974" s="2" t="s">
        <v>23</v>
      </c>
      <c r="M974" s="5">
        <v>0</v>
      </c>
      <c r="N974" s="5">
        <v>1442025</v>
      </c>
      <c r="O974" s="5">
        <v>1442025</v>
      </c>
      <c r="P974" s="5">
        <v>0</v>
      </c>
      <c r="Q974" s="5">
        <v>0</v>
      </c>
      <c r="R974" s="2" t="s">
        <v>254</v>
      </c>
      <c r="S974" s="1" t="str">
        <f t="shared" si="42"/>
        <v>2018 - 2019</v>
      </c>
    </row>
    <row r="975" spans="1:19">
      <c r="A975" s="4">
        <v>9201218002013</v>
      </c>
      <c r="B975" s="3">
        <v>43381</v>
      </c>
      <c r="C975" s="3">
        <v>43746</v>
      </c>
      <c r="D975" s="2" t="s">
        <v>1</v>
      </c>
      <c r="E975" s="2">
        <v>8001413975</v>
      </c>
      <c r="F975" s="2" t="s">
        <v>18</v>
      </c>
      <c r="G975" s="4">
        <v>920116901900508</v>
      </c>
      <c r="H975" s="3">
        <v>43726</v>
      </c>
      <c r="I975" s="6">
        <f t="shared" si="41"/>
        <v>2019</v>
      </c>
      <c r="J975" s="3">
        <v>43829</v>
      </c>
      <c r="K975" s="3">
        <v>43829</v>
      </c>
      <c r="L975" s="2" t="s">
        <v>23</v>
      </c>
      <c r="M975" s="5">
        <v>0</v>
      </c>
      <c r="N975" s="5">
        <v>16748701</v>
      </c>
      <c r="O975" s="5">
        <v>16748701</v>
      </c>
      <c r="P975" s="5">
        <v>0</v>
      </c>
      <c r="Q975" s="5">
        <v>0</v>
      </c>
      <c r="R975" s="2" t="s">
        <v>209</v>
      </c>
      <c r="S975" s="1" t="str">
        <f t="shared" si="42"/>
        <v>2018 - 2019</v>
      </c>
    </row>
    <row r="976" spans="1:19">
      <c r="A976" s="4">
        <v>9201218002013</v>
      </c>
      <c r="B976" s="3">
        <v>43381</v>
      </c>
      <c r="C976" s="3">
        <v>43746</v>
      </c>
      <c r="D976" s="2" t="s">
        <v>1</v>
      </c>
      <c r="E976" s="2">
        <v>8001413975</v>
      </c>
      <c r="F976" s="2" t="s">
        <v>18</v>
      </c>
      <c r="G976" s="4">
        <v>920116901900459</v>
      </c>
      <c r="H976" s="3">
        <v>43726</v>
      </c>
      <c r="I976" s="6">
        <f t="shared" si="41"/>
        <v>2019</v>
      </c>
      <c r="J976" s="3">
        <v>43790</v>
      </c>
      <c r="K976" s="3">
        <v>43796</v>
      </c>
      <c r="L976" s="2" t="s">
        <v>22</v>
      </c>
      <c r="M976" s="5">
        <v>0</v>
      </c>
      <c r="N976" s="5">
        <v>5219874</v>
      </c>
      <c r="O976" s="5">
        <v>5219874</v>
      </c>
      <c r="P976" s="5">
        <v>0</v>
      </c>
      <c r="Q976" s="5">
        <v>0</v>
      </c>
      <c r="R976" s="2" t="s">
        <v>1696</v>
      </c>
      <c r="S976" s="1" t="str">
        <f t="shared" si="42"/>
        <v>2018 - 2019</v>
      </c>
    </row>
    <row r="977" spans="1:19">
      <c r="A977" s="4">
        <v>9201218002013</v>
      </c>
      <c r="B977" s="3">
        <v>43381</v>
      </c>
      <c r="C977" s="3">
        <v>43746</v>
      </c>
      <c r="D977" s="2" t="s">
        <v>1</v>
      </c>
      <c r="E977" s="2">
        <v>8001413975</v>
      </c>
      <c r="F977" s="2" t="s">
        <v>18</v>
      </c>
      <c r="G977" s="4">
        <v>920116902000078</v>
      </c>
      <c r="H977" s="3">
        <v>43726</v>
      </c>
      <c r="I977" s="6">
        <f t="shared" si="41"/>
        <v>2019</v>
      </c>
      <c r="J977" s="3">
        <v>44006</v>
      </c>
      <c r="K977" s="3">
        <v>44006</v>
      </c>
      <c r="L977" s="2" t="s">
        <v>22</v>
      </c>
      <c r="M977" s="5">
        <v>0</v>
      </c>
      <c r="N977" s="5">
        <v>1896381</v>
      </c>
      <c r="O977" s="5">
        <v>1896381</v>
      </c>
      <c r="P977" s="5">
        <v>0</v>
      </c>
      <c r="Q977" s="5">
        <v>0</v>
      </c>
      <c r="R977" s="2" t="s">
        <v>275</v>
      </c>
      <c r="S977" s="1" t="str">
        <f t="shared" si="42"/>
        <v>2018 - 2019</v>
      </c>
    </row>
    <row r="978" spans="1:19">
      <c r="A978" s="4">
        <v>9201218002013</v>
      </c>
      <c r="B978" s="3">
        <v>43381</v>
      </c>
      <c r="C978" s="3">
        <v>43746</v>
      </c>
      <c r="D978" s="2" t="s">
        <v>1</v>
      </c>
      <c r="E978" s="2">
        <v>8001413975</v>
      </c>
      <c r="F978" s="2" t="s">
        <v>18</v>
      </c>
      <c r="G978" s="4">
        <v>920116902000005</v>
      </c>
      <c r="H978" s="3">
        <v>43724</v>
      </c>
      <c r="I978" s="6">
        <f t="shared" si="41"/>
        <v>2019</v>
      </c>
      <c r="J978" s="3">
        <v>43845</v>
      </c>
      <c r="K978" s="3">
        <v>43846</v>
      </c>
      <c r="L978" s="2" t="s">
        <v>23</v>
      </c>
      <c r="M978" s="5">
        <v>0</v>
      </c>
      <c r="N978" s="5">
        <v>3007378</v>
      </c>
      <c r="O978" s="5">
        <v>3007378</v>
      </c>
      <c r="P978" s="5">
        <v>0</v>
      </c>
      <c r="Q978" s="5">
        <v>0</v>
      </c>
      <c r="R978" s="2" t="s">
        <v>214</v>
      </c>
      <c r="S978" s="1" t="str">
        <f t="shared" si="42"/>
        <v>2018 - 2019</v>
      </c>
    </row>
    <row r="979" spans="1:19">
      <c r="A979" s="4">
        <v>9201218002013</v>
      </c>
      <c r="B979" s="3">
        <v>43381</v>
      </c>
      <c r="C979" s="3">
        <v>43746</v>
      </c>
      <c r="D979" s="2" t="s">
        <v>1</v>
      </c>
      <c r="E979" s="2">
        <v>8001413975</v>
      </c>
      <c r="F979" s="2" t="s">
        <v>18</v>
      </c>
      <c r="G979" s="4">
        <v>920116901900315</v>
      </c>
      <c r="H979" s="3">
        <v>43721</v>
      </c>
      <c r="I979" s="6">
        <f t="shared" si="41"/>
        <v>2019</v>
      </c>
      <c r="J979" s="3">
        <v>43762</v>
      </c>
      <c r="K979" s="3">
        <v>43770</v>
      </c>
      <c r="L979" s="2" t="s">
        <v>23</v>
      </c>
      <c r="M979" s="5">
        <v>0</v>
      </c>
      <c r="N979" s="5">
        <v>65172861</v>
      </c>
      <c r="O979" s="5">
        <v>62164026</v>
      </c>
      <c r="P979" s="5">
        <v>466335</v>
      </c>
      <c r="Q979" s="5">
        <v>2542500</v>
      </c>
      <c r="R979" s="2" t="s">
        <v>165</v>
      </c>
      <c r="S979" s="1" t="str">
        <f t="shared" si="42"/>
        <v>2018 - 2019</v>
      </c>
    </row>
    <row r="980" spans="1:19">
      <c r="A980" s="4">
        <v>9201218002013</v>
      </c>
      <c r="B980" s="3">
        <v>43381</v>
      </c>
      <c r="C980" s="3">
        <v>43746</v>
      </c>
      <c r="D980" s="2" t="s">
        <v>1</v>
      </c>
      <c r="E980" s="2">
        <v>8001413975</v>
      </c>
      <c r="F980" s="2" t="s">
        <v>18</v>
      </c>
      <c r="G980" s="4">
        <v>920116902000076</v>
      </c>
      <c r="H980" s="3">
        <v>43721</v>
      </c>
      <c r="I980" s="6">
        <f t="shared" si="41"/>
        <v>2019</v>
      </c>
      <c r="J980" s="3">
        <v>43994</v>
      </c>
      <c r="K980" s="3">
        <v>43994</v>
      </c>
      <c r="L980" s="2" t="s">
        <v>23</v>
      </c>
      <c r="M980" s="5">
        <v>0</v>
      </c>
      <c r="N980" s="5">
        <v>554561</v>
      </c>
      <c r="O980" s="5">
        <v>554561</v>
      </c>
      <c r="P980" s="5">
        <v>0</v>
      </c>
      <c r="Q980" s="5">
        <v>0</v>
      </c>
      <c r="R980" s="2" t="s">
        <v>274</v>
      </c>
      <c r="S980" s="1" t="str">
        <f t="shared" si="42"/>
        <v>2018 - 2019</v>
      </c>
    </row>
    <row r="981" spans="1:19">
      <c r="A981" s="4">
        <v>9201218002013</v>
      </c>
      <c r="B981" s="3">
        <v>43381</v>
      </c>
      <c r="C981" s="3">
        <v>43746</v>
      </c>
      <c r="D981" s="2" t="s">
        <v>1</v>
      </c>
      <c r="E981" s="2">
        <v>8001413975</v>
      </c>
      <c r="F981" s="2" t="s">
        <v>18</v>
      </c>
      <c r="G981" s="4">
        <v>920116901900287</v>
      </c>
      <c r="H981" s="3">
        <v>43719</v>
      </c>
      <c r="I981" s="6">
        <f t="shared" si="41"/>
        <v>2019</v>
      </c>
      <c r="J981" s="3">
        <v>43739</v>
      </c>
      <c r="K981" s="3">
        <v>43742</v>
      </c>
      <c r="L981" s="2" t="s">
        <v>22</v>
      </c>
      <c r="M981" s="5">
        <v>0</v>
      </c>
      <c r="N981" s="5">
        <v>2853685</v>
      </c>
      <c r="O981" s="5">
        <v>2853685</v>
      </c>
      <c r="P981" s="5">
        <v>0</v>
      </c>
      <c r="Q981" s="5">
        <v>0</v>
      </c>
      <c r="R981" s="2" t="s">
        <v>1680</v>
      </c>
      <c r="S981" s="1" t="str">
        <f t="shared" si="42"/>
        <v>2018 - 2019</v>
      </c>
    </row>
    <row r="982" spans="1:19">
      <c r="A982" s="4">
        <v>9201218002013</v>
      </c>
      <c r="B982" s="3">
        <v>43381</v>
      </c>
      <c r="C982" s="3">
        <v>43746</v>
      </c>
      <c r="D982" s="2" t="s">
        <v>1</v>
      </c>
      <c r="E982" s="2">
        <v>8001413975</v>
      </c>
      <c r="F982" s="2" t="s">
        <v>18</v>
      </c>
      <c r="G982" s="4">
        <v>920116902000091</v>
      </c>
      <c r="H982" s="3">
        <v>43718</v>
      </c>
      <c r="I982" s="6">
        <f t="shared" si="41"/>
        <v>2019</v>
      </c>
      <c r="J982" s="3">
        <v>44127</v>
      </c>
      <c r="K982" s="3">
        <v>44131</v>
      </c>
      <c r="L982" s="2" t="s">
        <v>23</v>
      </c>
      <c r="M982" s="5">
        <v>0</v>
      </c>
      <c r="N982" s="5">
        <v>0</v>
      </c>
      <c r="O982" s="5">
        <v>0</v>
      </c>
      <c r="P982" s="5">
        <v>0</v>
      </c>
      <c r="Q982" s="5">
        <v>0</v>
      </c>
      <c r="R982" s="2" t="s">
        <v>286</v>
      </c>
      <c r="S982" s="1" t="str">
        <f t="shared" si="42"/>
        <v>2018 - 2019</v>
      </c>
    </row>
    <row r="983" spans="1:19">
      <c r="A983" s="4">
        <v>9201218002013</v>
      </c>
      <c r="B983" s="3">
        <v>43381</v>
      </c>
      <c r="C983" s="3">
        <v>43746</v>
      </c>
      <c r="D983" s="2" t="s">
        <v>1</v>
      </c>
      <c r="E983" s="2">
        <v>8001413975</v>
      </c>
      <c r="F983" s="2" t="s">
        <v>18</v>
      </c>
      <c r="G983" s="4">
        <v>920116901900283</v>
      </c>
      <c r="H983" s="3">
        <v>43717</v>
      </c>
      <c r="I983" s="6">
        <f t="shared" si="41"/>
        <v>2019</v>
      </c>
      <c r="J983" s="3">
        <v>43733</v>
      </c>
      <c r="K983" s="3">
        <v>43742</v>
      </c>
      <c r="L983" s="2" t="s">
        <v>22</v>
      </c>
      <c r="M983" s="5">
        <v>0</v>
      </c>
      <c r="N983" s="5">
        <v>2853686</v>
      </c>
      <c r="O983" s="5">
        <v>2853686</v>
      </c>
      <c r="P983" s="5">
        <v>0</v>
      </c>
      <c r="Q983" s="5">
        <v>0</v>
      </c>
      <c r="R983" s="2" t="s">
        <v>1677</v>
      </c>
      <c r="S983" s="1" t="str">
        <f t="shared" si="42"/>
        <v>2018 - 2019</v>
      </c>
    </row>
    <row r="984" spans="1:19">
      <c r="A984" s="4">
        <v>9201218002013</v>
      </c>
      <c r="B984" s="3">
        <v>43381</v>
      </c>
      <c r="C984" s="3">
        <v>43746</v>
      </c>
      <c r="D984" s="2" t="s">
        <v>1</v>
      </c>
      <c r="E984" s="2">
        <v>8001413975</v>
      </c>
      <c r="F984" s="2" t="s">
        <v>18</v>
      </c>
      <c r="G984" s="4">
        <v>920116901900485</v>
      </c>
      <c r="H984" s="3">
        <v>43717</v>
      </c>
      <c r="I984" s="6">
        <f t="shared" si="41"/>
        <v>2019</v>
      </c>
      <c r="J984" s="3">
        <v>43811</v>
      </c>
      <c r="K984" s="3">
        <v>43817</v>
      </c>
      <c r="L984" s="2" t="s">
        <v>22</v>
      </c>
      <c r="M984" s="5">
        <v>0</v>
      </c>
      <c r="N984" s="5">
        <v>0</v>
      </c>
      <c r="O984" s="5">
        <v>0</v>
      </c>
      <c r="P984" s="5">
        <v>0</v>
      </c>
      <c r="Q984" s="5">
        <v>0</v>
      </c>
      <c r="R984" s="2" t="s">
        <v>189</v>
      </c>
      <c r="S984" s="1" t="str">
        <f t="shared" si="42"/>
        <v>2018 - 2019</v>
      </c>
    </row>
    <row r="985" spans="1:19">
      <c r="A985" s="4">
        <v>9201218002013</v>
      </c>
      <c r="B985" s="3">
        <v>43381</v>
      </c>
      <c r="C985" s="3">
        <v>43746</v>
      </c>
      <c r="D985" s="2" t="s">
        <v>1</v>
      </c>
      <c r="E985" s="2">
        <v>8001413975</v>
      </c>
      <c r="F985" s="2" t="s">
        <v>18</v>
      </c>
      <c r="G985" s="4">
        <v>920116901900464</v>
      </c>
      <c r="H985" s="3">
        <v>43715</v>
      </c>
      <c r="I985" s="6">
        <f t="shared" si="41"/>
        <v>2019</v>
      </c>
      <c r="J985" s="3">
        <v>43797</v>
      </c>
      <c r="K985" s="3">
        <v>43797</v>
      </c>
      <c r="L985" s="2" t="s">
        <v>23</v>
      </c>
      <c r="M985" s="5">
        <v>0</v>
      </c>
      <c r="N985" s="5">
        <v>2853688</v>
      </c>
      <c r="O985" s="5">
        <v>2853688</v>
      </c>
      <c r="P985" s="5">
        <v>0</v>
      </c>
      <c r="Q985" s="5">
        <v>0</v>
      </c>
      <c r="R985" s="2" t="s">
        <v>1699</v>
      </c>
      <c r="S985" s="1" t="str">
        <f t="shared" si="42"/>
        <v>2018 - 2019</v>
      </c>
    </row>
    <row r="986" spans="1:19">
      <c r="A986" s="4">
        <v>9201218002013</v>
      </c>
      <c r="B986" s="3">
        <v>43381</v>
      </c>
      <c r="C986" s="3">
        <v>43746</v>
      </c>
      <c r="D986" s="2" t="s">
        <v>1</v>
      </c>
      <c r="E986" s="2">
        <v>8001413975</v>
      </c>
      <c r="F986" s="2" t="s">
        <v>18</v>
      </c>
      <c r="G986" s="4">
        <v>920116901900308</v>
      </c>
      <c r="H986" s="3">
        <v>43715</v>
      </c>
      <c r="I986" s="6">
        <f t="shared" si="41"/>
        <v>2019</v>
      </c>
      <c r="J986" s="3">
        <v>43747</v>
      </c>
      <c r="K986" s="3">
        <v>43759</v>
      </c>
      <c r="L986" s="2" t="s">
        <v>22</v>
      </c>
      <c r="M986" s="5">
        <v>0</v>
      </c>
      <c r="N986" s="5">
        <v>2853687</v>
      </c>
      <c r="O986" s="5">
        <v>2853687</v>
      </c>
      <c r="P986" s="5">
        <v>0</v>
      </c>
      <c r="Q986" s="5">
        <v>0</v>
      </c>
      <c r="R986" s="2" t="s">
        <v>1683</v>
      </c>
      <c r="S986" s="1" t="str">
        <f t="shared" si="42"/>
        <v>2018 - 2019</v>
      </c>
    </row>
    <row r="987" spans="1:19">
      <c r="A987" s="4">
        <v>9201218002013</v>
      </c>
      <c r="B987" s="3">
        <v>43381</v>
      </c>
      <c r="C987" s="3">
        <v>43746</v>
      </c>
      <c r="D987" s="2" t="s">
        <v>1</v>
      </c>
      <c r="E987" s="2">
        <v>8001413975</v>
      </c>
      <c r="F987" s="2" t="s">
        <v>18</v>
      </c>
      <c r="G987" s="4">
        <v>920116901900486</v>
      </c>
      <c r="H987" s="3">
        <v>43715</v>
      </c>
      <c r="I987" s="6">
        <f t="shared" si="41"/>
        <v>2019</v>
      </c>
      <c r="J987" s="3">
        <v>43811</v>
      </c>
      <c r="K987" s="3">
        <v>43817</v>
      </c>
      <c r="L987" s="2" t="s">
        <v>23</v>
      </c>
      <c r="M987" s="5">
        <v>0</v>
      </c>
      <c r="N987" s="5">
        <v>2525418</v>
      </c>
      <c r="O987" s="5">
        <v>2525418</v>
      </c>
      <c r="P987" s="5">
        <v>0</v>
      </c>
      <c r="Q987" s="5">
        <v>0</v>
      </c>
      <c r="R987" s="2" t="s">
        <v>190</v>
      </c>
      <c r="S987" s="1" t="str">
        <f t="shared" si="42"/>
        <v>2018 - 2019</v>
      </c>
    </row>
    <row r="988" spans="1:19">
      <c r="A988" s="4">
        <v>9201218002013</v>
      </c>
      <c r="B988" s="3">
        <v>43381</v>
      </c>
      <c r="C988" s="3">
        <v>43746</v>
      </c>
      <c r="D988" s="2" t="s">
        <v>1</v>
      </c>
      <c r="E988" s="2">
        <v>8001413975</v>
      </c>
      <c r="F988" s="2" t="s">
        <v>18</v>
      </c>
      <c r="G988" s="4">
        <v>920116901900450</v>
      </c>
      <c r="H988" s="3">
        <v>43715</v>
      </c>
      <c r="I988" s="6">
        <f t="shared" si="41"/>
        <v>2019</v>
      </c>
      <c r="J988" s="3">
        <v>43767</v>
      </c>
      <c r="K988" s="3">
        <v>43770</v>
      </c>
      <c r="L988" s="2" t="s">
        <v>23</v>
      </c>
      <c r="M988" s="5">
        <v>0</v>
      </c>
      <c r="N988" s="5">
        <v>0</v>
      </c>
      <c r="O988" s="5">
        <v>0</v>
      </c>
      <c r="P988" s="5">
        <v>0</v>
      </c>
      <c r="Q988" s="5">
        <v>0</v>
      </c>
      <c r="R988" s="2" t="s">
        <v>167</v>
      </c>
      <c r="S988" s="1" t="str">
        <f t="shared" si="42"/>
        <v>2018 - 2019</v>
      </c>
    </row>
    <row r="989" spans="1:19">
      <c r="A989" s="4">
        <v>9201218002013</v>
      </c>
      <c r="B989" s="3">
        <v>43381</v>
      </c>
      <c r="C989" s="3">
        <v>43746</v>
      </c>
      <c r="D989" s="2" t="s">
        <v>1</v>
      </c>
      <c r="E989" s="2">
        <v>8001413975</v>
      </c>
      <c r="F989" s="2" t="s">
        <v>18</v>
      </c>
      <c r="G989" s="4">
        <v>920116902000027</v>
      </c>
      <c r="H989" s="3">
        <v>43714</v>
      </c>
      <c r="I989" s="6">
        <f t="shared" si="41"/>
        <v>2019</v>
      </c>
      <c r="J989" s="3">
        <v>43879</v>
      </c>
      <c r="K989" s="3">
        <v>43880</v>
      </c>
      <c r="L989" s="2" t="s">
        <v>22</v>
      </c>
      <c r="M989" s="5">
        <v>0</v>
      </c>
      <c r="N989" s="5">
        <v>1736827</v>
      </c>
      <c r="O989" s="5">
        <v>1736827</v>
      </c>
      <c r="P989" s="5">
        <v>0</v>
      </c>
      <c r="Q989" s="5">
        <v>0</v>
      </c>
      <c r="R989" s="2" t="s">
        <v>232</v>
      </c>
      <c r="S989" s="1" t="str">
        <f t="shared" si="42"/>
        <v>2018 - 2019</v>
      </c>
    </row>
    <row r="990" spans="1:19">
      <c r="A990" s="4">
        <v>9201218002013</v>
      </c>
      <c r="B990" s="3">
        <v>43381</v>
      </c>
      <c r="C990" s="3">
        <v>43746</v>
      </c>
      <c r="D990" s="2" t="s">
        <v>1</v>
      </c>
      <c r="E990" s="2">
        <v>8001413975</v>
      </c>
      <c r="F990" s="2" t="s">
        <v>18</v>
      </c>
      <c r="G990" s="4">
        <v>920116902000086</v>
      </c>
      <c r="H990" s="3">
        <v>43713</v>
      </c>
      <c r="I990" s="6">
        <f t="shared" si="41"/>
        <v>2019</v>
      </c>
      <c r="J990" s="3">
        <v>44112</v>
      </c>
      <c r="K990" s="3">
        <v>44112</v>
      </c>
      <c r="L990" s="2" t="s">
        <v>23</v>
      </c>
      <c r="M990" s="5">
        <v>0</v>
      </c>
      <c r="N990" s="5">
        <v>893768</v>
      </c>
      <c r="O990" s="5">
        <v>893768</v>
      </c>
      <c r="P990" s="5">
        <v>0</v>
      </c>
      <c r="Q990" s="5">
        <v>0</v>
      </c>
      <c r="R990" s="2" t="s">
        <v>281</v>
      </c>
      <c r="S990" s="1" t="str">
        <f t="shared" si="42"/>
        <v>2018 - 2019</v>
      </c>
    </row>
    <row r="991" spans="1:19">
      <c r="A991" s="4">
        <v>9201218002013</v>
      </c>
      <c r="B991" s="3">
        <v>43381</v>
      </c>
      <c r="C991" s="3">
        <v>43746</v>
      </c>
      <c r="D991" s="2" t="s">
        <v>1</v>
      </c>
      <c r="E991" s="2">
        <v>8001413975</v>
      </c>
      <c r="F991" s="2" t="s">
        <v>18</v>
      </c>
      <c r="G991" s="4">
        <v>920116901900285</v>
      </c>
      <c r="H991" s="3">
        <v>43712</v>
      </c>
      <c r="I991" s="6">
        <f t="shared" si="41"/>
        <v>2019</v>
      </c>
      <c r="J991" s="3">
        <v>43733</v>
      </c>
      <c r="K991" s="3">
        <v>43742</v>
      </c>
      <c r="L991" s="2" t="s">
        <v>23</v>
      </c>
      <c r="M991" s="5">
        <v>0</v>
      </c>
      <c r="N991" s="5">
        <v>2525478</v>
      </c>
      <c r="O991" s="5">
        <v>2525478</v>
      </c>
      <c r="P991" s="5">
        <v>0</v>
      </c>
      <c r="Q991" s="5">
        <v>0</v>
      </c>
      <c r="R991" s="2" t="s">
        <v>1679</v>
      </c>
      <c r="S991" s="1" t="str">
        <f t="shared" si="42"/>
        <v>2018 - 2019</v>
      </c>
    </row>
    <row r="992" spans="1:19">
      <c r="A992" s="4">
        <v>9201218002013</v>
      </c>
      <c r="B992" s="3">
        <v>43381</v>
      </c>
      <c r="C992" s="3">
        <v>43746</v>
      </c>
      <c r="D992" s="2" t="s">
        <v>1</v>
      </c>
      <c r="E992" s="2">
        <v>8001413975</v>
      </c>
      <c r="F992" s="2" t="s">
        <v>18</v>
      </c>
      <c r="G992" s="4">
        <v>920116902000018</v>
      </c>
      <c r="H992" s="3">
        <v>43711</v>
      </c>
      <c r="I992" s="6">
        <f t="shared" si="41"/>
        <v>2019</v>
      </c>
      <c r="J992" s="3">
        <v>43865</v>
      </c>
      <c r="K992" s="3">
        <v>43866</v>
      </c>
      <c r="L992" s="2" t="s">
        <v>22</v>
      </c>
      <c r="M992" s="5">
        <v>0</v>
      </c>
      <c r="N992" s="5">
        <v>3497684</v>
      </c>
      <c r="O992" s="5">
        <v>3497684</v>
      </c>
      <c r="P992" s="5">
        <v>0</v>
      </c>
      <c r="Q992" s="5">
        <v>0</v>
      </c>
      <c r="R992" s="2" t="s">
        <v>226</v>
      </c>
      <c r="S992" s="1" t="str">
        <f t="shared" si="42"/>
        <v>2018 - 2019</v>
      </c>
    </row>
    <row r="993" spans="1:19">
      <c r="A993" s="4">
        <v>9201218002013</v>
      </c>
      <c r="B993" s="3">
        <v>43381</v>
      </c>
      <c r="C993" s="3">
        <v>43746</v>
      </c>
      <c r="D993" s="2" t="s">
        <v>1</v>
      </c>
      <c r="E993" s="2">
        <v>8001413975</v>
      </c>
      <c r="F993" s="2" t="s">
        <v>18</v>
      </c>
      <c r="G993" s="4">
        <v>920116901900472</v>
      </c>
      <c r="H993" s="3">
        <v>43711</v>
      </c>
      <c r="I993" s="6">
        <f t="shared" si="41"/>
        <v>2019</v>
      </c>
      <c r="J993" s="3">
        <v>43811</v>
      </c>
      <c r="K993" s="3">
        <v>43816</v>
      </c>
      <c r="L993" s="2" t="s">
        <v>22</v>
      </c>
      <c r="M993" s="5">
        <v>0</v>
      </c>
      <c r="N993" s="5">
        <v>466520</v>
      </c>
      <c r="O993" s="5">
        <v>466520</v>
      </c>
      <c r="P993" s="5">
        <v>0</v>
      </c>
      <c r="Q993" s="5">
        <v>0</v>
      </c>
      <c r="R993" s="2" t="s">
        <v>177</v>
      </c>
      <c r="S993" s="1" t="str">
        <f t="shared" si="42"/>
        <v>2018 - 2019</v>
      </c>
    </row>
    <row r="994" spans="1:19">
      <c r="A994" s="4">
        <v>9201218002013</v>
      </c>
      <c r="B994" s="3">
        <v>43381</v>
      </c>
      <c r="C994" s="3">
        <v>43746</v>
      </c>
      <c r="D994" s="2" t="s">
        <v>1</v>
      </c>
      <c r="E994" s="2">
        <v>8001413975</v>
      </c>
      <c r="F994" s="2" t="s">
        <v>18</v>
      </c>
      <c r="G994" s="4">
        <v>920116902100010</v>
      </c>
      <c r="H994" s="3">
        <v>43710</v>
      </c>
      <c r="I994" s="6">
        <f t="shared" si="41"/>
        <v>2019</v>
      </c>
      <c r="J994" s="3">
        <v>44223</v>
      </c>
      <c r="K994" s="3">
        <v>44224</v>
      </c>
      <c r="L994" s="2" t="s">
        <v>19</v>
      </c>
      <c r="M994" s="5">
        <v>0</v>
      </c>
      <c r="N994" s="5">
        <v>0</v>
      </c>
      <c r="O994" s="5">
        <v>0</v>
      </c>
      <c r="P994" s="5">
        <v>0</v>
      </c>
      <c r="Q994" s="5">
        <v>0</v>
      </c>
      <c r="R994" s="2" t="s">
        <v>335</v>
      </c>
      <c r="S994" s="1" t="str">
        <f t="shared" si="42"/>
        <v>2018 - 2019</v>
      </c>
    </row>
    <row r="995" spans="1:19">
      <c r="A995" s="4">
        <v>9201218002013</v>
      </c>
      <c r="B995" s="3">
        <v>43381</v>
      </c>
      <c r="C995" s="3">
        <v>43746</v>
      </c>
      <c r="D995" s="2" t="s">
        <v>1</v>
      </c>
      <c r="E995" s="2">
        <v>8001413975</v>
      </c>
      <c r="F995" s="2" t="s">
        <v>18</v>
      </c>
      <c r="G995" s="4">
        <v>920116902100073</v>
      </c>
      <c r="H995" s="3">
        <v>43709</v>
      </c>
      <c r="I995" s="6">
        <f t="shared" si="41"/>
        <v>2019</v>
      </c>
      <c r="J995" s="3">
        <v>44288</v>
      </c>
      <c r="K995" s="3">
        <v>44292</v>
      </c>
      <c r="L995" s="2" t="s">
        <v>23</v>
      </c>
      <c r="M995" s="5">
        <v>0</v>
      </c>
      <c r="N995" s="5">
        <v>6484055</v>
      </c>
      <c r="O995" s="5">
        <v>6484055</v>
      </c>
      <c r="P995" s="5">
        <v>0</v>
      </c>
      <c r="Q995" s="5">
        <v>0</v>
      </c>
      <c r="R995" s="2" t="s">
        <v>397</v>
      </c>
      <c r="S995" s="1" t="str">
        <f t="shared" si="42"/>
        <v>2018 - 2019</v>
      </c>
    </row>
    <row r="996" spans="1:19">
      <c r="A996" s="4">
        <v>9201218002013</v>
      </c>
      <c r="B996" s="3">
        <v>43381</v>
      </c>
      <c r="C996" s="3">
        <v>43746</v>
      </c>
      <c r="D996" s="2" t="s">
        <v>1</v>
      </c>
      <c r="E996" s="2">
        <v>8001413975</v>
      </c>
      <c r="F996" s="2" t="s">
        <v>18</v>
      </c>
      <c r="G996" s="4">
        <v>920116901900458</v>
      </c>
      <c r="H996" s="3">
        <v>43708</v>
      </c>
      <c r="I996" s="6">
        <f t="shared" si="41"/>
        <v>2019</v>
      </c>
      <c r="J996" s="3">
        <v>43790</v>
      </c>
      <c r="K996" s="3">
        <v>43796</v>
      </c>
      <c r="L996" s="2" t="s">
        <v>23</v>
      </c>
      <c r="M996" s="5">
        <v>0</v>
      </c>
      <c r="N996" s="5">
        <v>217734828</v>
      </c>
      <c r="O996" s="5">
        <v>213719328</v>
      </c>
      <c r="P996" s="5">
        <v>708000</v>
      </c>
      <c r="Q996" s="5">
        <v>3307500</v>
      </c>
      <c r="R996" s="2" t="s">
        <v>168</v>
      </c>
      <c r="S996" s="1" t="str">
        <f t="shared" si="42"/>
        <v>2018 - 2019</v>
      </c>
    </row>
    <row r="997" spans="1:19">
      <c r="A997" s="4">
        <v>9201218002013</v>
      </c>
      <c r="B997" s="3">
        <v>43381</v>
      </c>
      <c r="C997" s="3">
        <v>43746</v>
      </c>
      <c r="D997" s="2" t="s">
        <v>1</v>
      </c>
      <c r="E997" s="2">
        <v>8001413975</v>
      </c>
      <c r="F997" s="2" t="s">
        <v>18</v>
      </c>
      <c r="G997" s="4">
        <v>920116901900463</v>
      </c>
      <c r="H997" s="3">
        <v>43707</v>
      </c>
      <c r="I997" s="6">
        <f t="shared" si="41"/>
        <v>2019</v>
      </c>
      <c r="J997" s="3">
        <v>43788</v>
      </c>
      <c r="K997" s="3">
        <v>43797</v>
      </c>
      <c r="L997" s="2" t="s">
        <v>22</v>
      </c>
      <c r="M997" s="5">
        <v>0</v>
      </c>
      <c r="N997" s="5">
        <v>2853676</v>
      </c>
      <c r="O997" s="5">
        <v>2853676</v>
      </c>
      <c r="P997" s="5">
        <v>0</v>
      </c>
      <c r="Q997" s="5">
        <v>0</v>
      </c>
      <c r="R997" s="2" t="s">
        <v>1698</v>
      </c>
      <c r="S997" s="1" t="str">
        <f t="shared" si="42"/>
        <v>2018 - 2019</v>
      </c>
    </row>
    <row r="998" spans="1:19">
      <c r="A998" s="4">
        <v>9201218002013</v>
      </c>
      <c r="B998" s="3">
        <v>43381</v>
      </c>
      <c r="C998" s="3">
        <v>43746</v>
      </c>
      <c r="D998" s="2" t="s">
        <v>1</v>
      </c>
      <c r="E998" s="2">
        <v>8001413975</v>
      </c>
      <c r="F998" s="2" t="s">
        <v>18</v>
      </c>
      <c r="G998" s="4">
        <v>920116902000070</v>
      </c>
      <c r="H998" s="3">
        <v>43704</v>
      </c>
      <c r="I998" s="6">
        <f t="shared" si="41"/>
        <v>2019</v>
      </c>
      <c r="J998" s="3">
        <v>43956</v>
      </c>
      <c r="K998" s="3">
        <v>43956</v>
      </c>
      <c r="L998" s="2" t="s">
        <v>23</v>
      </c>
      <c r="M998" s="5">
        <v>0</v>
      </c>
      <c r="N998" s="5">
        <v>2525476</v>
      </c>
      <c r="O998" s="5">
        <v>2525476</v>
      </c>
      <c r="P998" s="5">
        <v>0</v>
      </c>
      <c r="Q998" s="5">
        <v>0</v>
      </c>
      <c r="R998" s="2" t="s">
        <v>268</v>
      </c>
      <c r="S998" s="1" t="str">
        <f t="shared" si="42"/>
        <v>2018 - 2019</v>
      </c>
    </row>
    <row r="999" spans="1:19">
      <c r="A999" s="4">
        <v>9201218002013</v>
      </c>
      <c r="B999" s="3">
        <v>43381</v>
      </c>
      <c r="C999" s="3">
        <v>43746</v>
      </c>
      <c r="D999" s="2" t="s">
        <v>1</v>
      </c>
      <c r="E999" s="2">
        <v>8001413975</v>
      </c>
      <c r="F999" s="2" t="s">
        <v>18</v>
      </c>
      <c r="G999" s="4">
        <v>920116901900280</v>
      </c>
      <c r="H999" s="3">
        <v>43703</v>
      </c>
      <c r="I999" s="6">
        <f t="shared" si="41"/>
        <v>2019</v>
      </c>
      <c r="J999" s="3">
        <v>43731</v>
      </c>
      <c r="K999" s="3">
        <v>43742</v>
      </c>
      <c r="L999" s="2" t="s">
        <v>23</v>
      </c>
      <c r="M999" s="5">
        <v>0</v>
      </c>
      <c r="N999" s="5">
        <v>13824112</v>
      </c>
      <c r="O999" s="5">
        <v>13824112</v>
      </c>
      <c r="P999" s="5">
        <v>0</v>
      </c>
      <c r="Q999" s="5">
        <v>0</v>
      </c>
      <c r="R999" s="2" t="s">
        <v>146</v>
      </c>
      <c r="S999" s="1" t="str">
        <f t="shared" si="42"/>
        <v>2018 - 2019</v>
      </c>
    </row>
    <row r="1000" spans="1:19">
      <c r="A1000" s="4">
        <v>9201218002013</v>
      </c>
      <c r="B1000" s="3">
        <v>43381</v>
      </c>
      <c r="C1000" s="3">
        <v>43746</v>
      </c>
      <c r="D1000" s="2" t="s">
        <v>1</v>
      </c>
      <c r="E1000" s="2">
        <v>8001413975</v>
      </c>
      <c r="F1000" s="2" t="s">
        <v>18</v>
      </c>
      <c r="G1000" s="4">
        <v>920116902000090</v>
      </c>
      <c r="H1000" s="3">
        <v>43702</v>
      </c>
      <c r="I1000" s="6">
        <f t="shared" si="41"/>
        <v>2019</v>
      </c>
      <c r="J1000" s="3">
        <v>44123</v>
      </c>
      <c r="K1000" s="3">
        <v>44125</v>
      </c>
      <c r="L1000" s="2" t="s">
        <v>22</v>
      </c>
      <c r="M1000" s="5">
        <v>0</v>
      </c>
      <c r="N1000" s="5">
        <v>2765195</v>
      </c>
      <c r="O1000" s="5">
        <v>2765195</v>
      </c>
      <c r="P1000" s="5">
        <v>0</v>
      </c>
      <c r="Q1000" s="5">
        <v>0</v>
      </c>
      <c r="R1000" s="2" t="s">
        <v>285</v>
      </c>
      <c r="S1000" s="1" t="str">
        <f t="shared" si="42"/>
        <v>2018 - 2019</v>
      </c>
    </row>
    <row r="1001" spans="1:19">
      <c r="A1001" s="4">
        <v>9201218002013</v>
      </c>
      <c r="B1001" s="3">
        <v>43381</v>
      </c>
      <c r="C1001" s="3">
        <v>43746</v>
      </c>
      <c r="D1001" s="2" t="s">
        <v>1</v>
      </c>
      <c r="E1001" s="2">
        <v>8001413975</v>
      </c>
      <c r="F1001" s="2" t="s">
        <v>18</v>
      </c>
      <c r="G1001" s="4">
        <v>920116901900493</v>
      </c>
      <c r="H1001" s="3">
        <v>43701</v>
      </c>
      <c r="I1001" s="6">
        <f t="shared" ref="I1001:I1033" si="43">+YEAR(H1001)</f>
        <v>2019</v>
      </c>
      <c r="J1001" s="3">
        <v>43812</v>
      </c>
      <c r="K1001" s="3">
        <v>43822</v>
      </c>
      <c r="L1001" s="2" t="s">
        <v>22</v>
      </c>
      <c r="M1001" s="5">
        <v>0</v>
      </c>
      <c r="N1001" s="5">
        <v>1760298</v>
      </c>
      <c r="O1001" s="5">
        <v>1760298</v>
      </c>
      <c r="P1001" s="5">
        <v>0</v>
      </c>
      <c r="Q1001" s="5">
        <v>0</v>
      </c>
      <c r="R1001" s="2" t="s">
        <v>196</v>
      </c>
      <c r="S1001" s="1" t="str">
        <f t="shared" si="42"/>
        <v>2018 - 2019</v>
      </c>
    </row>
    <row r="1002" spans="1:19">
      <c r="A1002" s="4">
        <v>9201218002013</v>
      </c>
      <c r="B1002" s="3">
        <v>43381</v>
      </c>
      <c r="C1002" s="3">
        <v>43746</v>
      </c>
      <c r="D1002" s="2" t="s">
        <v>1</v>
      </c>
      <c r="E1002" s="2">
        <v>8001413975</v>
      </c>
      <c r="F1002" s="2" t="s">
        <v>18</v>
      </c>
      <c r="G1002" s="4">
        <v>920116902000011</v>
      </c>
      <c r="H1002" s="3">
        <v>43699</v>
      </c>
      <c r="I1002" s="6">
        <f t="shared" si="43"/>
        <v>2019</v>
      </c>
      <c r="J1002" s="3">
        <v>43859</v>
      </c>
      <c r="K1002" s="3">
        <v>43859</v>
      </c>
      <c r="L1002" s="2" t="s">
        <v>23</v>
      </c>
      <c r="M1002" s="5">
        <v>0</v>
      </c>
      <c r="N1002" s="5">
        <v>110373551</v>
      </c>
      <c r="O1002" s="5">
        <v>107679716</v>
      </c>
      <c r="P1002" s="5">
        <v>466335</v>
      </c>
      <c r="Q1002" s="5">
        <v>2227500</v>
      </c>
      <c r="R1002" s="2" t="s">
        <v>220</v>
      </c>
      <c r="S1002" s="1" t="str">
        <f t="shared" si="42"/>
        <v>2018 - 2019</v>
      </c>
    </row>
    <row r="1003" spans="1:19">
      <c r="A1003" s="4">
        <v>9201218002013</v>
      </c>
      <c r="B1003" s="3">
        <v>43381</v>
      </c>
      <c r="C1003" s="3">
        <v>43746</v>
      </c>
      <c r="D1003" s="2" t="s">
        <v>1</v>
      </c>
      <c r="E1003" s="2">
        <v>8001413975</v>
      </c>
      <c r="F1003" s="2" t="s">
        <v>18</v>
      </c>
      <c r="G1003" s="4">
        <v>920116901900281</v>
      </c>
      <c r="H1003" s="3">
        <v>43698</v>
      </c>
      <c r="I1003" s="6">
        <f t="shared" si="43"/>
        <v>2019</v>
      </c>
      <c r="J1003" s="3">
        <v>43732</v>
      </c>
      <c r="K1003" s="3">
        <v>43742</v>
      </c>
      <c r="L1003" s="2" t="s">
        <v>23</v>
      </c>
      <c r="M1003" s="5">
        <v>0</v>
      </c>
      <c r="N1003" s="5">
        <v>9408760</v>
      </c>
      <c r="O1003" s="5">
        <v>9408760</v>
      </c>
      <c r="P1003" s="5">
        <v>0</v>
      </c>
      <c r="Q1003" s="5">
        <v>0</v>
      </c>
      <c r="R1003" s="2" t="s">
        <v>147</v>
      </c>
      <c r="S1003" s="1" t="str">
        <f t="shared" si="42"/>
        <v>2018 - 2019</v>
      </c>
    </row>
    <row r="1004" spans="1:19">
      <c r="A1004" s="4">
        <v>9201218002013</v>
      </c>
      <c r="B1004" s="3">
        <v>43381</v>
      </c>
      <c r="C1004" s="3">
        <v>43746</v>
      </c>
      <c r="D1004" s="2" t="s">
        <v>1</v>
      </c>
      <c r="E1004" s="2">
        <v>8001413975</v>
      </c>
      <c r="F1004" s="2" t="s">
        <v>18</v>
      </c>
      <c r="G1004" s="4">
        <v>920116901900461</v>
      </c>
      <c r="H1004" s="3">
        <v>43697</v>
      </c>
      <c r="I1004" s="6">
        <f t="shared" si="43"/>
        <v>2019</v>
      </c>
      <c r="J1004" s="3">
        <v>43791</v>
      </c>
      <c r="K1004" s="3">
        <v>43796</v>
      </c>
      <c r="L1004" s="2" t="s">
        <v>23</v>
      </c>
      <c r="M1004" s="5">
        <v>0</v>
      </c>
      <c r="N1004" s="5">
        <v>3007378</v>
      </c>
      <c r="O1004" s="5">
        <v>3007378</v>
      </c>
      <c r="P1004" s="5">
        <v>0</v>
      </c>
      <c r="Q1004" s="5">
        <v>0</v>
      </c>
      <c r="R1004" s="2" t="s">
        <v>169</v>
      </c>
      <c r="S1004" s="1" t="str">
        <f t="shared" si="42"/>
        <v>2018 - 2019</v>
      </c>
    </row>
    <row r="1005" spans="1:19">
      <c r="A1005" s="4">
        <v>9201218002013</v>
      </c>
      <c r="B1005" s="3">
        <v>43381</v>
      </c>
      <c r="C1005" s="3">
        <v>43746</v>
      </c>
      <c r="D1005" s="2" t="s">
        <v>1</v>
      </c>
      <c r="E1005" s="2">
        <v>8001413975</v>
      </c>
      <c r="F1005" s="2" t="s">
        <v>18</v>
      </c>
      <c r="G1005" s="4">
        <v>920116901900276</v>
      </c>
      <c r="H1005" s="3">
        <v>43697</v>
      </c>
      <c r="I1005" s="6">
        <f t="shared" si="43"/>
        <v>2019</v>
      </c>
      <c r="J1005" s="3">
        <v>43724</v>
      </c>
      <c r="K1005" s="3">
        <v>43724</v>
      </c>
      <c r="L1005" s="2" t="s">
        <v>22</v>
      </c>
      <c r="M1005" s="5">
        <v>0</v>
      </c>
      <c r="N1005" s="5">
        <v>1311735</v>
      </c>
      <c r="O1005" s="5">
        <v>1311735</v>
      </c>
      <c r="P1005" s="5">
        <v>0</v>
      </c>
      <c r="Q1005" s="5">
        <v>0</v>
      </c>
      <c r="R1005" s="2" t="s">
        <v>1673</v>
      </c>
      <c r="S1005" s="1" t="str">
        <f t="shared" si="42"/>
        <v>2018 - 2019</v>
      </c>
    </row>
    <row r="1006" spans="1:19">
      <c r="A1006" s="4">
        <v>9201218002013</v>
      </c>
      <c r="B1006" s="3">
        <v>43381</v>
      </c>
      <c r="C1006" s="3">
        <v>43746</v>
      </c>
      <c r="D1006" s="2" t="s">
        <v>1</v>
      </c>
      <c r="E1006" s="2">
        <v>8001413975</v>
      </c>
      <c r="F1006" s="2" t="s">
        <v>18</v>
      </c>
      <c r="G1006" s="4">
        <v>920116902000075</v>
      </c>
      <c r="H1006" s="3">
        <v>43692</v>
      </c>
      <c r="I1006" s="6">
        <f t="shared" si="43"/>
        <v>2019</v>
      </c>
      <c r="J1006" s="3">
        <v>43990</v>
      </c>
      <c r="K1006" s="3">
        <v>43990</v>
      </c>
      <c r="L1006" s="2" t="s">
        <v>23</v>
      </c>
      <c r="M1006" s="5">
        <v>0</v>
      </c>
      <c r="N1006" s="5">
        <v>3220643</v>
      </c>
      <c r="O1006" s="5">
        <v>3220643</v>
      </c>
      <c r="P1006" s="5">
        <v>0</v>
      </c>
      <c r="Q1006" s="5">
        <v>0</v>
      </c>
      <c r="R1006" s="2" t="s">
        <v>273</v>
      </c>
      <c r="S1006" s="1" t="str">
        <f t="shared" si="42"/>
        <v>2018 - 2019</v>
      </c>
    </row>
    <row r="1007" spans="1:19">
      <c r="A1007" s="4">
        <v>9201218002013</v>
      </c>
      <c r="B1007" s="3">
        <v>43381</v>
      </c>
      <c r="C1007" s="3">
        <v>43746</v>
      </c>
      <c r="D1007" s="2" t="s">
        <v>1</v>
      </c>
      <c r="E1007" s="2">
        <v>8001413975</v>
      </c>
      <c r="F1007" s="2" t="s">
        <v>18</v>
      </c>
      <c r="G1007" s="4">
        <v>920116901900456</v>
      </c>
      <c r="H1007" s="3">
        <v>43692</v>
      </c>
      <c r="I1007" s="6">
        <f t="shared" si="43"/>
        <v>2019</v>
      </c>
      <c r="J1007" s="3">
        <v>43777</v>
      </c>
      <c r="K1007" s="3">
        <v>43796</v>
      </c>
      <c r="L1007" s="2" t="s">
        <v>23</v>
      </c>
      <c r="M1007" s="5">
        <v>0</v>
      </c>
      <c r="N1007" s="5">
        <v>2525477</v>
      </c>
      <c r="O1007" s="5">
        <v>2525477</v>
      </c>
      <c r="P1007" s="5">
        <v>0</v>
      </c>
      <c r="Q1007" s="5">
        <v>0</v>
      </c>
      <c r="R1007" s="2" t="s">
        <v>1694</v>
      </c>
      <c r="S1007" s="1" t="str">
        <f t="shared" si="42"/>
        <v>2018 - 2019</v>
      </c>
    </row>
    <row r="1008" spans="1:19">
      <c r="A1008" s="4">
        <v>9201218002013</v>
      </c>
      <c r="B1008" s="3">
        <v>43381</v>
      </c>
      <c r="C1008" s="3">
        <v>43746</v>
      </c>
      <c r="D1008" s="2" t="s">
        <v>1</v>
      </c>
      <c r="E1008" s="2">
        <v>8001413975</v>
      </c>
      <c r="F1008" s="2" t="s">
        <v>18</v>
      </c>
      <c r="G1008" s="4">
        <v>920116902000069</v>
      </c>
      <c r="H1008" s="3">
        <v>43692</v>
      </c>
      <c r="I1008" s="6">
        <f t="shared" si="43"/>
        <v>2019</v>
      </c>
      <c r="J1008" s="3">
        <v>43951</v>
      </c>
      <c r="K1008" s="3">
        <v>43951</v>
      </c>
      <c r="L1008" s="2" t="s">
        <v>22</v>
      </c>
      <c r="M1008" s="5">
        <v>0</v>
      </c>
      <c r="N1008" s="5">
        <v>1896381</v>
      </c>
      <c r="O1008" s="5">
        <v>1896381</v>
      </c>
      <c r="P1008" s="5">
        <v>0</v>
      </c>
      <c r="Q1008" s="5">
        <v>0</v>
      </c>
      <c r="R1008" s="2" t="s">
        <v>267</v>
      </c>
      <c r="S1008" s="1" t="str">
        <f t="shared" si="42"/>
        <v>2018 - 2019</v>
      </c>
    </row>
    <row r="1009" spans="1:19">
      <c r="A1009" s="4">
        <v>9201218002013</v>
      </c>
      <c r="B1009" s="3">
        <v>43381</v>
      </c>
      <c r="C1009" s="3">
        <v>43746</v>
      </c>
      <c r="D1009" s="2" t="s">
        <v>1</v>
      </c>
      <c r="E1009" s="2">
        <v>8001413975</v>
      </c>
      <c r="F1009" s="2" t="s">
        <v>18</v>
      </c>
      <c r="G1009" s="4">
        <v>920116902000033</v>
      </c>
      <c r="H1009" s="3">
        <v>43689</v>
      </c>
      <c r="I1009" s="6">
        <f t="shared" si="43"/>
        <v>2019</v>
      </c>
      <c r="J1009" s="3">
        <v>43894</v>
      </c>
      <c r="K1009" s="3">
        <v>43899</v>
      </c>
      <c r="L1009" s="2" t="s">
        <v>22</v>
      </c>
      <c r="M1009" s="5">
        <v>0</v>
      </c>
      <c r="N1009" s="5">
        <v>8460008</v>
      </c>
      <c r="O1009" s="5">
        <v>8460008</v>
      </c>
      <c r="P1009" s="5">
        <v>0</v>
      </c>
      <c r="Q1009" s="5">
        <v>0</v>
      </c>
      <c r="R1009" s="2" t="s">
        <v>238</v>
      </c>
      <c r="S1009" s="1" t="str">
        <f t="shared" si="42"/>
        <v>2018 - 2019</v>
      </c>
    </row>
    <row r="1010" spans="1:19">
      <c r="A1010" s="4">
        <v>9201218002013</v>
      </c>
      <c r="B1010" s="3">
        <v>43381</v>
      </c>
      <c r="C1010" s="3">
        <v>43746</v>
      </c>
      <c r="D1010" s="2" t="s">
        <v>1</v>
      </c>
      <c r="E1010" s="2">
        <v>8001413975</v>
      </c>
      <c r="F1010" s="2" t="s">
        <v>18</v>
      </c>
      <c r="G1010" s="4">
        <v>920116901900465</v>
      </c>
      <c r="H1010" s="3">
        <v>43682</v>
      </c>
      <c r="I1010" s="6">
        <f t="shared" si="43"/>
        <v>2019</v>
      </c>
      <c r="J1010" s="3">
        <v>43797</v>
      </c>
      <c r="K1010" s="3">
        <v>43797</v>
      </c>
      <c r="L1010" s="2" t="s">
        <v>23</v>
      </c>
      <c r="M1010" s="5">
        <v>0</v>
      </c>
      <c r="N1010" s="5">
        <v>2525477</v>
      </c>
      <c r="O1010" s="5">
        <v>2525477</v>
      </c>
      <c r="P1010" s="5">
        <v>0</v>
      </c>
      <c r="Q1010" s="5">
        <v>0</v>
      </c>
      <c r="R1010" s="2" t="s">
        <v>170</v>
      </c>
      <c r="S1010" s="1" t="str">
        <f t="shared" si="42"/>
        <v>2018 - 2019</v>
      </c>
    </row>
    <row r="1011" spans="1:19">
      <c r="A1011" s="4">
        <v>9201218002013</v>
      </c>
      <c r="B1011" s="3">
        <v>43381</v>
      </c>
      <c r="C1011" s="3">
        <v>43746</v>
      </c>
      <c r="D1011" s="2" t="s">
        <v>1</v>
      </c>
      <c r="E1011" s="2">
        <v>8001413975</v>
      </c>
      <c r="F1011" s="2" t="s">
        <v>18</v>
      </c>
      <c r="G1011" s="4">
        <v>920116901900489</v>
      </c>
      <c r="H1011" s="3">
        <v>43682</v>
      </c>
      <c r="I1011" s="6">
        <f t="shared" si="43"/>
        <v>2019</v>
      </c>
      <c r="J1011" s="3">
        <v>43811</v>
      </c>
      <c r="K1011" s="3">
        <v>43817</v>
      </c>
      <c r="L1011" s="2" t="s">
        <v>23</v>
      </c>
      <c r="M1011" s="5">
        <v>0</v>
      </c>
      <c r="N1011" s="5">
        <v>0</v>
      </c>
      <c r="O1011" s="5">
        <v>0</v>
      </c>
      <c r="P1011" s="5">
        <v>0</v>
      </c>
      <c r="Q1011" s="5">
        <v>0</v>
      </c>
      <c r="R1011" s="2" t="s">
        <v>1701</v>
      </c>
      <c r="S1011" s="1" t="str">
        <f t="shared" si="42"/>
        <v>2018 - 2019</v>
      </c>
    </row>
    <row r="1012" spans="1:19">
      <c r="A1012" s="4">
        <v>9201218002013</v>
      </c>
      <c r="B1012" s="3">
        <v>43381</v>
      </c>
      <c r="C1012" s="3">
        <v>43746</v>
      </c>
      <c r="D1012" s="2" t="s">
        <v>1</v>
      </c>
      <c r="E1012" s="2">
        <v>8001413975</v>
      </c>
      <c r="F1012" s="2" t="s">
        <v>18</v>
      </c>
      <c r="G1012" s="4">
        <v>920116901900451</v>
      </c>
      <c r="H1012" s="3">
        <v>43681</v>
      </c>
      <c r="I1012" s="6">
        <f t="shared" si="43"/>
        <v>2019</v>
      </c>
      <c r="J1012" s="3">
        <v>43770</v>
      </c>
      <c r="K1012" s="3">
        <v>43770</v>
      </c>
      <c r="L1012" s="2" t="s">
        <v>22</v>
      </c>
      <c r="M1012" s="5">
        <v>0</v>
      </c>
      <c r="N1012" s="5">
        <v>17764677</v>
      </c>
      <c r="O1012" s="5">
        <v>17764677</v>
      </c>
      <c r="P1012" s="5">
        <v>0</v>
      </c>
      <c r="Q1012" s="5">
        <v>0</v>
      </c>
      <c r="R1012" s="2" t="s">
        <v>1690</v>
      </c>
      <c r="S1012" s="1" t="str">
        <f t="shared" si="42"/>
        <v>2018 - 2019</v>
      </c>
    </row>
    <row r="1013" spans="1:19">
      <c r="A1013" s="4">
        <v>9201218002013</v>
      </c>
      <c r="B1013" s="3">
        <v>43381</v>
      </c>
      <c r="C1013" s="3">
        <v>43746</v>
      </c>
      <c r="D1013" s="2" t="s">
        <v>1</v>
      </c>
      <c r="E1013" s="2">
        <v>8001413975</v>
      </c>
      <c r="F1013" s="2" t="s">
        <v>18</v>
      </c>
      <c r="G1013" s="4">
        <v>920116901900306</v>
      </c>
      <c r="H1013" s="3">
        <v>43681</v>
      </c>
      <c r="I1013" s="6">
        <f t="shared" si="43"/>
        <v>2019</v>
      </c>
      <c r="J1013" s="3">
        <v>43742</v>
      </c>
      <c r="K1013" s="3">
        <v>43759</v>
      </c>
      <c r="L1013" s="2" t="s">
        <v>22</v>
      </c>
      <c r="M1013" s="5">
        <v>0</v>
      </c>
      <c r="N1013" s="5">
        <v>2026675</v>
      </c>
      <c r="O1013" s="5">
        <v>2026675</v>
      </c>
      <c r="P1013" s="5">
        <v>0</v>
      </c>
      <c r="Q1013" s="5">
        <v>0</v>
      </c>
      <c r="R1013" s="2" t="s">
        <v>1681</v>
      </c>
      <c r="S1013" s="1" t="str">
        <f t="shared" si="42"/>
        <v>2018 - 2019</v>
      </c>
    </row>
    <row r="1014" spans="1:19">
      <c r="A1014" s="4">
        <v>9201218002013</v>
      </c>
      <c r="B1014" s="3">
        <v>43381</v>
      </c>
      <c r="C1014" s="3">
        <v>43746</v>
      </c>
      <c r="D1014" s="2" t="s">
        <v>1</v>
      </c>
      <c r="E1014" s="2">
        <v>8001413975</v>
      </c>
      <c r="F1014" s="2" t="s">
        <v>18</v>
      </c>
      <c r="G1014" s="4">
        <v>920116902000083</v>
      </c>
      <c r="H1014" s="3">
        <v>43680</v>
      </c>
      <c r="I1014" s="6">
        <f t="shared" si="43"/>
        <v>2019</v>
      </c>
      <c r="J1014" s="3">
        <v>44053</v>
      </c>
      <c r="K1014" s="3">
        <v>44053</v>
      </c>
      <c r="L1014" s="2" t="s">
        <v>22</v>
      </c>
      <c r="M1014" s="5">
        <v>0</v>
      </c>
      <c r="N1014" s="5">
        <v>962464</v>
      </c>
      <c r="O1014" s="5">
        <v>962464</v>
      </c>
      <c r="P1014" s="5">
        <v>0</v>
      </c>
      <c r="Q1014" s="5">
        <v>0</v>
      </c>
      <c r="R1014" s="2" t="s">
        <v>279</v>
      </c>
      <c r="S1014" s="1" t="str">
        <f t="shared" si="42"/>
        <v>2018 - 2019</v>
      </c>
    </row>
    <row r="1015" spans="1:19">
      <c r="A1015" s="4">
        <v>9201218002013</v>
      </c>
      <c r="B1015" s="3">
        <v>43381</v>
      </c>
      <c r="C1015" s="3">
        <v>43746</v>
      </c>
      <c r="D1015" s="2" t="s">
        <v>1</v>
      </c>
      <c r="E1015" s="2">
        <v>8001413975</v>
      </c>
      <c r="F1015" s="2" t="s">
        <v>18</v>
      </c>
      <c r="G1015" s="4">
        <v>920116902000092</v>
      </c>
      <c r="H1015" s="3">
        <v>43677</v>
      </c>
      <c r="I1015" s="6">
        <f t="shared" si="43"/>
        <v>2019</v>
      </c>
      <c r="J1015" s="3">
        <v>44130</v>
      </c>
      <c r="K1015" s="3">
        <v>44131</v>
      </c>
      <c r="L1015" s="2" t="s">
        <v>23</v>
      </c>
      <c r="M1015" s="5">
        <v>0</v>
      </c>
      <c r="N1015" s="5">
        <v>2765195</v>
      </c>
      <c r="O1015" s="5">
        <v>2765195</v>
      </c>
      <c r="P1015" s="5">
        <v>0</v>
      </c>
      <c r="Q1015" s="5">
        <v>0</v>
      </c>
      <c r="R1015" s="2" t="s">
        <v>287</v>
      </c>
      <c r="S1015" s="1" t="str">
        <f t="shared" si="42"/>
        <v>2018 - 2019</v>
      </c>
    </row>
    <row r="1016" spans="1:19">
      <c r="A1016" s="4">
        <v>9201218002013</v>
      </c>
      <c r="B1016" s="3">
        <v>43381</v>
      </c>
      <c r="C1016" s="3">
        <v>43746</v>
      </c>
      <c r="D1016" s="2" t="s">
        <v>1</v>
      </c>
      <c r="E1016" s="2">
        <v>8001413975</v>
      </c>
      <c r="F1016" s="2" t="s">
        <v>18</v>
      </c>
      <c r="G1016" s="4">
        <v>920116901900282</v>
      </c>
      <c r="H1016" s="3">
        <v>43670</v>
      </c>
      <c r="I1016" s="6">
        <f t="shared" si="43"/>
        <v>2019</v>
      </c>
      <c r="J1016" s="3">
        <v>43732</v>
      </c>
      <c r="K1016" s="3">
        <v>43742</v>
      </c>
      <c r="L1016" s="2" t="s">
        <v>23</v>
      </c>
      <c r="M1016" s="5">
        <v>0</v>
      </c>
      <c r="N1016" s="5">
        <v>4541387</v>
      </c>
      <c r="O1016" s="5">
        <v>4541387</v>
      </c>
      <c r="P1016" s="5">
        <v>0</v>
      </c>
      <c r="Q1016" s="5">
        <v>0</v>
      </c>
      <c r="R1016" s="2" t="s">
        <v>1676</v>
      </c>
      <c r="S1016" s="1" t="str">
        <f t="shared" si="42"/>
        <v>2018 - 2019</v>
      </c>
    </row>
    <row r="1017" spans="1:19">
      <c r="A1017" s="4">
        <v>9201218002013</v>
      </c>
      <c r="B1017" s="3">
        <v>43381</v>
      </c>
      <c r="C1017" s="3">
        <v>43746</v>
      </c>
      <c r="D1017" s="2" t="s">
        <v>1</v>
      </c>
      <c r="E1017" s="2">
        <v>8001413975</v>
      </c>
      <c r="F1017" s="2" t="s">
        <v>18</v>
      </c>
      <c r="G1017" s="4">
        <v>920116901900309</v>
      </c>
      <c r="H1017" s="3">
        <v>43670</v>
      </c>
      <c r="I1017" s="6">
        <f t="shared" si="43"/>
        <v>2019</v>
      </c>
      <c r="J1017" s="3">
        <v>43747</v>
      </c>
      <c r="K1017" s="3">
        <v>43759</v>
      </c>
      <c r="L1017" s="2" t="s">
        <v>22</v>
      </c>
      <c r="M1017" s="5">
        <v>0</v>
      </c>
      <c r="N1017" s="5">
        <v>1613768</v>
      </c>
      <c r="O1017" s="5">
        <v>1613768</v>
      </c>
      <c r="P1017" s="5">
        <v>0</v>
      </c>
      <c r="Q1017" s="5">
        <v>0</v>
      </c>
      <c r="R1017" s="2" t="s">
        <v>1684</v>
      </c>
      <c r="S1017" s="1" t="str">
        <f t="shared" si="42"/>
        <v>2018 - 2019</v>
      </c>
    </row>
    <row r="1018" spans="1:19">
      <c r="A1018" s="4">
        <v>9201218002013</v>
      </c>
      <c r="B1018" s="3">
        <v>43381</v>
      </c>
      <c r="C1018" s="3">
        <v>43746</v>
      </c>
      <c r="D1018" s="2" t="s">
        <v>1</v>
      </c>
      <c r="E1018" s="2">
        <v>8001413975</v>
      </c>
      <c r="F1018" s="2" t="s">
        <v>18</v>
      </c>
      <c r="G1018" s="4">
        <v>920116901900241</v>
      </c>
      <c r="H1018" s="3">
        <v>43669</v>
      </c>
      <c r="I1018" s="6">
        <f t="shared" si="43"/>
        <v>2019</v>
      </c>
      <c r="J1018" s="3">
        <v>43683</v>
      </c>
      <c r="K1018" s="3">
        <v>43686</v>
      </c>
      <c r="L1018" s="2" t="s">
        <v>23</v>
      </c>
      <c r="M1018" s="5">
        <v>0</v>
      </c>
      <c r="N1018" s="5">
        <v>20033254</v>
      </c>
      <c r="O1018" s="5">
        <v>20033254</v>
      </c>
      <c r="P1018" s="5">
        <v>0</v>
      </c>
      <c r="Q1018" s="5">
        <v>0</v>
      </c>
      <c r="R1018" s="2" t="s">
        <v>1661</v>
      </c>
      <c r="S1018" s="1" t="str">
        <f t="shared" si="42"/>
        <v>2018 - 2019</v>
      </c>
    </row>
    <row r="1019" spans="1:19">
      <c r="A1019" s="4">
        <v>9201218002013</v>
      </c>
      <c r="B1019" s="3">
        <v>43381</v>
      </c>
      <c r="C1019" s="3">
        <v>43746</v>
      </c>
      <c r="D1019" s="2" t="s">
        <v>1</v>
      </c>
      <c r="E1019" s="2">
        <v>8001413975</v>
      </c>
      <c r="F1019" s="2" t="s">
        <v>18</v>
      </c>
      <c r="G1019" s="4">
        <v>920116902000004</v>
      </c>
      <c r="H1019" s="3">
        <v>43668</v>
      </c>
      <c r="I1019" s="6">
        <f t="shared" si="43"/>
        <v>2019</v>
      </c>
      <c r="J1019" s="3">
        <v>43844</v>
      </c>
      <c r="K1019" s="3">
        <v>43846</v>
      </c>
      <c r="L1019" s="2" t="s">
        <v>22</v>
      </c>
      <c r="M1019" s="5">
        <v>0</v>
      </c>
      <c r="N1019" s="5">
        <v>21376333</v>
      </c>
      <c r="O1019" s="5">
        <v>21376333</v>
      </c>
      <c r="P1019" s="5">
        <v>0</v>
      </c>
      <c r="Q1019" s="5">
        <v>0</v>
      </c>
      <c r="R1019" s="2" t="s">
        <v>213</v>
      </c>
      <c r="S1019" s="1" t="str">
        <f t="shared" si="42"/>
        <v>2018 - 2019</v>
      </c>
    </row>
    <row r="1020" spans="1:19">
      <c r="A1020" s="4">
        <v>9201218002013</v>
      </c>
      <c r="B1020" s="3">
        <v>43381</v>
      </c>
      <c r="C1020" s="3">
        <v>43746</v>
      </c>
      <c r="D1020" s="2" t="s">
        <v>1</v>
      </c>
      <c r="E1020" s="2">
        <v>8001413975</v>
      </c>
      <c r="F1020" s="2" t="s">
        <v>18</v>
      </c>
      <c r="G1020" s="4">
        <v>920116901900274</v>
      </c>
      <c r="H1020" s="3">
        <v>43668</v>
      </c>
      <c r="I1020" s="6">
        <f t="shared" si="43"/>
        <v>2019</v>
      </c>
      <c r="J1020" s="3">
        <v>43710</v>
      </c>
      <c r="K1020" s="3">
        <v>43714</v>
      </c>
      <c r="L1020" s="2" t="s">
        <v>22</v>
      </c>
      <c r="M1020" s="5">
        <v>0</v>
      </c>
      <c r="N1020" s="5">
        <v>18188793</v>
      </c>
      <c r="O1020" s="5">
        <v>18188793</v>
      </c>
      <c r="P1020" s="5">
        <v>0</v>
      </c>
      <c r="Q1020" s="5">
        <v>0</v>
      </c>
      <c r="R1020" s="2" t="s">
        <v>1671</v>
      </c>
      <c r="S1020" s="1" t="str">
        <f t="shared" si="42"/>
        <v>2018 - 2019</v>
      </c>
    </row>
    <row r="1021" spans="1:19">
      <c r="A1021" s="4">
        <v>9201218002013</v>
      </c>
      <c r="B1021" s="3">
        <v>43381</v>
      </c>
      <c r="C1021" s="3">
        <v>43746</v>
      </c>
      <c r="D1021" s="2" t="s">
        <v>1</v>
      </c>
      <c r="E1021" s="2">
        <v>8001413975</v>
      </c>
      <c r="F1021" s="2" t="s">
        <v>18</v>
      </c>
      <c r="G1021" s="4">
        <v>920116902000049</v>
      </c>
      <c r="H1021" s="3">
        <v>43666</v>
      </c>
      <c r="I1021" s="6">
        <f t="shared" si="43"/>
        <v>2019</v>
      </c>
      <c r="J1021" s="3">
        <v>43929</v>
      </c>
      <c r="K1021" s="3">
        <v>43929</v>
      </c>
      <c r="L1021" s="2" t="s">
        <v>23</v>
      </c>
      <c r="M1021" s="5">
        <v>0</v>
      </c>
      <c r="N1021" s="5">
        <v>16024817</v>
      </c>
      <c r="O1021" s="5">
        <v>16024817</v>
      </c>
      <c r="P1021" s="5">
        <v>0</v>
      </c>
      <c r="Q1021" s="5">
        <v>0</v>
      </c>
      <c r="R1021" s="2" t="s">
        <v>249</v>
      </c>
      <c r="S1021" s="1" t="str">
        <f t="shared" si="42"/>
        <v>2018 - 2019</v>
      </c>
    </row>
    <row r="1022" spans="1:19">
      <c r="A1022" s="4">
        <v>9201218002013</v>
      </c>
      <c r="B1022" s="3">
        <v>43381</v>
      </c>
      <c r="C1022" s="3">
        <v>43746</v>
      </c>
      <c r="D1022" s="2" t="s">
        <v>1</v>
      </c>
      <c r="E1022" s="2">
        <v>8001413975</v>
      </c>
      <c r="F1022" s="2" t="s">
        <v>18</v>
      </c>
      <c r="G1022" s="4">
        <v>920116902000060</v>
      </c>
      <c r="H1022" s="3">
        <v>43663</v>
      </c>
      <c r="I1022" s="6">
        <f t="shared" si="43"/>
        <v>2019</v>
      </c>
      <c r="J1022" s="3">
        <v>43941</v>
      </c>
      <c r="K1022" s="3">
        <v>43941</v>
      </c>
      <c r="L1022" s="2" t="s">
        <v>22</v>
      </c>
      <c r="M1022" s="5">
        <v>0</v>
      </c>
      <c r="N1022" s="5">
        <v>38467804</v>
      </c>
      <c r="O1022" s="5">
        <v>38467804</v>
      </c>
      <c r="P1022" s="5">
        <v>0</v>
      </c>
      <c r="Q1022" s="5">
        <v>0</v>
      </c>
      <c r="R1022" s="2" t="s">
        <v>260</v>
      </c>
      <c r="S1022" s="1" t="str">
        <f t="shared" si="42"/>
        <v>2018 - 2019</v>
      </c>
    </row>
    <row r="1023" spans="1:19">
      <c r="A1023" s="4">
        <v>9201218002013</v>
      </c>
      <c r="B1023" s="3">
        <v>43381</v>
      </c>
      <c r="C1023" s="3">
        <v>43746</v>
      </c>
      <c r="D1023" s="2" t="s">
        <v>1</v>
      </c>
      <c r="E1023" s="2">
        <v>8001413975</v>
      </c>
      <c r="F1023" s="2" t="s">
        <v>18</v>
      </c>
      <c r="G1023" s="4">
        <v>920116902000089</v>
      </c>
      <c r="H1023" s="3">
        <v>43662</v>
      </c>
      <c r="I1023" s="6">
        <f t="shared" si="43"/>
        <v>2019</v>
      </c>
      <c r="J1023" s="3">
        <v>44118</v>
      </c>
      <c r="K1023" s="3">
        <v>44123</v>
      </c>
      <c r="L1023" s="2" t="s">
        <v>23</v>
      </c>
      <c r="M1023" s="5">
        <v>0</v>
      </c>
      <c r="N1023" s="5">
        <v>14960202</v>
      </c>
      <c r="O1023" s="5">
        <v>14960202</v>
      </c>
      <c r="P1023" s="5">
        <v>0</v>
      </c>
      <c r="Q1023" s="5">
        <v>0</v>
      </c>
      <c r="R1023" s="2" t="s">
        <v>284</v>
      </c>
      <c r="S1023" s="1" t="str">
        <f t="shared" si="42"/>
        <v>2018 - 2019</v>
      </c>
    </row>
    <row r="1024" spans="1:19">
      <c r="A1024" s="4">
        <v>9201218002013</v>
      </c>
      <c r="B1024" s="3">
        <v>43381</v>
      </c>
      <c r="C1024" s="3">
        <v>43746</v>
      </c>
      <c r="D1024" s="2" t="s">
        <v>1</v>
      </c>
      <c r="E1024" s="2">
        <v>8001413975</v>
      </c>
      <c r="F1024" s="2" t="s">
        <v>18</v>
      </c>
      <c r="G1024" s="4">
        <v>920116901900259</v>
      </c>
      <c r="H1024" s="3">
        <v>43661</v>
      </c>
      <c r="I1024" s="6">
        <f t="shared" si="43"/>
        <v>2019</v>
      </c>
      <c r="J1024" s="3">
        <v>43702</v>
      </c>
      <c r="K1024" s="3">
        <v>43710</v>
      </c>
      <c r="L1024" s="2" t="s">
        <v>23</v>
      </c>
      <c r="M1024" s="5">
        <v>0</v>
      </c>
      <c r="N1024" s="5">
        <v>35941786</v>
      </c>
      <c r="O1024" s="5">
        <v>32279286</v>
      </c>
      <c r="P1024" s="5">
        <v>40000</v>
      </c>
      <c r="Q1024" s="5">
        <v>3622500</v>
      </c>
      <c r="R1024" s="2" t="s">
        <v>132</v>
      </c>
      <c r="S1024" s="1" t="str">
        <f t="shared" si="42"/>
        <v>2018 - 2019</v>
      </c>
    </row>
    <row r="1025" spans="1:19">
      <c r="A1025" s="4">
        <v>9201218002013</v>
      </c>
      <c r="B1025" s="3">
        <v>43381</v>
      </c>
      <c r="C1025" s="3">
        <v>43746</v>
      </c>
      <c r="D1025" s="2" t="s">
        <v>1</v>
      </c>
      <c r="E1025" s="2">
        <v>8001413975</v>
      </c>
      <c r="F1025" s="2" t="s">
        <v>18</v>
      </c>
      <c r="G1025" s="4">
        <v>920116901900258</v>
      </c>
      <c r="H1025" s="3">
        <v>43661</v>
      </c>
      <c r="I1025" s="6">
        <f t="shared" si="43"/>
        <v>2019</v>
      </c>
      <c r="J1025" s="3">
        <v>43702</v>
      </c>
      <c r="K1025" s="3">
        <v>43710</v>
      </c>
      <c r="L1025" s="2" t="s">
        <v>19</v>
      </c>
      <c r="M1025" s="5">
        <v>0</v>
      </c>
      <c r="N1025" s="5">
        <v>0</v>
      </c>
      <c r="O1025" s="5">
        <v>0</v>
      </c>
      <c r="P1025" s="5">
        <v>0</v>
      </c>
      <c r="Q1025" s="5">
        <v>0</v>
      </c>
      <c r="R1025" s="2" t="s">
        <v>1669</v>
      </c>
      <c r="S1025" s="1" t="str">
        <f t="shared" si="42"/>
        <v>2018 - 2019</v>
      </c>
    </row>
    <row r="1026" spans="1:19">
      <c r="A1026" s="4">
        <v>9201218002013</v>
      </c>
      <c r="B1026" s="3">
        <v>43381</v>
      </c>
      <c r="C1026" s="3">
        <v>43746</v>
      </c>
      <c r="D1026" s="2" t="s">
        <v>1</v>
      </c>
      <c r="E1026" s="2">
        <v>8001413975</v>
      </c>
      <c r="F1026" s="2" t="s">
        <v>18</v>
      </c>
      <c r="G1026" s="4">
        <v>920116901900492</v>
      </c>
      <c r="H1026" s="3">
        <v>43660</v>
      </c>
      <c r="I1026" s="6">
        <f t="shared" si="43"/>
        <v>2019</v>
      </c>
      <c r="J1026" s="3">
        <v>43822</v>
      </c>
      <c r="K1026" s="3">
        <v>43822</v>
      </c>
      <c r="L1026" s="2" t="s">
        <v>23</v>
      </c>
      <c r="M1026" s="5">
        <v>0</v>
      </c>
      <c r="N1026" s="5">
        <v>26328393</v>
      </c>
      <c r="O1026" s="5">
        <v>26328393</v>
      </c>
      <c r="P1026" s="5">
        <v>0</v>
      </c>
      <c r="Q1026" s="5">
        <v>0</v>
      </c>
      <c r="R1026" s="2" t="s">
        <v>195</v>
      </c>
      <c r="S1026" s="1" t="str">
        <f t="shared" si="42"/>
        <v>2018 - 2019</v>
      </c>
    </row>
    <row r="1027" spans="1:19">
      <c r="A1027" s="4">
        <v>9201218002013</v>
      </c>
      <c r="B1027" s="3">
        <v>43381</v>
      </c>
      <c r="C1027" s="3">
        <v>43746</v>
      </c>
      <c r="D1027" s="2" t="s">
        <v>1</v>
      </c>
      <c r="E1027" s="2">
        <v>8001413975</v>
      </c>
      <c r="F1027" s="2" t="s">
        <v>18</v>
      </c>
      <c r="G1027" s="4">
        <v>920116902000043</v>
      </c>
      <c r="H1027" s="3">
        <v>43660</v>
      </c>
      <c r="I1027" s="6">
        <f t="shared" si="43"/>
        <v>2019</v>
      </c>
      <c r="J1027" s="3">
        <v>43909</v>
      </c>
      <c r="K1027" s="3">
        <v>43914</v>
      </c>
      <c r="L1027" s="2" t="s">
        <v>22</v>
      </c>
      <c r="M1027" s="5">
        <v>0</v>
      </c>
      <c r="N1027" s="5">
        <v>16024817</v>
      </c>
      <c r="O1027" s="5">
        <v>16024817</v>
      </c>
      <c r="P1027" s="5">
        <v>0</v>
      </c>
      <c r="Q1027" s="5">
        <v>0</v>
      </c>
      <c r="R1027" s="2" t="s">
        <v>244</v>
      </c>
      <c r="S1027" s="1" t="str">
        <f t="shared" si="42"/>
        <v>2018 - 2019</v>
      </c>
    </row>
    <row r="1028" spans="1:19">
      <c r="A1028" s="4">
        <v>9201218002013</v>
      </c>
      <c r="B1028" s="3">
        <v>43381</v>
      </c>
      <c r="C1028" s="3">
        <v>43746</v>
      </c>
      <c r="D1028" s="2" t="s">
        <v>1</v>
      </c>
      <c r="E1028" s="2">
        <v>8001413975</v>
      </c>
      <c r="F1028" s="2" t="s">
        <v>18</v>
      </c>
      <c r="G1028" s="4">
        <v>920116901900254</v>
      </c>
      <c r="H1028" s="3">
        <v>43658</v>
      </c>
      <c r="I1028" s="6">
        <f t="shared" si="43"/>
        <v>2019</v>
      </c>
      <c r="J1028" s="3">
        <v>43700</v>
      </c>
      <c r="K1028" s="3">
        <v>43700</v>
      </c>
      <c r="L1028" s="2" t="s">
        <v>23</v>
      </c>
      <c r="M1028" s="5">
        <v>0</v>
      </c>
      <c r="N1028" s="5">
        <v>2525477</v>
      </c>
      <c r="O1028" s="5">
        <v>2525477</v>
      </c>
      <c r="P1028" s="5">
        <v>0</v>
      </c>
      <c r="Q1028" s="5">
        <v>0</v>
      </c>
      <c r="R1028" s="2" t="s">
        <v>1666</v>
      </c>
      <c r="S1028" s="1" t="str">
        <f t="shared" si="42"/>
        <v>2018 - 2019</v>
      </c>
    </row>
    <row r="1029" spans="1:19">
      <c r="A1029" s="4">
        <v>9201218002013</v>
      </c>
      <c r="B1029" s="3">
        <v>43381</v>
      </c>
      <c r="C1029" s="3">
        <v>43746</v>
      </c>
      <c r="D1029" s="2" t="s">
        <v>1</v>
      </c>
      <c r="E1029" s="2">
        <v>8001413975</v>
      </c>
      <c r="F1029" s="2" t="s">
        <v>18</v>
      </c>
      <c r="G1029" s="4">
        <v>920116902000046</v>
      </c>
      <c r="H1029" s="3">
        <v>43654</v>
      </c>
      <c r="I1029" s="6">
        <f t="shared" si="43"/>
        <v>2019</v>
      </c>
      <c r="J1029" s="3">
        <v>43922</v>
      </c>
      <c r="K1029" s="3">
        <v>43922</v>
      </c>
      <c r="L1029" s="2" t="s">
        <v>22</v>
      </c>
      <c r="M1029" s="5">
        <v>0</v>
      </c>
      <c r="N1029" s="5">
        <v>962546</v>
      </c>
      <c r="O1029" s="5">
        <v>962546</v>
      </c>
      <c r="P1029" s="5">
        <v>0</v>
      </c>
      <c r="Q1029" s="5">
        <v>0</v>
      </c>
      <c r="R1029" s="2" t="s">
        <v>246</v>
      </c>
      <c r="S1029" s="1" t="str">
        <f t="shared" ref="S1029:S1092" si="44">+YEAR(B1029)&amp;" - "&amp;YEAR(C1029)</f>
        <v>2018 - 2019</v>
      </c>
    </row>
    <row r="1030" spans="1:19">
      <c r="A1030" s="4">
        <v>9201218002013</v>
      </c>
      <c r="B1030" s="3">
        <v>43381</v>
      </c>
      <c r="C1030" s="3">
        <v>43746</v>
      </c>
      <c r="D1030" s="2" t="s">
        <v>1</v>
      </c>
      <c r="E1030" s="2">
        <v>8001413975</v>
      </c>
      <c r="F1030" s="2" t="s">
        <v>18</v>
      </c>
      <c r="G1030" s="4">
        <v>920116901900311</v>
      </c>
      <c r="H1030" s="3">
        <v>43653</v>
      </c>
      <c r="I1030" s="6">
        <f t="shared" si="43"/>
        <v>2019</v>
      </c>
      <c r="J1030" s="3">
        <v>43756</v>
      </c>
      <c r="K1030" s="3">
        <v>43759</v>
      </c>
      <c r="L1030" s="2" t="s">
        <v>22</v>
      </c>
      <c r="M1030" s="5">
        <v>0</v>
      </c>
      <c r="N1030" s="5">
        <v>1694341</v>
      </c>
      <c r="O1030" s="5">
        <v>1694341</v>
      </c>
      <c r="P1030" s="5">
        <v>0</v>
      </c>
      <c r="Q1030" s="5">
        <v>0</v>
      </c>
      <c r="R1030" s="2" t="s">
        <v>1686</v>
      </c>
      <c r="S1030" s="1" t="str">
        <f t="shared" si="44"/>
        <v>2018 - 2019</v>
      </c>
    </row>
    <row r="1031" spans="1:19">
      <c r="A1031" s="4">
        <v>9201218002013</v>
      </c>
      <c r="B1031" s="3">
        <v>43381</v>
      </c>
      <c r="C1031" s="3">
        <v>43746</v>
      </c>
      <c r="D1031" s="2" t="s">
        <v>1</v>
      </c>
      <c r="E1031" s="2">
        <v>8001413975</v>
      </c>
      <c r="F1031" s="2" t="s">
        <v>18</v>
      </c>
      <c r="G1031" s="4">
        <v>920116902100122</v>
      </c>
      <c r="H1031" s="3">
        <v>43651</v>
      </c>
      <c r="I1031" s="6">
        <f t="shared" si="43"/>
        <v>2019</v>
      </c>
      <c r="J1031" s="3">
        <v>44340</v>
      </c>
      <c r="K1031" s="3">
        <v>44340</v>
      </c>
      <c r="L1031" s="2" t="s">
        <v>23</v>
      </c>
      <c r="M1031" s="5">
        <v>0</v>
      </c>
      <c r="N1031" s="5">
        <v>1593646</v>
      </c>
      <c r="O1031" s="5">
        <v>1593646</v>
      </c>
      <c r="P1031" s="5">
        <v>0</v>
      </c>
      <c r="Q1031" s="5">
        <v>0</v>
      </c>
      <c r="R1031" s="2" t="s">
        <v>441</v>
      </c>
      <c r="S1031" s="1" t="str">
        <f t="shared" si="44"/>
        <v>2018 - 2019</v>
      </c>
    </row>
    <row r="1032" spans="1:19">
      <c r="A1032" s="4">
        <v>9201218002013</v>
      </c>
      <c r="B1032" s="3">
        <v>43381</v>
      </c>
      <c r="C1032" s="3">
        <v>43746</v>
      </c>
      <c r="D1032" s="2" t="s">
        <v>1</v>
      </c>
      <c r="E1032" s="2">
        <v>8001413975</v>
      </c>
      <c r="F1032" s="2" t="s">
        <v>18</v>
      </c>
      <c r="G1032" s="4">
        <v>920116901900452</v>
      </c>
      <c r="H1032" s="3">
        <v>43650</v>
      </c>
      <c r="I1032" s="6">
        <f t="shared" si="43"/>
        <v>2019</v>
      </c>
      <c r="J1032" s="3">
        <v>43770</v>
      </c>
      <c r="K1032" s="3">
        <v>43770</v>
      </c>
      <c r="L1032" s="2" t="s">
        <v>23</v>
      </c>
      <c r="M1032" s="5">
        <v>0</v>
      </c>
      <c r="N1032" s="5">
        <v>24015</v>
      </c>
      <c r="O1032" s="5">
        <v>24015</v>
      </c>
      <c r="P1032" s="5">
        <v>0</v>
      </c>
      <c r="Q1032" s="5">
        <v>0</v>
      </c>
      <c r="R1032" s="2" t="s">
        <v>1691</v>
      </c>
      <c r="S1032" s="1" t="str">
        <f t="shared" si="44"/>
        <v>2018 - 2019</v>
      </c>
    </row>
    <row r="1033" spans="1:19">
      <c r="A1033" s="4">
        <v>9201218002013</v>
      </c>
      <c r="B1033" s="3">
        <v>43381</v>
      </c>
      <c r="C1033" s="3">
        <v>43746</v>
      </c>
      <c r="D1033" s="2" t="s">
        <v>1</v>
      </c>
      <c r="E1033" s="2">
        <v>8001413975</v>
      </c>
      <c r="F1033" s="2" t="s">
        <v>18</v>
      </c>
      <c r="G1033" s="4">
        <v>920116902100009</v>
      </c>
      <c r="H1033" s="3">
        <v>43646</v>
      </c>
      <c r="I1033" s="6">
        <f t="shared" si="43"/>
        <v>2019</v>
      </c>
      <c r="J1033" s="3">
        <v>44223</v>
      </c>
      <c r="K1033" s="3">
        <v>44224</v>
      </c>
      <c r="L1033" s="2" t="s">
        <v>23</v>
      </c>
      <c r="M1033" s="5">
        <v>0</v>
      </c>
      <c r="N1033" s="5">
        <v>5219924</v>
      </c>
      <c r="O1033" s="5">
        <v>5219924</v>
      </c>
      <c r="P1033" s="5">
        <v>0</v>
      </c>
      <c r="Q1033" s="5">
        <v>0</v>
      </c>
      <c r="R1033" s="2" t="s">
        <v>334</v>
      </c>
      <c r="S1033" s="1" t="str">
        <f t="shared" si="44"/>
        <v>2018 - 2019</v>
      </c>
    </row>
    <row r="1034" spans="1:19">
      <c r="A1034" s="4">
        <v>9201218002013</v>
      </c>
      <c r="B1034" s="3">
        <v>43381</v>
      </c>
      <c r="C1034" s="3">
        <v>43746</v>
      </c>
      <c r="D1034" s="2" t="s">
        <v>1</v>
      </c>
      <c r="E1034" s="2">
        <v>8001413975</v>
      </c>
      <c r="F1034" s="2" t="s">
        <v>18</v>
      </c>
      <c r="G1034" s="4">
        <v>920116901900252</v>
      </c>
      <c r="H1034" s="3">
        <v>43643</v>
      </c>
      <c r="I1034" s="6">
        <f t="shared" ref="I1034:I1058" si="45">+YEAR(H1034)</f>
        <v>2019</v>
      </c>
      <c r="J1034" s="3">
        <v>43700</v>
      </c>
      <c r="K1034" s="3">
        <v>43700</v>
      </c>
      <c r="L1034" s="2" t="s">
        <v>23</v>
      </c>
      <c r="M1034" s="5">
        <v>0</v>
      </c>
      <c r="N1034" s="5">
        <v>2525346</v>
      </c>
      <c r="O1034" s="5">
        <v>2525346</v>
      </c>
      <c r="P1034" s="5">
        <v>0</v>
      </c>
      <c r="Q1034" s="5">
        <v>0</v>
      </c>
      <c r="R1034" s="2" t="s">
        <v>1664</v>
      </c>
      <c r="S1034" s="1" t="str">
        <f t="shared" si="44"/>
        <v>2018 - 2019</v>
      </c>
    </row>
    <row r="1035" spans="1:19">
      <c r="A1035" s="4">
        <v>9201218002013</v>
      </c>
      <c r="B1035" s="3">
        <v>43381</v>
      </c>
      <c r="C1035" s="3">
        <v>43746</v>
      </c>
      <c r="D1035" s="2" t="s">
        <v>1</v>
      </c>
      <c r="E1035" s="2">
        <v>8001413975</v>
      </c>
      <c r="F1035" s="2" t="s">
        <v>18</v>
      </c>
      <c r="G1035" s="4">
        <v>920116901900239</v>
      </c>
      <c r="H1035" s="3">
        <v>43642</v>
      </c>
      <c r="I1035" s="6">
        <f t="shared" si="45"/>
        <v>2019</v>
      </c>
      <c r="J1035" s="3">
        <v>43678</v>
      </c>
      <c r="K1035" s="3">
        <v>43686</v>
      </c>
      <c r="L1035" s="2" t="s">
        <v>22</v>
      </c>
      <c r="M1035" s="5">
        <v>0</v>
      </c>
      <c r="N1035" s="5">
        <v>16770231</v>
      </c>
      <c r="O1035" s="5">
        <v>16770231</v>
      </c>
      <c r="P1035" s="5">
        <v>0</v>
      </c>
      <c r="Q1035" s="5">
        <v>0</v>
      </c>
      <c r="R1035" s="2" t="s">
        <v>1659</v>
      </c>
      <c r="S1035" s="1" t="str">
        <f t="shared" si="44"/>
        <v>2018 - 2019</v>
      </c>
    </row>
    <row r="1036" spans="1:19">
      <c r="A1036" s="4">
        <v>9201218002013</v>
      </c>
      <c r="B1036" s="3">
        <v>43381</v>
      </c>
      <c r="C1036" s="3">
        <v>43746</v>
      </c>
      <c r="D1036" s="2" t="s">
        <v>1</v>
      </c>
      <c r="E1036" s="2">
        <v>8001413975</v>
      </c>
      <c r="F1036" s="2" t="s">
        <v>18</v>
      </c>
      <c r="G1036" s="4">
        <v>920116901900257</v>
      </c>
      <c r="H1036" s="3">
        <v>43639</v>
      </c>
      <c r="I1036" s="6">
        <f t="shared" si="45"/>
        <v>2019</v>
      </c>
      <c r="J1036" s="3">
        <v>43700</v>
      </c>
      <c r="K1036" s="3">
        <v>43710</v>
      </c>
      <c r="L1036" s="2" t="s">
        <v>21</v>
      </c>
      <c r="M1036" s="5">
        <v>0</v>
      </c>
      <c r="N1036" s="5">
        <v>2525478</v>
      </c>
      <c r="O1036" s="5">
        <v>2525478</v>
      </c>
      <c r="P1036" s="5">
        <v>0</v>
      </c>
      <c r="Q1036" s="5">
        <v>0</v>
      </c>
      <c r="R1036" s="2" t="s">
        <v>1668</v>
      </c>
      <c r="S1036" s="1" t="str">
        <f t="shared" si="44"/>
        <v>2018 - 2019</v>
      </c>
    </row>
    <row r="1037" spans="1:19">
      <c r="A1037" s="4">
        <v>9201218002013</v>
      </c>
      <c r="B1037" s="3">
        <v>43381</v>
      </c>
      <c r="C1037" s="3">
        <v>43746</v>
      </c>
      <c r="D1037" s="2" t="s">
        <v>1</v>
      </c>
      <c r="E1037" s="2">
        <v>8001413975</v>
      </c>
      <c r="F1037" s="2" t="s">
        <v>18</v>
      </c>
      <c r="G1037" s="4">
        <v>920116902000087</v>
      </c>
      <c r="H1037" s="3">
        <v>43638</v>
      </c>
      <c r="I1037" s="6">
        <f t="shared" si="45"/>
        <v>2019</v>
      </c>
      <c r="J1037" s="3">
        <v>44113</v>
      </c>
      <c r="K1037" s="3">
        <v>44118</v>
      </c>
      <c r="L1037" s="2" t="s">
        <v>23</v>
      </c>
      <c r="M1037" s="5">
        <v>0</v>
      </c>
      <c r="N1037" s="5">
        <v>2525326</v>
      </c>
      <c r="O1037" s="5">
        <v>2525326</v>
      </c>
      <c r="P1037" s="5">
        <v>0</v>
      </c>
      <c r="Q1037" s="5">
        <v>0</v>
      </c>
      <c r="R1037" s="2" t="s">
        <v>282</v>
      </c>
      <c r="S1037" s="1" t="str">
        <f t="shared" si="44"/>
        <v>2018 - 2019</v>
      </c>
    </row>
    <row r="1038" spans="1:19">
      <c r="A1038" s="4">
        <v>9201218002013</v>
      </c>
      <c r="B1038" s="3">
        <v>43381</v>
      </c>
      <c r="C1038" s="3">
        <v>43746</v>
      </c>
      <c r="D1038" s="2" t="s">
        <v>1</v>
      </c>
      <c r="E1038" s="2">
        <v>8001413975</v>
      </c>
      <c r="F1038" s="2" t="s">
        <v>18</v>
      </c>
      <c r="G1038" s="4">
        <v>920116901900313</v>
      </c>
      <c r="H1038" s="3">
        <v>43636</v>
      </c>
      <c r="I1038" s="6">
        <f t="shared" si="45"/>
        <v>2019</v>
      </c>
      <c r="J1038" s="3">
        <v>43759</v>
      </c>
      <c r="K1038" s="3">
        <v>43761</v>
      </c>
      <c r="L1038" s="2" t="s">
        <v>21</v>
      </c>
      <c r="M1038" s="5">
        <v>0</v>
      </c>
      <c r="N1038" s="5">
        <v>21126466</v>
      </c>
      <c r="O1038" s="5">
        <v>21126466</v>
      </c>
      <c r="P1038" s="5">
        <v>0</v>
      </c>
      <c r="Q1038" s="5">
        <v>0</v>
      </c>
      <c r="R1038" s="2" t="s">
        <v>1687</v>
      </c>
      <c r="S1038" s="1" t="str">
        <f t="shared" si="44"/>
        <v>2018 - 2019</v>
      </c>
    </row>
    <row r="1039" spans="1:19">
      <c r="A1039" s="4">
        <v>9201218002013</v>
      </c>
      <c r="B1039" s="3">
        <v>43381</v>
      </c>
      <c r="C1039" s="3">
        <v>43746</v>
      </c>
      <c r="D1039" s="2" t="s">
        <v>1</v>
      </c>
      <c r="E1039" s="2">
        <v>8001413975</v>
      </c>
      <c r="F1039" s="2" t="s">
        <v>18</v>
      </c>
      <c r="G1039" s="4">
        <v>920116902100119</v>
      </c>
      <c r="H1039" s="3">
        <v>43634</v>
      </c>
      <c r="I1039" s="6">
        <f t="shared" si="45"/>
        <v>2019</v>
      </c>
      <c r="J1039" s="3">
        <v>44331</v>
      </c>
      <c r="K1039" s="3">
        <v>44336</v>
      </c>
      <c r="L1039" s="2" t="s">
        <v>22</v>
      </c>
      <c r="M1039" s="5">
        <v>0</v>
      </c>
      <c r="N1039" s="5">
        <v>2546181</v>
      </c>
      <c r="O1039" s="5">
        <v>2546181</v>
      </c>
      <c r="P1039" s="5">
        <v>0</v>
      </c>
      <c r="Q1039" s="5">
        <v>0</v>
      </c>
      <c r="R1039" s="2" t="s">
        <v>438</v>
      </c>
      <c r="S1039" s="1" t="str">
        <f t="shared" si="44"/>
        <v>2018 - 2019</v>
      </c>
    </row>
    <row r="1040" spans="1:19">
      <c r="A1040" s="4">
        <v>9201218002013</v>
      </c>
      <c r="B1040" s="3">
        <v>43381</v>
      </c>
      <c r="C1040" s="3">
        <v>43746</v>
      </c>
      <c r="D1040" s="2" t="s">
        <v>1</v>
      </c>
      <c r="E1040" s="2">
        <v>8001413975</v>
      </c>
      <c r="F1040" s="2" t="s">
        <v>18</v>
      </c>
      <c r="G1040" s="4">
        <v>920116901900253</v>
      </c>
      <c r="H1040" s="3">
        <v>43633</v>
      </c>
      <c r="I1040" s="6">
        <f t="shared" si="45"/>
        <v>2019</v>
      </c>
      <c r="J1040" s="3">
        <v>43700</v>
      </c>
      <c r="K1040" s="3">
        <v>43700</v>
      </c>
      <c r="L1040" s="2" t="s">
        <v>23</v>
      </c>
      <c r="M1040" s="5">
        <v>0</v>
      </c>
      <c r="N1040" s="5">
        <v>2525346</v>
      </c>
      <c r="O1040" s="5">
        <v>2525346</v>
      </c>
      <c r="P1040" s="5">
        <v>0</v>
      </c>
      <c r="Q1040" s="5">
        <v>0</v>
      </c>
      <c r="R1040" s="2" t="s">
        <v>1665</v>
      </c>
      <c r="S1040" s="1" t="str">
        <f t="shared" si="44"/>
        <v>2018 - 2019</v>
      </c>
    </row>
    <row r="1041" spans="1:19">
      <c r="A1041" s="4">
        <v>9201218002013</v>
      </c>
      <c r="B1041" s="3">
        <v>43381</v>
      </c>
      <c r="C1041" s="3">
        <v>43746</v>
      </c>
      <c r="D1041" s="2" t="s">
        <v>1</v>
      </c>
      <c r="E1041" s="2">
        <v>8001413975</v>
      </c>
      <c r="F1041" s="2" t="s">
        <v>18</v>
      </c>
      <c r="G1041" s="4">
        <v>920116902000021</v>
      </c>
      <c r="H1041" s="3">
        <v>43631</v>
      </c>
      <c r="I1041" s="6">
        <f t="shared" si="45"/>
        <v>2019</v>
      </c>
      <c r="J1041" s="3">
        <v>43874</v>
      </c>
      <c r="K1041" s="3">
        <v>43878</v>
      </c>
      <c r="L1041" s="2" t="s">
        <v>22</v>
      </c>
      <c r="M1041" s="5">
        <v>0</v>
      </c>
      <c r="N1041" s="5">
        <v>15284676</v>
      </c>
      <c r="O1041" s="5">
        <v>15284676</v>
      </c>
      <c r="P1041" s="5">
        <v>0</v>
      </c>
      <c r="Q1041" s="5">
        <v>0</v>
      </c>
      <c r="R1041" s="2" t="s">
        <v>228</v>
      </c>
      <c r="S1041" s="1" t="str">
        <f t="shared" si="44"/>
        <v>2018 - 2019</v>
      </c>
    </row>
    <row r="1042" spans="1:19">
      <c r="A1042" s="4">
        <v>9201218002013</v>
      </c>
      <c r="B1042" s="3">
        <v>43381</v>
      </c>
      <c r="C1042" s="3">
        <v>43746</v>
      </c>
      <c r="D1042" s="2" t="s">
        <v>1</v>
      </c>
      <c r="E1042" s="2">
        <v>8001413975</v>
      </c>
      <c r="F1042" s="2" t="s">
        <v>18</v>
      </c>
      <c r="G1042" s="4">
        <v>920116901900250</v>
      </c>
      <c r="H1042" s="3">
        <v>43630</v>
      </c>
      <c r="I1042" s="6">
        <f t="shared" si="45"/>
        <v>2019</v>
      </c>
      <c r="J1042" s="3">
        <v>43697</v>
      </c>
      <c r="K1042" s="3">
        <v>43698</v>
      </c>
      <c r="L1042" s="2" t="s">
        <v>22</v>
      </c>
      <c r="M1042" s="5">
        <v>0</v>
      </c>
      <c r="N1042" s="5">
        <v>4584328</v>
      </c>
      <c r="O1042" s="5">
        <v>4584328</v>
      </c>
      <c r="P1042" s="5">
        <v>0</v>
      </c>
      <c r="Q1042" s="5">
        <v>0</v>
      </c>
      <c r="R1042" s="2" t="s">
        <v>1662</v>
      </c>
      <c r="S1042" s="1" t="str">
        <f t="shared" si="44"/>
        <v>2018 - 2019</v>
      </c>
    </row>
    <row r="1043" spans="1:19">
      <c r="A1043" s="4">
        <v>9201218002013</v>
      </c>
      <c r="B1043" s="3">
        <v>43381</v>
      </c>
      <c r="C1043" s="3">
        <v>43746</v>
      </c>
      <c r="D1043" s="2" t="s">
        <v>1</v>
      </c>
      <c r="E1043" s="2">
        <v>8001413975</v>
      </c>
      <c r="F1043" s="2" t="s">
        <v>18</v>
      </c>
      <c r="G1043" s="4">
        <v>920116902000044</v>
      </c>
      <c r="H1043" s="3">
        <v>43628</v>
      </c>
      <c r="I1043" s="6">
        <f t="shared" si="45"/>
        <v>2019</v>
      </c>
      <c r="J1043" s="3">
        <v>43922</v>
      </c>
      <c r="K1043" s="3">
        <v>43922</v>
      </c>
      <c r="L1043" s="2" t="s">
        <v>22</v>
      </c>
      <c r="M1043" s="5">
        <v>0</v>
      </c>
      <c r="N1043" s="5">
        <v>29924223</v>
      </c>
      <c r="O1043" s="5">
        <v>29924223</v>
      </c>
      <c r="P1043" s="5">
        <v>0</v>
      </c>
      <c r="Q1043" s="5">
        <v>0</v>
      </c>
      <c r="R1043" s="2" t="s">
        <v>245</v>
      </c>
      <c r="S1043" s="1" t="str">
        <f t="shared" si="44"/>
        <v>2018 - 2019</v>
      </c>
    </row>
    <row r="1044" spans="1:19">
      <c r="A1044" s="4">
        <v>9201218002013</v>
      </c>
      <c r="B1044" s="3">
        <v>43381</v>
      </c>
      <c r="C1044" s="3">
        <v>43746</v>
      </c>
      <c r="D1044" s="2" t="s">
        <v>1</v>
      </c>
      <c r="E1044" s="2">
        <v>8001413975</v>
      </c>
      <c r="F1044" s="2" t="s">
        <v>18</v>
      </c>
      <c r="G1044" s="4">
        <v>920116902000065</v>
      </c>
      <c r="H1044" s="3">
        <v>43623</v>
      </c>
      <c r="I1044" s="6">
        <f t="shared" si="45"/>
        <v>2019</v>
      </c>
      <c r="J1044" s="3">
        <v>43942</v>
      </c>
      <c r="K1044" s="3">
        <v>43942</v>
      </c>
      <c r="L1044" s="2" t="s">
        <v>22</v>
      </c>
      <c r="M1044" s="5">
        <v>0</v>
      </c>
      <c r="N1044" s="5">
        <v>2525477</v>
      </c>
      <c r="O1044" s="5">
        <v>2525477</v>
      </c>
      <c r="P1044" s="5">
        <v>0</v>
      </c>
      <c r="Q1044" s="5">
        <v>0</v>
      </c>
      <c r="R1044" s="2" t="s">
        <v>264</v>
      </c>
      <c r="S1044" s="1" t="str">
        <f t="shared" si="44"/>
        <v>2018 - 2019</v>
      </c>
    </row>
    <row r="1045" spans="1:19">
      <c r="A1045" s="4">
        <v>9201218002013</v>
      </c>
      <c r="B1045" s="3">
        <v>43381</v>
      </c>
      <c r="C1045" s="3">
        <v>43746</v>
      </c>
      <c r="D1045" s="2" t="s">
        <v>1</v>
      </c>
      <c r="E1045" s="2">
        <v>8001413975</v>
      </c>
      <c r="F1045" s="2" t="s">
        <v>18</v>
      </c>
      <c r="G1045" s="4">
        <v>920116901900490</v>
      </c>
      <c r="H1045" s="3">
        <v>43622</v>
      </c>
      <c r="I1045" s="6">
        <f t="shared" si="45"/>
        <v>2019</v>
      </c>
      <c r="J1045" s="3">
        <v>43811</v>
      </c>
      <c r="K1045" s="3">
        <v>43817</v>
      </c>
      <c r="L1045" s="2" t="s">
        <v>23</v>
      </c>
      <c r="M1045" s="5">
        <v>0</v>
      </c>
      <c r="N1045" s="5">
        <v>485768</v>
      </c>
      <c r="O1045" s="5">
        <v>485768</v>
      </c>
      <c r="P1045" s="5">
        <v>0</v>
      </c>
      <c r="Q1045" s="5">
        <v>0</v>
      </c>
      <c r="R1045" s="2" t="s">
        <v>193</v>
      </c>
      <c r="S1045" s="1" t="str">
        <f t="shared" si="44"/>
        <v>2018 - 2019</v>
      </c>
    </row>
    <row r="1046" spans="1:19">
      <c r="A1046" s="4">
        <v>9201218002013</v>
      </c>
      <c r="B1046" s="3">
        <v>43381</v>
      </c>
      <c r="C1046" s="3">
        <v>43746</v>
      </c>
      <c r="D1046" s="2" t="s">
        <v>1</v>
      </c>
      <c r="E1046" s="2">
        <v>8001413975</v>
      </c>
      <c r="F1046" s="2" t="s">
        <v>18</v>
      </c>
      <c r="G1046" s="4">
        <v>920116902100062</v>
      </c>
      <c r="H1046" s="3">
        <v>43616</v>
      </c>
      <c r="I1046" s="6">
        <f t="shared" si="45"/>
        <v>2019</v>
      </c>
      <c r="J1046" s="3">
        <v>44260</v>
      </c>
      <c r="K1046" s="3">
        <v>44265</v>
      </c>
      <c r="L1046" s="2" t="s">
        <v>19</v>
      </c>
      <c r="M1046" s="5">
        <v>0</v>
      </c>
      <c r="N1046" s="5">
        <v>774752</v>
      </c>
      <c r="O1046" s="5">
        <v>774752</v>
      </c>
      <c r="P1046" s="5">
        <v>0</v>
      </c>
      <c r="Q1046" s="5">
        <v>0</v>
      </c>
      <c r="R1046" s="2" t="s">
        <v>386</v>
      </c>
      <c r="S1046" s="1" t="str">
        <f t="shared" si="44"/>
        <v>2018 - 2019</v>
      </c>
    </row>
    <row r="1047" spans="1:19">
      <c r="A1047" s="4">
        <v>9201218002013</v>
      </c>
      <c r="B1047" s="3">
        <v>43381</v>
      </c>
      <c r="C1047" s="3">
        <v>43746</v>
      </c>
      <c r="D1047" s="2" t="s">
        <v>1</v>
      </c>
      <c r="E1047" s="2">
        <v>8001413975</v>
      </c>
      <c r="F1047" s="2" t="s">
        <v>18</v>
      </c>
      <c r="G1047" s="4">
        <v>920116902000062</v>
      </c>
      <c r="H1047" s="3">
        <v>43614</v>
      </c>
      <c r="I1047" s="6">
        <f t="shared" si="45"/>
        <v>2019</v>
      </c>
      <c r="J1047" s="3">
        <v>43941</v>
      </c>
      <c r="K1047" s="3">
        <v>43941</v>
      </c>
      <c r="L1047" s="2" t="s">
        <v>22</v>
      </c>
      <c r="M1047" s="5">
        <v>0</v>
      </c>
      <c r="N1047" s="5">
        <v>18485623</v>
      </c>
      <c r="O1047" s="5">
        <v>18485623</v>
      </c>
      <c r="P1047" s="5">
        <v>0</v>
      </c>
      <c r="Q1047" s="5">
        <v>0</v>
      </c>
      <c r="R1047" s="2" t="s">
        <v>262</v>
      </c>
      <c r="S1047" s="1" t="str">
        <f t="shared" si="44"/>
        <v>2018 - 2019</v>
      </c>
    </row>
    <row r="1048" spans="1:19">
      <c r="A1048" s="4">
        <v>9201218002013</v>
      </c>
      <c r="B1048" s="3">
        <v>43381</v>
      </c>
      <c r="C1048" s="3">
        <v>43746</v>
      </c>
      <c r="D1048" s="2" t="s">
        <v>1</v>
      </c>
      <c r="E1048" s="2">
        <v>8001413975</v>
      </c>
      <c r="F1048" s="2" t="s">
        <v>18</v>
      </c>
      <c r="G1048" s="4">
        <v>920116901900460</v>
      </c>
      <c r="H1048" s="3">
        <v>43614</v>
      </c>
      <c r="I1048" s="6">
        <f t="shared" si="45"/>
        <v>2019</v>
      </c>
      <c r="J1048" s="3">
        <v>43791</v>
      </c>
      <c r="K1048" s="3">
        <v>43796</v>
      </c>
      <c r="L1048" s="2" t="s">
        <v>22</v>
      </c>
      <c r="M1048" s="5">
        <v>0</v>
      </c>
      <c r="N1048" s="5">
        <v>13623368</v>
      </c>
      <c r="O1048" s="5">
        <v>13623368</v>
      </c>
      <c r="P1048" s="5">
        <v>0</v>
      </c>
      <c r="Q1048" s="5">
        <v>0</v>
      </c>
      <c r="R1048" s="2" t="s">
        <v>1697</v>
      </c>
      <c r="S1048" s="1" t="str">
        <f t="shared" si="44"/>
        <v>2018 - 2019</v>
      </c>
    </row>
    <row r="1049" spans="1:19">
      <c r="A1049" s="4">
        <v>9201218002013</v>
      </c>
      <c r="B1049" s="3">
        <v>43381</v>
      </c>
      <c r="C1049" s="3">
        <v>43746</v>
      </c>
      <c r="D1049" s="2" t="s">
        <v>1</v>
      </c>
      <c r="E1049" s="2">
        <v>8001413975</v>
      </c>
      <c r="F1049" s="2" t="s">
        <v>18</v>
      </c>
      <c r="G1049" s="4">
        <v>920116902000026</v>
      </c>
      <c r="H1049" s="3">
        <v>43612</v>
      </c>
      <c r="I1049" s="6">
        <f t="shared" si="45"/>
        <v>2019</v>
      </c>
      <c r="J1049" s="3">
        <v>43878</v>
      </c>
      <c r="K1049" s="3">
        <v>43879</v>
      </c>
      <c r="L1049" s="2" t="s">
        <v>22</v>
      </c>
      <c r="M1049" s="5">
        <v>0</v>
      </c>
      <c r="N1049" s="5">
        <v>21376333</v>
      </c>
      <c r="O1049" s="5">
        <v>21376333</v>
      </c>
      <c r="P1049" s="5">
        <v>0</v>
      </c>
      <c r="Q1049" s="5">
        <v>0</v>
      </c>
      <c r="R1049" s="2" t="s">
        <v>231</v>
      </c>
      <c r="S1049" s="1" t="str">
        <f t="shared" si="44"/>
        <v>2018 - 2019</v>
      </c>
    </row>
    <row r="1050" spans="1:19">
      <c r="A1050" s="4">
        <v>9201218002013</v>
      </c>
      <c r="B1050" s="3">
        <v>43381</v>
      </c>
      <c r="C1050" s="3">
        <v>43746</v>
      </c>
      <c r="D1050" s="2" t="s">
        <v>1</v>
      </c>
      <c r="E1050" s="2">
        <v>8001413975</v>
      </c>
      <c r="F1050" s="2" t="s">
        <v>18</v>
      </c>
      <c r="G1050" s="4">
        <v>920116901900117</v>
      </c>
      <c r="H1050" s="3">
        <v>43609</v>
      </c>
      <c r="I1050" s="6">
        <f t="shared" si="45"/>
        <v>2019</v>
      </c>
      <c r="J1050" s="3">
        <v>43621</v>
      </c>
      <c r="K1050" s="3">
        <v>43622</v>
      </c>
      <c r="L1050" s="2" t="s">
        <v>23</v>
      </c>
      <c r="M1050" s="5">
        <v>0</v>
      </c>
      <c r="N1050" s="5">
        <v>42039537</v>
      </c>
      <c r="O1050" s="5">
        <v>38964237</v>
      </c>
      <c r="P1050" s="5">
        <v>635300</v>
      </c>
      <c r="Q1050" s="5">
        <v>2440000</v>
      </c>
      <c r="R1050" s="2" t="s">
        <v>73</v>
      </c>
      <c r="S1050" s="1" t="str">
        <f t="shared" si="44"/>
        <v>2018 - 2019</v>
      </c>
    </row>
    <row r="1051" spans="1:19">
      <c r="A1051" s="4">
        <v>9201218002013</v>
      </c>
      <c r="B1051" s="3">
        <v>43381</v>
      </c>
      <c r="C1051" s="3">
        <v>43746</v>
      </c>
      <c r="D1051" s="2" t="s">
        <v>1</v>
      </c>
      <c r="E1051" s="2">
        <v>8001413975</v>
      </c>
      <c r="F1051" s="2" t="s">
        <v>18</v>
      </c>
      <c r="G1051" s="4">
        <v>920116902100004</v>
      </c>
      <c r="H1051" s="3">
        <v>43609</v>
      </c>
      <c r="I1051" s="6">
        <f t="shared" si="45"/>
        <v>2019</v>
      </c>
      <c r="J1051" s="3">
        <v>44165</v>
      </c>
      <c r="K1051" s="3">
        <v>44216</v>
      </c>
      <c r="L1051" s="2" t="s">
        <v>23</v>
      </c>
      <c r="M1051" s="5">
        <v>0</v>
      </c>
      <c r="N1051" s="5">
        <v>21492408</v>
      </c>
      <c r="O1051" s="5">
        <v>18769908</v>
      </c>
      <c r="P1051" s="5">
        <v>0</v>
      </c>
      <c r="Q1051" s="5">
        <v>2722500</v>
      </c>
      <c r="R1051" s="2" t="s">
        <v>332</v>
      </c>
      <c r="S1051" s="1" t="str">
        <f t="shared" si="44"/>
        <v>2018 - 2019</v>
      </c>
    </row>
    <row r="1052" spans="1:19">
      <c r="A1052" s="4">
        <v>9201218002013</v>
      </c>
      <c r="B1052" s="3">
        <v>43381</v>
      </c>
      <c r="C1052" s="3">
        <v>43746</v>
      </c>
      <c r="D1052" s="2" t="s">
        <v>1</v>
      </c>
      <c r="E1052" s="2">
        <v>8001413975</v>
      </c>
      <c r="F1052" s="2" t="s">
        <v>18</v>
      </c>
      <c r="G1052" s="4">
        <v>920116901900457</v>
      </c>
      <c r="H1052" s="3">
        <v>43607</v>
      </c>
      <c r="I1052" s="6">
        <f t="shared" si="45"/>
        <v>2019</v>
      </c>
      <c r="J1052" s="3">
        <v>43783</v>
      </c>
      <c r="K1052" s="3">
        <v>43796</v>
      </c>
      <c r="L1052" s="2" t="s">
        <v>23</v>
      </c>
      <c r="M1052" s="5">
        <v>0</v>
      </c>
      <c r="N1052" s="5">
        <v>6635141</v>
      </c>
      <c r="O1052" s="5">
        <v>6635141</v>
      </c>
      <c r="P1052" s="5">
        <v>0</v>
      </c>
      <c r="Q1052" s="5">
        <v>0</v>
      </c>
      <c r="R1052" s="2" t="s">
        <v>1695</v>
      </c>
      <c r="S1052" s="1" t="str">
        <f t="shared" si="44"/>
        <v>2018 - 2019</v>
      </c>
    </row>
    <row r="1053" spans="1:19">
      <c r="A1053" s="4">
        <v>9201218002013</v>
      </c>
      <c r="B1053" s="3">
        <v>43381</v>
      </c>
      <c r="C1053" s="3">
        <v>43746</v>
      </c>
      <c r="D1053" s="2" t="s">
        <v>1</v>
      </c>
      <c r="E1053" s="2">
        <v>8001413975</v>
      </c>
      <c r="F1053" s="2" t="s">
        <v>18</v>
      </c>
      <c r="G1053" s="4">
        <v>920116902000025</v>
      </c>
      <c r="H1053" s="3">
        <v>43606</v>
      </c>
      <c r="I1053" s="6">
        <f t="shared" si="45"/>
        <v>2019</v>
      </c>
      <c r="J1053" s="3">
        <v>43878</v>
      </c>
      <c r="K1053" s="3">
        <v>43879</v>
      </c>
      <c r="L1053" s="2" t="s">
        <v>22</v>
      </c>
      <c r="M1053" s="5">
        <v>0</v>
      </c>
      <c r="N1053" s="5">
        <v>8676447</v>
      </c>
      <c r="O1053" s="5">
        <v>8676447</v>
      </c>
      <c r="P1053" s="5">
        <v>0</v>
      </c>
      <c r="Q1053" s="5">
        <v>0</v>
      </c>
      <c r="R1053" s="2" t="s">
        <v>230</v>
      </c>
      <c r="S1053" s="1" t="str">
        <f t="shared" si="44"/>
        <v>2018 - 2019</v>
      </c>
    </row>
    <row r="1054" spans="1:19">
      <c r="A1054" s="4">
        <v>9201218002013</v>
      </c>
      <c r="B1054" s="3">
        <v>43381</v>
      </c>
      <c r="C1054" s="3">
        <v>43746</v>
      </c>
      <c r="D1054" s="2" t="s">
        <v>1</v>
      </c>
      <c r="E1054" s="2">
        <v>8001413975</v>
      </c>
      <c r="F1054" s="2" t="s">
        <v>18</v>
      </c>
      <c r="G1054" s="4">
        <v>920116902000058</v>
      </c>
      <c r="H1054" s="3">
        <v>43606</v>
      </c>
      <c r="I1054" s="6">
        <f t="shared" si="45"/>
        <v>2019</v>
      </c>
      <c r="J1054" s="3">
        <v>43937</v>
      </c>
      <c r="K1054" s="3">
        <v>43937</v>
      </c>
      <c r="L1054" s="2" t="s">
        <v>23</v>
      </c>
      <c r="M1054" s="5">
        <v>0</v>
      </c>
      <c r="N1054" s="5">
        <v>2525476</v>
      </c>
      <c r="O1054" s="5">
        <v>2525476</v>
      </c>
      <c r="P1054" s="5">
        <v>0</v>
      </c>
      <c r="Q1054" s="5">
        <v>0</v>
      </c>
      <c r="R1054" s="2" t="s">
        <v>258</v>
      </c>
      <c r="S1054" s="1" t="str">
        <f t="shared" si="44"/>
        <v>2018 - 2019</v>
      </c>
    </row>
    <row r="1055" spans="1:19">
      <c r="A1055" s="4">
        <v>9201218002013</v>
      </c>
      <c r="B1055" s="3">
        <v>43381</v>
      </c>
      <c r="C1055" s="3">
        <v>43746</v>
      </c>
      <c r="D1055" s="2" t="s">
        <v>1</v>
      </c>
      <c r="E1055" s="2">
        <v>8001413975</v>
      </c>
      <c r="F1055" s="2" t="s">
        <v>18</v>
      </c>
      <c r="G1055" s="4">
        <v>920116902100118</v>
      </c>
      <c r="H1055" s="3">
        <v>43604</v>
      </c>
      <c r="I1055" s="6">
        <f t="shared" si="45"/>
        <v>2019</v>
      </c>
      <c r="J1055" s="3">
        <v>44330</v>
      </c>
      <c r="K1055" s="3">
        <v>44336</v>
      </c>
      <c r="L1055" s="2" t="s">
        <v>22</v>
      </c>
      <c r="M1055" s="5">
        <v>0</v>
      </c>
      <c r="N1055" s="5">
        <v>2525478</v>
      </c>
      <c r="O1055" s="5">
        <v>2525478</v>
      </c>
      <c r="P1055" s="5">
        <v>0</v>
      </c>
      <c r="Q1055" s="5">
        <v>0</v>
      </c>
      <c r="R1055" s="2" t="s">
        <v>437</v>
      </c>
      <c r="S1055" s="1" t="str">
        <f t="shared" si="44"/>
        <v>2018 - 2019</v>
      </c>
    </row>
    <row r="1056" spans="1:19">
      <c r="A1056" s="4">
        <v>9201218002013</v>
      </c>
      <c r="B1056" s="3">
        <v>43381</v>
      </c>
      <c r="C1056" s="3">
        <v>43746</v>
      </c>
      <c r="D1056" s="2" t="s">
        <v>1</v>
      </c>
      <c r="E1056" s="2">
        <v>8001413975</v>
      </c>
      <c r="F1056" s="2" t="s">
        <v>18</v>
      </c>
      <c r="G1056" s="4">
        <v>920116901900502</v>
      </c>
      <c r="H1056" s="3">
        <v>43603</v>
      </c>
      <c r="I1056" s="6">
        <f t="shared" si="45"/>
        <v>2019</v>
      </c>
      <c r="J1056" s="3">
        <v>43829</v>
      </c>
      <c r="K1056" s="3">
        <v>43829</v>
      </c>
      <c r="L1056" s="2" t="s">
        <v>23</v>
      </c>
      <c r="M1056" s="5">
        <v>0</v>
      </c>
      <c r="N1056" s="5">
        <v>2525476</v>
      </c>
      <c r="O1056" s="5">
        <v>2525476</v>
      </c>
      <c r="P1056" s="5">
        <v>0</v>
      </c>
      <c r="Q1056" s="5">
        <v>0</v>
      </c>
      <c r="R1056" s="2" t="s">
        <v>203</v>
      </c>
      <c r="S1056" s="1" t="str">
        <f t="shared" si="44"/>
        <v>2018 - 2019</v>
      </c>
    </row>
    <row r="1057" spans="1:19">
      <c r="A1057" s="4">
        <v>9201218002013</v>
      </c>
      <c r="B1057" s="3">
        <v>43381</v>
      </c>
      <c r="C1057" s="3">
        <v>43746</v>
      </c>
      <c r="D1057" s="2" t="s">
        <v>1</v>
      </c>
      <c r="E1057" s="2">
        <v>8001413975</v>
      </c>
      <c r="F1057" s="2" t="s">
        <v>18</v>
      </c>
      <c r="G1057" s="4">
        <v>920116901900246</v>
      </c>
      <c r="H1057" s="3">
        <v>43603</v>
      </c>
      <c r="I1057" s="6">
        <f t="shared" si="45"/>
        <v>2019</v>
      </c>
      <c r="J1057" s="3">
        <v>43691</v>
      </c>
      <c r="K1057" s="3">
        <v>43693</v>
      </c>
      <c r="L1057" s="2" t="s">
        <v>22</v>
      </c>
      <c r="M1057" s="5">
        <v>0</v>
      </c>
      <c r="N1057" s="5">
        <v>0</v>
      </c>
      <c r="O1057" s="5">
        <v>0</v>
      </c>
      <c r="P1057" s="5">
        <v>0</v>
      </c>
      <c r="Q1057" s="5">
        <v>0</v>
      </c>
      <c r="R1057" s="2" t="s">
        <v>130</v>
      </c>
      <c r="S1057" s="1" t="str">
        <f t="shared" si="44"/>
        <v>2018 - 2019</v>
      </c>
    </row>
    <row r="1058" spans="1:19">
      <c r="A1058" s="4">
        <v>9201218002013</v>
      </c>
      <c r="B1058" s="3">
        <v>43381</v>
      </c>
      <c r="C1058" s="3">
        <v>43746</v>
      </c>
      <c r="D1058" s="2" t="s">
        <v>1</v>
      </c>
      <c r="E1058" s="2">
        <v>8001413975</v>
      </c>
      <c r="F1058" s="2" t="s">
        <v>18</v>
      </c>
      <c r="G1058" s="4">
        <v>920116901900498</v>
      </c>
      <c r="H1058" s="3">
        <v>43603</v>
      </c>
      <c r="I1058" s="6">
        <f t="shared" si="45"/>
        <v>2019</v>
      </c>
      <c r="J1058" s="3">
        <v>43815</v>
      </c>
      <c r="K1058" s="3">
        <v>43823</v>
      </c>
      <c r="L1058" s="2" t="s">
        <v>23</v>
      </c>
      <c r="M1058" s="5">
        <v>0</v>
      </c>
      <c r="N1058" s="5">
        <v>0</v>
      </c>
      <c r="O1058" s="5">
        <v>0</v>
      </c>
      <c r="P1058" s="5">
        <v>0</v>
      </c>
      <c r="Q1058" s="5">
        <v>0</v>
      </c>
      <c r="R1058" s="2" t="s">
        <v>1702</v>
      </c>
      <c r="S1058" s="1" t="str">
        <f t="shared" si="44"/>
        <v>2018 - 2019</v>
      </c>
    </row>
    <row r="1059" spans="1:19">
      <c r="A1059" s="4">
        <v>9201218002013</v>
      </c>
      <c r="B1059" s="3">
        <v>43381</v>
      </c>
      <c r="C1059" s="3">
        <v>43746</v>
      </c>
      <c r="D1059" s="2" t="s">
        <v>1</v>
      </c>
      <c r="E1059" s="2">
        <v>8001413975</v>
      </c>
      <c r="F1059" s="2" t="s">
        <v>18</v>
      </c>
      <c r="G1059" s="4">
        <v>920116901900277</v>
      </c>
      <c r="H1059" s="3">
        <v>43601</v>
      </c>
      <c r="I1059" s="6">
        <f t="shared" ref="I1059:I1087" si="46">+YEAR(H1059)</f>
        <v>2019</v>
      </c>
      <c r="J1059" s="3">
        <v>43724</v>
      </c>
      <c r="K1059" s="3">
        <v>43742</v>
      </c>
      <c r="L1059" s="2" t="s">
        <v>22</v>
      </c>
      <c r="M1059" s="5">
        <v>0</v>
      </c>
      <c r="N1059" s="5">
        <v>1541768</v>
      </c>
      <c r="O1059" s="5">
        <v>1541768</v>
      </c>
      <c r="P1059" s="5">
        <v>0</v>
      </c>
      <c r="Q1059" s="5">
        <v>0</v>
      </c>
      <c r="R1059" s="2" t="s">
        <v>1674</v>
      </c>
      <c r="S1059" s="1" t="str">
        <f t="shared" si="44"/>
        <v>2018 - 2019</v>
      </c>
    </row>
    <row r="1060" spans="1:19">
      <c r="A1060" s="4">
        <v>9201218002013</v>
      </c>
      <c r="B1060" s="3">
        <v>43381</v>
      </c>
      <c r="C1060" s="3">
        <v>43746</v>
      </c>
      <c r="D1060" s="2" t="s">
        <v>1</v>
      </c>
      <c r="E1060" s="2">
        <v>8001413975</v>
      </c>
      <c r="F1060" s="2" t="s">
        <v>18</v>
      </c>
      <c r="G1060" s="4">
        <v>920116902000006</v>
      </c>
      <c r="H1060" s="3">
        <v>43600</v>
      </c>
      <c r="I1060" s="6">
        <f t="shared" si="46"/>
        <v>2019</v>
      </c>
      <c r="J1060" s="3">
        <v>43847</v>
      </c>
      <c r="K1060" s="3">
        <v>43847</v>
      </c>
      <c r="L1060" s="2" t="s">
        <v>23</v>
      </c>
      <c r="M1060" s="5">
        <v>0</v>
      </c>
      <c r="N1060" s="5">
        <v>2525478</v>
      </c>
      <c r="O1060" s="5">
        <v>2525478</v>
      </c>
      <c r="P1060" s="5">
        <v>0</v>
      </c>
      <c r="Q1060" s="5">
        <v>0</v>
      </c>
      <c r="R1060" s="2" t="s">
        <v>215</v>
      </c>
      <c r="S1060" s="1" t="str">
        <f t="shared" si="44"/>
        <v>2018 - 2019</v>
      </c>
    </row>
    <row r="1061" spans="1:19">
      <c r="A1061" s="4">
        <v>9201218002013</v>
      </c>
      <c r="B1061" s="3">
        <v>43381</v>
      </c>
      <c r="C1061" s="3">
        <v>43746</v>
      </c>
      <c r="D1061" s="2" t="s">
        <v>1</v>
      </c>
      <c r="E1061" s="2">
        <v>8001413975</v>
      </c>
      <c r="F1061" s="2" t="s">
        <v>18</v>
      </c>
      <c r="G1061" s="4">
        <v>920116901900466</v>
      </c>
      <c r="H1061" s="3">
        <v>43595</v>
      </c>
      <c r="I1061" s="6">
        <f t="shared" si="46"/>
        <v>2019</v>
      </c>
      <c r="J1061" s="3">
        <v>43802</v>
      </c>
      <c r="K1061" s="3">
        <v>43802</v>
      </c>
      <c r="L1061" s="2" t="s">
        <v>23</v>
      </c>
      <c r="M1061" s="5">
        <v>0</v>
      </c>
      <c r="N1061" s="5">
        <v>0</v>
      </c>
      <c r="O1061" s="5">
        <v>0</v>
      </c>
      <c r="P1061" s="5">
        <v>0</v>
      </c>
      <c r="Q1061" s="5">
        <v>0</v>
      </c>
      <c r="R1061" s="2" t="s">
        <v>171</v>
      </c>
      <c r="S1061" s="1" t="str">
        <f t="shared" si="44"/>
        <v>2018 - 2019</v>
      </c>
    </row>
    <row r="1062" spans="1:19">
      <c r="A1062" s="4">
        <v>9201218002013</v>
      </c>
      <c r="B1062" s="3">
        <v>43381</v>
      </c>
      <c r="C1062" s="3">
        <v>43746</v>
      </c>
      <c r="D1062" s="2" t="s">
        <v>1</v>
      </c>
      <c r="E1062" s="2">
        <v>8001413975</v>
      </c>
      <c r="F1062" s="2" t="s">
        <v>18</v>
      </c>
      <c r="G1062" s="4">
        <v>920116902100001</v>
      </c>
      <c r="H1062" s="3">
        <v>43591</v>
      </c>
      <c r="I1062" s="6">
        <f t="shared" si="46"/>
        <v>2019</v>
      </c>
      <c r="J1062" s="3">
        <v>44208</v>
      </c>
      <c r="K1062" s="3">
        <v>44210</v>
      </c>
      <c r="L1062" s="2" t="s">
        <v>22</v>
      </c>
      <c r="M1062" s="5">
        <v>0</v>
      </c>
      <c r="N1062" s="5">
        <v>2609568</v>
      </c>
      <c r="O1062" s="5">
        <v>2609568</v>
      </c>
      <c r="P1062" s="5">
        <v>0</v>
      </c>
      <c r="Q1062" s="5">
        <v>0</v>
      </c>
      <c r="R1062" s="2" t="s">
        <v>329</v>
      </c>
      <c r="S1062" s="1" t="str">
        <f t="shared" si="44"/>
        <v>2018 - 2019</v>
      </c>
    </row>
    <row r="1063" spans="1:19">
      <c r="A1063" s="4">
        <v>9201218002013</v>
      </c>
      <c r="B1063" s="3">
        <v>43381</v>
      </c>
      <c r="C1063" s="3">
        <v>43746</v>
      </c>
      <c r="D1063" s="2" t="s">
        <v>1</v>
      </c>
      <c r="E1063" s="2">
        <v>8001413975</v>
      </c>
      <c r="F1063" s="2" t="s">
        <v>18</v>
      </c>
      <c r="G1063" s="4">
        <v>920116901900247</v>
      </c>
      <c r="H1063" s="3">
        <v>43589</v>
      </c>
      <c r="I1063" s="6">
        <f t="shared" si="46"/>
        <v>2019</v>
      </c>
      <c r="J1063" s="3">
        <v>43691</v>
      </c>
      <c r="K1063" s="3">
        <v>43693</v>
      </c>
      <c r="L1063" s="2" t="s">
        <v>22</v>
      </c>
      <c r="M1063" s="5">
        <v>0</v>
      </c>
      <c r="N1063" s="5">
        <v>0</v>
      </c>
      <c r="O1063" s="5">
        <v>0</v>
      </c>
      <c r="P1063" s="5">
        <v>0</v>
      </c>
      <c r="Q1063" s="5">
        <v>0</v>
      </c>
      <c r="R1063" s="2" t="s">
        <v>131</v>
      </c>
      <c r="S1063" s="1" t="str">
        <f t="shared" si="44"/>
        <v>2018 - 2019</v>
      </c>
    </row>
    <row r="1064" spans="1:19">
      <c r="A1064" s="4">
        <v>9201218002013</v>
      </c>
      <c r="B1064" s="3">
        <v>43381</v>
      </c>
      <c r="C1064" s="3">
        <v>43746</v>
      </c>
      <c r="D1064" s="2" t="s">
        <v>1</v>
      </c>
      <c r="E1064" s="2">
        <v>8001413975</v>
      </c>
      <c r="F1064" s="2" t="s">
        <v>18</v>
      </c>
      <c r="G1064" s="4">
        <v>920116901900120</v>
      </c>
      <c r="H1064" s="3">
        <v>43588</v>
      </c>
      <c r="I1064" s="6">
        <f t="shared" si="46"/>
        <v>2019</v>
      </c>
      <c r="J1064" s="3">
        <v>43621</v>
      </c>
      <c r="K1064" s="3">
        <v>43622</v>
      </c>
      <c r="L1064" s="2" t="s">
        <v>23</v>
      </c>
      <c r="M1064" s="5">
        <v>0</v>
      </c>
      <c r="N1064" s="5">
        <v>9529101</v>
      </c>
      <c r="O1064" s="5">
        <v>9529101</v>
      </c>
      <c r="P1064" s="5">
        <v>0</v>
      </c>
      <c r="Q1064" s="5">
        <v>0</v>
      </c>
      <c r="R1064" s="2" t="s">
        <v>1631</v>
      </c>
      <c r="S1064" s="1" t="str">
        <f t="shared" si="44"/>
        <v>2018 - 2019</v>
      </c>
    </row>
    <row r="1065" spans="1:19">
      <c r="A1065" s="4">
        <v>9201218002013</v>
      </c>
      <c r="B1065" s="3">
        <v>43381</v>
      </c>
      <c r="C1065" s="3">
        <v>43746</v>
      </c>
      <c r="D1065" s="2" t="s">
        <v>1</v>
      </c>
      <c r="E1065" s="2">
        <v>8001413975</v>
      </c>
      <c r="F1065" s="2" t="s">
        <v>18</v>
      </c>
      <c r="G1065" s="4">
        <v>920116901900251</v>
      </c>
      <c r="H1065" s="3">
        <v>43584</v>
      </c>
      <c r="I1065" s="6">
        <f t="shared" si="46"/>
        <v>2019</v>
      </c>
      <c r="J1065" s="3">
        <v>43697</v>
      </c>
      <c r="K1065" s="3">
        <v>43698</v>
      </c>
      <c r="L1065" s="2" t="s">
        <v>21</v>
      </c>
      <c r="M1065" s="5">
        <v>0</v>
      </c>
      <c r="N1065" s="5">
        <v>342768</v>
      </c>
      <c r="O1065" s="5">
        <v>342768</v>
      </c>
      <c r="P1065" s="5">
        <v>0</v>
      </c>
      <c r="Q1065" s="5">
        <v>0</v>
      </c>
      <c r="R1065" s="2" t="s">
        <v>1663</v>
      </c>
      <c r="S1065" s="1" t="str">
        <f t="shared" si="44"/>
        <v>2018 - 2019</v>
      </c>
    </row>
    <row r="1066" spans="1:19">
      <c r="A1066" s="4">
        <v>9201218002013</v>
      </c>
      <c r="B1066" s="3">
        <v>43381</v>
      </c>
      <c r="C1066" s="3">
        <v>43746</v>
      </c>
      <c r="D1066" s="2" t="s">
        <v>1</v>
      </c>
      <c r="E1066" s="2">
        <v>8001413975</v>
      </c>
      <c r="F1066" s="2" t="s">
        <v>18</v>
      </c>
      <c r="G1066" s="4">
        <v>920116902000034</v>
      </c>
      <c r="H1066" s="3">
        <v>43583</v>
      </c>
      <c r="I1066" s="6">
        <f t="shared" si="46"/>
        <v>2019</v>
      </c>
      <c r="J1066" s="3">
        <v>43893</v>
      </c>
      <c r="K1066" s="3">
        <v>43899</v>
      </c>
      <c r="L1066" s="2" t="s">
        <v>23</v>
      </c>
      <c r="M1066" s="5">
        <v>0</v>
      </c>
      <c r="N1066" s="5">
        <v>35529354</v>
      </c>
      <c r="O1066" s="5">
        <v>35529354</v>
      </c>
      <c r="P1066" s="5">
        <v>0</v>
      </c>
      <c r="Q1066" s="5">
        <v>0</v>
      </c>
      <c r="R1066" s="2" t="s">
        <v>239</v>
      </c>
      <c r="S1066" s="1" t="str">
        <f t="shared" si="44"/>
        <v>2018 - 2019</v>
      </c>
    </row>
    <row r="1067" spans="1:19">
      <c r="A1067" s="4">
        <v>9201218002013</v>
      </c>
      <c r="B1067" s="3">
        <v>43381</v>
      </c>
      <c r="C1067" s="3">
        <v>43746</v>
      </c>
      <c r="D1067" s="2" t="s">
        <v>1</v>
      </c>
      <c r="E1067" s="2">
        <v>8001413975</v>
      </c>
      <c r="F1067" s="2" t="s">
        <v>18</v>
      </c>
      <c r="G1067" s="4">
        <v>920116901900123</v>
      </c>
      <c r="H1067" s="3">
        <v>43583</v>
      </c>
      <c r="I1067" s="6">
        <f t="shared" si="46"/>
        <v>2019</v>
      </c>
      <c r="J1067" s="3">
        <v>43621</v>
      </c>
      <c r="K1067" s="3">
        <v>43623</v>
      </c>
      <c r="L1067" s="2" t="s">
        <v>21</v>
      </c>
      <c r="M1067" s="5">
        <v>0</v>
      </c>
      <c r="N1067" s="5">
        <v>12375329</v>
      </c>
      <c r="O1067" s="5">
        <v>12375329</v>
      </c>
      <c r="P1067" s="5">
        <v>0</v>
      </c>
      <c r="Q1067" s="5">
        <v>0</v>
      </c>
      <c r="R1067" s="2" t="s">
        <v>1633</v>
      </c>
      <c r="S1067" s="1" t="str">
        <f t="shared" si="44"/>
        <v>2018 - 2019</v>
      </c>
    </row>
    <row r="1068" spans="1:19">
      <c r="A1068" s="4">
        <v>9201218002013</v>
      </c>
      <c r="B1068" s="3">
        <v>43381</v>
      </c>
      <c r="C1068" s="3">
        <v>43746</v>
      </c>
      <c r="D1068" s="2" t="s">
        <v>1</v>
      </c>
      <c r="E1068" s="2">
        <v>8001413975</v>
      </c>
      <c r="F1068" s="2" t="s">
        <v>18</v>
      </c>
      <c r="G1068" s="4">
        <v>920116902000061</v>
      </c>
      <c r="H1068" s="3">
        <v>43582</v>
      </c>
      <c r="I1068" s="6">
        <f t="shared" si="46"/>
        <v>2019</v>
      </c>
      <c r="J1068" s="3">
        <v>43941</v>
      </c>
      <c r="K1068" s="3">
        <v>43941</v>
      </c>
      <c r="L1068" s="2" t="s">
        <v>23</v>
      </c>
      <c r="M1068" s="5">
        <v>0</v>
      </c>
      <c r="N1068" s="5">
        <v>12533808</v>
      </c>
      <c r="O1068" s="5">
        <v>12533808</v>
      </c>
      <c r="P1068" s="5">
        <v>0</v>
      </c>
      <c r="Q1068" s="5">
        <v>0</v>
      </c>
      <c r="R1068" s="2" t="s">
        <v>261</v>
      </c>
      <c r="S1068" s="1" t="str">
        <f t="shared" si="44"/>
        <v>2018 - 2019</v>
      </c>
    </row>
    <row r="1069" spans="1:19">
      <c r="A1069" s="4">
        <v>9201218002013</v>
      </c>
      <c r="B1069" s="3">
        <v>43381</v>
      </c>
      <c r="C1069" s="3">
        <v>43746</v>
      </c>
      <c r="D1069" s="2" t="s">
        <v>1</v>
      </c>
      <c r="E1069" s="2">
        <v>8001413975</v>
      </c>
      <c r="F1069" s="2" t="s">
        <v>18</v>
      </c>
      <c r="G1069" s="4">
        <v>920116901900147</v>
      </c>
      <c r="H1069" s="3">
        <v>43581</v>
      </c>
      <c r="I1069" s="6">
        <f t="shared" si="46"/>
        <v>2019</v>
      </c>
      <c r="J1069" s="3">
        <v>43627</v>
      </c>
      <c r="K1069" s="3">
        <v>43629</v>
      </c>
      <c r="L1069" s="2" t="s">
        <v>22</v>
      </c>
      <c r="M1069" s="5">
        <v>0</v>
      </c>
      <c r="N1069" s="5">
        <v>2853686</v>
      </c>
      <c r="O1069" s="5">
        <v>2853686</v>
      </c>
      <c r="P1069" s="5">
        <v>0</v>
      </c>
      <c r="Q1069" s="5">
        <v>0</v>
      </c>
      <c r="R1069" s="2" t="s">
        <v>1644</v>
      </c>
      <c r="S1069" s="1" t="str">
        <f t="shared" si="44"/>
        <v>2018 - 2019</v>
      </c>
    </row>
    <row r="1070" spans="1:19">
      <c r="A1070" s="4">
        <v>9201218002013</v>
      </c>
      <c r="B1070" s="3">
        <v>43381</v>
      </c>
      <c r="C1070" s="3">
        <v>43746</v>
      </c>
      <c r="D1070" s="2" t="s">
        <v>1</v>
      </c>
      <c r="E1070" s="2">
        <v>8001413975</v>
      </c>
      <c r="F1070" s="2" t="s">
        <v>18</v>
      </c>
      <c r="G1070" s="4">
        <v>920116901900240</v>
      </c>
      <c r="H1070" s="3">
        <v>43581</v>
      </c>
      <c r="I1070" s="6">
        <f t="shared" si="46"/>
        <v>2019</v>
      </c>
      <c r="J1070" s="3">
        <v>43678</v>
      </c>
      <c r="K1070" s="3">
        <v>43686</v>
      </c>
      <c r="L1070" s="2" t="s">
        <v>23</v>
      </c>
      <c r="M1070" s="5">
        <v>0</v>
      </c>
      <c r="N1070" s="5">
        <v>2525346</v>
      </c>
      <c r="O1070" s="5">
        <v>2525346</v>
      </c>
      <c r="P1070" s="5">
        <v>0</v>
      </c>
      <c r="Q1070" s="5">
        <v>0</v>
      </c>
      <c r="R1070" s="2" t="s">
        <v>1660</v>
      </c>
      <c r="S1070" s="1" t="str">
        <f t="shared" si="44"/>
        <v>2018 - 2019</v>
      </c>
    </row>
    <row r="1071" spans="1:19">
      <c r="A1071" s="4">
        <v>9201218002013</v>
      </c>
      <c r="B1071" s="3">
        <v>43381</v>
      </c>
      <c r="C1071" s="3">
        <v>43746</v>
      </c>
      <c r="D1071" s="2" t="s">
        <v>1</v>
      </c>
      <c r="E1071" s="2">
        <v>8001413975</v>
      </c>
      <c r="F1071" s="2" t="s">
        <v>18</v>
      </c>
      <c r="G1071" s="4">
        <v>920116901900310</v>
      </c>
      <c r="H1071" s="3">
        <v>43580</v>
      </c>
      <c r="I1071" s="6">
        <f t="shared" si="46"/>
        <v>2019</v>
      </c>
      <c r="J1071" s="3">
        <v>43754</v>
      </c>
      <c r="K1071" s="3">
        <v>43759</v>
      </c>
      <c r="L1071" s="2" t="s">
        <v>22</v>
      </c>
      <c r="M1071" s="5">
        <v>0</v>
      </c>
      <c r="N1071" s="5">
        <v>2864566</v>
      </c>
      <c r="O1071" s="5">
        <v>2864566</v>
      </c>
      <c r="P1071" s="5">
        <v>0</v>
      </c>
      <c r="Q1071" s="5">
        <v>0</v>
      </c>
      <c r="R1071" s="2" t="s">
        <v>1685</v>
      </c>
      <c r="S1071" s="1" t="str">
        <f t="shared" si="44"/>
        <v>2018 - 2019</v>
      </c>
    </row>
    <row r="1072" spans="1:19">
      <c r="A1072" s="4">
        <v>9201218002013</v>
      </c>
      <c r="B1072" s="3">
        <v>43381</v>
      </c>
      <c r="C1072" s="3">
        <v>43746</v>
      </c>
      <c r="D1072" s="2" t="s">
        <v>1</v>
      </c>
      <c r="E1072" s="2">
        <v>8001413975</v>
      </c>
      <c r="F1072" s="2" t="s">
        <v>18</v>
      </c>
      <c r="G1072" s="4">
        <v>920116901900279</v>
      </c>
      <c r="H1072" s="3">
        <v>43575</v>
      </c>
      <c r="I1072" s="6">
        <f t="shared" si="46"/>
        <v>2019</v>
      </c>
      <c r="J1072" s="3">
        <v>43724</v>
      </c>
      <c r="K1072" s="3">
        <v>43742</v>
      </c>
      <c r="L1072" s="2" t="s">
        <v>23</v>
      </c>
      <c r="M1072" s="5">
        <v>0</v>
      </c>
      <c r="N1072" s="5">
        <v>554561</v>
      </c>
      <c r="O1072" s="5">
        <v>554561</v>
      </c>
      <c r="P1072" s="5">
        <v>0</v>
      </c>
      <c r="Q1072" s="5">
        <v>0</v>
      </c>
      <c r="R1072" s="2" t="s">
        <v>1675</v>
      </c>
      <c r="S1072" s="1" t="str">
        <f t="shared" si="44"/>
        <v>2018 - 2019</v>
      </c>
    </row>
    <row r="1073" spans="1:19">
      <c r="A1073" s="4">
        <v>9201218002013</v>
      </c>
      <c r="B1073" s="3">
        <v>43381</v>
      </c>
      <c r="C1073" s="3">
        <v>43746</v>
      </c>
      <c r="D1073" s="2" t="s">
        <v>1</v>
      </c>
      <c r="E1073" s="2">
        <v>8001413975</v>
      </c>
      <c r="F1073" s="2" t="s">
        <v>18</v>
      </c>
      <c r="G1073" s="4">
        <v>920116902100042</v>
      </c>
      <c r="H1073" s="3">
        <v>43574</v>
      </c>
      <c r="I1073" s="6">
        <f t="shared" si="46"/>
        <v>2019</v>
      </c>
      <c r="J1073" s="3">
        <v>44249</v>
      </c>
      <c r="K1073" s="3">
        <v>44252</v>
      </c>
      <c r="L1073" s="2" t="s">
        <v>22</v>
      </c>
      <c r="M1073" s="5">
        <v>0</v>
      </c>
      <c r="N1073" s="5">
        <v>962546</v>
      </c>
      <c r="O1073" s="5">
        <v>962546</v>
      </c>
      <c r="P1073" s="5">
        <v>0</v>
      </c>
      <c r="Q1073" s="5">
        <v>0</v>
      </c>
      <c r="R1073" s="2" t="s">
        <v>367</v>
      </c>
      <c r="S1073" s="1" t="str">
        <f t="shared" si="44"/>
        <v>2018 - 2019</v>
      </c>
    </row>
    <row r="1074" spans="1:19">
      <c r="A1074" s="4">
        <v>9201218002013</v>
      </c>
      <c r="B1074" s="3">
        <v>43381</v>
      </c>
      <c r="C1074" s="3">
        <v>43746</v>
      </c>
      <c r="D1074" s="2" t="s">
        <v>1</v>
      </c>
      <c r="E1074" s="2">
        <v>8001413975</v>
      </c>
      <c r="F1074" s="2" t="s">
        <v>18</v>
      </c>
      <c r="G1074" s="4">
        <v>920116901900149</v>
      </c>
      <c r="H1074" s="3">
        <v>43569</v>
      </c>
      <c r="I1074" s="6">
        <f t="shared" si="46"/>
        <v>2019</v>
      </c>
      <c r="J1074" s="3">
        <v>43641</v>
      </c>
      <c r="K1074" s="3">
        <v>43641</v>
      </c>
      <c r="L1074" s="2" t="s">
        <v>23</v>
      </c>
      <c r="M1074" s="5">
        <v>0</v>
      </c>
      <c r="N1074" s="5">
        <v>92284051</v>
      </c>
      <c r="O1074" s="5">
        <v>87557283</v>
      </c>
      <c r="P1074" s="5">
        <v>0</v>
      </c>
      <c r="Q1074" s="5">
        <v>4726768</v>
      </c>
      <c r="R1074" s="2" t="s">
        <v>74</v>
      </c>
      <c r="S1074" s="1" t="str">
        <f t="shared" si="44"/>
        <v>2018 - 2019</v>
      </c>
    </row>
    <row r="1075" spans="1:19">
      <c r="A1075" s="4">
        <v>9201218002013</v>
      </c>
      <c r="B1075" s="3">
        <v>43381</v>
      </c>
      <c r="C1075" s="3">
        <v>43746</v>
      </c>
      <c r="D1075" s="2" t="s">
        <v>1</v>
      </c>
      <c r="E1075" s="2">
        <v>8001413975</v>
      </c>
      <c r="F1075" s="2" t="s">
        <v>18</v>
      </c>
      <c r="G1075" s="4">
        <v>920116901900488</v>
      </c>
      <c r="H1075" s="3">
        <v>43568</v>
      </c>
      <c r="I1075" s="6">
        <f t="shared" si="46"/>
        <v>2019</v>
      </c>
      <c r="J1075" s="3">
        <v>43811</v>
      </c>
      <c r="K1075" s="3">
        <v>43817</v>
      </c>
      <c r="L1075" s="2" t="s">
        <v>23</v>
      </c>
      <c r="M1075" s="5">
        <v>0</v>
      </c>
      <c r="N1075" s="5">
        <v>19278000</v>
      </c>
      <c r="O1075" s="5">
        <v>19278000</v>
      </c>
      <c r="P1075" s="5">
        <v>0</v>
      </c>
      <c r="Q1075" s="5">
        <v>0</v>
      </c>
      <c r="R1075" s="2" t="s">
        <v>192</v>
      </c>
      <c r="S1075" s="1" t="str">
        <f t="shared" si="44"/>
        <v>2018 - 2019</v>
      </c>
    </row>
    <row r="1076" spans="1:19">
      <c r="A1076" s="4">
        <v>9201218002013</v>
      </c>
      <c r="B1076" s="3">
        <v>43381</v>
      </c>
      <c r="C1076" s="3">
        <v>43746</v>
      </c>
      <c r="D1076" s="2" t="s">
        <v>1</v>
      </c>
      <c r="E1076" s="2">
        <v>8001413975</v>
      </c>
      <c r="F1076" s="2" t="s">
        <v>18</v>
      </c>
      <c r="G1076" s="4">
        <v>920116902000073</v>
      </c>
      <c r="H1076" s="3">
        <v>43565</v>
      </c>
      <c r="I1076" s="6">
        <f t="shared" si="46"/>
        <v>2019</v>
      </c>
      <c r="J1076" s="3">
        <v>43965</v>
      </c>
      <c r="K1076" s="3">
        <v>43965</v>
      </c>
      <c r="L1076" s="2" t="s">
        <v>23</v>
      </c>
      <c r="M1076" s="5">
        <v>0</v>
      </c>
      <c r="N1076" s="5">
        <v>2286428</v>
      </c>
      <c r="O1076" s="5">
        <v>2286428</v>
      </c>
      <c r="P1076" s="5">
        <v>0</v>
      </c>
      <c r="Q1076" s="5">
        <v>0</v>
      </c>
      <c r="R1076" s="2" t="s">
        <v>271</v>
      </c>
      <c r="S1076" s="1" t="str">
        <f t="shared" si="44"/>
        <v>2018 - 2019</v>
      </c>
    </row>
    <row r="1077" spans="1:19">
      <c r="A1077" s="4">
        <v>9201218002013</v>
      </c>
      <c r="B1077" s="3">
        <v>43381</v>
      </c>
      <c r="C1077" s="3">
        <v>43746</v>
      </c>
      <c r="D1077" s="2" t="s">
        <v>1</v>
      </c>
      <c r="E1077" s="2">
        <v>8001413975</v>
      </c>
      <c r="F1077" s="2" t="s">
        <v>18</v>
      </c>
      <c r="G1077" s="4">
        <v>920116901900453</v>
      </c>
      <c r="H1077" s="3">
        <v>43562</v>
      </c>
      <c r="I1077" s="6">
        <f t="shared" si="46"/>
        <v>2019</v>
      </c>
      <c r="J1077" s="3">
        <v>43777</v>
      </c>
      <c r="K1077" s="3">
        <v>43796</v>
      </c>
      <c r="L1077" s="2" t="s">
        <v>22</v>
      </c>
      <c r="M1077" s="5">
        <v>0</v>
      </c>
      <c r="N1077" s="5">
        <v>16024817</v>
      </c>
      <c r="O1077" s="5">
        <v>16024817</v>
      </c>
      <c r="P1077" s="5">
        <v>0</v>
      </c>
      <c r="Q1077" s="5">
        <v>0</v>
      </c>
      <c r="R1077" s="2" t="s">
        <v>1692</v>
      </c>
      <c r="S1077" s="1" t="str">
        <f t="shared" si="44"/>
        <v>2018 - 2019</v>
      </c>
    </row>
    <row r="1078" spans="1:19">
      <c r="A1078" s="4">
        <v>9201218002013</v>
      </c>
      <c r="B1078" s="3">
        <v>43381</v>
      </c>
      <c r="C1078" s="3">
        <v>43746</v>
      </c>
      <c r="D1078" s="2" t="s">
        <v>1</v>
      </c>
      <c r="E1078" s="2">
        <v>8001413975</v>
      </c>
      <c r="F1078" s="2" t="s">
        <v>18</v>
      </c>
      <c r="G1078" s="4">
        <v>920116902000063</v>
      </c>
      <c r="H1078" s="3">
        <v>43558</v>
      </c>
      <c r="I1078" s="6">
        <f t="shared" si="46"/>
        <v>2019</v>
      </c>
      <c r="J1078" s="3">
        <v>43938</v>
      </c>
      <c r="K1078" s="3">
        <v>43941</v>
      </c>
      <c r="L1078" s="2" t="s">
        <v>23</v>
      </c>
      <c r="M1078" s="5">
        <v>0</v>
      </c>
      <c r="N1078" s="5">
        <v>5219889</v>
      </c>
      <c r="O1078" s="5">
        <v>5219889</v>
      </c>
      <c r="P1078" s="5">
        <v>0</v>
      </c>
      <c r="Q1078" s="5">
        <v>0</v>
      </c>
      <c r="R1078" s="2" t="s">
        <v>263</v>
      </c>
      <c r="S1078" s="1" t="str">
        <f t="shared" si="44"/>
        <v>2018 - 2019</v>
      </c>
    </row>
    <row r="1079" spans="1:19">
      <c r="A1079" s="4">
        <v>9201218002013</v>
      </c>
      <c r="B1079" s="3">
        <v>43381</v>
      </c>
      <c r="C1079" s="3">
        <v>43746</v>
      </c>
      <c r="D1079" s="2" t="s">
        <v>1</v>
      </c>
      <c r="E1079" s="2">
        <v>8001413975</v>
      </c>
      <c r="F1079" s="2" t="s">
        <v>18</v>
      </c>
      <c r="G1079" s="4">
        <v>920116902100068</v>
      </c>
      <c r="H1079" s="3">
        <v>43557</v>
      </c>
      <c r="I1079" s="6">
        <f t="shared" si="46"/>
        <v>2019</v>
      </c>
      <c r="J1079" s="3">
        <v>44273</v>
      </c>
      <c r="K1079" s="3">
        <v>44278</v>
      </c>
      <c r="L1079" s="2" t="s">
        <v>22</v>
      </c>
      <c r="M1079" s="5">
        <v>0</v>
      </c>
      <c r="N1079" s="5">
        <v>4019123</v>
      </c>
      <c r="O1079" s="5">
        <v>4019123</v>
      </c>
      <c r="P1079" s="5">
        <v>0</v>
      </c>
      <c r="Q1079" s="5">
        <v>0</v>
      </c>
      <c r="R1079" s="2" t="s">
        <v>392</v>
      </c>
      <c r="S1079" s="1" t="str">
        <f t="shared" si="44"/>
        <v>2018 - 2019</v>
      </c>
    </row>
    <row r="1080" spans="1:19">
      <c r="A1080" s="4">
        <v>9201218002013</v>
      </c>
      <c r="B1080" s="3">
        <v>43381</v>
      </c>
      <c r="C1080" s="3">
        <v>43746</v>
      </c>
      <c r="D1080" s="2" t="s">
        <v>1</v>
      </c>
      <c r="E1080" s="2">
        <v>8001413975</v>
      </c>
      <c r="F1080" s="2" t="s">
        <v>18</v>
      </c>
      <c r="G1080" s="4">
        <v>920116902100068</v>
      </c>
      <c r="H1080" s="3">
        <v>43557</v>
      </c>
      <c r="I1080" s="6">
        <f t="shared" si="46"/>
        <v>2019</v>
      </c>
      <c r="J1080" s="3">
        <v>44273</v>
      </c>
      <c r="K1080" s="3">
        <v>44278</v>
      </c>
      <c r="L1080" s="2" t="s">
        <v>514</v>
      </c>
      <c r="M1080" s="5">
        <v>0</v>
      </c>
      <c r="N1080" s="5">
        <v>0</v>
      </c>
      <c r="O1080" s="5">
        <v>0</v>
      </c>
      <c r="P1080" s="5">
        <v>0</v>
      </c>
      <c r="Q1080" s="5">
        <v>0</v>
      </c>
      <c r="R1080" s="2" t="s">
        <v>392</v>
      </c>
      <c r="S1080" s="1" t="str">
        <f t="shared" si="44"/>
        <v>2018 - 2019</v>
      </c>
    </row>
    <row r="1081" spans="1:19">
      <c r="A1081" s="4">
        <v>9201218002013</v>
      </c>
      <c r="B1081" s="3">
        <v>43381</v>
      </c>
      <c r="C1081" s="3">
        <v>43746</v>
      </c>
      <c r="D1081" s="2" t="s">
        <v>1</v>
      </c>
      <c r="E1081" s="2">
        <v>8001413975</v>
      </c>
      <c r="F1081" s="2" t="s">
        <v>18</v>
      </c>
      <c r="G1081" s="4">
        <v>920116901900191</v>
      </c>
      <c r="H1081" s="3">
        <v>43554</v>
      </c>
      <c r="I1081" s="6">
        <f t="shared" si="46"/>
        <v>2019</v>
      </c>
      <c r="J1081" s="3">
        <v>43668</v>
      </c>
      <c r="K1081" s="3">
        <v>43668</v>
      </c>
      <c r="L1081" s="2" t="s">
        <v>22</v>
      </c>
      <c r="M1081" s="5">
        <v>0</v>
      </c>
      <c r="N1081" s="5">
        <v>843768</v>
      </c>
      <c r="O1081" s="5">
        <v>843768</v>
      </c>
      <c r="P1081" s="5">
        <v>0</v>
      </c>
      <c r="Q1081" s="5">
        <v>0</v>
      </c>
      <c r="R1081" s="2" t="s">
        <v>1651</v>
      </c>
      <c r="S1081" s="1" t="str">
        <f t="shared" si="44"/>
        <v>2018 - 2019</v>
      </c>
    </row>
    <row r="1082" spans="1:19">
      <c r="A1082" s="4">
        <v>9201218002013</v>
      </c>
      <c r="B1082" s="3">
        <v>43381</v>
      </c>
      <c r="C1082" s="3">
        <v>43746</v>
      </c>
      <c r="D1082" s="2" t="s">
        <v>1</v>
      </c>
      <c r="E1082" s="2">
        <v>8001413975</v>
      </c>
      <c r="F1082" s="2" t="s">
        <v>18</v>
      </c>
      <c r="G1082" s="4">
        <v>920116901900190</v>
      </c>
      <c r="H1082" s="3">
        <v>43553</v>
      </c>
      <c r="I1082" s="6">
        <f t="shared" si="46"/>
        <v>2019</v>
      </c>
      <c r="J1082" s="3">
        <v>43668</v>
      </c>
      <c r="K1082" s="3">
        <v>43668</v>
      </c>
      <c r="L1082" s="2" t="s">
        <v>22</v>
      </c>
      <c r="M1082" s="5">
        <v>0</v>
      </c>
      <c r="N1082" s="5">
        <v>10842768</v>
      </c>
      <c r="O1082" s="5">
        <v>10842768</v>
      </c>
      <c r="P1082" s="5">
        <v>0</v>
      </c>
      <c r="Q1082" s="5">
        <v>0</v>
      </c>
      <c r="R1082" s="2" t="s">
        <v>1650</v>
      </c>
      <c r="S1082" s="1" t="str">
        <f t="shared" si="44"/>
        <v>2018 - 2019</v>
      </c>
    </row>
    <row r="1083" spans="1:19">
      <c r="A1083" s="4">
        <v>9201218002013</v>
      </c>
      <c r="B1083" s="3">
        <v>43381</v>
      </c>
      <c r="C1083" s="3">
        <v>43746</v>
      </c>
      <c r="D1083" s="2" t="s">
        <v>1</v>
      </c>
      <c r="E1083" s="2">
        <v>8001413975</v>
      </c>
      <c r="F1083" s="2" t="s">
        <v>18</v>
      </c>
      <c r="G1083" s="4">
        <v>920116902100069</v>
      </c>
      <c r="H1083" s="3">
        <v>43553</v>
      </c>
      <c r="I1083" s="6">
        <f t="shared" si="46"/>
        <v>2019</v>
      </c>
      <c r="J1083" s="3">
        <v>44281</v>
      </c>
      <c r="K1083" s="3">
        <v>44284</v>
      </c>
      <c r="L1083" s="2" t="s">
        <v>22</v>
      </c>
      <c r="M1083" s="5">
        <v>0</v>
      </c>
      <c r="N1083" s="5">
        <v>1736835</v>
      </c>
      <c r="O1083" s="5">
        <v>1736835</v>
      </c>
      <c r="P1083" s="5">
        <v>0</v>
      </c>
      <c r="Q1083" s="5">
        <v>0</v>
      </c>
      <c r="R1083" s="2" t="s">
        <v>393</v>
      </c>
      <c r="S1083" s="1" t="str">
        <f t="shared" si="44"/>
        <v>2018 - 2019</v>
      </c>
    </row>
    <row r="1084" spans="1:19">
      <c r="A1084" s="4">
        <v>9201218002013</v>
      </c>
      <c r="B1084" s="3">
        <v>43381</v>
      </c>
      <c r="C1084" s="3">
        <v>43746</v>
      </c>
      <c r="D1084" s="2" t="s">
        <v>1</v>
      </c>
      <c r="E1084" s="2">
        <v>8001413975</v>
      </c>
      <c r="F1084" s="2" t="s">
        <v>18</v>
      </c>
      <c r="G1084" s="4">
        <v>920116901900237</v>
      </c>
      <c r="H1084" s="3">
        <v>43553</v>
      </c>
      <c r="I1084" s="6">
        <f t="shared" si="46"/>
        <v>2019</v>
      </c>
      <c r="J1084" s="3">
        <v>43678</v>
      </c>
      <c r="K1084" s="3">
        <v>43685</v>
      </c>
      <c r="L1084" s="2" t="s">
        <v>22</v>
      </c>
      <c r="M1084" s="5">
        <v>0</v>
      </c>
      <c r="N1084" s="5">
        <v>0</v>
      </c>
      <c r="O1084" s="5">
        <v>0</v>
      </c>
      <c r="P1084" s="5">
        <v>0</v>
      </c>
      <c r="Q1084" s="5">
        <v>0</v>
      </c>
      <c r="R1084" s="2" t="s">
        <v>125</v>
      </c>
      <c r="S1084" s="1" t="str">
        <f t="shared" si="44"/>
        <v>2018 - 2019</v>
      </c>
    </row>
    <row r="1085" spans="1:19">
      <c r="A1085" s="4">
        <v>9201218002013</v>
      </c>
      <c r="B1085" s="3">
        <v>43381</v>
      </c>
      <c r="C1085" s="3">
        <v>43746</v>
      </c>
      <c r="D1085" s="2" t="s">
        <v>1</v>
      </c>
      <c r="E1085" s="2">
        <v>8001413975</v>
      </c>
      <c r="F1085" s="2" t="s">
        <v>18</v>
      </c>
      <c r="G1085" s="4">
        <v>920116901900230</v>
      </c>
      <c r="H1085" s="3">
        <v>43552</v>
      </c>
      <c r="I1085" s="6">
        <f t="shared" si="46"/>
        <v>2019</v>
      </c>
      <c r="J1085" s="3">
        <v>43672</v>
      </c>
      <c r="K1085" s="3">
        <v>43675</v>
      </c>
      <c r="L1085" s="2" t="s">
        <v>23</v>
      </c>
      <c r="M1085" s="5">
        <v>0</v>
      </c>
      <c r="N1085" s="5">
        <v>5489580</v>
      </c>
      <c r="O1085" s="5">
        <v>5489580</v>
      </c>
      <c r="P1085" s="5">
        <v>0</v>
      </c>
      <c r="Q1085" s="5">
        <v>0</v>
      </c>
      <c r="R1085" s="2" t="s">
        <v>1655</v>
      </c>
      <c r="S1085" s="1" t="str">
        <f t="shared" si="44"/>
        <v>2018 - 2019</v>
      </c>
    </row>
    <row r="1086" spans="1:19">
      <c r="A1086" s="4">
        <v>9201218002013</v>
      </c>
      <c r="B1086" s="3">
        <v>43381</v>
      </c>
      <c r="C1086" s="3">
        <v>43746</v>
      </c>
      <c r="D1086" s="2" t="s">
        <v>1</v>
      </c>
      <c r="E1086" s="2">
        <v>8001413975</v>
      </c>
      <c r="F1086" s="2" t="s">
        <v>18</v>
      </c>
      <c r="G1086" s="4">
        <v>920116901900121</v>
      </c>
      <c r="H1086" s="3">
        <v>43550</v>
      </c>
      <c r="I1086" s="6">
        <f t="shared" si="46"/>
        <v>2019</v>
      </c>
      <c r="J1086" s="3">
        <v>43621</v>
      </c>
      <c r="K1086" s="3">
        <v>43623</v>
      </c>
      <c r="L1086" s="2" t="s">
        <v>23</v>
      </c>
      <c r="M1086" s="5">
        <v>0</v>
      </c>
      <c r="N1086" s="5">
        <v>2525477</v>
      </c>
      <c r="O1086" s="5">
        <v>2525477</v>
      </c>
      <c r="P1086" s="5">
        <v>0</v>
      </c>
      <c r="Q1086" s="5">
        <v>0</v>
      </c>
      <c r="R1086" s="2" t="s">
        <v>1632</v>
      </c>
      <c r="S1086" s="1" t="str">
        <f t="shared" si="44"/>
        <v>2018 - 2019</v>
      </c>
    </row>
    <row r="1087" spans="1:19">
      <c r="A1087" s="4">
        <v>9201218002013</v>
      </c>
      <c r="B1087" s="3">
        <v>43381</v>
      </c>
      <c r="C1087" s="3">
        <v>43746</v>
      </c>
      <c r="D1087" s="2" t="s">
        <v>1</v>
      </c>
      <c r="E1087" s="2">
        <v>8001413975</v>
      </c>
      <c r="F1087" s="2" t="s">
        <v>18</v>
      </c>
      <c r="G1087" s="4">
        <v>920116901900238</v>
      </c>
      <c r="H1087" s="3">
        <v>43546</v>
      </c>
      <c r="I1087" s="6">
        <f t="shared" si="46"/>
        <v>2019</v>
      </c>
      <c r="J1087" s="3">
        <v>43678</v>
      </c>
      <c r="K1087" s="3">
        <v>43685</v>
      </c>
      <c r="L1087" s="2" t="s">
        <v>23</v>
      </c>
      <c r="M1087" s="5">
        <v>0</v>
      </c>
      <c r="N1087" s="5">
        <v>11255815</v>
      </c>
      <c r="O1087" s="5">
        <v>11255815</v>
      </c>
      <c r="P1087" s="5">
        <v>0</v>
      </c>
      <c r="Q1087" s="5">
        <v>0</v>
      </c>
      <c r="R1087" s="2" t="s">
        <v>1658</v>
      </c>
      <c r="S1087" s="1" t="str">
        <f t="shared" si="44"/>
        <v>2018 - 2019</v>
      </c>
    </row>
    <row r="1088" spans="1:19">
      <c r="A1088" s="4">
        <v>9201218002013</v>
      </c>
      <c r="B1088" s="3">
        <v>43381</v>
      </c>
      <c r="C1088" s="3">
        <v>43746</v>
      </c>
      <c r="D1088" s="2" t="s">
        <v>1</v>
      </c>
      <c r="E1088" s="2">
        <v>8001413975</v>
      </c>
      <c r="F1088" s="2" t="s">
        <v>18</v>
      </c>
      <c r="G1088" s="4">
        <v>920116901900140</v>
      </c>
      <c r="H1088" s="3">
        <v>43544</v>
      </c>
      <c r="I1088" s="6">
        <f t="shared" ref="I1088:I1123" si="47">+YEAR(H1088)</f>
        <v>2019</v>
      </c>
      <c r="J1088" s="3">
        <v>43627</v>
      </c>
      <c r="K1088" s="3">
        <v>43628</v>
      </c>
      <c r="L1088" s="2" t="s">
        <v>22</v>
      </c>
      <c r="M1088" s="5">
        <v>0</v>
      </c>
      <c r="N1088" s="5">
        <v>1736851</v>
      </c>
      <c r="O1088" s="5">
        <v>1736851</v>
      </c>
      <c r="P1088" s="5">
        <v>0</v>
      </c>
      <c r="Q1088" s="5">
        <v>0</v>
      </c>
      <c r="R1088" s="2" t="s">
        <v>1641</v>
      </c>
      <c r="S1088" s="1" t="str">
        <f t="shared" si="44"/>
        <v>2018 - 2019</v>
      </c>
    </row>
    <row r="1089" spans="1:19">
      <c r="A1089" s="4">
        <v>9201218002013</v>
      </c>
      <c r="B1089" s="3">
        <v>43381</v>
      </c>
      <c r="C1089" s="3">
        <v>43746</v>
      </c>
      <c r="D1089" s="2" t="s">
        <v>1</v>
      </c>
      <c r="E1089" s="2">
        <v>8001413975</v>
      </c>
      <c r="F1089" s="2" t="s">
        <v>18</v>
      </c>
      <c r="G1089" s="4">
        <v>920116901900195</v>
      </c>
      <c r="H1089" s="3">
        <v>43542</v>
      </c>
      <c r="I1089" s="6">
        <f t="shared" si="47"/>
        <v>2019</v>
      </c>
      <c r="J1089" s="3">
        <v>43668</v>
      </c>
      <c r="K1089" s="3">
        <v>43669</v>
      </c>
      <c r="L1089" s="2" t="s">
        <v>23</v>
      </c>
      <c r="M1089" s="5">
        <v>0</v>
      </c>
      <c r="N1089" s="5">
        <v>1936735</v>
      </c>
      <c r="O1089" s="5">
        <v>1936735</v>
      </c>
      <c r="P1089" s="5">
        <v>0</v>
      </c>
      <c r="Q1089" s="5">
        <v>0</v>
      </c>
      <c r="R1089" s="2" t="s">
        <v>1653</v>
      </c>
      <c r="S1089" s="1" t="str">
        <f t="shared" si="44"/>
        <v>2018 - 2019</v>
      </c>
    </row>
    <row r="1090" spans="1:19">
      <c r="A1090" s="4">
        <v>9201218002013</v>
      </c>
      <c r="B1090" s="3">
        <v>43381</v>
      </c>
      <c r="C1090" s="3">
        <v>43746</v>
      </c>
      <c r="D1090" s="2" t="s">
        <v>1</v>
      </c>
      <c r="E1090" s="2">
        <v>8001413975</v>
      </c>
      <c r="F1090" s="2" t="s">
        <v>18</v>
      </c>
      <c r="G1090" s="4">
        <v>920116901900182</v>
      </c>
      <c r="H1090" s="3">
        <v>43537</v>
      </c>
      <c r="I1090" s="6">
        <f t="shared" si="47"/>
        <v>2019</v>
      </c>
      <c r="J1090" s="3">
        <v>43648</v>
      </c>
      <c r="K1090" s="3">
        <v>43649</v>
      </c>
      <c r="L1090" s="2" t="s">
        <v>23</v>
      </c>
      <c r="M1090" s="5">
        <v>0</v>
      </c>
      <c r="N1090" s="5">
        <v>1651263</v>
      </c>
      <c r="O1090" s="5">
        <v>1651263</v>
      </c>
      <c r="P1090" s="5">
        <v>0</v>
      </c>
      <c r="Q1090" s="5">
        <v>0</v>
      </c>
      <c r="R1090" s="2" t="s">
        <v>1648</v>
      </c>
      <c r="S1090" s="1" t="str">
        <f t="shared" si="44"/>
        <v>2018 - 2019</v>
      </c>
    </row>
    <row r="1091" spans="1:19">
      <c r="A1091" s="4">
        <v>9201218002013</v>
      </c>
      <c r="B1091" s="3">
        <v>43381</v>
      </c>
      <c r="C1091" s="3">
        <v>43746</v>
      </c>
      <c r="D1091" s="2" t="s">
        <v>1</v>
      </c>
      <c r="E1091" s="2">
        <v>8001413975</v>
      </c>
      <c r="F1091" s="2" t="s">
        <v>18</v>
      </c>
      <c r="G1091" s="4">
        <v>920116901900141</v>
      </c>
      <c r="H1091" s="3">
        <v>43536</v>
      </c>
      <c r="I1091" s="6">
        <f t="shared" si="47"/>
        <v>2019</v>
      </c>
      <c r="J1091" s="3">
        <v>43628</v>
      </c>
      <c r="K1091" s="3">
        <v>43628</v>
      </c>
      <c r="L1091" s="2" t="s">
        <v>22</v>
      </c>
      <c r="M1091" s="5">
        <v>0</v>
      </c>
      <c r="N1091" s="5">
        <v>2525476</v>
      </c>
      <c r="O1091" s="5">
        <v>2525476</v>
      </c>
      <c r="P1091" s="5">
        <v>0</v>
      </c>
      <c r="Q1091" s="5">
        <v>0</v>
      </c>
      <c r="R1091" s="2" t="s">
        <v>1642</v>
      </c>
      <c r="S1091" s="1" t="str">
        <f t="shared" si="44"/>
        <v>2018 - 2019</v>
      </c>
    </row>
    <row r="1092" spans="1:19">
      <c r="A1092" s="4">
        <v>9201218002013</v>
      </c>
      <c r="B1092" s="3">
        <v>43381</v>
      </c>
      <c r="C1092" s="3">
        <v>43746</v>
      </c>
      <c r="D1092" s="2" t="s">
        <v>1</v>
      </c>
      <c r="E1092" s="2">
        <v>8001413975</v>
      </c>
      <c r="F1092" s="2" t="s">
        <v>18</v>
      </c>
      <c r="G1092" s="4">
        <v>920116901900284</v>
      </c>
      <c r="H1092" s="3">
        <v>43533</v>
      </c>
      <c r="I1092" s="6">
        <f t="shared" si="47"/>
        <v>2019</v>
      </c>
      <c r="J1092" s="3">
        <v>43733</v>
      </c>
      <c r="K1092" s="3">
        <v>43742</v>
      </c>
      <c r="L1092" s="2" t="s">
        <v>22</v>
      </c>
      <c r="M1092" s="5">
        <v>0</v>
      </c>
      <c r="N1092" s="5">
        <v>3032768</v>
      </c>
      <c r="O1092" s="5">
        <v>3032768</v>
      </c>
      <c r="P1092" s="5">
        <v>0</v>
      </c>
      <c r="Q1092" s="5">
        <v>0</v>
      </c>
      <c r="R1092" s="2" t="s">
        <v>1678</v>
      </c>
      <c r="S1092" s="1" t="str">
        <f t="shared" si="44"/>
        <v>2018 - 2019</v>
      </c>
    </row>
    <row r="1093" spans="1:19">
      <c r="A1093" s="4">
        <v>9201218002013</v>
      </c>
      <c r="B1093" s="3">
        <v>43381</v>
      </c>
      <c r="C1093" s="3">
        <v>43746</v>
      </c>
      <c r="D1093" s="2" t="s">
        <v>1</v>
      </c>
      <c r="E1093" s="2">
        <v>8001413975</v>
      </c>
      <c r="F1093" s="2" t="s">
        <v>18</v>
      </c>
      <c r="G1093" s="4">
        <v>920116901900065</v>
      </c>
      <c r="H1093" s="3">
        <v>43533</v>
      </c>
      <c r="I1093" s="6">
        <f t="shared" si="47"/>
        <v>2019</v>
      </c>
      <c r="J1093" s="3">
        <v>43553</v>
      </c>
      <c r="K1093" s="3">
        <v>43557</v>
      </c>
      <c r="L1093" s="2" t="s">
        <v>22</v>
      </c>
      <c r="M1093" s="5">
        <v>0</v>
      </c>
      <c r="N1093" s="5">
        <v>1130465</v>
      </c>
      <c r="O1093" s="5">
        <v>1130465</v>
      </c>
      <c r="P1093" s="5">
        <v>0</v>
      </c>
      <c r="Q1093" s="5">
        <v>0</v>
      </c>
      <c r="R1093" s="2" t="s">
        <v>36</v>
      </c>
      <c r="S1093" s="1" t="str">
        <f t="shared" ref="S1093:S1140" si="48">+YEAR(B1093)&amp;" - "&amp;YEAR(C1093)</f>
        <v>2018 - 2019</v>
      </c>
    </row>
    <row r="1094" spans="1:19">
      <c r="A1094" s="4">
        <v>9201218002013</v>
      </c>
      <c r="B1094" s="3">
        <v>43381</v>
      </c>
      <c r="C1094" s="3">
        <v>43746</v>
      </c>
      <c r="D1094" s="2" t="s">
        <v>1</v>
      </c>
      <c r="E1094" s="2">
        <v>8001413975</v>
      </c>
      <c r="F1094" s="2" t="s">
        <v>18</v>
      </c>
      <c r="G1094" s="4">
        <v>920116901900181</v>
      </c>
      <c r="H1094" s="3">
        <v>43533</v>
      </c>
      <c r="I1094" s="6">
        <f t="shared" si="47"/>
        <v>2019</v>
      </c>
      <c r="J1094" s="3">
        <v>43648</v>
      </c>
      <c r="K1094" s="3">
        <v>43649</v>
      </c>
      <c r="L1094" s="2" t="s">
        <v>22</v>
      </c>
      <c r="M1094" s="5">
        <v>0</v>
      </c>
      <c r="N1094" s="5">
        <v>962546</v>
      </c>
      <c r="O1094" s="5">
        <v>962546</v>
      </c>
      <c r="P1094" s="5">
        <v>0</v>
      </c>
      <c r="Q1094" s="5">
        <v>0</v>
      </c>
      <c r="R1094" s="2" t="s">
        <v>1647</v>
      </c>
      <c r="S1094" s="1" t="str">
        <f t="shared" si="48"/>
        <v>2018 - 2019</v>
      </c>
    </row>
    <row r="1095" spans="1:19">
      <c r="A1095" s="4">
        <v>9201218002013</v>
      </c>
      <c r="B1095" s="3">
        <v>43381</v>
      </c>
      <c r="C1095" s="3">
        <v>43746</v>
      </c>
      <c r="D1095" s="2" t="s">
        <v>1</v>
      </c>
      <c r="E1095" s="2">
        <v>8001413975</v>
      </c>
      <c r="F1095" s="2" t="s">
        <v>18</v>
      </c>
      <c r="G1095" s="4">
        <v>920116901900314</v>
      </c>
      <c r="H1095" s="3">
        <v>43532</v>
      </c>
      <c r="I1095" s="6">
        <f t="shared" si="47"/>
        <v>2019</v>
      </c>
      <c r="J1095" s="3">
        <v>43761</v>
      </c>
      <c r="K1095" s="3">
        <v>43761</v>
      </c>
      <c r="L1095" s="2" t="s">
        <v>23</v>
      </c>
      <c r="M1095" s="5">
        <v>0</v>
      </c>
      <c r="N1095" s="5">
        <v>1736835</v>
      </c>
      <c r="O1095" s="5">
        <v>1736835</v>
      </c>
      <c r="P1095" s="5">
        <v>0</v>
      </c>
      <c r="Q1095" s="5">
        <v>0</v>
      </c>
      <c r="R1095" s="2" t="s">
        <v>1688</v>
      </c>
      <c r="S1095" s="1" t="str">
        <f t="shared" si="48"/>
        <v>2018 - 2019</v>
      </c>
    </row>
    <row r="1096" spans="1:19">
      <c r="A1096" s="4">
        <v>9201218002013</v>
      </c>
      <c r="B1096" s="3">
        <v>43381</v>
      </c>
      <c r="C1096" s="3">
        <v>43746</v>
      </c>
      <c r="D1096" s="2" t="s">
        <v>1</v>
      </c>
      <c r="E1096" s="2">
        <v>8001413975</v>
      </c>
      <c r="F1096" s="2" t="s">
        <v>18</v>
      </c>
      <c r="G1096" s="4">
        <v>920116902000040</v>
      </c>
      <c r="H1096" s="3">
        <v>43532</v>
      </c>
      <c r="I1096" s="6">
        <f t="shared" si="47"/>
        <v>2019</v>
      </c>
      <c r="J1096" s="3">
        <v>43909</v>
      </c>
      <c r="K1096" s="3">
        <v>43910</v>
      </c>
      <c r="L1096" s="2" t="s">
        <v>22</v>
      </c>
      <c r="M1096" s="5">
        <v>0</v>
      </c>
      <c r="N1096" s="5">
        <v>554561</v>
      </c>
      <c r="O1096" s="5">
        <v>554561</v>
      </c>
      <c r="P1096" s="5">
        <v>0</v>
      </c>
      <c r="Q1096" s="5">
        <v>0</v>
      </c>
      <c r="R1096" s="2" t="s">
        <v>242</v>
      </c>
      <c r="S1096" s="1" t="str">
        <f t="shared" si="48"/>
        <v>2018 - 2019</v>
      </c>
    </row>
    <row r="1097" spans="1:19">
      <c r="A1097" s="4">
        <v>9201218002013</v>
      </c>
      <c r="B1097" s="3">
        <v>43381</v>
      </c>
      <c r="C1097" s="3">
        <v>43746</v>
      </c>
      <c r="D1097" s="2" t="s">
        <v>1</v>
      </c>
      <c r="E1097" s="2">
        <v>8001413975</v>
      </c>
      <c r="F1097" s="2" t="s">
        <v>18</v>
      </c>
      <c r="G1097" s="4">
        <v>920116901900487</v>
      </c>
      <c r="H1097" s="3">
        <v>43527</v>
      </c>
      <c r="I1097" s="6">
        <f t="shared" si="47"/>
        <v>2019</v>
      </c>
      <c r="J1097" s="3">
        <v>43811</v>
      </c>
      <c r="K1097" s="3">
        <v>43817</v>
      </c>
      <c r="L1097" s="2" t="s">
        <v>23</v>
      </c>
      <c r="M1097" s="5">
        <v>0</v>
      </c>
      <c r="N1097" s="5">
        <v>19278000</v>
      </c>
      <c r="O1097" s="5">
        <v>19278000</v>
      </c>
      <c r="P1097" s="5">
        <v>0</v>
      </c>
      <c r="Q1097" s="5">
        <v>0</v>
      </c>
      <c r="R1097" s="2" t="s">
        <v>191</v>
      </c>
      <c r="S1097" s="1" t="str">
        <f t="shared" si="48"/>
        <v>2018 - 2019</v>
      </c>
    </row>
    <row r="1098" spans="1:19">
      <c r="A1098" s="4">
        <v>9201218002013</v>
      </c>
      <c r="B1098" s="3">
        <v>43381</v>
      </c>
      <c r="C1098" s="3">
        <v>43746</v>
      </c>
      <c r="D1098" s="2" t="s">
        <v>1</v>
      </c>
      <c r="E1098" s="2">
        <v>8001413975</v>
      </c>
      <c r="F1098" s="2" t="s">
        <v>18</v>
      </c>
      <c r="G1098" s="4">
        <v>920116901900080</v>
      </c>
      <c r="H1098" s="3">
        <v>43524</v>
      </c>
      <c r="I1098" s="6">
        <f t="shared" si="47"/>
        <v>2019</v>
      </c>
      <c r="J1098" s="3">
        <v>43571</v>
      </c>
      <c r="K1098" s="3">
        <v>43577</v>
      </c>
      <c r="L1098" s="2" t="s">
        <v>22</v>
      </c>
      <c r="M1098" s="5">
        <v>0</v>
      </c>
      <c r="N1098" s="5">
        <v>14312817</v>
      </c>
      <c r="O1098" s="5">
        <v>14312817</v>
      </c>
      <c r="P1098" s="5">
        <v>0</v>
      </c>
      <c r="Q1098" s="5">
        <v>0</v>
      </c>
      <c r="R1098" s="2" t="s">
        <v>1626</v>
      </c>
      <c r="S1098" s="1" t="str">
        <f t="shared" si="48"/>
        <v>2018 - 2019</v>
      </c>
    </row>
    <row r="1099" spans="1:19">
      <c r="A1099" s="4">
        <v>9201218002013</v>
      </c>
      <c r="B1099" s="3">
        <v>43381</v>
      </c>
      <c r="C1099" s="3">
        <v>43746</v>
      </c>
      <c r="D1099" s="2" t="s">
        <v>1</v>
      </c>
      <c r="E1099" s="2">
        <v>8001413975</v>
      </c>
      <c r="F1099" s="2" t="s">
        <v>18</v>
      </c>
      <c r="G1099" s="4">
        <v>920116901900231</v>
      </c>
      <c r="H1099" s="3">
        <v>43522</v>
      </c>
      <c r="I1099" s="6">
        <f t="shared" si="47"/>
        <v>2019</v>
      </c>
      <c r="J1099" s="3">
        <v>43675</v>
      </c>
      <c r="K1099" s="3">
        <v>43675</v>
      </c>
      <c r="L1099" s="2" t="s">
        <v>22</v>
      </c>
      <c r="M1099" s="5">
        <v>0</v>
      </c>
      <c r="N1099" s="5">
        <v>18124588</v>
      </c>
      <c r="O1099" s="5">
        <v>18124588</v>
      </c>
      <c r="P1099" s="5">
        <v>0</v>
      </c>
      <c r="Q1099" s="5">
        <v>0</v>
      </c>
      <c r="R1099" s="2" t="s">
        <v>1656</v>
      </c>
      <c r="S1099" s="1" t="str">
        <f t="shared" si="48"/>
        <v>2018 - 2019</v>
      </c>
    </row>
    <row r="1100" spans="1:19">
      <c r="A1100" s="4">
        <v>9201218002013</v>
      </c>
      <c r="B1100" s="3">
        <v>43381</v>
      </c>
      <c r="C1100" s="3">
        <v>43746</v>
      </c>
      <c r="D1100" s="2" t="s">
        <v>1</v>
      </c>
      <c r="E1100" s="2">
        <v>8001413975</v>
      </c>
      <c r="F1100" s="2" t="s">
        <v>18</v>
      </c>
      <c r="G1100" s="4">
        <v>920116901900192</v>
      </c>
      <c r="H1100" s="3">
        <v>43522</v>
      </c>
      <c r="I1100" s="6">
        <f t="shared" si="47"/>
        <v>2019</v>
      </c>
      <c r="J1100" s="3">
        <v>43668</v>
      </c>
      <c r="K1100" s="3">
        <v>43668</v>
      </c>
      <c r="L1100" s="2" t="s">
        <v>23</v>
      </c>
      <c r="M1100" s="5">
        <v>0</v>
      </c>
      <c r="N1100" s="5">
        <v>3130830</v>
      </c>
      <c r="O1100" s="5">
        <v>3130830</v>
      </c>
      <c r="P1100" s="5">
        <v>0</v>
      </c>
      <c r="Q1100" s="5">
        <v>0</v>
      </c>
      <c r="R1100" s="2" t="s">
        <v>1652</v>
      </c>
      <c r="S1100" s="1" t="str">
        <f t="shared" si="48"/>
        <v>2018 - 2019</v>
      </c>
    </row>
    <row r="1101" spans="1:19">
      <c r="A1101" s="4">
        <v>9201218002013</v>
      </c>
      <c r="B1101" s="3">
        <v>43381</v>
      </c>
      <c r="C1101" s="3">
        <v>43746</v>
      </c>
      <c r="D1101" s="2" t="s">
        <v>1</v>
      </c>
      <c r="E1101" s="2">
        <v>8001413975</v>
      </c>
      <c r="F1101" s="2" t="s">
        <v>18</v>
      </c>
      <c r="G1101" s="4">
        <v>920116902000068</v>
      </c>
      <c r="H1101" s="3">
        <v>43521</v>
      </c>
      <c r="I1101" s="6">
        <f t="shared" si="47"/>
        <v>2019</v>
      </c>
      <c r="J1101" s="3">
        <v>43949</v>
      </c>
      <c r="K1101" s="3">
        <v>43949</v>
      </c>
      <c r="L1101" s="2" t="s">
        <v>22</v>
      </c>
      <c r="M1101" s="5">
        <v>0</v>
      </c>
      <c r="N1101" s="5">
        <v>2342768</v>
      </c>
      <c r="O1101" s="5">
        <v>2342768</v>
      </c>
      <c r="P1101" s="5">
        <v>0</v>
      </c>
      <c r="Q1101" s="5">
        <v>0</v>
      </c>
      <c r="R1101" s="2" t="s">
        <v>266</v>
      </c>
      <c r="S1101" s="1" t="str">
        <f t="shared" si="48"/>
        <v>2018 - 2019</v>
      </c>
    </row>
    <row r="1102" spans="1:19">
      <c r="A1102" s="4">
        <v>9201218002013</v>
      </c>
      <c r="B1102" s="3">
        <v>43381</v>
      </c>
      <c r="C1102" s="3">
        <v>43746</v>
      </c>
      <c r="D1102" s="2" t="s">
        <v>1</v>
      </c>
      <c r="E1102" s="2">
        <v>8001413975</v>
      </c>
      <c r="F1102" s="2" t="s">
        <v>18</v>
      </c>
      <c r="G1102" s="4">
        <v>920116902000085</v>
      </c>
      <c r="H1102" s="3">
        <v>43521</v>
      </c>
      <c r="I1102" s="6">
        <f t="shared" si="47"/>
        <v>2019</v>
      </c>
      <c r="J1102" s="3">
        <v>44111</v>
      </c>
      <c r="K1102" s="3">
        <v>44112</v>
      </c>
      <c r="L1102" s="2" t="s">
        <v>23</v>
      </c>
      <c r="M1102" s="5">
        <v>0</v>
      </c>
      <c r="N1102" s="5">
        <v>724088</v>
      </c>
      <c r="O1102" s="5">
        <v>724088</v>
      </c>
      <c r="P1102" s="5">
        <v>0</v>
      </c>
      <c r="Q1102" s="5">
        <v>0</v>
      </c>
      <c r="R1102" s="2" t="s">
        <v>280</v>
      </c>
      <c r="S1102" s="1" t="str">
        <f t="shared" si="48"/>
        <v>2018 - 2019</v>
      </c>
    </row>
    <row r="1103" spans="1:19">
      <c r="A1103" s="4">
        <v>9201218002013</v>
      </c>
      <c r="B1103" s="3">
        <v>43381</v>
      </c>
      <c r="C1103" s="3">
        <v>43746</v>
      </c>
      <c r="D1103" s="2" t="s">
        <v>1</v>
      </c>
      <c r="E1103" s="2">
        <v>8001413975</v>
      </c>
      <c r="F1103" s="2" t="s">
        <v>18</v>
      </c>
      <c r="G1103" s="4">
        <v>920116901900242</v>
      </c>
      <c r="H1103" s="3">
        <v>43520</v>
      </c>
      <c r="I1103" s="6">
        <f t="shared" si="47"/>
        <v>2019</v>
      </c>
      <c r="J1103" s="3">
        <v>43685</v>
      </c>
      <c r="K1103" s="3">
        <v>43686</v>
      </c>
      <c r="L1103" s="2" t="s">
        <v>22</v>
      </c>
      <c r="M1103" s="5">
        <v>0</v>
      </c>
      <c r="N1103" s="5">
        <v>0</v>
      </c>
      <c r="O1103" s="5">
        <v>0</v>
      </c>
      <c r="P1103" s="5">
        <v>0</v>
      </c>
      <c r="Q1103" s="5">
        <v>0</v>
      </c>
      <c r="R1103" s="2" t="s">
        <v>126</v>
      </c>
      <c r="S1103" s="1" t="str">
        <f t="shared" si="48"/>
        <v>2018 - 2019</v>
      </c>
    </row>
    <row r="1104" spans="1:19">
      <c r="A1104" s="4">
        <v>9201218002013</v>
      </c>
      <c r="B1104" s="3">
        <v>43381</v>
      </c>
      <c r="C1104" s="3">
        <v>43746</v>
      </c>
      <c r="D1104" s="2" t="s">
        <v>1</v>
      </c>
      <c r="E1104" s="2">
        <v>8001413975</v>
      </c>
      <c r="F1104" s="2" t="s">
        <v>18</v>
      </c>
      <c r="G1104" s="4">
        <v>920116901900131</v>
      </c>
      <c r="H1104" s="3">
        <v>43519</v>
      </c>
      <c r="I1104" s="6">
        <f t="shared" si="47"/>
        <v>2019</v>
      </c>
      <c r="J1104" s="3">
        <v>43623</v>
      </c>
      <c r="K1104" s="3">
        <v>43627</v>
      </c>
      <c r="L1104" s="2" t="s">
        <v>22</v>
      </c>
      <c r="M1104" s="5">
        <v>0</v>
      </c>
      <c r="N1104" s="5">
        <v>0</v>
      </c>
      <c r="O1104" s="5">
        <v>0</v>
      </c>
      <c r="P1104" s="5">
        <v>0</v>
      </c>
      <c r="Q1104" s="5">
        <v>0</v>
      </c>
      <c r="R1104" s="2" t="s">
        <v>1637</v>
      </c>
      <c r="S1104" s="1" t="str">
        <f t="shared" si="48"/>
        <v>2018 - 2019</v>
      </c>
    </row>
    <row r="1105" spans="1:19">
      <c r="A1105" s="4">
        <v>9201218002013</v>
      </c>
      <c r="B1105" s="3">
        <v>43381</v>
      </c>
      <c r="C1105" s="3">
        <v>43746</v>
      </c>
      <c r="D1105" s="2" t="s">
        <v>1</v>
      </c>
      <c r="E1105" s="2">
        <v>8001413975</v>
      </c>
      <c r="F1105" s="2" t="s">
        <v>18</v>
      </c>
      <c r="G1105" s="4">
        <v>920116901900138</v>
      </c>
      <c r="H1105" s="3">
        <v>43518</v>
      </c>
      <c r="I1105" s="6">
        <f t="shared" si="47"/>
        <v>2019</v>
      </c>
      <c r="J1105" s="3">
        <v>43627</v>
      </c>
      <c r="K1105" s="3">
        <v>43628</v>
      </c>
      <c r="L1105" s="2" t="s">
        <v>23</v>
      </c>
      <c r="M1105" s="5">
        <v>0</v>
      </c>
      <c r="N1105" s="5">
        <v>3708604</v>
      </c>
      <c r="O1105" s="5">
        <v>3708604</v>
      </c>
      <c r="P1105" s="5">
        <v>0</v>
      </c>
      <c r="Q1105" s="5">
        <v>0</v>
      </c>
      <c r="R1105" s="2" t="s">
        <v>1640</v>
      </c>
      <c r="S1105" s="1" t="str">
        <f t="shared" si="48"/>
        <v>2018 - 2019</v>
      </c>
    </row>
    <row r="1106" spans="1:19">
      <c r="A1106" s="4">
        <v>9201218002013</v>
      </c>
      <c r="B1106" s="3">
        <v>43381</v>
      </c>
      <c r="C1106" s="3">
        <v>43746</v>
      </c>
      <c r="D1106" s="2" t="s">
        <v>1</v>
      </c>
      <c r="E1106" s="2">
        <v>8001413975</v>
      </c>
      <c r="F1106" s="2" t="s">
        <v>18</v>
      </c>
      <c r="G1106" s="4">
        <v>920116901900138</v>
      </c>
      <c r="H1106" s="3">
        <v>43518</v>
      </c>
      <c r="I1106" s="6">
        <f t="shared" si="47"/>
        <v>2019</v>
      </c>
      <c r="J1106" s="3">
        <v>43627</v>
      </c>
      <c r="K1106" s="3">
        <v>43629</v>
      </c>
      <c r="L1106" s="2" t="s">
        <v>233</v>
      </c>
      <c r="M1106" s="5">
        <v>0</v>
      </c>
      <c r="N1106" s="5">
        <v>0</v>
      </c>
      <c r="O1106" s="5">
        <v>0</v>
      </c>
      <c r="P1106" s="5">
        <v>0</v>
      </c>
      <c r="Q1106" s="5">
        <v>0</v>
      </c>
      <c r="R1106" s="2" t="s">
        <v>1640</v>
      </c>
      <c r="S1106" s="1" t="str">
        <f t="shared" si="48"/>
        <v>2018 - 2019</v>
      </c>
    </row>
    <row r="1107" spans="1:19">
      <c r="A1107" s="4">
        <v>9201218002013</v>
      </c>
      <c r="B1107" s="3">
        <v>43381</v>
      </c>
      <c r="C1107" s="3">
        <v>43746</v>
      </c>
      <c r="D1107" s="2" t="s">
        <v>1</v>
      </c>
      <c r="E1107" s="2">
        <v>8001413975</v>
      </c>
      <c r="F1107" s="2" t="s">
        <v>18</v>
      </c>
      <c r="G1107" s="4">
        <v>920116901900307</v>
      </c>
      <c r="H1107" s="3">
        <v>43516</v>
      </c>
      <c r="I1107" s="6">
        <f t="shared" si="47"/>
        <v>2019</v>
      </c>
      <c r="J1107" s="3">
        <v>43745</v>
      </c>
      <c r="K1107" s="3">
        <v>43759</v>
      </c>
      <c r="L1107" s="2" t="s">
        <v>21</v>
      </c>
      <c r="M1107" s="5">
        <v>0</v>
      </c>
      <c r="N1107" s="5">
        <v>3343668</v>
      </c>
      <c r="O1107" s="5">
        <v>3343668</v>
      </c>
      <c r="P1107" s="5">
        <v>0</v>
      </c>
      <c r="Q1107" s="5">
        <v>0</v>
      </c>
      <c r="R1107" s="2" t="s">
        <v>1682</v>
      </c>
      <c r="S1107" s="1" t="str">
        <f t="shared" si="48"/>
        <v>2018 - 2019</v>
      </c>
    </row>
    <row r="1108" spans="1:19">
      <c r="A1108" s="4">
        <v>9201218002013</v>
      </c>
      <c r="B1108" s="3">
        <v>43381</v>
      </c>
      <c r="C1108" s="3">
        <v>43746</v>
      </c>
      <c r="D1108" s="2" t="s">
        <v>1</v>
      </c>
      <c r="E1108" s="2">
        <v>8001413975</v>
      </c>
      <c r="F1108" s="2" t="s">
        <v>18</v>
      </c>
      <c r="G1108" s="4">
        <v>920116901900229</v>
      </c>
      <c r="H1108" s="3">
        <v>43515</v>
      </c>
      <c r="I1108" s="6">
        <f t="shared" si="47"/>
        <v>2019</v>
      </c>
      <c r="J1108" s="3">
        <v>43671</v>
      </c>
      <c r="K1108" s="3">
        <v>43675</v>
      </c>
      <c r="L1108" s="2" t="s">
        <v>22</v>
      </c>
      <c r="M1108" s="5">
        <v>0</v>
      </c>
      <c r="N1108" s="5">
        <v>3191182</v>
      </c>
      <c r="O1108" s="5">
        <v>3191182</v>
      </c>
      <c r="P1108" s="5">
        <v>0</v>
      </c>
      <c r="Q1108" s="5">
        <v>0</v>
      </c>
      <c r="R1108" s="2" t="s">
        <v>1654</v>
      </c>
      <c r="S1108" s="1" t="str">
        <f t="shared" si="48"/>
        <v>2018 - 2019</v>
      </c>
    </row>
    <row r="1109" spans="1:19">
      <c r="A1109" s="4">
        <v>9201218002013</v>
      </c>
      <c r="B1109" s="3">
        <v>43381</v>
      </c>
      <c r="C1109" s="3">
        <v>43746</v>
      </c>
      <c r="D1109" s="2" t="s">
        <v>1</v>
      </c>
      <c r="E1109" s="2">
        <v>8001413975</v>
      </c>
      <c r="F1109" s="2" t="s">
        <v>18</v>
      </c>
      <c r="G1109" s="4">
        <v>920116901900116</v>
      </c>
      <c r="H1109" s="3">
        <v>43513</v>
      </c>
      <c r="I1109" s="6">
        <f t="shared" si="47"/>
        <v>2019</v>
      </c>
      <c r="J1109" s="3">
        <v>43615</v>
      </c>
      <c r="K1109" s="3">
        <v>43620</v>
      </c>
      <c r="L1109" s="2" t="s">
        <v>22</v>
      </c>
      <c r="M1109" s="5">
        <v>0</v>
      </c>
      <c r="N1109" s="5">
        <v>0</v>
      </c>
      <c r="O1109" s="5">
        <v>0</v>
      </c>
      <c r="P1109" s="5">
        <v>0</v>
      </c>
      <c r="Q1109" s="5">
        <v>0</v>
      </c>
      <c r="R1109" s="2" t="s">
        <v>1630</v>
      </c>
      <c r="S1109" s="1" t="str">
        <f t="shared" si="48"/>
        <v>2018 - 2019</v>
      </c>
    </row>
    <row r="1110" spans="1:19">
      <c r="A1110" s="4">
        <v>9201218002013</v>
      </c>
      <c r="B1110" s="3">
        <v>43381</v>
      </c>
      <c r="C1110" s="3">
        <v>43746</v>
      </c>
      <c r="D1110" s="2" t="s">
        <v>1</v>
      </c>
      <c r="E1110" s="2">
        <v>8001413975</v>
      </c>
      <c r="F1110" s="2" t="s">
        <v>18</v>
      </c>
      <c r="G1110" s="4">
        <v>920116901900143</v>
      </c>
      <c r="H1110" s="3">
        <v>43511</v>
      </c>
      <c r="I1110" s="6">
        <f t="shared" si="47"/>
        <v>2019</v>
      </c>
      <c r="J1110" s="3">
        <v>43627</v>
      </c>
      <c r="K1110" s="3">
        <v>43629</v>
      </c>
      <c r="L1110" s="2" t="s">
        <v>23</v>
      </c>
      <c r="M1110" s="5">
        <v>0</v>
      </c>
      <c r="N1110" s="5">
        <v>3348623</v>
      </c>
      <c r="O1110" s="5">
        <v>3348623</v>
      </c>
      <c r="P1110" s="5">
        <v>0</v>
      </c>
      <c r="Q1110" s="5">
        <v>0</v>
      </c>
      <c r="R1110" s="2" t="s">
        <v>1643</v>
      </c>
      <c r="S1110" s="1" t="str">
        <f t="shared" si="48"/>
        <v>2018 - 2019</v>
      </c>
    </row>
    <row r="1111" spans="1:19">
      <c r="A1111" s="4">
        <v>9201218002013</v>
      </c>
      <c r="B1111" s="3">
        <v>43381</v>
      </c>
      <c r="C1111" s="3">
        <v>43746</v>
      </c>
      <c r="D1111" s="2" t="s">
        <v>1</v>
      </c>
      <c r="E1111" s="2">
        <v>8001413975</v>
      </c>
      <c r="F1111" s="2" t="s">
        <v>18</v>
      </c>
      <c r="G1111" s="4">
        <v>920116901900256</v>
      </c>
      <c r="H1111" s="3">
        <v>43509</v>
      </c>
      <c r="I1111" s="6">
        <f t="shared" si="47"/>
        <v>2019</v>
      </c>
      <c r="J1111" s="3">
        <v>43700</v>
      </c>
      <c r="K1111" s="3">
        <v>43700</v>
      </c>
      <c r="L1111" s="2" t="s">
        <v>23</v>
      </c>
      <c r="M1111" s="5">
        <v>0</v>
      </c>
      <c r="N1111" s="5">
        <v>2525346</v>
      </c>
      <c r="O1111" s="5">
        <v>2525346</v>
      </c>
      <c r="P1111" s="5">
        <v>0</v>
      </c>
      <c r="Q1111" s="5">
        <v>0</v>
      </c>
      <c r="R1111" s="2" t="s">
        <v>1667</v>
      </c>
      <c r="S1111" s="1" t="str">
        <f t="shared" si="48"/>
        <v>2018 - 2019</v>
      </c>
    </row>
    <row r="1112" spans="1:19">
      <c r="A1112" s="4">
        <v>9201218002013</v>
      </c>
      <c r="B1112" s="3">
        <v>43381</v>
      </c>
      <c r="C1112" s="3">
        <v>43746</v>
      </c>
      <c r="D1112" s="2" t="s">
        <v>1</v>
      </c>
      <c r="E1112" s="2">
        <v>8001413975</v>
      </c>
      <c r="F1112" s="2" t="s">
        <v>18</v>
      </c>
      <c r="G1112" s="4">
        <v>920116901900127</v>
      </c>
      <c r="H1112" s="3">
        <v>43508</v>
      </c>
      <c r="I1112" s="6">
        <f t="shared" si="47"/>
        <v>2019</v>
      </c>
      <c r="J1112" s="3">
        <v>43621</v>
      </c>
      <c r="K1112" s="3">
        <v>43623</v>
      </c>
      <c r="L1112" s="2" t="s">
        <v>22</v>
      </c>
      <c r="M1112" s="5">
        <v>0</v>
      </c>
      <c r="N1112" s="5">
        <v>0</v>
      </c>
      <c r="O1112" s="5">
        <v>0</v>
      </c>
      <c r="P1112" s="5">
        <v>0</v>
      </c>
      <c r="Q1112" s="5">
        <v>0</v>
      </c>
      <c r="R1112" s="2" t="s">
        <v>1635</v>
      </c>
      <c r="S1112" s="1" t="str">
        <f t="shared" si="48"/>
        <v>2018 - 2019</v>
      </c>
    </row>
    <row r="1113" spans="1:19">
      <c r="A1113" s="4">
        <v>9201218002013</v>
      </c>
      <c r="B1113" s="3">
        <v>43381</v>
      </c>
      <c r="C1113" s="3">
        <v>43746</v>
      </c>
      <c r="D1113" s="2" t="s">
        <v>1</v>
      </c>
      <c r="E1113" s="2">
        <v>8001413975</v>
      </c>
      <c r="F1113" s="2" t="s">
        <v>18</v>
      </c>
      <c r="G1113" s="4">
        <v>920116901900088</v>
      </c>
      <c r="H1113" s="3">
        <v>43502</v>
      </c>
      <c r="I1113" s="6">
        <f t="shared" si="47"/>
        <v>2019</v>
      </c>
      <c r="J1113" s="3">
        <v>43572</v>
      </c>
      <c r="K1113" s="3">
        <v>43578</v>
      </c>
      <c r="L1113" s="2" t="s">
        <v>22</v>
      </c>
      <c r="M1113" s="5">
        <v>0</v>
      </c>
      <c r="N1113" s="5">
        <v>15525885</v>
      </c>
      <c r="O1113" s="5">
        <v>15525885</v>
      </c>
      <c r="P1113" s="5">
        <v>0</v>
      </c>
      <c r="Q1113" s="5">
        <v>0</v>
      </c>
      <c r="R1113" s="2" t="s">
        <v>1628</v>
      </c>
      <c r="S1113" s="1" t="str">
        <f t="shared" si="48"/>
        <v>2018 - 2019</v>
      </c>
    </row>
    <row r="1114" spans="1:19">
      <c r="A1114" s="4">
        <v>9201218002013</v>
      </c>
      <c r="B1114" s="3">
        <v>43381</v>
      </c>
      <c r="C1114" s="3">
        <v>43746</v>
      </c>
      <c r="D1114" s="2" t="s">
        <v>1</v>
      </c>
      <c r="E1114" s="2">
        <v>8001413975</v>
      </c>
      <c r="F1114" s="2" t="s">
        <v>18</v>
      </c>
      <c r="G1114" s="4">
        <v>920116901900449</v>
      </c>
      <c r="H1114" s="3">
        <v>43502</v>
      </c>
      <c r="I1114" s="6">
        <f t="shared" si="47"/>
        <v>2019</v>
      </c>
      <c r="J1114" s="3">
        <v>43762</v>
      </c>
      <c r="K1114" s="3">
        <v>43770</v>
      </c>
      <c r="L1114" s="2" t="s">
        <v>22</v>
      </c>
      <c r="M1114" s="5">
        <v>0</v>
      </c>
      <c r="N1114" s="5">
        <v>4221522</v>
      </c>
      <c r="O1114" s="5">
        <v>4221522</v>
      </c>
      <c r="P1114" s="5">
        <v>0</v>
      </c>
      <c r="Q1114" s="5">
        <v>0</v>
      </c>
      <c r="R1114" s="2" t="s">
        <v>1689</v>
      </c>
      <c r="S1114" s="1" t="str">
        <f t="shared" si="48"/>
        <v>2018 - 2019</v>
      </c>
    </row>
    <row r="1115" spans="1:19">
      <c r="A1115" s="4">
        <v>9201218002013</v>
      </c>
      <c r="B1115" s="3">
        <v>43381</v>
      </c>
      <c r="C1115" s="3">
        <v>43746</v>
      </c>
      <c r="D1115" s="2" t="s">
        <v>1</v>
      </c>
      <c r="E1115" s="2">
        <v>8001413975</v>
      </c>
      <c r="F1115" s="2" t="s">
        <v>18</v>
      </c>
      <c r="G1115" s="4">
        <v>920116901900087</v>
      </c>
      <c r="H1115" s="3">
        <v>43502</v>
      </c>
      <c r="I1115" s="6">
        <f t="shared" si="47"/>
        <v>2019</v>
      </c>
      <c r="J1115" s="3">
        <v>43572</v>
      </c>
      <c r="K1115" s="3">
        <v>43578</v>
      </c>
      <c r="L1115" s="2" t="s">
        <v>22</v>
      </c>
      <c r="M1115" s="5">
        <v>0</v>
      </c>
      <c r="N1115" s="5">
        <v>2345499</v>
      </c>
      <c r="O1115" s="5">
        <v>2345499</v>
      </c>
      <c r="P1115" s="5">
        <v>0</v>
      </c>
      <c r="Q1115" s="5">
        <v>0</v>
      </c>
      <c r="R1115" s="2" t="s">
        <v>1627</v>
      </c>
      <c r="S1115" s="1" t="str">
        <f t="shared" si="48"/>
        <v>2018 - 2019</v>
      </c>
    </row>
    <row r="1116" spans="1:19">
      <c r="A1116" s="4">
        <v>9201218002013</v>
      </c>
      <c r="B1116" s="3">
        <v>43381</v>
      </c>
      <c r="C1116" s="3">
        <v>43746</v>
      </c>
      <c r="D1116" s="2" t="s">
        <v>1</v>
      </c>
      <c r="E1116" s="2">
        <v>8001413975</v>
      </c>
      <c r="F1116" s="2" t="s">
        <v>18</v>
      </c>
      <c r="G1116" s="4">
        <v>920116901900124</v>
      </c>
      <c r="H1116" s="3">
        <v>43502</v>
      </c>
      <c r="I1116" s="6">
        <f t="shared" si="47"/>
        <v>2019</v>
      </c>
      <c r="J1116" s="3">
        <v>43621</v>
      </c>
      <c r="K1116" s="3">
        <v>43623</v>
      </c>
      <c r="L1116" s="2" t="s">
        <v>22</v>
      </c>
      <c r="M1116" s="5">
        <v>0</v>
      </c>
      <c r="N1116" s="5">
        <v>962464</v>
      </c>
      <c r="O1116" s="5">
        <v>962464</v>
      </c>
      <c r="P1116" s="5">
        <v>0</v>
      </c>
      <c r="Q1116" s="5">
        <v>0</v>
      </c>
      <c r="R1116" s="2" t="s">
        <v>1634</v>
      </c>
      <c r="S1116" s="1" t="str">
        <f t="shared" si="48"/>
        <v>2018 - 2019</v>
      </c>
    </row>
    <row r="1117" spans="1:19">
      <c r="A1117" s="4">
        <v>9201218002013</v>
      </c>
      <c r="B1117" s="3">
        <v>43381</v>
      </c>
      <c r="C1117" s="3">
        <v>43746</v>
      </c>
      <c r="D1117" s="2" t="s">
        <v>1</v>
      </c>
      <c r="E1117" s="2">
        <v>8001413975</v>
      </c>
      <c r="F1117" s="2" t="s">
        <v>18</v>
      </c>
      <c r="G1117" s="4">
        <v>920116902000050</v>
      </c>
      <c r="H1117" s="3">
        <v>43497</v>
      </c>
      <c r="I1117" s="6">
        <f t="shared" si="47"/>
        <v>2019</v>
      </c>
      <c r="J1117" s="3">
        <v>43929</v>
      </c>
      <c r="K1117" s="3">
        <v>43929</v>
      </c>
      <c r="L1117" s="2" t="s">
        <v>23</v>
      </c>
      <c r="M1117" s="5">
        <v>0</v>
      </c>
      <c r="N1117" s="5">
        <v>2525478</v>
      </c>
      <c r="O1117" s="5">
        <v>2525478</v>
      </c>
      <c r="P1117" s="5">
        <v>0</v>
      </c>
      <c r="Q1117" s="5">
        <v>0</v>
      </c>
      <c r="R1117" s="2" t="s">
        <v>250</v>
      </c>
      <c r="S1117" s="1" t="str">
        <f t="shared" si="48"/>
        <v>2018 - 2019</v>
      </c>
    </row>
    <row r="1118" spans="1:19">
      <c r="A1118" s="4">
        <v>9201218002013</v>
      </c>
      <c r="B1118" s="3">
        <v>43381</v>
      </c>
      <c r="C1118" s="3">
        <v>43746</v>
      </c>
      <c r="D1118" s="2" t="s">
        <v>1</v>
      </c>
      <c r="E1118" s="2">
        <v>8001413975</v>
      </c>
      <c r="F1118" s="2" t="s">
        <v>18</v>
      </c>
      <c r="G1118" s="4">
        <v>920116902000019</v>
      </c>
      <c r="H1118" s="3">
        <v>43497</v>
      </c>
      <c r="I1118" s="6">
        <f t="shared" si="47"/>
        <v>2019</v>
      </c>
      <c r="J1118" s="3">
        <v>43866</v>
      </c>
      <c r="K1118" s="3">
        <v>43867</v>
      </c>
      <c r="L1118" s="2" t="s">
        <v>23</v>
      </c>
      <c r="M1118" s="5">
        <v>0</v>
      </c>
      <c r="N1118" s="5">
        <v>0</v>
      </c>
      <c r="O1118" s="5">
        <v>0</v>
      </c>
      <c r="P1118" s="5">
        <v>0</v>
      </c>
      <c r="Q1118" s="5">
        <v>0</v>
      </c>
      <c r="R1118" s="2" t="s">
        <v>227</v>
      </c>
      <c r="S1118" s="1" t="str">
        <f t="shared" si="48"/>
        <v>2018 - 2019</v>
      </c>
    </row>
    <row r="1119" spans="1:19">
      <c r="A1119" s="4">
        <v>9201218002013</v>
      </c>
      <c r="B1119" s="3">
        <v>43381</v>
      </c>
      <c r="C1119" s="3">
        <v>43746</v>
      </c>
      <c r="D1119" s="2" t="s">
        <v>1</v>
      </c>
      <c r="E1119" s="2">
        <v>8001413975</v>
      </c>
      <c r="F1119" s="2" t="s">
        <v>18</v>
      </c>
      <c r="G1119" s="4">
        <v>920116902000067</v>
      </c>
      <c r="H1119" s="3">
        <v>43494</v>
      </c>
      <c r="I1119" s="6">
        <f t="shared" si="47"/>
        <v>2019</v>
      </c>
      <c r="J1119" s="3">
        <v>43944</v>
      </c>
      <c r="K1119" s="3">
        <v>43944</v>
      </c>
      <c r="L1119" s="2" t="s">
        <v>22</v>
      </c>
      <c r="M1119" s="5">
        <v>0</v>
      </c>
      <c r="N1119" s="5">
        <v>1651263</v>
      </c>
      <c r="O1119" s="5">
        <v>1651263</v>
      </c>
      <c r="P1119" s="5">
        <v>0</v>
      </c>
      <c r="Q1119" s="5">
        <v>0</v>
      </c>
      <c r="R1119" s="2" t="s">
        <v>265</v>
      </c>
      <c r="S1119" s="1" t="str">
        <f t="shared" si="48"/>
        <v>2018 - 2019</v>
      </c>
    </row>
    <row r="1120" spans="1:19">
      <c r="A1120" s="4">
        <v>9201218002013</v>
      </c>
      <c r="B1120" s="3">
        <v>43381</v>
      </c>
      <c r="C1120" s="3">
        <v>43746</v>
      </c>
      <c r="D1120" s="2" t="s">
        <v>1</v>
      </c>
      <c r="E1120" s="2">
        <v>8001413975</v>
      </c>
      <c r="F1120" s="2" t="s">
        <v>18</v>
      </c>
      <c r="G1120" s="4">
        <v>920116902000024</v>
      </c>
      <c r="H1120" s="3">
        <v>43494</v>
      </c>
      <c r="I1120" s="6">
        <f t="shared" si="47"/>
        <v>2019</v>
      </c>
      <c r="J1120" s="3">
        <v>43874</v>
      </c>
      <c r="K1120" s="3">
        <v>43878</v>
      </c>
      <c r="L1120" s="2" t="s">
        <v>22</v>
      </c>
      <c r="M1120" s="5">
        <v>0</v>
      </c>
      <c r="N1120" s="5">
        <v>1569550</v>
      </c>
      <c r="O1120" s="5">
        <v>1569550</v>
      </c>
      <c r="P1120" s="5">
        <v>0</v>
      </c>
      <c r="Q1120" s="5">
        <v>0</v>
      </c>
      <c r="R1120" s="2" t="s">
        <v>229</v>
      </c>
      <c r="S1120" s="1" t="str">
        <f t="shared" si="48"/>
        <v>2018 - 2019</v>
      </c>
    </row>
    <row r="1121" spans="1:19">
      <c r="A1121" s="4">
        <v>9201218002013</v>
      </c>
      <c r="B1121" s="3">
        <v>43381</v>
      </c>
      <c r="C1121" s="3">
        <v>43746</v>
      </c>
      <c r="D1121" s="2" t="s">
        <v>1</v>
      </c>
      <c r="E1121" s="2">
        <v>8001413975</v>
      </c>
      <c r="F1121" s="2" t="s">
        <v>18</v>
      </c>
      <c r="G1121" s="4">
        <v>920116901900137</v>
      </c>
      <c r="H1121" s="3">
        <v>43493</v>
      </c>
      <c r="I1121" s="6">
        <f t="shared" si="47"/>
        <v>2019</v>
      </c>
      <c r="J1121" s="3">
        <v>43627</v>
      </c>
      <c r="K1121" s="3">
        <v>43628</v>
      </c>
      <c r="L1121" s="2" t="s">
        <v>21</v>
      </c>
      <c r="M1121" s="5">
        <v>0</v>
      </c>
      <c r="N1121" s="5">
        <v>14988645</v>
      </c>
      <c r="O1121" s="5">
        <v>14988645</v>
      </c>
      <c r="P1121" s="5">
        <v>0</v>
      </c>
      <c r="Q1121" s="5">
        <v>0</v>
      </c>
      <c r="R1121" s="2" t="s">
        <v>1639</v>
      </c>
      <c r="S1121" s="1" t="str">
        <f t="shared" si="48"/>
        <v>2018 - 2019</v>
      </c>
    </row>
    <row r="1122" spans="1:19">
      <c r="A1122" s="4">
        <v>9201218002013</v>
      </c>
      <c r="B1122" s="3">
        <v>43381</v>
      </c>
      <c r="C1122" s="3">
        <v>43746</v>
      </c>
      <c r="D1122" s="2" t="s">
        <v>1</v>
      </c>
      <c r="E1122" s="2">
        <v>8001413975</v>
      </c>
      <c r="F1122" s="2" t="s">
        <v>18</v>
      </c>
      <c r="G1122" s="4">
        <v>920116901900023</v>
      </c>
      <c r="H1122" s="3">
        <v>43493</v>
      </c>
      <c r="I1122" s="6">
        <f t="shared" si="47"/>
        <v>2019</v>
      </c>
      <c r="J1122" s="3">
        <v>43507</v>
      </c>
      <c r="K1122" s="3">
        <v>43507</v>
      </c>
      <c r="L1122" s="2" t="s">
        <v>23</v>
      </c>
      <c r="M1122" s="5">
        <v>0</v>
      </c>
      <c r="N1122" s="5">
        <v>11769318</v>
      </c>
      <c r="O1122" s="5">
        <v>9378518</v>
      </c>
      <c r="P1122" s="5">
        <v>50800</v>
      </c>
      <c r="Q1122" s="5">
        <v>2340000</v>
      </c>
      <c r="R1122" s="2" t="s">
        <v>1622</v>
      </c>
      <c r="S1122" s="1" t="str">
        <f t="shared" si="48"/>
        <v>2018 - 2019</v>
      </c>
    </row>
    <row r="1123" spans="1:19">
      <c r="A1123" s="4">
        <v>9201218002013</v>
      </c>
      <c r="B1123" s="3">
        <v>43381</v>
      </c>
      <c r="C1123" s="3">
        <v>43746</v>
      </c>
      <c r="D1123" s="2" t="s">
        <v>1</v>
      </c>
      <c r="E1123" s="2">
        <v>8001413975</v>
      </c>
      <c r="F1123" s="2" t="s">
        <v>18</v>
      </c>
      <c r="G1123" s="4">
        <v>920116901900153</v>
      </c>
      <c r="H1123" s="3">
        <v>43492</v>
      </c>
      <c r="I1123" s="6">
        <f t="shared" si="47"/>
        <v>2019</v>
      </c>
      <c r="J1123" s="3">
        <v>43635</v>
      </c>
      <c r="K1123" s="3">
        <v>43649</v>
      </c>
      <c r="L1123" s="2" t="s">
        <v>23</v>
      </c>
      <c r="M1123" s="5">
        <v>0</v>
      </c>
      <c r="N1123" s="5">
        <v>4304368</v>
      </c>
      <c r="O1123" s="5">
        <v>4304368</v>
      </c>
      <c r="P1123" s="5">
        <v>0</v>
      </c>
      <c r="Q1123" s="5">
        <v>0</v>
      </c>
      <c r="R1123" s="2" t="s">
        <v>1646</v>
      </c>
      <c r="S1123" s="1" t="str">
        <f t="shared" si="48"/>
        <v>2018 - 2019</v>
      </c>
    </row>
    <row r="1124" spans="1:19">
      <c r="A1124" s="4">
        <v>9201218002013</v>
      </c>
      <c r="B1124" s="3">
        <v>43381</v>
      </c>
      <c r="C1124" s="3">
        <v>43746</v>
      </c>
      <c r="D1124" s="2" t="s">
        <v>1</v>
      </c>
      <c r="E1124" s="2">
        <v>8001413975</v>
      </c>
      <c r="F1124" s="2" t="s">
        <v>18</v>
      </c>
      <c r="G1124" s="4">
        <v>920116901900232</v>
      </c>
      <c r="H1124" s="3">
        <v>43491</v>
      </c>
      <c r="I1124" s="6">
        <f t="shared" ref="I1124:I1140" si="49">+YEAR(H1124)</f>
        <v>2019</v>
      </c>
      <c r="J1124" s="3">
        <v>43676</v>
      </c>
      <c r="K1124" s="3">
        <v>43678</v>
      </c>
      <c r="L1124" s="2" t="s">
        <v>21</v>
      </c>
      <c r="M1124" s="5">
        <v>0</v>
      </c>
      <c r="N1124" s="5">
        <v>19488197</v>
      </c>
      <c r="O1124" s="5">
        <v>19488197</v>
      </c>
      <c r="P1124" s="5">
        <v>0</v>
      </c>
      <c r="Q1124" s="5">
        <v>0</v>
      </c>
      <c r="R1124" s="2" t="s">
        <v>1657</v>
      </c>
      <c r="S1124" s="1" t="str">
        <f t="shared" si="48"/>
        <v>2018 - 2019</v>
      </c>
    </row>
    <row r="1125" spans="1:19">
      <c r="A1125" s="4">
        <v>9201218002013</v>
      </c>
      <c r="B1125" s="3">
        <v>43381</v>
      </c>
      <c r="C1125" s="3">
        <v>43746</v>
      </c>
      <c r="D1125" s="2" t="s">
        <v>1</v>
      </c>
      <c r="E1125" s="2">
        <v>8001413975</v>
      </c>
      <c r="F1125" s="2" t="s">
        <v>18</v>
      </c>
      <c r="G1125" s="4">
        <v>920116901900148</v>
      </c>
      <c r="H1125" s="3">
        <v>43491</v>
      </c>
      <c r="I1125" s="6">
        <f t="shared" si="49"/>
        <v>2019</v>
      </c>
      <c r="J1125" s="3">
        <v>43627</v>
      </c>
      <c r="K1125" s="3">
        <v>43629</v>
      </c>
      <c r="L1125" s="2" t="s">
        <v>22</v>
      </c>
      <c r="M1125" s="5">
        <v>0</v>
      </c>
      <c r="N1125" s="5">
        <v>1736835</v>
      </c>
      <c r="O1125" s="5">
        <v>1736835</v>
      </c>
      <c r="P1125" s="5">
        <v>0</v>
      </c>
      <c r="Q1125" s="5">
        <v>0</v>
      </c>
      <c r="R1125" s="2" t="s">
        <v>1645</v>
      </c>
      <c r="S1125" s="1" t="str">
        <f t="shared" si="48"/>
        <v>2018 - 2019</v>
      </c>
    </row>
    <row r="1126" spans="1:19">
      <c r="A1126" s="4">
        <v>9201218002013</v>
      </c>
      <c r="B1126" s="3">
        <v>43381</v>
      </c>
      <c r="C1126" s="3">
        <v>43746</v>
      </c>
      <c r="D1126" s="2" t="s">
        <v>1</v>
      </c>
      <c r="E1126" s="2">
        <v>8001413975</v>
      </c>
      <c r="F1126" s="2" t="s">
        <v>18</v>
      </c>
      <c r="G1126" s="4">
        <v>920116902100005</v>
      </c>
      <c r="H1126" s="3">
        <v>43491</v>
      </c>
      <c r="I1126" s="6">
        <f t="shared" si="49"/>
        <v>2019</v>
      </c>
      <c r="J1126" s="3">
        <v>44221</v>
      </c>
      <c r="K1126" s="3">
        <v>44222</v>
      </c>
      <c r="L1126" s="2" t="s">
        <v>23</v>
      </c>
      <c r="M1126" s="5">
        <v>0</v>
      </c>
      <c r="N1126" s="5">
        <v>554561</v>
      </c>
      <c r="O1126" s="5">
        <v>554561</v>
      </c>
      <c r="P1126" s="5">
        <v>0</v>
      </c>
      <c r="Q1126" s="5">
        <v>0</v>
      </c>
      <c r="R1126" s="2" t="s">
        <v>333</v>
      </c>
      <c r="S1126" s="1" t="str">
        <f t="shared" si="48"/>
        <v>2018 - 2019</v>
      </c>
    </row>
    <row r="1127" spans="1:19">
      <c r="A1127" s="4">
        <v>9201218002013</v>
      </c>
      <c r="B1127" s="3">
        <v>43381</v>
      </c>
      <c r="C1127" s="3">
        <v>43746</v>
      </c>
      <c r="D1127" s="2" t="s">
        <v>1</v>
      </c>
      <c r="E1127" s="2">
        <v>8001413975</v>
      </c>
      <c r="F1127" s="2" t="s">
        <v>18</v>
      </c>
      <c r="G1127" s="4">
        <v>920116901900491</v>
      </c>
      <c r="H1127" s="3">
        <v>43490</v>
      </c>
      <c r="I1127" s="6">
        <f t="shared" si="49"/>
        <v>2019</v>
      </c>
      <c r="J1127" s="3">
        <v>43822</v>
      </c>
      <c r="K1127" s="3">
        <v>43822</v>
      </c>
      <c r="L1127" s="2" t="s">
        <v>23</v>
      </c>
      <c r="M1127" s="5">
        <v>0</v>
      </c>
      <c r="N1127" s="5">
        <v>2525346</v>
      </c>
      <c r="O1127" s="5">
        <v>2525346</v>
      </c>
      <c r="P1127" s="5">
        <v>0</v>
      </c>
      <c r="Q1127" s="5">
        <v>0</v>
      </c>
      <c r="R1127" s="2" t="s">
        <v>194</v>
      </c>
      <c r="S1127" s="1" t="str">
        <f t="shared" si="48"/>
        <v>2018 - 2019</v>
      </c>
    </row>
    <row r="1128" spans="1:19">
      <c r="A1128" s="4">
        <v>9201218002013</v>
      </c>
      <c r="B1128" s="3">
        <v>43381</v>
      </c>
      <c r="C1128" s="3">
        <v>43746</v>
      </c>
      <c r="D1128" s="2" t="s">
        <v>1</v>
      </c>
      <c r="E1128" s="2">
        <v>8001413975</v>
      </c>
      <c r="F1128" s="2" t="s">
        <v>18</v>
      </c>
      <c r="G1128" s="4">
        <v>920116901900066</v>
      </c>
      <c r="H1128" s="3">
        <v>43490</v>
      </c>
      <c r="I1128" s="6">
        <f t="shared" si="49"/>
        <v>2019</v>
      </c>
      <c r="J1128" s="3">
        <v>43558</v>
      </c>
      <c r="K1128" s="3">
        <v>43563</v>
      </c>
      <c r="L1128" s="2" t="s">
        <v>22</v>
      </c>
      <c r="M1128" s="5">
        <v>0</v>
      </c>
      <c r="N1128" s="5">
        <v>0</v>
      </c>
      <c r="O1128" s="5">
        <v>0</v>
      </c>
      <c r="P1128" s="5">
        <v>0</v>
      </c>
      <c r="Q1128" s="5">
        <v>0</v>
      </c>
      <c r="R1128" s="2" t="s">
        <v>1625</v>
      </c>
      <c r="S1128" s="1" t="str">
        <f t="shared" si="48"/>
        <v>2018 - 2019</v>
      </c>
    </row>
    <row r="1129" spans="1:19">
      <c r="A1129" s="4">
        <v>9201218002013</v>
      </c>
      <c r="B1129" s="3">
        <v>43381</v>
      </c>
      <c r="C1129" s="3">
        <v>43746</v>
      </c>
      <c r="D1129" s="2" t="s">
        <v>1</v>
      </c>
      <c r="E1129" s="2">
        <v>8001413975</v>
      </c>
      <c r="F1129" s="2" t="s">
        <v>18</v>
      </c>
      <c r="G1129" s="4">
        <v>920116901900129</v>
      </c>
      <c r="H1129" s="3">
        <v>43484</v>
      </c>
      <c r="I1129" s="6">
        <f t="shared" si="49"/>
        <v>2019</v>
      </c>
      <c r="J1129" s="3">
        <v>43621</v>
      </c>
      <c r="K1129" s="3">
        <v>43623</v>
      </c>
      <c r="L1129" s="2" t="s">
        <v>23</v>
      </c>
      <c r="M1129" s="5">
        <v>0</v>
      </c>
      <c r="N1129" s="5">
        <v>2525477</v>
      </c>
      <c r="O1129" s="5">
        <v>2525477</v>
      </c>
      <c r="P1129" s="5">
        <v>0</v>
      </c>
      <c r="Q1129" s="5">
        <v>0</v>
      </c>
      <c r="R1129" s="2" t="s">
        <v>1636</v>
      </c>
      <c r="S1129" s="1" t="str">
        <f t="shared" si="48"/>
        <v>2018 - 2019</v>
      </c>
    </row>
    <row r="1130" spans="1:19">
      <c r="A1130" s="4">
        <v>9201218002013</v>
      </c>
      <c r="B1130" s="3">
        <v>43381</v>
      </c>
      <c r="C1130" s="3">
        <v>43746</v>
      </c>
      <c r="D1130" s="2" t="s">
        <v>1</v>
      </c>
      <c r="E1130" s="2">
        <v>8001413975</v>
      </c>
      <c r="F1130" s="2" t="s">
        <v>18</v>
      </c>
      <c r="G1130" s="4">
        <v>920116902000052</v>
      </c>
      <c r="H1130" s="3">
        <v>43484</v>
      </c>
      <c r="I1130" s="6">
        <f t="shared" si="49"/>
        <v>2019</v>
      </c>
      <c r="J1130" s="3">
        <v>43929</v>
      </c>
      <c r="K1130" s="3">
        <v>43929</v>
      </c>
      <c r="L1130" s="2" t="s">
        <v>23</v>
      </c>
      <c r="M1130" s="5">
        <v>0</v>
      </c>
      <c r="N1130" s="5">
        <v>554481</v>
      </c>
      <c r="O1130" s="5">
        <v>554481</v>
      </c>
      <c r="P1130" s="5">
        <v>0</v>
      </c>
      <c r="Q1130" s="5">
        <v>0</v>
      </c>
      <c r="R1130" s="2" t="s">
        <v>252</v>
      </c>
      <c r="S1130" s="1" t="str">
        <f t="shared" si="48"/>
        <v>2018 - 2019</v>
      </c>
    </row>
    <row r="1131" spans="1:19">
      <c r="A1131" s="4">
        <v>9201218002013</v>
      </c>
      <c r="B1131" s="3">
        <v>43381</v>
      </c>
      <c r="C1131" s="3">
        <v>43746</v>
      </c>
      <c r="D1131" s="2" t="s">
        <v>1</v>
      </c>
      <c r="E1131" s="2">
        <v>8001413975</v>
      </c>
      <c r="F1131" s="2" t="s">
        <v>18</v>
      </c>
      <c r="G1131" s="4">
        <v>920116901900019</v>
      </c>
      <c r="H1131" s="3">
        <v>43482</v>
      </c>
      <c r="I1131" s="6">
        <f t="shared" si="49"/>
        <v>2019</v>
      </c>
      <c r="J1131" s="3">
        <v>43482</v>
      </c>
      <c r="K1131" s="3">
        <v>43493</v>
      </c>
      <c r="L1131" s="2" t="s">
        <v>19</v>
      </c>
      <c r="M1131" s="5">
        <v>0</v>
      </c>
      <c r="N1131" s="5">
        <v>9284346535</v>
      </c>
      <c r="O1131" s="5">
        <v>9095981785</v>
      </c>
      <c r="P1131" s="5">
        <v>0</v>
      </c>
      <c r="Q1131" s="5">
        <v>188364750</v>
      </c>
      <c r="R1131" s="2" t="s">
        <v>1621</v>
      </c>
      <c r="S1131" s="1" t="str">
        <f t="shared" si="48"/>
        <v>2018 - 2019</v>
      </c>
    </row>
    <row r="1132" spans="1:19">
      <c r="A1132" s="4">
        <v>9201218002013</v>
      </c>
      <c r="B1132" s="3">
        <v>43381</v>
      </c>
      <c r="C1132" s="3">
        <v>43746</v>
      </c>
      <c r="D1132" s="2" t="s">
        <v>1</v>
      </c>
      <c r="E1132" s="2">
        <v>8001413975</v>
      </c>
      <c r="F1132" s="2" t="s">
        <v>18</v>
      </c>
      <c r="G1132" s="4">
        <v>920116901900494</v>
      </c>
      <c r="H1132" s="3">
        <v>43482</v>
      </c>
      <c r="I1132" s="6">
        <f t="shared" si="49"/>
        <v>2019</v>
      </c>
      <c r="J1132" s="3">
        <v>43812</v>
      </c>
      <c r="K1132" s="3">
        <v>43822</v>
      </c>
      <c r="L1132" s="2" t="s">
        <v>23</v>
      </c>
      <c r="M1132" s="5">
        <v>0</v>
      </c>
      <c r="N1132" s="5">
        <v>3453668</v>
      </c>
      <c r="O1132" s="5">
        <v>3453668</v>
      </c>
      <c r="P1132" s="5">
        <v>0</v>
      </c>
      <c r="Q1132" s="5">
        <v>0</v>
      </c>
      <c r="R1132" s="2" t="s">
        <v>197</v>
      </c>
      <c r="S1132" s="1" t="str">
        <f t="shared" si="48"/>
        <v>2018 - 2019</v>
      </c>
    </row>
    <row r="1133" spans="1:19">
      <c r="A1133" s="4">
        <v>9201218002013</v>
      </c>
      <c r="B1133" s="3">
        <v>43381</v>
      </c>
      <c r="C1133" s="3">
        <v>43746</v>
      </c>
      <c r="D1133" s="2" t="s">
        <v>1</v>
      </c>
      <c r="E1133" s="2">
        <v>8001413975</v>
      </c>
      <c r="F1133" s="2" t="s">
        <v>18</v>
      </c>
      <c r="G1133" s="4">
        <v>920116901900016</v>
      </c>
      <c r="H1133" s="3">
        <v>43482</v>
      </c>
      <c r="I1133" s="6">
        <f t="shared" si="49"/>
        <v>2019</v>
      </c>
      <c r="J1133" s="3">
        <v>43482</v>
      </c>
      <c r="K1133" s="3">
        <v>43482</v>
      </c>
      <c r="L1133" s="2" t="s">
        <v>23</v>
      </c>
      <c r="M1133" s="5">
        <v>0</v>
      </c>
      <c r="N1133" s="5">
        <v>0</v>
      </c>
      <c r="O1133" s="5">
        <v>0</v>
      </c>
      <c r="P1133" s="5">
        <v>0</v>
      </c>
      <c r="Q1133" s="5">
        <v>0</v>
      </c>
      <c r="R1133" s="2" t="s">
        <v>1620</v>
      </c>
      <c r="S1133" s="1" t="str">
        <f t="shared" si="48"/>
        <v>2018 - 2019</v>
      </c>
    </row>
    <row r="1134" spans="1:19">
      <c r="A1134" s="4">
        <v>9201218002013</v>
      </c>
      <c r="B1134" s="3">
        <v>43381</v>
      </c>
      <c r="C1134" s="3">
        <v>43746</v>
      </c>
      <c r="D1134" s="2" t="s">
        <v>1</v>
      </c>
      <c r="E1134" s="2">
        <v>8001413975</v>
      </c>
      <c r="F1134" s="2" t="s">
        <v>18</v>
      </c>
      <c r="G1134" s="4">
        <v>920116901900136</v>
      </c>
      <c r="H1134" s="3">
        <v>43481</v>
      </c>
      <c r="I1134" s="6">
        <f t="shared" si="49"/>
        <v>2019</v>
      </c>
      <c r="J1134" s="3">
        <v>43623</v>
      </c>
      <c r="K1134" s="3">
        <v>43628</v>
      </c>
      <c r="L1134" s="2" t="s">
        <v>23</v>
      </c>
      <c r="M1134" s="5">
        <v>0</v>
      </c>
      <c r="N1134" s="5">
        <v>17100000</v>
      </c>
      <c r="O1134" s="5">
        <v>17100000</v>
      </c>
      <c r="P1134" s="5">
        <v>0</v>
      </c>
      <c r="Q1134" s="5">
        <v>0</v>
      </c>
      <c r="R1134" s="2" t="s">
        <v>1638</v>
      </c>
      <c r="S1134" s="1" t="str">
        <f t="shared" si="48"/>
        <v>2018 - 2019</v>
      </c>
    </row>
    <row r="1135" spans="1:19">
      <c r="A1135" s="4">
        <v>9201218002013</v>
      </c>
      <c r="B1135" s="3">
        <v>43381</v>
      </c>
      <c r="C1135" s="3">
        <v>43746</v>
      </c>
      <c r="D1135" s="2" t="s">
        <v>1</v>
      </c>
      <c r="E1135" s="2">
        <v>8001413975</v>
      </c>
      <c r="F1135" s="2" t="s">
        <v>18</v>
      </c>
      <c r="G1135" s="4">
        <v>920116901900454</v>
      </c>
      <c r="H1135" s="3">
        <v>43476</v>
      </c>
      <c r="I1135" s="6">
        <f t="shared" si="49"/>
        <v>2019</v>
      </c>
      <c r="J1135" s="3">
        <v>43777</v>
      </c>
      <c r="K1135" s="3">
        <v>43796</v>
      </c>
      <c r="L1135" s="2" t="s">
        <v>22</v>
      </c>
      <c r="M1135" s="5">
        <v>0</v>
      </c>
      <c r="N1135" s="5">
        <v>16024817</v>
      </c>
      <c r="O1135" s="5">
        <v>16024817</v>
      </c>
      <c r="P1135" s="5">
        <v>0</v>
      </c>
      <c r="Q1135" s="5">
        <v>0</v>
      </c>
      <c r="R1135" s="2" t="s">
        <v>1693</v>
      </c>
      <c r="S1135" s="1" t="str">
        <f t="shared" si="48"/>
        <v>2018 - 2019</v>
      </c>
    </row>
    <row r="1136" spans="1:19">
      <c r="A1136" s="4">
        <v>9201218002013</v>
      </c>
      <c r="B1136" s="3">
        <v>43381</v>
      </c>
      <c r="C1136" s="3">
        <v>43746</v>
      </c>
      <c r="D1136" s="2" t="s">
        <v>1</v>
      </c>
      <c r="E1136" s="2">
        <v>8001413975</v>
      </c>
      <c r="F1136" s="2" t="s">
        <v>18</v>
      </c>
      <c r="G1136" s="4">
        <v>920116901900275</v>
      </c>
      <c r="H1136" s="3">
        <v>43476</v>
      </c>
      <c r="I1136" s="6">
        <f t="shared" si="49"/>
        <v>2019</v>
      </c>
      <c r="J1136" s="3">
        <v>43671</v>
      </c>
      <c r="K1136" s="3">
        <v>43718</v>
      </c>
      <c r="L1136" s="2" t="s">
        <v>22</v>
      </c>
      <c r="M1136" s="5">
        <v>0</v>
      </c>
      <c r="N1136" s="5">
        <v>3547266</v>
      </c>
      <c r="O1136" s="5">
        <v>3547266</v>
      </c>
      <c r="P1136" s="5">
        <v>0</v>
      </c>
      <c r="Q1136" s="5">
        <v>0</v>
      </c>
      <c r="R1136" s="2" t="s">
        <v>1672</v>
      </c>
      <c r="S1136" s="1" t="str">
        <f t="shared" si="48"/>
        <v>2018 - 2019</v>
      </c>
    </row>
    <row r="1137" spans="1:19">
      <c r="A1137" s="4">
        <v>9201218002013</v>
      </c>
      <c r="B1137" s="3">
        <v>43381</v>
      </c>
      <c r="C1137" s="3">
        <v>43746</v>
      </c>
      <c r="D1137" s="2" t="s">
        <v>1</v>
      </c>
      <c r="E1137" s="2">
        <v>8001413975</v>
      </c>
      <c r="F1137" s="2" t="s">
        <v>18</v>
      </c>
      <c r="G1137" s="4">
        <v>920116902000059</v>
      </c>
      <c r="H1137" s="3">
        <v>43470</v>
      </c>
      <c r="I1137" s="6">
        <f t="shared" si="49"/>
        <v>2019</v>
      </c>
      <c r="J1137" s="3">
        <v>43937</v>
      </c>
      <c r="K1137" s="3">
        <v>43937</v>
      </c>
      <c r="L1137" s="2" t="s">
        <v>23</v>
      </c>
      <c r="M1137" s="5">
        <v>0</v>
      </c>
      <c r="N1137" s="5">
        <v>1651263</v>
      </c>
      <c r="O1137" s="5">
        <v>1651263</v>
      </c>
      <c r="P1137" s="5">
        <v>0</v>
      </c>
      <c r="Q1137" s="5">
        <v>0</v>
      </c>
      <c r="R1137" s="2" t="s">
        <v>259</v>
      </c>
      <c r="S1137" s="1" t="str">
        <f t="shared" si="48"/>
        <v>2018 - 2019</v>
      </c>
    </row>
    <row r="1138" spans="1:19">
      <c r="A1138" s="4">
        <v>9201218002013</v>
      </c>
      <c r="B1138" s="3">
        <v>43381</v>
      </c>
      <c r="C1138" s="3">
        <v>43746</v>
      </c>
      <c r="D1138" s="2" t="s">
        <v>1</v>
      </c>
      <c r="E1138" s="2">
        <v>8001413975</v>
      </c>
      <c r="F1138" s="2" t="s">
        <v>18</v>
      </c>
      <c r="G1138" s="4">
        <v>920116901900189</v>
      </c>
      <c r="H1138" s="3">
        <v>43466</v>
      </c>
      <c r="I1138" s="6">
        <f t="shared" si="49"/>
        <v>2019</v>
      </c>
      <c r="J1138" s="3">
        <v>43658</v>
      </c>
      <c r="K1138" s="3">
        <v>43664</v>
      </c>
      <c r="L1138" s="2" t="s">
        <v>23</v>
      </c>
      <c r="M1138" s="5">
        <v>0</v>
      </c>
      <c r="N1138" s="5">
        <v>14997818</v>
      </c>
      <c r="O1138" s="5">
        <v>14997818</v>
      </c>
      <c r="P1138" s="5">
        <v>0</v>
      </c>
      <c r="Q1138" s="5">
        <v>0</v>
      </c>
      <c r="R1138" s="2" t="s">
        <v>1649</v>
      </c>
      <c r="S1138" s="1" t="str">
        <f t="shared" si="48"/>
        <v>2018 - 2019</v>
      </c>
    </row>
    <row r="1139" spans="1:19">
      <c r="A1139" s="4">
        <v>9201218002013</v>
      </c>
      <c r="B1139" s="3">
        <v>43381</v>
      </c>
      <c r="C1139" s="3">
        <v>43746</v>
      </c>
      <c r="D1139" s="2" t="s">
        <v>1</v>
      </c>
      <c r="E1139" s="2">
        <v>8001413975</v>
      </c>
      <c r="F1139" s="2" t="s">
        <v>18</v>
      </c>
      <c r="G1139" s="4">
        <v>920116901900052</v>
      </c>
      <c r="H1139" s="3">
        <v>43466</v>
      </c>
      <c r="I1139" s="6">
        <f t="shared" si="49"/>
        <v>2019</v>
      </c>
      <c r="J1139" s="3">
        <v>43538</v>
      </c>
      <c r="K1139" s="3">
        <v>43538</v>
      </c>
      <c r="L1139" s="2" t="s">
        <v>22</v>
      </c>
      <c r="M1139" s="5">
        <v>0</v>
      </c>
      <c r="N1139" s="5">
        <v>10775768</v>
      </c>
      <c r="O1139" s="5">
        <v>10775768</v>
      </c>
      <c r="P1139" s="5">
        <v>0</v>
      </c>
      <c r="Q1139" s="5">
        <v>0</v>
      </c>
      <c r="R1139" s="2" t="s">
        <v>1624</v>
      </c>
      <c r="S1139" s="1" t="str">
        <f t="shared" si="48"/>
        <v>2018 - 2019</v>
      </c>
    </row>
    <row r="1140" spans="1:19">
      <c r="A1140" s="4">
        <v>9201218002013</v>
      </c>
      <c r="B1140" s="3">
        <v>43381</v>
      </c>
      <c r="C1140" s="3">
        <v>43746</v>
      </c>
      <c r="D1140" s="2" t="s">
        <v>1</v>
      </c>
      <c r="E1140" s="2">
        <v>8001413975</v>
      </c>
      <c r="F1140" s="2" t="s">
        <v>18</v>
      </c>
      <c r="G1140" s="4">
        <v>920116901900050</v>
      </c>
      <c r="H1140" s="3">
        <v>43466</v>
      </c>
      <c r="I1140" s="6">
        <f t="shared" si="49"/>
        <v>2019</v>
      </c>
      <c r="J1140" s="3">
        <v>43525</v>
      </c>
      <c r="K1140" s="3">
        <v>43528</v>
      </c>
      <c r="L1140" s="2" t="s">
        <v>23</v>
      </c>
      <c r="M1140" s="5">
        <v>0</v>
      </c>
      <c r="N1140" s="5">
        <v>1736827</v>
      </c>
      <c r="O1140" s="5">
        <v>1736827</v>
      </c>
      <c r="P1140" s="5">
        <v>0</v>
      </c>
      <c r="Q1140" s="5">
        <v>0</v>
      </c>
      <c r="R1140" s="2" t="s">
        <v>1623</v>
      </c>
      <c r="S1140" s="1" t="str">
        <f t="shared" si="48"/>
        <v>2018 - 2019</v>
      </c>
    </row>
    <row r="1141" spans="1:19">
      <c r="N1141">
        <f>SUBTOTAL(9,N5:N1140)</f>
        <v>39054542927</v>
      </c>
      <c r="O1141">
        <f>SUBTOTAL(9,O5:O1140)</f>
        <v>37794912679</v>
      </c>
    </row>
  </sheetData>
  <autoFilter ref="A4:S1140" xr:uid="{3E1CDBB9-2751-4A7D-A68F-0E549B6E14D7}"/>
  <mergeCells count="1">
    <mergeCell ref="D2:S2"/>
  </mergeCells>
  <printOptions horizontalCentered="1"/>
  <pageMargins left="0.70866141732283472" right="0.70866141732283472" top="0.74803149606299213" bottom="0.74803149606299213" header="0.31496062992125984" footer="0.31496062992125984"/>
  <pageSetup scale="2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EC766-E873-4A11-BF88-80B498E49516}">
  <sheetPr codeName="Hoja3" filterMode="1"/>
  <dimension ref="A2:O843"/>
  <sheetViews>
    <sheetView view="pageBreakPreview" zoomScale="60" zoomScaleNormal="115" workbookViewId="0">
      <selection activeCell="A2" sqref="A2:O2"/>
    </sheetView>
  </sheetViews>
  <sheetFormatPr baseColWidth="10" defaultColWidth="12" defaultRowHeight="15"/>
  <cols>
    <col min="1" max="1" width="17.28515625" customWidth="1"/>
    <col min="2" max="2" width="17.140625" customWidth="1"/>
    <col min="3" max="3" width="17.42578125" customWidth="1"/>
    <col min="4" max="4" width="14.85546875" customWidth="1"/>
    <col min="5" max="5" width="17.42578125" customWidth="1"/>
    <col min="6" max="6" width="55.42578125" customWidth="1"/>
    <col min="7" max="7" width="18.140625" customWidth="1"/>
    <col min="8" max="9" width="17.85546875" customWidth="1"/>
    <col min="10" max="10" width="20.140625" customWidth="1"/>
    <col min="11" max="11" width="17.140625" customWidth="1"/>
    <col min="12" max="12" width="12.42578125" customWidth="1"/>
    <col min="13" max="13" width="27" customWidth="1"/>
    <col min="14" max="14" width="122" customWidth="1"/>
    <col min="15" max="15" width="19.140625" bestFit="1" customWidth="1"/>
  </cols>
  <sheetData>
    <row r="2" spans="1:15" ht="45" customHeight="1">
      <c r="A2" s="77" t="s">
        <v>4146</v>
      </c>
      <c r="B2" s="77"/>
      <c r="C2" s="77"/>
      <c r="D2" s="77"/>
      <c r="E2" s="77"/>
      <c r="F2" s="77"/>
      <c r="G2" s="77"/>
      <c r="H2" s="77"/>
      <c r="I2" s="77"/>
      <c r="J2" s="77"/>
      <c r="K2" s="77"/>
      <c r="L2" s="77"/>
      <c r="M2" s="77"/>
      <c r="N2" s="77"/>
      <c r="O2" s="77"/>
    </row>
    <row r="4" spans="1:15" ht="38.25" customHeight="1">
      <c r="A4" s="28" t="s">
        <v>2</v>
      </c>
      <c r="B4" s="28" t="s">
        <v>4</v>
      </c>
      <c r="C4" s="28" t="s">
        <v>5</v>
      </c>
      <c r="D4" s="28" t="s">
        <v>1965</v>
      </c>
      <c r="E4" s="28" t="s">
        <v>6</v>
      </c>
      <c r="F4" s="28" t="s">
        <v>7</v>
      </c>
      <c r="G4" s="28" t="s">
        <v>8</v>
      </c>
      <c r="H4" s="28" t="s">
        <v>9</v>
      </c>
      <c r="I4" s="68" t="s">
        <v>1964</v>
      </c>
      <c r="J4" s="28" t="s">
        <v>10</v>
      </c>
      <c r="K4" s="28" t="s">
        <v>11</v>
      </c>
      <c r="L4" s="28" t="s">
        <v>0</v>
      </c>
      <c r="M4" s="28" t="s">
        <v>12</v>
      </c>
      <c r="N4" s="28" t="s">
        <v>17</v>
      </c>
      <c r="O4" s="29" t="s">
        <v>3</v>
      </c>
    </row>
    <row r="5" spans="1:15">
      <c r="A5" s="4">
        <v>9201224001765</v>
      </c>
      <c r="B5" s="3">
        <v>45535</v>
      </c>
      <c r="C5" s="3">
        <v>45839</v>
      </c>
      <c r="D5" s="2" t="s">
        <v>1963</v>
      </c>
      <c r="E5" s="2">
        <v>8001413975</v>
      </c>
      <c r="F5" s="2" t="s">
        <v>18</v>
      </c>
      <c r="G5" s="4">
        <v>920116902500192</v>
      </c>
      <c r="H5" s="3">
        <v>45831</v>
      </c>
      <c r="I5" s="6">
        <f t="shared" ref="I5:I42" si="0">+YEAR(H5)</f>
        <v>2025</v>
      </c>
      <c r="J5" s="3">
        <v>45866</v>
      </c>
      <c r="K5" s="3">
        <v>45867</v>
      </c>
      <c r="L5" s="2" t="s">
        <v>22</v>
      </c>
      <c r="M5" s="5">
        <v>23258266</v>
      </c>
      <c r="N5" s="2" t="s">
        <v>1951</v>
      </c>
      <c r="O5" s="1" t="str">
        <f t="shared" ref="O5:O68" si="1">+YEAR(B5)&amp;" - "&amp;YEAR(C5)</f>
        <v>2024 - 2025</v>
      </c>
    </row>
    <row r="6" spans="1:15">
      <c r="A6" s="4">
        <v>9201224001765</v>
      </c>
      <c r="B6" s="3">
        <v>45535</v>
      </c>
      <c r="C6" s="3">
        <v>45839</v>
      </c>
      <c r="D6" s="2" t="s">
        <v>1963</v>
      </c>
      <c r="E6" s="2">
        <v>8001413975</v>
      </c>
      <c r="F6" s="2" t="s">
        <v>18</v>
      </c>
      <c r="G6" s="4">
        <v>920116902500190</v>
      </c>
      <c r="H6" s="3">
        <v>45829</v>
      </c>
      <c r="I6" s="6">
        <f t="shared" si="0"/>
        <v>2025</v>
      </c>
      <c r="J6" s="3">
        <v>45866</v>
      </c>
      <c r="K6" s="3">
        <v>45866</v>
      </c>
      <c r="L6" s="2" t="s">
        <v>22</v>
      </c>
      <c r="M6" s="5">
        <v>5009500</v>
      </c>
      <c r="N6" s="2" t="s">
        <v>1949</v>
      </c>
      <c r="O6" s="1" t="str">
        <f t="shared" si="1"/>
        <v>2024 - 2025</v>
      </c>
    </row>
    <row r="7" spans="1:15">
      <c r="A7" s="4">
        <v>9201224001765</v>
      </c>
      <c r="B7" s="3">
        <v>45535</v>
      </c>
      <c r="C7" s="3">
        <v>45839</v>
      </c>
      <c r="D7" s="2" t="s">
        <v>1963</v>
      </c>
      <c r="E7" s="2">
        <v>8001413975</v>
      </c>
      <c r="F7" s="2" t="s">
        <v>18</v>
      </c>
      <c r="G7" s="4">
        <v>920116902500191</v>
      </c>
      <c r="H7" s="3">
        <v>45827</v>
      </c>
      <c r="I7" s="6">
        <f t="shared" si="0"/>
        <v>2025</v>
      </c>
      <c r="J7" s="3">
        <v>45866</v>
      </c>
      <c r="K7" s="3">
        <v>45867</v>
      </c>
      <c r="L7" s="2" t="s">
        <v>22</v>
      </c>
      <c r="M7" s="5">
        <v>23258266</v>
      </c>
      <c r="N7" s="2" t="s">
        <v>1950</v>
      </c>
      <c r="O7" s="1" t="str">
        <f t="shared" si="1"/>
        <v>2024 - 2025</v>
      </c>
    </row>
    <row r="8" spans="1:15">
      <c r="A8" s="4">
        <v>9201224001765</v>
      </c>
      <c r="B8" s="3">
        <v>45535</v>
      </c>
      <c r="C8" s="3">
        <v>45839</v>
      </c>
      <c r="D8" s="2" t="s">
        <v>1963</v>
      </c>
      <c r="E8" s="2">
        <v>8001413975</v>
      </c>
      <c r="F8" s="2" t="s">
        <v>18</v>
      </c>
      <c r="G8" s="4">
        <v>920116902500188</v>
      </c>
      <c r="H8" s="3">
        <v>45825</v>
      </c>
      <c r="I8" s="6">
        <f t="shared" si="0"/>
        <v>2025</v>
      </c>
      <c r="J8" s="3">
        <v>45866</v>
      </c>
      <c r="K8" s="3">
        <v>45866</v>
      </c>
      <c r="L8" s="2" t="s">
        <v>22</v>
      </c>
      <c r="M8" s="5">
        <v>4429500</v>
      </c>
      <c r="N8" s="2" t="s">
        <v>1947</v>
      </c>
      <c r="O8" s="1" t="str">
        <f t="shared" si="1"/>
        <v>2024 - 2025</v>
      </c>
    </row>
    <row r="9" spans="1:15">
      <c r="A9" s="4">
        <v>9201224001765</v>
      </c>
      <c r="B9" s="3">
        <v>45535</v>
      </c>
      <c r="C9" s="3">
        <v>45839</v>
      </c>
      <c r="D9" s="2" t="s">
        <v>1963</v>
      </c>
      <c r="E9" s="2">
        <v>8001413975</v>
      </c>
      <c r="F9" s="2" t="s">
        <v>18</v>
      </c>
      <c r="G9" s="4">
        <v>920116902500187</v>
      </c>
      <c r="H9" s="3">
        <v>45813</v>
      </c>
      <c r="I9" s="6">
        <f t="shared" si="0"/>
        <v>2025</v>
      </c>
      <c r="J9" s="3">
        <v>45866</v>
      </c>
      <c r="K9" s="3">
        <v>45866</v>
      </c>
      <c r="L9" s="2" t="s">
        <v>22</v>
      </c>
      <c r="M9" s="5">
        <v>10029500</v>
      </c>
      <c r="N9" s="2" t="s">
        <v>1946</v>
      </c>
      <c r="O9" s="1" t="str">
        <f t="shared" si="1"/>
        <v>2024 - 2025</v>
      </c>
    </row>
    <row r="10" spans="1:15">
      <c r="A10" s="4">
        <v>9201224001765</v>
      </c>
      <c r="B10" s="3">
        <v>45535</v>
      </c>
      <c r="C10" s="3">
        <v>45839</v>
      </c>
      <c r="D10" s="2" t="s">
        <v>1963</v>
      </c>
      <c r="E10" s="2">
        <v>8001413975</v>
      </c>
      <c r="F10" s="2" t="s">
        <v>18</v>
      </c>
      <c r="G10" s="4">
        <v>920116902500189</v>
      </c>
      <c r="H10" s="3">
        <v>45812</v>
      </c>
      <c r="I10" s="6">
        <f t="shared" si="0"/>
        <v>2025</v>
      </c>
      <c r="J10" s="3">
        <v>45866</v>
      </c>
      <c r="K10" s="3">
        <v>45866</v>
      </c>
      <c r="L10" s="2" t="s">
        <v>22</v>
      </c>
      <c r="M10" s="5">
        <v>23258266</v>
      </c>
      <c r="N10" s="2" t="s">
        <v>1948</v>
      </c>
      <c r="O10" s="1" t="str">
        <f t="shared" si="1"/>
        <v>2024 - 2025</v>
      </c>
    </row>
    <row r="11" spans="1:15">
      <c r="A11" s="4">
        <v>9201224001765</v>
      </c>
      <c r="B11" s="3">
        <v>45535</v>
      </c>
      <c r="C11" s="3">
        <v>45839</v>
      </c>
      <c r="D11" s="2" t="s">
        <v>1963</v>
      </c>
      <c r="E11" s="2">
        <v>8001413975</v>
      </c>
      <c r="F11" s="2" t="s">
        <v>18</v>
      </c>
      <c r="G11" s="4">
        <v>920116902500147</v>
      </c>
      <c r="H11" s="3">
        <v>45786</v>
      </c>
      <c r="I11" s="6">
        <f t="shared" si="0"/>
        <v>2025</v>
      </c>
      <c r="J11" s="3">
        <v>45806</v>
      </c>
      <c r="K11" s="3">
        <v>45809</v>
      </c>
      <c r="L11" s="2" t="s">
        <v>22</v>
      </c>
      <c r="M11" s="5">
        <v>3480000</v>
      </c>
      <c r="N11" s="2" t="s">
        <v>1911</v>
      </c>
      <c r="O11" s="1" t="str">
        <f t="shared" si="1"/>
        <v>2024 - 2025</v>
      </c>
    </row>
    <row r="12" spans="1:15">
      <c r="A12" s="4">
        <v>9201224001765</v>
      </c>
      <c r="B12" s="3">
        <v>45535</v>
      </c>
      <c r="C12" s="3">
        <v>45839</v>
      </c>
      <c r="D12" s="2" t="s">
        <v>1963</v>
      </c>
      <c r="E12" s="2">
        <v>8001413975</v>
      </c>
      <c r="F12" s="2" t="s">
        <v>18</v>
      </c>
      <c r="G12" s="4">
        <v>920116902500148</v>
      </c>
      <c r="H12" s="3">
        <v>45783</v>
      </c>
      <c r="I12" s="6">
        <f t="shared" si="0"/>
        <v>2025</v>
      </c>
      <c r="J12" s="3">
        <v>45806</v>
      </c>
      <c r="K12" s="3">
        <v>45809</v>
      </c>
      <c r="L12" s="2" t="s">
        <v>22</v>
      </c>
      <c r="M12" s="5">
        <v>15717072</v>
      </c>
      <c r="N12" s="2" t="s">
        <v>1912</v>
      </c>
      <c r="O12" s="1" t="str">
        <f t="shared" si="1"/>
        <v>2024 - 2025</v>
      </c>
    </row>
    <row r="13" spans="1:15">
      <c r="A13" s="4">
        <v>9201224001765</v>
      </c>
      <c r="B13" s="3">
        <v>45535</v>
      </c>
      <c r="C13" s="3">
        <v>45839</v>
      </c>
      <c r="D13" s="2" t="s">
        <v>1963</v>
      </c>
      <c r="E13" s="2">
        <v>8001413975</v>
      </c>
      <c r="F13" s="2" t="s">
        <v>18</v>
      </c>
      <c r="G13" s="4">
        <v>920116902500149</v>
      </c>
      <c r="H13" s="3">
        <v>45781</v>
      </c>
      <c r="I13" s="6">
        <f t="shared" si="0"/>
        <v>2025</v>
      </c>
      <c r="J13" s="3">
        <v>45806</v>
      </c>
      <c r="K13" s="3">
        <v>45809</v>
      </c>
      <c r="L13" s="2" t="s">
        <v>22</v>
      </c>
      <c r="M13" s="5">
        <v>23258266</v>
      </c>
      <c r="N13" s="2" t="s">
        <v>1913</v>
      </c>
      <c r="O13" s="1" t="str">
        <f t="shared" si="1"/>
        <v>2024 - 2025</v>
      </c>
    </row>
    <row r="14" spans="1:15">
      <c r="A14" s="4">
        <v>9201224001765</v>
      </c>
      <c r="B14" s="3">
        <v>45535</v>
      </c>
      <c r="C14" s="3">
        <v>45839</v>
      </c>
      <c r="D14" s="2" t="s">
        <v>1963</v>
      </c>
      <c r="E14" s="2">
        <v>8001413975</v>
      </c>
      <c r="F14" s="2" t="s">
        <v>18</v>
      </c>
      <c r="G14" s="4">
        <v>920116902500174</v>
      </c>
      <c r="H14" s="3">
        <v>45771</v>
      </c>
      <c r="I14" s="6">
        <f t="shared" si="0"/>
        <v>2025</v>
      </c>
      <c r="J14" s="3">
        <v>45846</v>
      </c>
      <c r="K14" s="3">
        <v>45852</v>
      </c>
      <c r="L14" s="2" t="s">
        <v>22</v>
      </c>
      <c r="M14" s="5">
        <v>8055312</v>
      </c>
      <c r="N14" s="2" t="s">
        <v>1935</v>
      </c>
      <c r="O14" s="1" t="str">
        <f t="shared" si="1"/>
        <v>2024 - 2025</v>
      </c>
    </row>
    <row r="15" spans="1:15">
      <c r="A15" s="4">
        <v>9201224001764</v>
      </c>
      <c r="B15" s="3">
        <v>45535</v>
      </c>
      <c r="C15" s="3">
        <v>45839</v>
      </c>
      <c r="D15" s="2" t="s">
        <v>1963</v>
      </c>
      <c r="E15" s="2">
        <v>8001413975</v>
      </c>
      <c r="F15" s="2" t="s">
        <v>18</v>
      </c>
      <c r="G15" s="4">
        <v>920116902500164</v>
      </c>
      <c r="H15" s="3">
        <v>45771</v>
      </c>
      <c r="I15" s="6">
        <f t="shared" si="0"/>
        <v>2025</v>
      </c>
      <c r="J15" s="3">
        <v>45846</v>
      </c>
      <c r="K15" s="3">
        <v>45846</v>
      </c>
      <c r="L15" s="2" t="s">
        <v>22</v>
      </c>
      <c r="M15" s="5">
        <v>0</v>
      </c>
      <c r="N15" s="2" t="s">
        <v>1927</v>
      </c>
      <c r="O15" s="1" t="str">
        <f t="shared" si="1"/>
        <v>2024 - 2025</v>
      </c>
    </row>
    <row r="16" spans="1:15">
      <c r="A16" s="4">
        <v>9201224001765</v>
      </c>
      <c r="B16" s="3">
        <v>45535</v>
      </c>
      <c r="C16" s="3">
        <v>45839</v>
      </c>
      <c r="D16" s="2" t="s">
        <v>1963</v>
      </c>
      <c r="E16" s="2">
        <v>8001413975</v>
      </c>
      <c r="F16" s="2" t="s">
        <v>18</v>
      </c>
      <c r="G16" s="4">
        <v>920116902500169</v>
      </c>
      <c r="H16" s="3">
        <v>45769</v>
      </c>
      <c r="I16" s="6">
        <f t="shared" si="0"/>
        <v>2025</v>
      </c>
      <c r="J16" s="3">
        <v>45846</v>
      </c>
      <c r="K16" s="3">
        <v>45852</v>
      </c>
      <c r="L16" s="2" t="s">
        <v>22</v>
      </c>
      <c r="M16" s="5">
        <v>15717072</v>
      </c>
      <c r="N16" s="2" t="s">
        <v>1931</v>
      </c>
      <c r="O16" s="1" t="str">
        <f t="shared" si="1"/>
        <v>2024 - 2025</v>
      </c>
    </row>
    <row r="17" spans="1:15">
      <c r="A17" s="4">
        <v>9201224001764</v>
      </c>
      <c r="B17" s="3">
        <v>45535</v>
      </c>
      <c r="C17" s="3">
        <v>45839</v>
      </c>
      <c r="D17" s="2" t="s">
        <v>1963</v>
      </c>
      <c r="E17" s="2">
        <v>8001413975</v>
      </c>
      <c r="F17" s="2" t="s">
        <v>18</v>
      </c>
      <c r="G17" s="4">
        <v>920116902500159</v>
      </c>
      <c r="H17" s="3">
        <v>45769</v>
      </c>
      <c r="I17" s="6">
        <f t="shared" si="0"/>
        <v>2025</v>
      </c>
      <c r="J17" s="3">
        <v>45846</v>
      </c>
      <c r="K17" s="3">
        <v>45846</v>
      </c>
      <c r="L17" s="2" t="s">
        <v>22</v>
      </c>
      <c r="M17" s="5">
        <v>0</v>
      </c>
      <c r="N17" s="2" t="s">
        <v>1922</v>
      </c>
      <c r="O17" s="1" t="str">
        <f t="shared" si="1"/>
        <v>2024 - 2025</v>
      </c>
    </row>
    <row r="18" spans="1:15">
      <c r="A18" s="4">
        <v>9201224001765</v>
      </c>
      <c r="B18" s="3">
        <v>45535</v>
      </c>
      <c r="C18" s="3">
        <v>45839</v>
      </c>
      <c r="D18" s="2" t="s">
        <v>1963</v>
      </c>
      <c r="E18" s="2">
        <v>8001413975</v>
      </c>
      <c r="F18" s="2" t="s">
        <v>18</v>
      </c>
      <c r="G18" s="4">
        <v>920116902500170</v>
      </c>
      <c r="H18" s="3">
        <v>45766</v>
      </c>
      <c r="I18" s="6">
        <f t="shared" si="0"/>
        <v>2025</v>
      </c>
      <c r="J18" s="3">
        <v>45846</v>
      </c>
      <c r="K18" s="3">
        <v>45852</v>
      </c>
      <c r="L18" s="2" t="s">
        <v>22</v>
      </c>
      <c r="M18" s="5">
        <v>27539189</v>
      </c>
      <c r="N18" s="2" t="s">
        <v>1932</v>
      </c>
      <c r="O18" s="1" t="str">
        <f t="shared" si="1"/>
        <v>2024 - 2025</v>
      </c>
    </row>
    <row r="19" spans="1:15">
      <c r="A19" s="4">
        <v>9201224001764</v>
      </c>
      <c r="B19" s="3">
        <v>45535</v>
      </c>
      <c r="C19" s="3">
        <v>45839</v>
      </c>
      <c r="D19" s="2" t="s">
        <v>1963</v>
      </c>
      <c r="E19" s="2">
        <v>8001413975</v>
      </c>
      <c r="F19" s="2" t="s">
        <v>18</v>
      </c>
      <c r="G19" s="4">
        <v>920116902500161</v>
      </c>
      <c r="H19" s="3">
        <v>45766</v>
      </c>
      <c r="I19" s="6">
        <f t="shared" si="0"/>
        <v>2025</v>
      </c>
      <c r="J19" s="3">
        <v>45846</v>
      </c>
      <c r="K19" s="3">
        <v>45846</v>
      </c>
      <c r="L19" s="2" t="s">
        <v>22</v>
      </c>
      <c r="M19" s="5">
        <v>0</v>
      </c>
      <c r="N19" s="2" t="s">
        <v>1924</v>
      </c>
      <c r="O19" s="1" t="str">
        <f t="shared" si="1"/>
        <v>2024 - 2025</v>
      </c>
    </row>
    <row r="20" spans="1:15">
      <c r="A20" s="4">
        <v>9201224001765</v>
      </c>
      <c r="B20" s="3">
        <v>45535</v>
      </c>
      <c r="C20" s="3">
        <v>45839</v>
      </c>
      <c r="D20" s="2" t="s">
        <v>1963</v>
      </c>
      <c r="E20" s="2">
        <v>8001413975</v>
      </c>
      <c r="F20" s="2" t="s">
        <v>18</v>
      </c>
      <c r="G20" s="4">
        <v>920116902500151</v>
      </c>
      <c r="H20" s="3">
        <v>45765</v>
      </c>
      <c r="I20" s="6">
        <f t="shared" si="0"/>
        <v>2025</v>
      </c>
      <c r="J20" s="3">
        <v>45806</v>
      </c>
      <c r="K20" s="3">
        <v>45809</v>
      </c>
      <c r="L20" s="2" t="s">
        <v>22</v>
      </c>
      <c r="M20" s="5">
        <v>25438730</v>
      </c>
      <c r="N20" s="2" t="s">
        <v>1915</v>
      </c>
      <c r="O20" s="1" t="str">
        <f t="shared" si="1"/>
        <v>2024 - 2025</v>
      </c>
    </row>
    <row r="21" spans="1:15">
      <c r="A21" s="4">
        <v>9201224001765</v>
      </c>
      <c r="B21" s="3">
        <v>45535</v>
      </c>
      <c r="C21" s="3">
        <v>45839</v>
      </c>
      <c r="D21" s="2" t="s">
        <v>1963</v>
      </c>
      <c r="E21" s="2">
        <v>8001413975</v>
      </c>
      <c r="F21" s="2" t="s">
        <v>18</v>
      </c>
      <c r="G21" s="4">
        <v>920116902500168</v>
      </c>
      <c r="H21" s="3">
        <v>45756</v>
      </c>
      <c r="I21" s="6">
        <f t="shared" si="0"/>
        <v>2025</v>
      </c>
      <c r="J21" s="3">
        <v>45846</v>
      </c>
      <c r="K21" s="3">
        <v>45852</v>
      </c>
      <c r="L21" s="2" t="s">
        <v>22</v>
      </c>
      <c r="M21" s="5">
        <v>8055312</v>
      </c>
      <c r="N21" s="2" t="s">
        <v>1930</v>
      </c>
      <c r="O21" s="1" t="str">
        <f t="shared" si="1"/>
        <v>2024 - 2025</v>
      </c>
    </row>
    <row r="22" spans="1:15">
      <c r="A22" s="4">
        <v>9201224001764</v>
      </c>
      <c r="B22" s="3">
        <v>45535</v>
      </c>
      <c r="C22" s="3">
        <v>45839</v>
      </c>
      <c r="D22" s="2" t="s">
        <v>1963</v>
      </c>
      <c r="E22" s="2">
        <v>8001413975</v>
      </c>
      <c r="F22" s="2" t="s">
        <v>18</v>
      </c>
      <c r="G22" s="4">
        <v>920116902500157</v>
      </c>
      <c r="H22" s="3">
        <v>45756</v>
      </c>
      <c r="I22" s="6">
        <f t="shared" si="0"/>
        <v>2025</v>
      </c>
      <c r="J22" s="3">
        <v>45846</v>
      </c>
      <c r="K22" s="3">
        <v>45846</v>
      </c>
      <c r="L22" s="2" t="s">
        <v>22</v>
      </c>
      <c r="M22" s="5">
        <v>0</v>
      </c>
      <c r="N22" s="2" t="s">
        <v>1921</v>
      </c>
      <c r="O22" s="1" t="str">
        <f t="shared" si="1"/>
        <v>2024 - 2025</v>
      </c>
    </row>
    <row r="23" spans="1:15">
      <c r="A23" s="4">
        <v>9201224001765</v>
      </c>
      <c r="B23" s="3">
        <v>45535</v>
      </c>
      <c r="C23" s="3">
        <v>45839</v>
      </c>
      <c r="D23" s="2" t="s">
        <v>1963</v>
      </c>
      <c r="E23" s="2">
        <v>8001413975</v>
      </c>
      <c r="F23" s="2" t="s">
        <v>18</v>
      </c>
      <c r="G23" s="4">
        <v>920116902500171</v>
      </c>
      <c r="H23" s="3">
        <v>45755</v>
      </c>
      <c r="I23" s="6">
        <f t="shared" si="0"/>
        <v>2025</v>
      </c>
      <c r="J23" s="3">
        <v>45846</v>
      </c>
      <c r="K23" s="3">
        <v>45852</v>
      </c>
      <c r="L23" s="2" t="s">
        <v>22</v>
      </c>
      <c r="M23" s="5">
        <v>23258266</v>
      </c>
      <c r="N23" s="2" t="s">
        <v>1933</v>
      </c>
      <c r="O23" s="1" t="str">
        <f t="shared" si="1"/>
        <v>2024 - 2025</v>
      </c>
    </row>
    <row r="24" spans="1:15">
      <c r="A24" s="4">
        <v>9201224001764</v>
      </c>
      <c r="B24" s="3">
        <v>45535</v>
      </c>
      <c r="C24" s="3">
        <v>45839</v>
      </c>
      <c r="D24" s="2" t="s">
        <v>1963</v>
      </c>
      <c r="E24" s="2">
        <v>8001413975</v>
      </c>
      <c r="F24" s="2" t="s">
        <v>18</v>
      </c>
      <c r="G24" s="4">
        <v>920116902500160</v>
      </c>
      <c r="H24" s="3">
        <v>45755</v>
      </c>
      <c r="I24" s="6">
        <f t="shared" si="0"/>
        <v>2025</v>
      </c>
      <c r="J24" s="3">
        <v>45846</v>
      </c>
      <c r="K24" s="3">
        <v>45846</v>
      </c>
      <c r="L24" s="2" t="s">
        <v>22</v>
      </c>
      <c r="M24" s="5">
        <v>0</v>
      </c>
      <c r="N24" s="2" t="s">
        <v>1923</v>
      </c>
      <c r="O24" s="1" t="str">
        <f t="shared" si="1"/>
        <v>2024 - 2025</v>
      </c>
    </row>
    <row r="25" spans="1:15">
      <c r="A25" s="4">
        <v>9201224001764</v>
      </c>
      <c r="B25" s="3">
        <v>45535</v>
      </c>
      <c r="C25" s="3">
        <v>45839</v>
      </c>
      <c r="D25" s="2" t="s">
        <v>1963</v>
      </c>
      <c r="E25" s="2">
        <v>8001413975</v>
      </c>
      <c r="F25" s="2" t="s">
        <v>18</v>
      </c>
      <c r="G25" s="4">
        <v>920116902500162</v>
      </c>
      <c r="H25" s="3">
        <v>45755</v>
      </c>
      <c r="I25" s="6">
        <f t="shared" si="0"/>
        <v>2025</v>
      </c>
      <c r="J25" s="3">
        <v>45846</v>
      </c>
      <c r="K25" s="3">
        <v>45846</v>
      </c>
      <c r="L25" s="2" t="s">
        <v>22</v>
      </c>
      <c r="M25" s="5">
        <v>0</v>
      </c>
      <c r="N25" s="2" t="s">
        <v>1925</v>
      </c>
      <c r="O25" s="1" t="str">
        <f t="shared" si="1"/>
        <v>2024 - 2025</v>
      </c>
    </row>
    <row r="26" spans="1:15">
      <c r="A26" s="4">
        <v>9201224001765</v>
      </c>
      <c r="B26" s="3">
        <v>45535</v>
      </c>
      <c r="C26" s="3">
        <v>45839</v>
      </c>
      <c r="D26" s="2" t="s">
        <v>1963</v>
      </c>
      <c r="E26" s="2">
        <v>8001413975</v>
      </c>
      <c r="F26" s="2" t="s">
        <v>18</v>
      </c>
      <c r="G26" s="4">
        <v>920116902500150</v>
      </c>
      <c r="H26" s="3">
        <v>45753</v>
      </c>
      <c r="I26" s="6">
        <f t="shared" si="0"/>
        <v>2025</v>
      </c>
      <c r="J26" s="3">
        <v>45806</v>
      </c>
      <c r="K26" s="3">
        <v>45809</v>
      </c>
      <c r="L26" s="2" t="s">
        <v>22</v>
      </c>
      <c r="M26" s="5">
        <v>21344000</v>
      </c>
      <c r="N26" s="2" t="s">
        <v>1914</v>
      </c>
      <c r="O26" s="1" t="str">
        <f t="shared" si="1"/>
        <v>2024 - 2025</v>
      </c>
    </row>
    <row r="27" spans="1:15">
      <c r="A27" s="4">
        <v>9201224001765</v>
      </c>
      <c r="B27" s="3">
        <v>45535</v>
      </c>
      <c r="C27" s="3">
        <v>45839</v>
      </c>
      <c r="D27" s="2" t="s">
        <v>1963</v>
      </c>
      <c r="E27" s="2">
        <v>8001413975</v>
      </c>
      <c r="F27" s="2" t="s">
        <v>18</v>
      </c>
      <c r="G27" s="4">
        <v>920116902500144</v>
      </c>
      <c r="H27" s="3">
        <v>45741</v>
      </c>
      <c r="I27" s="6">
        <f t="shared" si="0"/>
        <v>2025</v>
      </c>
      <c r="J27" s="3">
        <v>45804</v>
      </c>
      <c r="K27" s="3">
        <v>45804</v>
      </c>
      <c r="L27" s="2" t="s">
        <v>22</v>
      </c>
      <c r="M27" s="5">
        <v>23258266</v>
      </c>
      <c r="N27" s="2" t="s">
        <v>1908</v>
      </c>
      <c r="O27" s="1" t="str">
        <f t="shared" si="1"/>
        <v>2024 - 2025</v>
      </c>
    </row>
    <row r="28" spans="1:15">
      <c r="A28" s="4">
        <v>9201224001764</v>
      </c>
      <c r="B28" s="3">
        <v>45535</v>
      </c>
      <c r="C28" s="3">
        <v>45839</v>
      </c>
      <c r="D28" s="2" t="s">
        <v>1963</v>
      </c>
      <c r="E28" s="2">
        <v>8001413975</v>
      </c>
      <c r="F28" s="2" t="s">
        <v>18</v>
      </c>
      <c r="G28" s="4">
        <v>920116902500163</v>
      </c>
      <c r="H28" s="3">
        <v>45740</v>
      </c>
      <c r="I28" s="6">
        <f t="shared" si="0"/>
        <v>2025</v>
      </c>
      <c r="J28" s="3">
        <v>45846</v>
      </c>
      <c r="K28" s="3">
        <v>45846</v>
      </c>
      <c r="L28" s="2" t="s">
        <v>22</v>
      </c>
      <c r="M28" s="5">
        <v>0</v>
      </c>
      <c r="N28" s="2" t="s">
        <v>1926</v>
      </c>
      <c r="O28" s="1" t="str">
        <f t="shared" si="1"/>
        <v>2024 - 2025</v>
      </c>
    </row>
    <row r="29" spans="1:15">
      <c r="A29" s="4">
        <v>9201224001765</v>
      </c>
      <c r="B29" s="3">
        <v>45535</v>
      </c>
      <c r="C29" s="3">
        <v>45839</v>
      </c>
      <c r="D29" s="2" t="s">
        <v>1963</v>
      </c>
      <c r="E29" s="2">
        <v>8001413975</v>
      </c>
      <c r="F29" s="2" t="s">
        <v>18</v>
      </c>
      <c r="G29" s="4">
        <v>920116902500172</v>
      </c>
      <c r="H29" s="3">
        <v>45737</v>
      </c>
      <c r="I29" s="6">
        <f t="shared" si="0"/>
        <v>2025</v>
      </c>
      <c r="J29" s="3">
        <v>45846</v>
      </c>
      <c r="K29" s="3">
        <v>45852</v>
      </c>
      <c r="L29" s="2" t="s">
        <v>22</v>
      </c>
      <c r="M29" s="5">
        <v>8055312</v>
      </c>
      <c r="N29" s="2" t="s">
        <v>1934</v>
      </c>
      <c r="O29" s="1" t="str">
        <f t="shared" si="1"/>
        <v>2024 - 2025</v>
      </c>
    </row>
    <row r="30" spans="1:15">
      <c r="A30" s="4">
        <v>9201224001765</v>
      </c>
      <c r="B30" s="3">
        <v>45535</v>
      </c>
      <c r="C30" s="3">
        <v>45839</v>
      </c>
      <c r="D30" s="2" t="s">
        <v>1963</v>
      </c>
      <c r="E30" s="2">
        <v>8001413975</v>
      </c>
      <c r="F30" s="2" t="s">
        <v>18</v>
      </c>
      <c r="G30" s="4">
        <v>920116902500146</v>
      </c>
      <c r="H30" s="3">
        <v>45735</v>
      </c>
      <c r="I30" s="6">
        <f t="shared" si="0"/>
        <v>2025</v>
      </c>
      <c r="J30" s="3">
        <v>45804</v>
      </c>
      <c r="K30" s="3">
        <v>45804</v>
      </c>
      <c r="L30" s="2" t="s">
        <v>22</v>
      </c>
      <c r="M30" s="5">
        <v>4829500</v>
      </c>
      <c r="N30" s="2" t="s">
        <v>1910</v>
      </c>
      <c r="O30" s="1" t="str">
        <f t="shared" si="1"/>
        <v>2024 - 2025</v>
      </c>
    </row>
    <row r="31" spans="1:15">
      <c r="A31" s="4">
        <v>9201224001765</v>
      </c>
      <c r="B31" s="3">
        <v>45535</v>
      </c>
      <c r="C31" s="3">
        <v>45839</v>
      </c>
      <c r="D31" s="2" t="s">
        <v>1963</v>
      </c>
      <c r="E31" s="2">
        <v>8001413975</v>
      </c>
      <c r="F31" s="2" t="s">
        <v>18</v>
      </c>
      <c r="G31" s="4">
        <v>920116902500121</v>
      </c>
      <c r="H31" s="3">
        <v>45733</v>
      </c>
      <c r="I31" s="6">
        <f t="shared" si="0"/>
        <v>2025</v>
      </c>
      <c r="J31" s="3">
        <v>45779</v>
      </c>
      <c r="K31" s="3">
        <v>45779</v>
      </c>
      <c r="L31" s="2" t="s">
        <v>22</v>
      </c>
      <c r="M31" s="5">
        <v>8055319</v>
      </c>
      <c r="N31" s="2" t="s">
        <v>1885</v>
      </c>
      <c r="O31" s="1" t="str">
        <f t="shared" si="1"/>
        <v>2024 - 2025</v>
      </c>
    </row>
    <row r="32" spans="1:15">
      <c r="A32" s="4">
        <v>9201224001765</v>
      </c>
      <c r="B32" s="3">
        <v>45535</v>
      </c>
      <c r="C32" s="3">
        <v>45839</v>
      </c>
      <c r="D32" s="2" t="s">
        <v>1963</v>
      </c>
      <c r="E32" s="2">
        <v>8001413975</v>
      </c>
      <c r="F32" s="2" t="s">
        <v>18</v>
      </c>
      <c r="G32" s="4">
        <v>920116902500137</v>
      </c>
      <c r="H32" s="3">
        <v>45730</v>
      </c>
      <c r="I32" s="6">
        <f t="shared" si="0"/>
        <v>2025</v>
      </c>
      <c r="J32" s="3">
        <v>45799</v>
      </c>
      <c r="K32" s="3">
        <v>45800</v>
      </c>
      <c r="L32" s="2" t="s">
        <v>22</v>
      </c>
      <c r="M32" s="5">
        <v>6631812</v>
      </c>
      <c r="N32" s="2" t="s">
        <v>1901</v>
      </c>
      <c r="O32" s="1" t="str">
        <f t="shared" si="1"/>
        <v>2024 - 2025</v>
      </c>
    </row>
    <row r="33" spans="1:15">
      <c r="A33" s="4">
        <v>9201224001765</v>
      </c>
      <c r="B33" s="3">
        <v>45535</v>
      </c>
      <c r="C33" s="3">
        <v>45839</v>
      </c>
      <c r="D33" s="2" t="s">
        <v>1963</v>
      </c>
      <c r="E33" s="2">
        <v>8001413975</v>
      </c>
      <c r="F33" s="2" t="s">
        <v>18</v>
      </c>
      <c r="G33" s="4">
        <v>920116902500145</v>
      </c>
      <c r="H33" s="3">
        <v>45726</v>
      </c>
      <c r="I33" s="6">
        <f t="shared" si="0"/>
        <v>2025</v>
      </c>
      <c r="J33" s="3">
        <v>45804</v>
      </c>
      <c r="K33" s="3">
        <v>45804</v>
      </c>
      <c r="L33" s="2" t="s">
        <v>22</v>
      </c>
      <c r="M33" s="5">
        <v>15717072</v>
      </c>
      <c r="N33" s="2" t="s">
        <v>1909</v>
      </c>
      <c r="O33" s="1" t="str">
        <f t="shared" si="1"/>
        <v>2024 - 2025</v>
      </c>
    </row>
    <row r="34" spans="1:15">
      <c r="A34" s="4">
        <v>9201224001765</v>
      </c>
      <c r="B34" s="3">
        <v>45535</v>
      </c>
      <c r="C34" s="3">
        <v>45839</v>
      </c>
      <c r="D34" s="2" t="s">
        <v>1963</v>
      </c>
      <c r="E34" s="2">
        <v>8001413975</v>
      </c>
      <c r="F34" s="2" t="s">
        <v>18</v>
      </c>
      <c r="G34" s="4">
        <v>920116902500132</v>
      </c>
      <c r="H34" s="3">
        <v>45725</v>
      </c>
      <c r="I34" s="6">
        <f t="shared" si="0"/>
        <v>2025</v>
      </c>
      <c r="J34" s="3">
        <v>45799</v>
      </c>
      <c r="K34" s="3">
        <v>45800</v>
      </c>
      <c r="L34" s="2" t="s">
        <v>22</v>
      </c>
      <c r="M34" s="5">
        <v>6631812</v>
      </c>
      <c r="N34" s="2" t="s">
        <v>1896</v>
      </c>
      <c r="O34" s="1" t="str">
        <f t="shared" si="1"/>
        <v>2024 - 2025</v>
      </c>
    </row>
    <row r="35" spans="1:15">
      <c r="A35" s="4">
        <v>9201224001765</v>
      </c>
      <c r="B35" s="3">
        <v>45535</v>
      </c>
      <c r="C35" s="3">
        <v>45839</v>
      </c>
      <c r="D35" s="2" t="s">
        <v>1963</v>
      </c>
      <c r="E35" s="2">
        <v>8001413975</v>
      </c>
      <c r="F35" s="2" t="s">
        <v>18</v>
      </c>
      <c r="G35" s="4">
        <v>920116902500120</v>
      </c>
      <c r="H35" s="3">
        <v>45724</v>
      </c>
      <c r="I35" s="6">
        <f t="shared" si="0"/>
        <v>2025</v>
      </c>
      <c r="J35" s="3">
        <v>45779</v>
      </c>
      <c r="K35" s="3">
        <v>45779</v>
      </c>
      <c r="L35" s="2" t="s">
        <v>22</v>
      </c>
      <c r="M35" s="5">
        <v>8055319</v>
      </c>
      <c r="N35" s="2" t="s">
        <v>1884</v>
      </c>
      <c r="O35" s="1" t="str">
        <f t="shared" si="1"/>
        <v>2024 - 2025</v>
      </c>
    </row>
    <row r="36" spans="1:15">
      <c r="A36" s="4">
        <v>9201224001765</v>
      </c>
      <c r="B36" s="3">
        <v>45535</v>
      </c>
      <c r="C36" s="3">
        <v>45839</v>
      </c>
      <c r="D36" s="2" t="s">
        <v>1963</v>
      </c>
      <c r="E36" s="2">
        <v>8001413975</v>
      </c>
      <c r="F36" s="2" t="s">
        <v>18</v>
      </c>
      <c r="G36" s="4">
        <v>920116902500136</v>
      </c>
      <c r="H36" s="3">
        <v>45720</v>
      </c>
      <c r="I36" s="6">
        <f t="shared" si="0"/>
        <v>2025</v>
      </c>
      <c r="J36" s="3">
        <v>45799</v>
      </c>
      <c r="K36" s="3">
        <v>45800</v>
      </c>
      <c r="L36" s="2" t="s">
        <v>22</v>
      </c>
      <c r="M36" s="5">
        <v>19624161</v>
      </c>
      <c r="N36" s="2" t="s">
        <v>1900</v>
      </c>
      <c r="O36" s="1" t="str">
        <f t="shared" si="1"/>
        <v>2024 - 2025</v>
      </c>
    </row>
    <row r="37" spans="1:15">
      <c r="A37" s="4">
        <v>9201224001765</v>
      </c>
      <c r="B37" s="3">
        <v>45535</v>
      </c>
      <c r="C37" s="3">
        <v>45839</v>
      </c>
      <c r="D37" s="2" t="s">
        <v>1963</v>
      </c>
      <c r="E37" s="2">
        <v>8001413975</v>
      </c>
      <c r="F37" s="2" t="s">
        <v>18</v>
      </c>
      <c r="G37" s="4">
        <v>920116902500135</v>
      </c>
      <c r="H37" s="3">
        <v>45719</v>
      </c>
      <c r="I37" s="6">
        <f t="shared" si="0"/>
        <v>2025</v>
      </c>
      <c r="J37" s="3">
        <v>45799</v>
      </c>
      <c r="K37" s="3">
        <v>45800</v>
      </c>
      <c r="L37" s="2" t="s">
        <v>22</v>
      </c>
      <c r="M37" s="5">
        <v>3729500</v>
      </c>
      <c r="N37" s="2" t="s">
        <v>1899</v>
      </c>
      <c r="O37" s="1" t="str">
        <f t="shared" si="1"/>
        <v>2024 - 2025</v>
      </c>
    </row>
    <row r="38" spans="1:15">
      <c r="A38" s="4">
        <v>9201224001765</v>
      </c>
      <c r="B38" s="3">
        <v>45535</v>
      </c>
      <c r="C38" s="3">
        <v>45839</v>
      </c>
      <c r="D38" s="2" t="s">
        <v>1963</v>
      </c>
      <c r="E38" s="2">
        <v>8001413975</v>
      </c>
      <c r="F38" s="2" t="s">
        <v>18</v>
      </c>
      <c r="G38" s="4">
        <v>920116902500143</v>
      </c>
      <c r="H38" s="3">
        <v>45713</v>
      </c>
      <c r="I38" s="6">
        <f t="shared" si="0"/>
        <v>2025</v>
      </c>
      <c r="J38" s="3">
        <v>45804</v>
      </c>
      <c r="K38" s="3">
        <v>45804</v>
      </c>
      <c r="L38" s="2" t="s">
        <v>22</v>
      </c>
      <c r="M38" s="5">
        <v>24711907</v>
      </c>
      <c r="N38" s="2" t="s">
        <v>1907</v>
      </c>
      <c r="O38" s="1" t="str">
        <f t="shared" si="1"/>
        <v>2024 - 2025</v>
      </c>
    </row>
    <row r="39" spans="1:15">
      <c r="A39" s="4">
        <v>9201224001765</v>
      </c>
      <c r="B39" s="3">
        <v>45535</v>
      </c>
      <c r="C39" s="3">
        <v>45839</v>
      </c>
      <c r="D39" s="2" t="s">
        <v>1963</v>
      </c>
      <c r="E39" s="2">
        <v>8001413975</v>
      </c>
      <c r="F39" s="2" t="s">
        <v>18</v>
      </c>
      <c r="G39" s="4">
        <v>920116902500134</v>
      </c>
      <c r="H39" s="3">
        <v>45713</v>
      </c>
      <c r="I39" s="6">
        <f t="shared" si="0"/>
        <v>2025</v>
      </c>
      <c r="J39" s="3">
        <v>45799</v>
      </c>
      <c r="K39" s="3">
        <v>45800</v>
      </c>
      <c r="L39" s="2" t="s">
        <v>22</v>
      </c>
      <c r="M39" s="5">
        <v>5009500</v>
      </c>
      <c r="N39" s="2" t="s">
        <v>1898</v>
      </c>
      <c r="O39" s="1" t="str">
        <f t="shared" si="1"/>
        <v>2024 - 2025</v>
      </c>
    </row>
    <row r="40" spans="1:15">
      <c r="A40" s="4">
        <v>9201224001765</v>
      </c>
      <c r="B40" s="3">
        <v>45535</v>
      </c>
      <c r="C40" s="3">
        <v>45839</v>
      </c>
      <c r="D40" s="2" t="s">
        <v>1963</v>
      </c>
      <c r="E40" s="2">
        <v>8001413975</v>
      </c>
      <c r="F40" s="2" t="s">
        <v>18</v>
      </c>
      <c r="G40" s="4">
        <v>920116902500138</v>
      </c>
      <c r="H40" s="3">
        <v>45712</v>
      </c>
      <c r="I40" s="6">
        <f t="shared" si="0"/>
        <v>2025</v>
      </c>
      <c r="J40" s="3">
        <v>45804</v>
      </c>
      <c r="K40" s="3">
        <v>45804</v>
      </c>
      <c r="L40" s="2" t="s">
        <v>22</v>
      </c>
      <c r="M40" s="5">
        <v>23258266</v>
      </c>
      <c r="N40" s="2" t="s">
        <v>1902</v>
      </c>
      <c r="O40" s="1" t="str">
        <f t="shared" si="1"/>
        <v>2024 - 2025</v>
      </c>
    </row>
    <row r="41" spans="1:15">
      <c r="A41" s="4">
        <v>9201224001765</v>
      </c>
      <c r="B41" s="3">
        <v>45535</v>
      </c>
      <c r="C41" s="3">
        <v>45839</v>
      </c>
      <c r="D41" s="2" t="s">
        <v>1963</v>
      </c>
      <c r="E41" s="2">
        <v>8001413975</v>
      </c>
      <c r="F41" s="2" t="s">
        <v>18</v>
      </c>
      <c r="G41" s="4">
        <v>920116902500139</v>
      </c>
      <c r="H41" s="3">
        <v>45705</v>
      </c>
      <c r="I41" s="6">
        <f t="shared" si="0"/>
        <v>2025</v>
      </c>
      <c r="J41" s="3">
        <v>45804</v>
      </c>
      <c r="K41" s="3">
        <v>45804</v>
      </c>
      <c r="L41" s="2" t="s">
        <v>22</v>
      </c>
      <c r="M41" s="5">
        <v>8729500</v>
      </c>
      <c r="N41" s="2" t="s">
        <v>1903</v>
      </c>
      <c r="O41" s="1" t="str">
        <f t="shared" si="1"/>
        <v>2024 - 2025</v>
      </c>
    </row>
    <row r="42" spans="1:15">
      <c r="A42" s="4">
        <v>9201224001765</v>
      </c>
      <c r="B42" s="3">
        <v>45535</v>
      </c>
      <c r="C42" s="3">
        <v>45839</v>
      </c>
      <c r="D42" s="2" t="s">
        <v>1963</v>
      </c>
      <c r="E42" s="2">
        <v>8001413975</v>
      </c>
      <c r="F42" s="2" t="s">
        <v>18</v>
      </c>
      <c r="G42" s="4">
        <v>920116902500133</v>
      </c>
      <c r="H42" s="3">
        <v>45698</v>
      </c>
      <c r="I42" s="6">
        <f t="shared" si="0"/>
        <v>2025</v>
      </c>
      <c r="J42" s="3">
        <v>45799</v>
      </c>
      <c r="K42" s="3">
        <v>45800</v>
      </c>
      <c r="L42" s="2" t="s">
        <v>22</v>
      </c>
      <c r="M42" s="5">
        <v>6631812</v>
      </c>
      <c r="N42" s="2" t="s">
        <v>1897</v>
      </c>
      <c r="O42" s="1" t="str">
        <f t="shared" si="1"/>
        <v>2024 - 2025</v>
      </c>
    </row>
    <row r="43" spans="1:15">
      <c r="A43" s="4">
        <v>9201224001765</v>
      </c>
      <c r="B43" s="3">
        <v>45535</v>
      </c>
      <c r="C43" s="3">
        <v>45839</v>
      </c>
      <c r="D43" s="2" t="s">
        <v>1963</v>
      </c>
      <c r="E43" s="2">
        <v>8001413975</v>
      </c>
      <c r="F43" s="2" t="s">
        <v>18</v>
      </c>
      <c r="G43" s="4">
        <v>920116902500064</v>
      </c>
      <c r="H43" s="3">
        <v>45697</v>
      </c>
      <c r="I43" s="6">
        <f t="shared" ref="I43:I73" si="2">+YEAR(H43)</f>
        <v>2025</v>
      </c>
      <c r="J43" s="3">
        <v>45719</v>
      </c>
      <c r="K43" s="3">
        <v>45719</v>
      </c>
      <c r="L43" s="2" t="s">
        <v>22</v>
      </c>
      <c r="M43" s="5">
        <v>15717075</v>
      </c>
      <c r="N43" s="2" t="s">
        <v>1829</v>
      </c>
      <c r="O43" s="1" t="str">
        <f t="shared" si="1"/>
        <v>2024 - 2025</v>
      </c>
    </row>
    <row r="44" spans="1:15">
      <c r="A44" s="4">
        <v>9201224001765</v>
      </c>
      <c r="B44" s="3">
        <v>45535</v>
      </c>
      <c r="C44" s="3">
        <v>45839</v>
      </c>
      <c r="D44" s="2" t="s">
        <v>1963</v>
      </c>
      <c r="E44" s="2">
        <v>8001413975</v>
      </c>
      <c r="F44" s="2" t="s">
        <v>18</v>
      </c>
      <c r="G44" s="4">
        <v>920116902500140</v>
      </c>
      <c r="H44" s="3">
        <v>45695</v>
      </c>
      <c r="I44" s="6">
        <f t="shared" si="2"/>
        <v>2025</v>
      </c>
      <c r="J44" s="3">
        <v>45804</v>
      </c>
      <c r="K44" s="3">
        <v>45804</v>
      </c>
      <c r="L44" s="2" t="s">
        <v>22</v>
      </c>
      <c r="M44" s="5">
        <v>27619189</v>
      </c>
      <c r="N44" s="2" t="s">
        <v>1904</v>
      </c>
      <c r="O44" s="1" t="str">
        <f t="shared" si="1"/>
        <v>2024 - 2025</v>
      </c>
    </row>
    <row r="45" spans="1:15">
      <c r="A45" s="4">
        <v>9201224001765</v>
      </c>
      <c r="B45" s="3">
        <v>45535</v>
      </c>
      <c r="C45" s="3">
        <v>45839</v>
      </c>
      <c r="D45" s="2" t="s">
        <v>1963</v>
      </c>
      <c r="E45" s="2">
        <v>8001413975</v>
      </c>
      <c r="F45" s="2" t="s">
        <v>18</v>
      </c>
      <c r="G45" s="4">
        <v>920116902500119</v>
      </c>
      <c r="H45" s="3">
        <v>45690</v>
      </c>
      <c r="I45" s="6">
        <f t="shared" si="2"/>
        <v>2025</v>
      </c>
      <c r="J45" s="3">
        <v>45779</v>
      </c>
      <c r="K45" s="3">
        <v>45779</v>
      </c>
      <c r="L45" s="2" t="s">
        <v>22</v>
      </c>
      <c r="M45" s="5">
        <v>23258271</v>
      </c>
      <c r="N45" s="2" t="s">
        <v>1883</v>
      </c>
      <c r="O45" s="1" t="str">
        <f t="shared" si="1"/>
        <v>2024 - 2025</v>
      </c>
    </row>
    <row r="46" spans="1:15">
      <c r="A46" s="4">
        <v>9201224001765</v>
      </c>
      <c r="B46" s="3">
        <v>45535</v>
      </c>
      <c r="C46" s="3">
        <v>45839</v>
      </c>
      <c r="D46" s="2" t="s">
        <v>1963</v>
      </c>
      <c r="E46" s="2">
        <v>8001413975</v>
      </c>
      <c r="F46" s="2" t="s">
        <v>18</v>
      </c>
      <c r="G46" s="4">
        <v>920116902500142</v>
      </c>
      <c r="H46" s="3">
        <v>45689</v>
      </c>
      <c r="I46" s="6">
        <f t="shared" si="2"/>
        <v>2025</v>
      </c>
      <c r="J46" s="3">
        <v>45804</v>
      </c>
      <c r="K46" s="3">
        <v>45804</v>
      </c>
      <c r="L46" s="2" t="s">
        <v>22</v>
      </c>
      <c r="M46" s="5">
        <v>2229500</v>
      </c>
      <c r="N46" s="2" t="s">
        <v>1906</v>
      </c>
      <c r="O46" s="1" t="str">
        <f t="shared" si="1"/>
        <v>2024 - 2025</v>
      </c>
    </row>
    <row r="47" spans="1:15">
      <c r="A47" s="4">
        <v>9201224001765</v>
      </c>
      <c r="B47" s="3">
        <v>45535</v>
      </c>
      <c r="C47" s="3">
        <v>45839</v>
      </c>
      <c r="D47" s="2" t="s">
        <v>1963</v>
      </c>
      <c r="E47" s="2">
        <v>8001413975</v>
      </c>
      <c r="F47" s="2" t="s">
        <v>18</v>
      </c>
      <c r="G47" s="4">
        <v>920116902500065</v>
      </c>
      <c r="H47" s="3">
        <v>45688</v>
      </c>
      <c r="I47" s="6">
        <f t="shared" si="2"/>
        <v>2025</v>
      </c>
      <c r="J47" s="3">
        <v>45719</v>
      </c>
      <c r="K47" s="3">
        <v>45719</v>
      </c>
      <c r="L47" s="2" t="s">
        <v>22</v>
      </c>
      <c r="M47" s="5">
        <v>21344800</v>
      </c>
      <c r="N47" s="2" t="s">
        <v>1830</v>
      </c>
      <c r="O47" s="1" t="str">
        <f t="shared" si="1"/>
        <v>2024 - 2025</v>
      </c>
    </row>
    <row r="48" spans="1:15">
      <c r="A48" s="4">
        <v>9201224001765</v>
      </c>
      <c r="B48" s="3">
        <v>45535</v>
      </c>
      <c r="C48" s="3">
        <v>45839</v>
      </c>
      <c r="D48" s="2" t="s">
        <v>1963</v>
      </c>
      <c r="E48" s="2">
        <v>8001413975</v>
      </c>
      <c r="F48" s="2" t="s">
        <v>18</v>
      </c>
      <c r="G48" s="4">
        <v>920116902500066</v>
      </c>
      <c r="H48" s="3">
        <v>45685</v>
      </c>
      <c r="I48" s="6">
        <f t="shared" si="2"/>
        <v>2025</v>
      </c>
      <c r="J48" s="3">
        <v>45719</v>
      </c>
      <c r="K48" s="3">
        <v>45719</v>
      </c>
      <c r="L48" s="2" t="s">
        <v>22</v>
      </c>
      <c r="M48" s="5">
        <v>25438733</v>
      </c>
      <c r="N48" s="2" t="s">
        <v>1831</v>
      </c>
      <c r="O48" s="1" t="str">
        <f t="shared" si="1"/>
        <v>2024 - 2025</v>
      </c>
    </row>
    <row r="49" spans="1:15">
      <c r="A49" s="4">
        <v>9201224001765</v>
      </c>
      <c r="B49" s="3">
        <v>45535</v>
      </c>
      <c r="C49" s="3">
        <v>45839</v>
      </c>
      <c r="D49" s="2" t="s">
        <v>1963</v>
      </c>
      <c r="E49" s="2">
        <v>8001413975</v>
      </c>
      <c r="F49" s="2" t="s">
        <v>18</v>
      </c>
      <c r="G49" s="4">
        <v>920116902500067</v>
      </c>
      <c r="H49" s="3">
        <v>45680</v>
      </c>
      <c r="I49" s="6">
        <f t="shared" si="2"/>
        <v>2025</v>
      </c>
      <c r="J49" s="3">
        <v>45719</v>
      </c>
      <c r="K49" s="3">
        <v>45719</v>
      </c>
      <c r="L49" s="2" t="s">
        <v>22</v>
      </c>
      <c r="M49" s="5">
        <v>14616055</v>
      </c>
      <c r="N49" s="2" t="s">
        <v>1832</v>
      </c>
      <c r="O49" s="1" t="str">
        <f t="shared" si="1"/>
        <v>2024 - 2025</v>
      </c>
    </row>
    <row r="50" spans="1:15">
      <c r="A50" s="4">
        <v>9201224001765</v>
      </c>
      <c r="B50" s="3">
        <v>45535</v>
      </c>
      <c r="C50" s="3">
        <v>45839</v>
      </c>
      <c r="D50" s="2" t="s">
        <v>1963</v>
      </c>
      <c r="E50" s="2">
        <v>8001413975</v>
      </c>
      <c r="F50" s="2" t="s">
        <v>18</v>
      </c>
      <c r="G50" s="4">
        <v>920116902500068</v>
      </c>
      <c r="H50" s="3">
        <v>45676</v>
      </c>
      <c r="I50" s="6">
        <f t="shared" si="2"/>
        <v>2025</v>
      </c>
      <c r="J50" s="3">
        <v>45719</v>
      </c>
      <c r="K50" s="3">
        <v>45719</v>
      </c>
      <c r="L50" s="2" t="s">
        <v>22</v>
      </c>
      <c r="M50" s="5">
        <v>14870500</v>
      </c>
      <c r="N50" s="2" t="s">
        <v>1833</v>
      </c>
      <c r="O50" s="1" t="str">
        <f t="shared" si="1"/>
        <v>2024 - 2025</v>
      </c>
    </row>
    <row r="51" spans="1:15">
      <c r="A51" s="4">
        <v>9201224001765</v>
      </c>
      <c r="B51" s="3">
        <v>45535</v>
      </c>
      <c r="C51" s="3">
        <v>45839</v>
      </c>
      <c r="D51" s="2" t="s">
        <v>1963</v>
      </c>
      <c r="E51" s="2">
        <v>8001413975</v>
      </c>
      <c r="F51" s="2" t="s">
        <v>18</v>
      </c>
      <c r="G51" s="4">
        <v>920116902500059</v>
      </c>
      <c r="H51" s="3">
        <v>45672</v>
      </c>
      <c r="I51" s="6">
        <f t="shared" si="2"/>
        <v>2025</v>
      </c>
      <c r="J51" s="3">
        <v>45719</v>
      </c>
      <c r="K51" s="3">
        <v>45719</v>
      </c>
      <c r="L51" s="2" t="s">
        <v>22</v>
      </c>
      <c r="M51" s="5">
        <v>8055313</v>
      </c>
      <c r="N51" s="2" t="s">
        <v>1824</v>
      </c>
      <c r="O51" s="1" t="str">
        <f t="shared" si="1"/>
        <v>2024 - 2025</v>
      </c>
    </row>
    <row r="52" spans="1:15">
      <c r="A52" s="4">
        <v>9201224001765</v>
      </c>
      <c r="B52" s="3">
        <v>45535</v>
      </c>
      <c r="C52" s="3">
        <v>45839</v>
      </c>
      <c r="D52" s="2" t="s">
        <v>1963</v>
      </c>
      <c r="E52" s="2">
        <v>8001413975</v>
      </c>
      <c r="F52" s="2" t="s">
        <v>18</v>
      </c>
      <c r="G52" s="4">
        <v>920116902500070</v>
      </c>
      <c r="H52" s="3">
        <v>45668</v>
      </c>
      <c r="I52" s="6">
        <f t="shared" si="2"/>
        <v>2025</v>
      </c>
      <c r="J52" s="3">
        <v>45719</v>
      </c>
      <c r="K52" s="3">
        <v>45720</v>
      </c>
      <c r="L52" s="2" t="s">
        <v>22</v>
      </c>
      <c r="M52" s="5">
        <v>22531447</v>
      </c>
      <c r="N52" s="2" t="s">
        <v>1834</v>
      </c>
      <c r="O52" s="1" t="str">
        <f t="shared" si="1"/>
        <v>2024 - 2025</v>
      </c>
    </row>
    <row r="53" spans="1:15">
      <c r="A53" s="4">
        <v>9201224001765</v>
      </c>
      <c r="B53" s="3">
        <v>45535</v>
      </c>
      <c r="C53" s="3">
        <v>45839</v>
      </c>
      <c r="D53" s="2" t="s">
        <v>1963</v>
      </c>
      <c r="E53" s="2">
        <v>8001413975</v>
      </c>
      <c r="F53" s="2" t="s">
        <v>18</v>
      </c>
      <c r="G53" s="4">
        <v>920116902500141</v>
      </c>
      <c r="H53" s="3">
        <v>45664</v>
      </c>
      <c r="I53" s="6">
        <f t="shared" si="2"/>
        <v>2025</v>
      </c>
      <c r="J53" s="3">
        <v>45804</v>
      </c>
      <c r="K53" s="3">
        <v>45804</v>
      </c>
      <c r="L53" s="2" t="s">
        <v>22</v>
      </c>
      <c r="M53" s="5">
        <v>23258266</v>
      </c>
      <c r="N53" s="2" t="s">
        <v>1905</v>
      </c>
      <c r="O53" s="1" t="str">
        <f t="shared" si="1"/>
        <v>2024 - 2025</v>
      </c>
    </row>
    <row r="54" spans="1:15">
      <c r="A54" s="4">
        <v>9201224001765</v>
      </c>
      <c r="B54" s="3">
        <v>45535</v>
      </c>
      <c r="C54" s="3">
        <v>45839</v>
      </c>
      <c r="D54" s="2" t="s">
        <v>1963</v>
      </c>
      <c r="E54" s="2">
        <v>8001413975</v>
      </c>
      <c r="F54" s="2" t="s">
        <v>18</v>
      </c>
      <c r="G54" s="4">
        <v>920116902500071</v>
      </c>
      <c r="H54" s="3">
        <v>45655</v>
      </c>
      <c r="I54" s="6">
        <f t="shared" si="2"/>
        <v>2024</v>
      </c>
      <c r="J54" s="3">
        <v>45719</v>
      </c>
      <c r="K54" s="3">
        <v>45720</v>
      </c>
      <c r="L54" s="2" t="s">
        <v>22</v>
      </c>
      <c r="M54" s="5">
        <v>8302315</v>
      </c>
      <c r="N54" s="2" t="s">
        <v>1835</v>
      </c>
      <c r="O54" s="1" t="str">
        <f t="shared" si="1"/>
        <v>2024 - 2025</v>
      </c>
    </row>
    <row r="55" spans="1:15">
      <c r="A55" s="4">
        <v>9201224001765</v>
      </c>
      <c r="B55" s="3">
        <v>45535</v>
      </c>
      <c r="C55" s="3">
        <v>45839</v>
      </c>
      <c r="D55" s="2" t="s">
        <v>1963</v>
      </c>
      <c r="E55" s="2">
        <v>8001413975</v>
      </c>
      <c r="F55" s="2" t="s">
        <v>18</v>
      </c>
      <c r="G55" s="4">
        <v>920116902500060</v>
      </c>
      <c r="H55" s="3">
        <v>45650</v>
      </c>
      <c r="I55" s="6">
        <f t="shared" si="2"/>
        <v>2024</v>
      </c>
      <c r="J55" s="3">
        <v>45719</v>
      </c>
      <c r="K55" s="3">
        <v>45719</v>
      </c>
      <c r="L55" s="2" t="s">
        <v>22</v>
      </c>
      <c r="M55" s="5">
        <v>1423600</v>
      </c>
      <c r="N55" s="2" t="s">
        <v>1825</v>
      </c>
      <c r="O55" s="1" t="str">
        <f t="shared" si="1"/>
        <v>2024 - 2025</v>
      </c>
    </row>
    <row r="56" spans="1:15">
      <c r="A56" s="4">
        <v>9201224001765</v>
      </c>
      <c r="B56" s="3">
        <v>45535</v>
      </c>
      <c r="C56" s="3">
        <v>45839</v>
      </c>
      <c r="D56" s="2" t="s">
        <v>1963</v>
      </c>
      <c r="E56" s="2">
        <v>8001413975</v>
      </c>
      <c r="F56" s="2" t="s">
        <v>18</v>
      </c>
      <c r="G56" s="4">
        <v>920116902500061</v>
      </c>
      <c r="H56" s="3">
        <v>45643</v>
      </c>
      <c r="I56" s="6">
        <f t="shared" si="2"/>
        <v>2024</v>
      </c>
      <c r="J56" s="3">
        <v>45719</v>
      </c>
      <c r="K56" s="3">
        <v>45719</v>
      </c>
      <c r="L56" s="2" t="s">
        <v>22</v>
      </c>
      <c r="M56" s="5">
        <v>8302315</v>
      </c>
      <c r="N56" s="2" t="s">
        <v>1826</v>
      </c>
      <c r="O56" s="1" t="str">
        <f t="shared" si="1"/>
        <v>2024 - 2025</v>
      </c>
    </row>
    <row r="57" spans="1:15">
      <c r="A57" s="4">
        <v>9201224001765</v>
      </c>
      <c r="B57" s="3">
        <v>45535</v>
      </c>
      <c r="C57" s="3">
        <v>45839</v>
      </c>
      <c r="D57" s="2" t="s">
        <v>1963</v>
      </c>
      <c r="E57" s="2">
        <v>8001413975</v>
      </c>
      <c r="F57" s="2" t="s">
        <v>18</v>
      </c>
      <c r="G57" s="4">
        <v>920116902500062</v>
      </c>
      <c r="H57" s="3">
        <v>45635</v>
      </c>
      <c r="I57" s="6">
        <f t="shared" si="2"/>
        <v>2024</v>
      </c>
      <c r="J57" s="3">
        <v>45719</v>
      </c>
      <c r="K57" s="3">
        <v>45719</v>
      </c>
      <c r="L57" s="2" t="s">
        <v>22</v>
      </c>
      <c r="M57" s="5">
        <v>23258271</v>
      </c>
      <c r="N57" s="2" t="s">
        <v>1827</v>
      </c>
      <c r="O57" s="1" t="str">
        <f t="shared" si="1"/>
        <v>2024 - 2025</v>
      </c>
    </row>
    <row r="58" spans="1:15">
      <c r="A58" s="4">
        <v>9201224001765</v>
      </c>
      <c r="B58" s="3">
        <v>45535</v>
      </c>
      <c r="C58" s="3">
        <v>45839</v>
      </c>
      <c r="D58" s="2" t="s">
        <v>1963</v>
      </c>
      <c r="E58" s="2">
        <v>8001413975</v>
      </c>
      <c r="F58" s="2" t="s">
        <v>18</v>
      </c>
      <c r="G58" s="4">
        <v>920116902500047</v>
      </c>
      <c r="H58" s="3">
        <v>45634</v>
      </c>
      <c r="I58" s="6">
        <f t="shared" si="2"/>
        <v>2024</v>
      </c>
      <c r="J58" s="3">
        <v>45713</v>
      </c>
      <c r="K58" s="3">
        <v>45713</v>
      </c>
      <c r="L58" s="2" t="s">
        <v>22</v>
      </c>
      <c r="M58" s="5">
        <v>8302312</v>
      </c>
      <c r="N58" s="2" t="s">
        <v>1812</v>
      </c>
      <c r="O58" s="1" t="str">
        <f t="shared" si="1"/>
        <v>2024 - 2025</v>
      </c>
    </row>
    <row r="59" spans="1:15">
      <c r="A59" s="4">
        <v>9201224001765</v>
      </c>
      <c r="B59" s="3">
        <v>45535</v>
      </c>
      <c r="C59" s="3">
        <v>45839</v>
      </c>
      <c r="D59" s="2" t="s">
        <v>1963</v>
      </c>
      <c r="E59" s="2">
        <v>8001413975</v>
      </c>
      <c r="F59" s="2" t="s">
        <v>18</v>
      </c>
      <c r="G59" s="4">
        <v>920116902500048</v>
      </c>
      <c r="H59" s="3">
        <v>45621</v>
      </c>
      <c r="I59" s="6">
        <f t="shared" si="2"/>
        <v>2024</v>
      </c>
      <c r="J59" s="3">
        <v>45713</v>
      </c>
      <c r="K59" s="3">
        <v>45713</v>
      </c>
      <c r="L59" s="2" t="s">
        <v>22</v>
      </c>
      <c r="M59" s="5">
        <v>23258266</v>
      </c>
      <c r="N59" s="2" t="s">
        <v>1813</v>
      </c>
      <c r="O59" s="1" t="str">
        <f t="shared" si="1"/>
        <v>2024 - 2025</v>
      </c>
    </row>
    <row r="60" spans="1:15">
      <c r="A60" s="4">
        <v>9201224001765</v>
      </c>
      <c r="B60" s="3">
        <v>45535</v>
      </c>
      <c r="C60" s="3">
        <v>45839</v>
      </c>
      <c r="D60" s="2" t="s">
        <v>1963</v>
      </c>
      <c r="E60" s="2">
        <v>8001413975</v>
      </c>
      <c r="F60" s="2" t="s">
        <v>18</v>
      </c>
      <c r="G60" s="4">
        <v>920116902500049</v>
      </c>
      <c r="H60" s="3">
        <v>45621</v>
      </c>
      <c r="I60" s="6">
        <f t="shared" si="2"/>
        <v>2024</v>
      </c>
      <c r="J60" s="3">
        <v>45713</v>
      </c>
      <c r="K60" s="3">
        <v>45713</v>
      </c>
      <c r="L60" s="2" t="s">
        <v>22</v>
      </c>
      <c r="M60" s="5">
        <v>23258266</v>
      </c>
      <c r="N60" s="2" t="s">
        <v>1814</v>
      </c>
      <c r="O60" s="1" t="str">
        <f t="shared" si="1"/>
        <v>2024 - 2025</v>
      </c>
    </row>
    <row r="61" spans="1:15">
      <c r="A61" s="4">
        <v>9201224001765</v>
      </c>
      <c r="B61" s="3">
        <v>45535</v>
      </c>
      <c r="C61" s="3">
        <v>45839</v>
      </c>
      <c r="D61" s="2" t="s">
        <v>1963</v>
      </c>
      <c r="E61" s="2">
        <v>8001413975</v>
      </c>
      <c r="F61" s="2" t="s">
        <v>18</v>
      </c>
      <c r="G61" s="4">
        <v>920116902500050</v>
      </c>
      <c r="H61" s="3">
        <v>45617</v>
      </c>
      <c r="I61" s="6">
        <f t="shared" si="2"/>
        <v>2024</v>
      </c>
      <c r="J61" s="3">
        <v>45713</v>
      </c>
      <c r="K61" s="3">
        <v>45713</v>
      </c>
      <c r="L61" s="2" t="s">
        <v>22</v>
      </c>
      <c r="M61" s="5">
        <v>25438730</v>
      </c>
      <c r="N61" s="2" t="s">
        <v>1815</v>
      </c>
      <c r="O61" s="1" t="str">
        <f t="shared" si="1"/>
        <v>2024 - 2025</v>
      </c>
    </row>
    <row r="62" spans="1:15">
      <c r="A62" s="4">
        <v>9201224001765</v>
      </c>
      <c r="B62" s="3">
        <v>45535</v>
      </c>
      <c r="C62" s="3">
        <v>45839</v>
      </c>
      <c r="D62" s="2" t="s">
        <v>1963</v>
      </c>
      <c r="E62" s="2">
        <v>8001413975</v>
      </c>
      <c r="F62" s="2" t="s">
        <v>18</v>
      </c>
      <c r="G62" s="4">
        <v>920116902500051</v>
      </c>
      <c r="H62" s="3">
        <v>45617</v>
      </c>
      <c r="I62" s="6">
        <f t="shared" si="2"/>
        <v>2024</v>
      </c>
      <c r="J62" s="3">
        <v>45713</v>
      </c>
      <c r="K62" s="3">
        <v>45713</v>
      </c>
      <c r="L62" s="2" t="s">
        <v>22</v>
      </c>
      <c r="M62" s="5">
        <v>8302313</v>
      </c>
      <c r="N62" s="2" t="s">
        <v>1816</v>
      </c>
      <c r="O62" s="1" t="str">
        <f t="shared" si="1"/>
        <v>2024 - 2025</v>
      </c>
    </row>
    <row r="63" spans="1:15">
      <c r="A63" s="4">
        <v>9201224001765</v>
      </c>
      <c r="B63" s="3">
        <v>45535</v>
      </c>
      <c r="C63" s="3">
        <v>45839</v>
      </c>
      <c r="D63" s="2" t="s">
        <v>1963</v>
      </c>
      <c r="E63" s="2">
        <v>8001413975</v>
      </c>
      <c r="F63" s="2" t="s">
        <v>18</v>
      </c>
      <c r="G63" s="4">
        <v>920116902500052</v>
      </c>
      <c r="H63" s="3">
        <v>45614</v>
      </c>
      <c r="I63" s="6">
        <f t="shared" si="2"/>
        <v>2024</v>
      </c>
      <c r="J63" s="3">
        <v>45713</v>
      </c>
      <c r="K63" s="3">
        <v>45713</v>
      </c>
      <c r="L63" s="2" t="s">
        <v>22</v>
      </c>
      <c r="M63" s="5">
        <v>8302314</v>
      </c>
      <c r="N63" s="2" t="s">
        <v>1817</v>
      </c>
      <c r="O63" s="1" t="str">
        <f t="shared" si="1"/>
        <v>2024 - 2025</v>
      </c>
    </row>
    <row r="64" spans="1:15">
      <c r="A64" s="4">
        <v>9201224001765</v>
      </c>
      <c r="B64" s="3">
        <v>45535</v>
      </c>
      <c r="C64" s="3">
        <v>45839</v>
      </c>
      <c r="D64" s="2" t="s">
        <v>1963</v>
      </c>
      <c r="E64" s="2">
        <v>8001413975</v>
      </c>
      <c r="F64" s="2" t="s">
        <v>18</v>
      </c>
      <c r="G64" s="4">
        <v>920116902400312</v>
      </c>
      <c r="H64" s="3">
        <v>45612</v>
      </c>
      <c r="I64" s="6">
        <f t="shared" si="2"/>
        <v>2024</v>
      </c>
      <c r="J64" s="3">
        <v>45656</v>
      </c>
      <c r="K64" s="3">
        <v>45656</v>
      </c>
      <c r="L64" s="2" t="s">
        <v>22</v>
      </c>
      <c r="M64" s="5">
        <v>23258266</v>
      </c>
      <c r="N64" s="2" t="s">
        <v>1766</v>
      </c>
      <c r="O64" s="1" t="str">
        <f t="shared" si="1"/>
        <v>2024 - 2025</v>
      </c>
    </row>
    <row r="65" spans="1:15">
      <c r="A65" s="4">
        <v>9201224001765</v>
      </c>
      <c r="B65" s="3">
        <v>45535</v>
      </c>
      <c r="C65" s="3">
        <v>45839</v>
      </c>
      <c r="D65" s="2" t="s">
        <v>1963</v>
      </c>
      <c r="E65" s="2">
        <v>8001413975</v>
      </c>
      <c r="F65" s="2" t="s">
        <v>18</v>
      </c>
      <c r="G65" s="4">
        <v>920116902500053</v>
      </c>
      <c r="H65" s="3">
        <v>45612</v>
      </c>
      <c r="I65" s="6">
        <f t="shared" si="2"/>
        <v>2024</v>
      </c>
      <c r="J65" s="3">
        <v>45713</v>
      </c>
      <c r="K65" s="3">
        <v>45713</v>
      </c>
      <c r="L65" s="2" t="s">
        <v>22</v>
      </c>
      <c r="M65" s="5">
        <v>8302315</v>
      </c>
      <c r="N65" s="2" t="s">
        <v>1818</v>
      </c>
      <c r="O65" s="1" t="str">
        <f t="shared" si="1"/>
        <v>2024 - 2025</v>
      </c>
    </row>
    <row r="66" spans="1:15">
      <c r="A66" s="4">
        <v>9201224001765</v>
      </c>
      <c r="B66" s="3">
        <v>45535</v>
      </c>
      <c r="C66" s="3">
        <v>45839</v>
      </c>
      <c r="D66" s="2" t="s">
        <v>1963</v>
      </c>
      <c r="E66" s="2">
        <v>8001413975</v>
      </c>
      <c r="F66" s="2" t="s">
        <v>18</v>
      </c>
      <c r="G66" s="4">
        <v>920116902400313</v>
      </c>
      <c r="H66" s="3">
        <v>45610</v>
      </c>
      <c r="I66" s="6">
        <f t="shared" si="2"/>
        <v>2024</v>
      </c>
      <c r="J66" s="3">
        <v>45656</v>
      </c>
      <c r="K66" s="3">
        <v>45656</v>
      </c>
      <c r="L66" s="2" t="s">
        <v>22</v>
      </c>
      <c r="M66" s="5">
        <v>23985087</v>
      </c>
      <c r="N66" s="2" t="s">
        <v>1767</v>
      </c>
      <c r="O66" s="1" t="str">
        <f t="shared" si="1"/>
        <v>2024 - 2025</v>
      </c>
    </row>
    <row r="67" spans="1:15">
      <c r="A67" s="4">
        <v>9201224001765</v>
      </c>
      <c r="B67" s="3">
        <v>45535</v>
      </c>
      <c r="C67" s="3">
        <v>45839</v>
      </c>
      <c r="D67" s="2" t="s">
        <v>1963</v>
      </c>
      <c r="E67" s="2">
        <v>8001413975</v>
      </c>
      <c r="F67" s="2" t="s">
        <v>18</v>
      </c>
      <c r="G67" s="4">
        <v>920116902400314</v>
      </c>
      <c r="H67" s="3">
        <v>45592</v>
      </c>
      <c r="I67" s="6">
        <f t="shared" si="2"/>
        <v>2024</v>
      </c>
      <c r="J67" s="3">
        <v>45656</v>
      </c>
      <c r="K67" s="3">
        <v>45656</v>
      </c>
      <c r="L67" s="2" t="s">
        <v>22</v>
      </c>
      <c r="M67" s="5">
        <v>23258266</v>
      </c>
      <c r="N67" s="2" t="s">
        <v>1768</v>
      </c>
      <c r="O67" s="1" t="str">
        <f t="shared" si="1"/>
        <v>2024 - 2025</v>
      </c>
    </row>
    <row r="68" spans="1:15">
      <c r="A68" s="4">
        <v>9201224001765</v>
      </c>
      <c r="B68" s="3">
        <v>45535</v>
      </c>
      <c r="C68" s="3">
        <v>45839</v>
      </c>
      <c r="D68" s="2" t="s">
        <v>1963</v>
      </c>
      <c r="E68" s="2">
        <v>8001413975</v>
      </c>
      <c r="F68" s="2" t="s">
        <v>18</v>
      </c>
      <c r="G68" s="4">
        <v>920116902400315</v>
      </c>
      <c r="H68" s="3">
        <v>45590</v>
      </c>
      <c r="I68" s="6">
        <f t="shared" si="2"/>
        <v>2024</v>
      </c>
      <c r="J68" s="3">
        <v>45656</v>
      </c>
      <c r="K68" s="3">
        <v>45656</v>
      </c>
      <c r="L68" s="2" t="s">
        <v>22</v>
      </c>
      <c r="M68" s="5">
        <v>23258266</v>
      </c>
      <c r="N68" s="2" t="s">
        <v>1769</v>
      </c>
      <c r="O68" s="1" t="str">
        <f t="shared" si="1"/>
        <v>2024 - 2025</v>
      </c>
    </row>
    <row r="69" spans="1:15">
      <c r="A69" s="4">
        <v>9201224001765</v>
      </c>
      <c r="B69" s="3">
        <v>45535</v>
      </c>
      <c r="C69" s="3">
        <v>45839</v>
      </c>
      <c r="D69" s="2" t="s">
        <v>1963</v>
      </c>
      <c r="E69" s="2">
        <v>8001413975</v>
      </c>
      <c r="F69" s="2" t="s">
        <v>18</v>
      </c>
      <c r="G69" s="4">
        <v>920116902500063</v>
      </c>
      <c r="H69" s="3">
        <v>45590</v>
      </c>
      <c r="I69" s="6">
        <f t="shared" si="2"/>
        <v>2024</v>
      </c>
      <c r="J69" s="3">
        <v>45719</v>
      </c>
      <c r="K69" s="3">
        <v>45719</v>
      </c>
      <c r="L69" s="2" t="s">
        <v>22</v>
      </c>
      <c r="M69" s="5">
        <v>8302315</v>
      </c>
      <c r="N69" s="2" t="s">
        <v>1828</v>
      </c>
      <c r="O69" s="1" t="str">
        <f t="shared" ref="O69:O132" si="3">+YEAR(B69)&amp;" - "&amp;YEAR(C69)</f>
        <v>2024 - 2025</v>
      </c>
    </row>
    <row r="70" spans="1:15">
      <c r="A70" s="4">
        <v>9201224001765</v>
      </c>
      <c r="B70" s="3">
        <v>45535</v>
      </c>
      <c r="C70" s="3">
        <v>45839</v>
      </c>
      <c r="D70" s="2" t="s">
        <v>1963</v>
      </c>
      <c r="E70" s="2">
        <v>8001413975</v>
      </c>
      <c r="F70" s="2" t="s">
        <v>18</v>
      </c>
      <c r="G70" s="4">
        <v>920116902400306</v>
      </c>
      <c r="H70" s="3">
        <v>45585</v>
      </c>
      <c r="I70" s="6">
        <f t="shared" si="2"/>
        <v>2024</v>
      </c>
      <c r="J70" s="3">
        <v>45656</v>
      </c>
      <c r="K70" s="3">
        <v>45656</v>
      </c>
      <c r="L70" s="2" t="s">
        <v>22</v>
      </c>
      <c r="M70" s="5">
        <v>27619189</v>
      </c>
      <c r="N70" s="2" t="s">
        <v>1760</v>
      </c>
      <c r="O70" s="1" t="str">
        <f t="shared" si="3"/>
        <v>2024 - 2025</v>
      </c>
    </row>
    <row r="71" spans="1:15">
      <c r="A71" s="4">
        <v>9201224001765</v>
      </c>
      <c r="B71" s="3">
        <v>45535</v>
      </c>
      <c r="C71" s="3">
        <v>45839</v>
      </c>
      <c r="D71" s="2" t="s">
        <v>1963</v>
      </c>
      <c r="E71" s="2">
        <v>8001413975</v>
      </c>
      <c r="F71" s="2" t="s">
        <v>18</v>
      </c>
      <c r="G71" s="4">
        <v>920116902500016</v>
      </c>
      <c r="H71" s="3">
        <v>45585</v>
      </c>
      <c r="I71" s="6">
        <f t="shared" si="2"/>
        <v>2024</v>
      </c>
      <c r="J71" s="3">
        <v>45687</v>
      </c>
      <c r="K71" s="3">
        <v>45687</v>
      </c>
      <c r="L71" s="2" t="s">
        <v>22</v>
      </c>
      <c r="M71" s="5">
        <v>23259066</v>
      </c>
      <c r="N71" s="2" t="s">
        <v>1785</v>
      </c>
      <c r="O71" s="1" t="str">
        <f t="shared" si="3"/>
        <v>2024 - 2025</v>
      </c>
    </row>
    <row r="72" spans="1:15">
      <c r="A72" s="4">
        <v>9201224001765</v>
      </c>
      <c r="B72" s="3">
        <v>45535</v>
      </c>
      <c r="C72" s="3">
        <v>45839</v>
      </c>
      <c r="D72" s="2" t="s">
        <v>1963</v>
      </c>
      <c r="E72" s="2">
        <v>8001413975</v>
      </c>
      <c r="F72" s="2" t="s">
        <v>18</v>
      </c>
      <c r="G72" s="4">
        <v>920116902400307</v>
      </c>
      <c r="H72" s="3">
        <v>45583</v>
      </c>
      <c r="I72" s="6">
        <f t="shared" si="2"/>
        <v>2024</v>
      </c>
      <c r="J72" s="3">
        <v>45656</v>
      </c>
      <c r="K72" s="3">
        <v>45656</v>
      </c>
      <c r="L72" s="2" t="s">
        <v>22</v>
      </c>
      <c r="M72" s="5">
        <v>23258266</v>
      </c>
      <c r="N72" s="2" t="s">
        <v>1761</v>
      </c>
      <c r="O72" s="1" t="str">
        <f t="shared" si="3"/>
        <v>2024 - 2025</v>
      </c>
    </row>
    <row r="73" spans="1:15">
      <c r="A73" s="4">
        <v>9201224001765</v>
      </c>
      <c r="B73" s="3">
        <v>45535</v>
      </c>
      <c r="C73" s="3">
        <v>45839</v>
      </c>
      <c r="D73" s="2" t="s">
        <v>1963</v>
      </c>
      <c r="E73" s="2">
        <v>8001413975</v>
      </c>
      <c r="F73" s="2" t="s">
        <v>18</v>
      </c>
      <c r="G73" s="4">
        <v>920116902400289</v>
      </c>
      <c r="H73" s="3">
        <v>45583</v>
      </c>
      <c r="I73" s="6">
        <f t="shared" si="2"/>
        <v>2024</v>
      </c>
      <c r="J73" s="3">
        <v>45614</v>
      </c>
      <c r="K73" s="3">
        <v>45615</v>
      </c>
      <c r="L73" s="2" t="s">
        <v>22</v>
      </c>
      <c r="M73" s="5">
        <v>8302312</v>
      </c>
      <c r="N73" s="2" t="s">
        <v>1743</v>
      </c>
      <c r="O73" s="1" t="str">
        <f t="shared" si="3"/>
        <v>2024 - 2025</v>
      </c>
    </row>
    <row r="74" spans="1:15">
      <c r="A74" s="4">
        <v>9201224001765</v>
      </c>
      <c r="B74" s="3">
        <v>45535</v>
      </c>
      <c r="C74" s="3">
        <v>45839</v>
      </c>
      <c r="D74" s="2" t="s">
        <v>1963</v>
      </c>
      <c r="E74" s="2">
        <v>8001413975</v>
      </c>
      <c r="F74" s="2" t="s">
        <v>18</v>
      </c>
      <c r="G74" s="4">
        <v>920116902400288</v>
      </c>
      <c r="H74" s="3">
        <v>45573</v>
      </c>
      <c r="I74" s="6">
        <f t="shared" ref="I74:I102" si="4">+YEAR(H74)</f>
        <v>2024</v>
      </c>
      <c r="J74" s="3">
        <v>45614</v>
      </c>
      <c r="K74" s="3">
        <v>45615</v>
      </c>
      <c r="L74" s="2" t="s">
        <v>22</v>
      </c>
      <c r="M74" s="5">
        <v>24348496</v>
      </c>
      <c r="N74" s="2" t="s">
        <v>1742</v>
      </c>
      <c r="O74" s="1" t="str">
        <f t="shared" si="3"/>
        <v>2024 - 2025</v>
      </c>
    </row>
    <row r="75" spans="1:15">
      <c r="A75" s="4">
        <v>9201224001765</v>
      </c>
      <c r="B75" s="3">
        <v>45535</v>
      </c>
      <c r="C75" s="3">
        <v>45839</v>
      </c>
      <c r="D75" s="2" t="s">
        <v>1963</v>
      </c>
      <c r="E75" s="2">
        <v>8001413975</v>
      </c>
      <c r="F75" s="2" t="s">
        <v>18</v>
      </c>
      <c r="G75" s="4">
        <v>920116902400308</v>
      </c>
      <c r="H75" s="3">
        <v>45569</v>
      </c>
      <c r="I75" s="6">
        <f t="shared" si="4"/>
        <v>2024</v>
      </c>
      <c r="J75" s="3">
        <v>45656</v>
      </c>
      <c r="K75" s="3">
        <v>45656</v>
      </c>
      <c r="L75" s="2" t="s">
        <v>22</v>
      </c>
      <c r="M75" s="5">
        <v>14660000</v>
      </c>
      <c r="N75" s="2" t="s">
        <v>1762</v>
      </c>
      <c r="O75" s="1" t="str">
        <f t="shared" si="3"/>
        <v>2024 - 2025</v>
      </c>
    </row>
    <row r="76" spans="1:15">
      <c r="A76" s="4">
        <v>9201224001765</v>
      </c>
      <c r="B76" s="3">
        <v>45535</v>
      </c>
      <c r="C76" s="3">
        <v>45839</v>
      </c>
      <c r="D76" s="2" t="s">
        <v>1963</v>
      </c>
      <c r="E76" s="2">
        <v>8001413975</v>
      </c>
      <c r="F76" s="2" t="s">
        <v>18</v>
      </c>
      <c r="G76" s="4">
        <v>920116902500057</v>
      </c>
      <c r="H76" s="3">
        <v>45564</v>
      </c>
      <c r="I76" s="6">
        <f t="shared" si="4"/>
        <v>2024</v>
      </c>
      <c r="J76" s="3">
        <v>45713</v>
      </c>
      <c r="K76" s="3">
        <v>45713</v>
      </c>
      <c r="L76" s="2" t="s">
        <v>22</v>
      </c>
      <c r="M76" s="5">
        <v>7150000</v>
      </c>
      <c r="N76" s="2" t="s">
        <v>1822</v>
      </c>
      <c r="O76" s="1" t="str">
        <f t="shared" si="3"/>
        <v>2024 - 2025</v>
      </c>
    </row>
    <row r="77" spans="1:15">
      <c r="A77" s="4">
        <v>9201224001765</v>
      </c>
      <c r="B77" s="3">
        <v>45535</v>
      </c>
      <c r="C77" s="3">
        <v>45839</v>
      </c>
      <c r="D77" s="2" t="s">
        <v>1963</v>
      </c>
      <c r="E77" s="2">
        <v>8001413975</v>
      </c>
      <c r="F77" s="2" t="s">
        <v>18</v>
      </c>
      <c r="G77" s="4">
        <v>920116902400286</v>
      </c>
      <c r="H77" s="3">
        <v>45558</v>
      </c>
      <c r="I77" s="6">
        <f t="shared" si="4"/>
        <v>2024</v>
      </c>
      <c r="J77" s="3">
        <v>45614</v>
      </c>
      <c r="K77" s="3">
        <v>45615</v>
      </c>
      <c r="L77" s="2" t="s">
        <v>22</v>
      </c>
      <c r="M77" s="5">
        <v>23258266</v>
      </c>
      <c r="N77" s="2" t="s">
        <v>1740</v>
      </c>
      <c r="O77" s="1" t="str">
        <f t="shared" si="3"/>
        <v>2024 - 2025</v>
      </c>
    </row>
    <row r="78" spans="1:15">
      <c r="A78" s="4">
        <v>9201224001765</v>
      </c>
      <c r="B78" s="3">
        <v>45535</v>
      </c>
      <c r="C78" s="3">
        <v>45839</v>
      </c>
      <c r="D78" s="2" t="s">
        <v>1963</v>
      </c>
      <c r="E78" s="2">
        <v>8001413975</v>
      </c>
      <c r="F78" s="2" t="s">
        <v>18</v>
      </c>
      <c r="G78" s="4">
        <v>920116902500056</v>
      </c>
      <c r="H78" s="3">
        <v>45557</v>
      </c>
      <c r="I78" s="6">
        <f t="shared" si="4"/>
        <v>2024</v>
      </c>
      <c r="J78" s="3">
        <v>45713</v>
      </c>
      <c r="K78" s="3">
        <v>45713</v>
      </c>
      <c r="L78" s="2" t="s">
        <v>22</v>
      </c>
      <c r="M78" s="5">
        <v>8302314</v>
      </c>
      <c r="N78" s="2" t="s">
        <v>1821</v>
      </c>
      <c r="O78" s="1" t="str">
        <f t="shared" si="3"/>
        <v>2024 - 2025</v>
      </c>
    </row>
    <row r="79" spans="1:15">
      <c r="A79" s="4">
        <v>9201224001765</v>
      </c>
      <c r="B79" s="3">
        <v>45535</v>
      </c>
      <c r="C79" s="3">
        <v>45839</v>
      </c>
      <c r="D79" s="2" t="s">
        <v>1963</v>
      </c>
      <c r="E79" s="2">
        <v>8001413975</v>
      </c>
      <c r="F79" s="2" t="s">
        <v>18</v>
      </c>
      <c r="G79" s="4">
        <v>920116902400285</v>
      </c>
      <c r="H79" s="3">
        <v>45553</v>
      </c>
      <c r="I79" s="6">
        <f t="shared" si="4"/>
        <v>2024</v>
      </c>
      <c r="J79" s="3">
        <v>45614</v>
      </c>
      <c r="K79" s="3">
        <v>45615</v>
      </c>
      <c r="L79" s="2" t="s">
        <v>22</v>
      </c>
      <c r="M79" s="5">
        <v>23985087</v>
      </c>
      <c r="N79" s="2" t="s">
        <v>1739</v>
      </c>
      <c r="O79" s="1" t="str">
        <f t="shared" si="3"/>
        <v>2024 - 2025</v>
      </c>
    </row>
    <row r="80" spans="1:15">
      <c r="A80" s="4">
        <v>9201224001765</v>
      </c>
      <c r="B80" s="3">
        <v>45535</v>
      </c>
      <c r="C80" s="3">
        <v>45839</v>
      </c>
      <c r="D80" s="2" t="s">
        <v>1963</v>
      </c>
      <c r="E80" s="2">
        <v>8001413975</v>
      </c>
      <c r="F80" s="2" t="s">
        <v>18</v>
      </c>
      <c r="G80" s="4">
        <v>920116902400309</v>
      </c>
      <c r="H80" s="3">
        <v>45548</v>
      </c>
      <c r="I80" s="6">
        <f t="shared" si="4"/>
        <v>2024</v>
      </c>
      <c r="J80" s="3">
        <v>45656</v>
      </c>
      <c r="K80" s="3">
        <v>45656</v>
      </c>
      <c r="L80" s="2" t="s">
        <v>22</v>
      </c>
      <c r="M80" s="5">
        <v>25438730</v>
      </c>
      <c r="N80" s="2" t="s">
        <v>1763</v>
      </c>
      <c r="O80" s="1" t="str">
        <f t="shared" si="3"/>
        <v>2024 - 2025</v>
      </c>
    </row>
    <row r="81" spans="1:15">
      <c r="A81" s="4">
        <v>9201224001765</v>
      </c>
      <c r="B81" s="3">
        <v>45535</v>
      </c>
      <c r="C81" s="3">
        <v>45839</v>
      </c>
      <c r="D81" s="2" t="s">
        <v>1963</v>
      </c>
      <c r="E81" s="2">
        <v>8001413975</v>
      </c>
      <c r="F81" s="2" t="s">
        <v>18</v>
      </c>
      <c r="G81" s="4">
        <v>920116902500046</v>
      </c>
      <c r="H81" s="3">
        <v>45548</v>
      </c>
      <c r="I81" s="6">
        <f t="shared" si="4"/>
        <v>2024</v>
      </c>
      <c r="J81" s="3">
        <v>45713</v>
      </c>
      <c r="K81" s="3">
        <v>45713</v>
      </c>
      <c r="L81" s="2" t="s">
        <v>22</v>
      </c>
      <c r="M81" s="5">
        <v>0</v>
      </c>
      <c r="N81" s="2" t="s">
        <v>1811</v>
      </c>
      <c r="O81" s="1" t="str">
        <f t="shared" si="3"/>
        <v>2024 - 2025</v>
      </c>
    </row>
    <row r="82" spans="1:15">
      <c r="A82" s="4">
        <v>9201224001765</v>
      </c>
      <c r="B82" s="3">
        <v>45535</v>
      </c>
      <c r="C82" s="3">
        <v>45839</v>
      </c>
      <c r="D82" s="2" t="s">
        <v>1963</v>
      </c>
      <c r="E82" s="2">
        <v>8001413975</v>
      </c>
      <c r="F82" s="2" t="s">
        <v>18</v>
      </c>
      <c r="G82" s="4">
        <v>920116902400284</v>
      </c>
      <c r="H82" s="3">
        <v>45545</v>
      </c>
      <c r="I82" s="6">
        <f t="shared" si="4"/>
        <v>2024</v>
      </c>
      <c r="J82" s="3">
        <v>45614</v>
      </c>
      <c r="K82" s="3">
        <v>45615</v>
      </c>
      <c r="L82" s="2" t="s">
        <v>22</v>
      </c>
      <c r="M82" s="5">
        <v>27619989</v>
      </c>
      <c r="N82" s="2" t="s">
        <v>1738</v>
      </c>
      <c r="O82" s="1" t="str">
        <f t="shared" si="3"/>
        <v>2024 - 2025</v>
      </c>
    </row>
    <row r="83" spans="1:15">
      <c r="A83" s="4">
        <v>9201224001765</v>
      </c>
      <c r="B83" s="3">
        <v>45535</v>
      </c>
      <c r="C83" s="3">
        <v>45839</v>
      </c>
      <c r="D83" s="2" t="s">
        <v>1963</v>
      </c>
      <c r="E83" s="2">
        <v>8001413975</v>
      </c>
      <c r="F83" s="2" t="s">
        <v>18</v>
      </c>
      <c r="G83" s="4">
        <v>920116902400310</v>
      </c>
      <c r="H83" s="3">
        <v>45540</v>
      </c>
      <c r="I83" s="6">
        <f t="shared" si="4"/>
        <v>2024</v>
      </c>
      <c r="J83" s="3">
        <v>45656</v>
      </c>
      <c r="K83" s="3">
        <v>45656</v>
      </c>
      <c r="L83" s="2" t="s">
        <v>22</v>
      </c>
      <c r="M83" s="5">
        <v>25600000</v>
      </c>
      <c r="N83" s="2" t="s">
        <v>1764</v>
      </c>
      <c r="O83" s="1" t="str">
        <f t="shared" si="3"/>
        <v>2024 - 2025</v>
      </c>
    </row>
    <row r="84" spans="1:15">
      <c r="A84" s="4">
        <v>9201224001765</v>
      </c>
      <c r="B84" s="3">
        <v>45535</v>
      </c>
      <c r="C84" s="3">
        <v>45839</v>
      </c>
      <c r="D84" s="2" t="s">
        <v>1963</v>
      </c>
      <c r="E84" s="2">
        <v>8001413975</v>
      </c>
      <c r="F84" s="2" t="s">
        <v>18</v>
      </c>
      <c r="G84" s="4">
        <v>920116902400263</v>
      </c>
      <c r="H84" s="3">
        <v>45540</v>
      </c>
      <c r="I84" s="6">
        <f t="shared" si="4"/>
        <v>2024</v>
      </c>
      <c r="J84" s="3">
        <v>45577</v>
      </c>
      <c r="K84" s="3">
        <v>45580</v>
      </c>
      <c r="L84" s="2" t="s">
        <v>22</v>
      </c>
      <c r="M84" s="5">
        <v>5400000</v>
      </c>
      <c r="N84" s="2" t="s">
        <v>1718</v>
      </c>
      <c r="O84" s="1" t="str">
        <f t="shared" si="3"/>
        <v>2024 - 2025</v>
      </c>
    </row>
    <row r="85" spans="1:15">
      <c r="A85" s="4">
        <v>9201224001765</v>
      </c>
      <c r="B85" s="3">
        <v>45535</v>
      </c>
      <c r="C85" s="3">
        <v>45839</v>
      </c>
      <c r="D85" s="2" t="s">
        <v>1963</v>
      </c>
      <c r="E85" s="2">
        <v>8001413975</v>
      </c>
      <c r="F85" s="2" t="s">
        <v>18</v>
      </c>
      <c r="G85" s="4">
        <v>920116902400311</v>
      </c>
      <c r="H85" s="3">
        <v>45539</v>
      </c>
      <c r="I85" s="6">
        <f t="shared" si="4"/>
        <v>2024</v>
      </c>
      <c r="J85" s="3">
        <v>45656</v>
      </c>
      <c r="K85" s="3">
        <v>45656</v>
      </c>
      <c r="L85" s="2" t="s">
        <v>22</v>
      </c>
      <c r="M85" s="5">
        <v>27619189</v>
      </c>
      <c r="N85" s="2" t="s">
        <v>1765</v>
      </c>
      <c r="O85" s="1" t="str">
        <f t="shared" si="3"/>
        <v>2024 - 2025</v>
      </c>
    </row>
    <row r="86" spans="1:15">
      <c r="A86" s="4">
        <v>9201224001765</v>
      </c>
      <c r="B86" s="3">
        <v>45535</v>
      </c>
      <c r="C86" s="3">
        <v>45839</v>
      </c>
      <c r="D86" s="2" t="s">
        <v>1963</v>
      </c>
      <c r="E86" s="2">
        <v>8001413975</v>
      </c>
      <c r="F86" s="2" t="s">
        <v>18</v>
      </c>
      <c r="G86" s="4">
        <v>920116902400262</v>
      </c>
      <c r="H86" s="3">
        <v>45539</v>
      </c>
      <c r="I86" s="6">
        <f t="shared" si="4"/>
        <v>2024</v>
      </c>
      <c r="J86" s="3">
        <v>45577</v>
      </c>
      <c r="K86" s="3">
        <v>45580</v>
      </c>
      <c r="L86" s="2" t="s">
        <v>22</v>
      </c>
      <c r="M86" s="5">
        <v>23258266</v>
      </c>
      <c r="N86" s="2" t="s">
        <v>1717</v>
      </c>
      <c r="O86" s="1" t="str">
        <f t="shared" si="3"/>
        <v>2024 - 2025</v>
      </c>
    </row>
    <row r="87" spans="1:15">
      <c r="A87" s="4">
        <v>9201223000437</v>
      </c>
      <c r="B87" s="3">
        <v>45473</v>
      </c>
      <c r="C87" s="3">
        <v>45535</v>
      </c>
      <c r="D87" s="2" t="s">
        <v>1963</v>
      </c>
      <c r="E87" s="2">
        <v>8001413975</v>
      </c>
      <c r="F87" s="2" t="s">
        <v>18</v>
      </c>
      <c r="G87" s="4">
        <v>920116902400261</v>
      </c>
      <c r="H87" s="3">
        <v>45533</v>
      </c>
      <c r="I87" s="6">
        <f t="shared" si="4"/>
        <v>2024</v>
      </c>
      <c r="J87" s="3">
        <v>45577</v>
      </c>
      <c r="K87" s="3">
        <v>45580</v>
      </c>
      <c r="L87" s="2" t="s">
        <v>22</v>
      </c>
      <c r="M87" s="5">
        <v>23258266</v>
      </c>
      <c r="N87" s="2" t="s">
        <v>1716</v>
      </c>
      <c r="O87" s="1" t="str">
        <f t="shared" si="3"/>
        <v>2024 - 2024</v>
      </c>
    </row>
    <row r="88" spans="1:15">
      <c r="A88" s="4">
        <v>9201223000437</v>
      </c>
      <c r="B88" s="3">
        <v>45473</v>
      </c>
      <c r="C88" s="3">
        <v>45535</v>
      </c>
      <c r="D88" s="2" t="s">
        <v>1963</v>
      </c>
      <c r="E88" s="2">
        <v>8001413975</v>
      </c>
      <c r="F88" s="2" t="s">
        <v>18</v>
      </c>
      <c r="G88" s="4">
        <v>920116902400259</v>
      </c>
      <c r="H88" s="3">
        <v>45532</v>
      </c>
      <c r="I88" s="6">
        <f t="shared" si="4"/>
        <v>2024</v>
      </c>
      <c r="J88" s="3">
        <v>45577</v>
      </c>
      <c r="K88" s="3">
        <v>45580</v>
      </c>
      <c r="L88" s="2" t="s">
        <v>22</v>
      </c>
      <c r="M88" s="5">
        <v>23258266</v>
      </c>
      <c r="N88" s="2" t="s">
        <v>1714</v>
      </c>
      <c r="O88" s="1" t="str">
        <f t="shared" si="3"/>
        <v>2024 - 2024</v>
      </c>
    </row>
    <row r="89" spans="1:15">
      <c r="A89" s="4">
        <v>9201223000437</v>
      </c>
      <c r="B89" s="3">
        <v>45473</v>
      </c>
      <c r="C89" s="3">
        <v>45535</v>
      </c>
      <c r="D89" s="2" t="s">
        <v>1963</v>
      </c>
      <c r="E89" s="2">
        <v>8001413975</v>
      </c>
      <c r="F89" s="2" t="s">
        <v>18</v>
      </c>
      <c r="G89" s="4">
        <v>920116902400260</v>
      </c>
      <c r="H89" s="3">
        <v>45529</v>
      </c>
      <c r="I89" s="6">
        <f t="shared" si="4"/>
        <v>2024</v>
      </c>
      <c r="J89" s="3">
        <v>45577</v>
      </c>
      <c r="K89" s="3">
        <v>45580</v>
      </c>
      <c r="L89" s="2" t="s">
        <v>22</v>
      </c>
      <c r="M89" s="5">
        <v>17600000</v>
      </c>
      <c r="N89" s="2" t="s">
        <v>1715</v>
      </c>
      <c r="O89" s="1" t="str">
        <f t="shared" si="3"/>
        <v>2024 - 2024</v>
      </c>
    </row>
    <row r="90" spans="1:15">
      <c r="A90" s="4">
        <v>9201223000437</v>
      </c>
      <c r="B90" s="3">
        <v>45473</v>
      </c>
      <c r="C90" s="3">
        <v>45535</v>
      </c>
      <c r="D90" s="2" t="s">
        <v>1963</v>
      </c>
      <c r="E90" s="2">
        <v>8001413975</v>
      </c>
      <c r="F90" s="2" t="s">
        <v>18</v>
      </c>
      <c r="G90" s="4">
        <v>920116902400258</v>
      </c>
      <c r="H90" s="3">
        <v>45529</v>
      </c>
      <c r="I90" s="6">
        <f t="shared" si="4"/>
        <v>2024</v>
      </c>
      <c r="J90" s="3">
        <v>45577</v>
      </c>
      <c r="K90" s="3">
        <v>45580</v>
      </c>
      <c r="L90" s="2" t="s">
        <v>22</v>
      </c>
      <c r="M90" s="5">
        <v>2001735</v>
      </c>
      <c r="N90" s="2" t="s">
        <v>1713</v>
      </c>
      <c r="O90" s="1" t="str">
        <f t="shared" si="3"/>
        <v>2024 - 2024</v>
      </c>
    </row>
    <row r="91" spans="1:15">
      <c r="A91" s="4">
        <v>9201223000437</v>
      </c>
      <c r="B91" s="3">
        <v>45473</v>
      </c>
      <c r="C91" s="3">
        <v>45535</v>
      </c>
      <c r="D91" s="2" t="s">
        <v>1963</v>
      </c>
      <c r="E91" s="2">
        <v>8001413975</v>
      </c>
      <c r="F91" s="2" t="s">
        <v>18</v>
      </c>
      <c r="G91" s="4">
        <v>920116902500055</v>
      </c>
      <c r="H91" s="3">
        <v>45524</v>
      </c>
      <c r="I91" s="6">
        <f t="shared" si="4"/>
        <v>2024</v>
      </c>
      <c r="J91" s="3">
        <v>45713</v>
      </c>
      <c r="K91" s="3">
        <v>45713</v>
      </c>
      <c r="L91" s="2" t="s">
        <v>22</v>
      </c>
      <c r="M91" s="5">
        <v>10264168</v>
      </c>
      <c r="N91" s="2" t="s">
        <v>1820</v>
      </c>
      <c r="O91" s="1" t="str">
        <f t="shared" si="3"/>
        <v>2024 - 2024</v>
      </c>
    </row>
    <row r="92" spans="1:15">
      <c r="A92" s="4">
        <v>9201223000437</v>
      </c>
      <c r="B92" s="3">
        <v>45473</v>
      </c>
      <c r="C92" s="3">
        <v>45535</v>
      </c>
      <c r="D92" s="2" t="s">
        <v>1963</v>
      </c>
      <c r="E92" s="2">
        <v>8001413975</v>
      </c>
      <c r="F92" s="2" t="s">
        <v>18</v>
      </c>
      <c r="G92" s="4">
        <v>920116902400283</v>
      </c>
      <c r="H92" s="3">
        <v>45520</v>
      </c>
      <c r="I92" s="6">
        <f t="shared" si="4"/>
        <v>2024</v>
      </c>
      <c r="J92" s="3">
        <v>45614</v>
      </c>
      <c r="K92" s="3">
        <v>45615</v>
      </c>
      <c r="L92" s="2" t="s">
        <v>22</v>
      </c>
      <c r="M92" s="5">
        <v>23258266</v>
      </c>
      <c r="N92" s="2" t="s">
        <v>1737</v>
      </c>
      <c r="O92" s="1" t="str">
        <f t="shared" si="3"/>
        <v>2024 - 2024</v>
      </c>
    </row>
    <row r="93" spans="1:15">
      <c r="A93" s="4">
        <v>9201223000437</v>
      </c>
      <c r="B93" s="3">
        <v>45473</v>
      </c>
      <c r="C93" s="3">
        <v>45535</v>
      </c>
      <c r="D93" s="2" t="s">
        <v>1963</v>
      </c>
      <c r="E93" s="2">
        <v>8001413975</v>
      </c>
      <c r="F93" s="2" t="s">
        <v>18</v>
      </c>
      <c r="G93" s="4">
        <v>920116902500054</v>
      </c>
      <c r="H93" s="3">
        <v>45520</v>
      </c>
      <c r="I93" s="6">
        <f t="shared" si="4"/>
        <v>2024</v>
      </c>
      <c r="J93" s="3">
        <v>45713</v>
      </c>
      <c r="K93" s="3">
        <v>45713</v>
      </c>
      <c r="L93" s="2" t="s">
        <v>22</v>
      </c>
      <c r="M93" s="5">
        <v>14985559</v>
      </c>
      <c r="N93" s="2" t="s">
        <v>1819</v>
      </c>
      <c r="O93" s="1" t="str">
        <f t="shared" si="3"/>
        <v>2024 - 2024</v>
      </c>
    </row>
    <row r="94" spans="1:15">
      <c r="A94" s="4">
        <v>9201223000437</v>
      </c>
      <c r="B94" s="3">
        <v>45473</v>
      </c>
      <c r="C94" s="3">
        <v>45535</v>
      </c>
      <c r="D94" s="2" t="s">
        <v>1963</v>
      </c>
      <c r="E94" s="2">
        <v>8001413975</v>
      </c>
      <c r="F94" s="2" t="s">
        <v>18</v>
      </c>
      <c r="G94" s="4">
        <v>920116902400228</v>
      </c>
      <c r="H94" s="3">
        <v>45507</v>
      </c>
      <c r="I94" s="6">
        <f t="shared" si="4"/>
        <v>2024</v>
      </c>
      <c r="J94" s="3">
        <v>45544</v>
      </c>
      <c r="K94" s="3">
        <v>45544</v>
      </c>
      <c r="L94" s="2" t="s">
        <v>22</v>
      </c>
      <c r="M94" s="5">
        <v>23258267</v>
      </c>
      <c r="N94" s="2" t="s">
        <v>1601</v>
      </c>
      <c r="O94" s="1" t="str">
        <f t="shared" si="3"/>
        <v>2024 - 2024</v>
      </c>
    </row>
    <row r="95" spans="1:15">
      <c r="A95" s="4">
        <v>9201223000437</v>
      </c>
      <c r="B95" s="3">
        <v>45473</v>
      </c>
      <c r="C95" s="3">
        <v>45535</v>
      </c>
      <c r="D95" s="2" t="s">
        <v>1963</v>
      </c>
      <c r="E95" s="2">
        <v>8001413975</v>
      </c>
      <c r="F95" s="2" t="s">
        <v>18</v>
      </c>
      <c r="G95" s="4">
        <v>920116902400229</v>
      </c>
      <c r="H95" s="3">
        <v>45505</v>
      </c>
      <c r="I95" s="6">
        <f t="shared" si="4"/>
        <v>2024</v>
      </c>
      <c r="J95" s="3">
        <v>45544</v>
      </c>
      <c r="K95" s="3">
        <v>45544</v>
      </c>
      <c r="L95" s="2" t="s">
        <v>22</v>
      </c>
      <c r="M95" s="5">
        <v>23258267</v>
      </c>
      <c r="N95" s="2" t="s">
        <v>1602</v>
      </c>
      <c r="O95" s="1" t="str">
        <f t="shared" si="3"/>
        <v>2024 - 2024</v>
      </c>
    </row>
    <row r="96" spans="1:15">
      <c r="A96" s="4">
        <v>9201223000437</v>
      </c>
      <c r="B96" s="3">
        <v>45473</v>
      </c>
      <c r="C96" s="3">
        <v>45535</v>
      </c>
      <c r="D96" s="2" t="s">
        <v>1963</v>
      </c>
      <c r="E96" s="2">
        <v>8001413975</v>
      </c>
      <c r="F96" s="2" t="s">
        <v>18</v>
      </c>
      <c r="G96" s="4">
        <v>920116902400227</v>
      </c>
      <c r="H96" s="3">
        <v>45503</v>
      </c>
      <c r="I96" s="6">
        <f t="shared" si="4"/>
        <v>2024</v>
      </c>
      <c r="J96" s="3">
        <v>45544</v>
      </c>
      <c r="K96" s="3">
        <v>45544</v>
      </c>
      <c r="L96" s="2" t="s">
        <v>22</v>
      </c>
      <c r="M96" s="5">
        <v>15990059</v>
      </c>
      <c r="N96" s="2" t="s">
        <v>1600</v>
      </c>
      <c r="O96" s="1" t="str">
        <f t="shared" si="3"/>
        <v>2024 - 2024</v>
      </c>
    </row>
    <row r="97" spans="1:15">
      <c r="A97" s="4">
        <v>9201223000437</v>
      </c>
      <c r="B97" s="3">
        <v>45473</v>
      </c>
      <c r="C97" s="3">
        <v>45535</v>
      </c>
      <c r="D97" s="2" t="s">
        <v>1963</v>
      </c>
      <c r="E97" s="2">
        <v>8001413975</v>
      </c>
      <c r="F97" s="2" t="s">
        <v>18</v>
      </c>
      <c r="G97" s="4">
        <v>920116902400225</v>
      </c>
      <c r="H97" s="3">
        <v>45500</v>
      </c>
      <c r="I97" s="6">
        <f t="shared" si="4"/>
        <v>2024</v>
      </c>
      <c r="J97" s="3">
        <v>45544</v>
      </c>
      <c r="K97" s="3">
        <v>45544</v>
      </c>
      <c r="L97" s="2" t="s">
        <v>22</v>
      </c>
      <c r="M97" s="5">
        <v>880000</v>
      </c>
      <c r="N97" s="2" t="s">
        <v>1598</v>
      </c>
      <c r="O97" s="1" t="str">
        <f t="shared" si="3"/>
        <v>2024 - 2024</v>
      </c>
    </row>
    <row r="98" spans="1:15">
      <c r="A98" s="4">
        <v>9201223000437</v>
      </c>
      <c r="B98" s="3">
        <v>45473</v>
      </c>
      <c r="C98" s="3">
        <v>45535</v>
      </c>
      <c r="D98" s="2" t="s">
        <v>1963</v>
      </c>
      <c r="E98" s="2">
        <v>8001413975</v>
      </c>
      <c r="F98" s="2" t="s">
        <v>18</v>
      </c>
      <c r="G98" s="4">
        <v>920116902400214</v>
      </c>
      <c r="H98" s="3">
        <v>45491</v>
      </c>
      <c r="I98" s="6">
        <f t="shared" si="4"/>
        <v>2024</v>
      </c>
      <c r="J98" s="3">
        <v>45544</v>
      </c>
      <c r="K98" s="3">
        <v>45544</v>
      </c>
      <c r="L98" s="2" t="s">
        <v>22</v>
      </c>
      <c r="M98" s="5">
        <v>12624862</v>
      </c>
      <c r="N98" s="2" t="s">
        <v>1587</v>
      </c>
      <c r="O98" s="1" t="str">
        <f t="shared" si="3"/>
        <v>2024 - 2024</v>
      </c>
    </row>
    <row r="99" spans="1:15">
      <c r="A99" s="4">
        <v>9201223000437</v>
      </c>
      <c r="B99" s="3">
        <v>45473</v>
      </c>
      <c r="C99" s="3">
        <v>45535</v>
      </c>
      <c r="D99" s="2" t="s">
        <v>1963</v>
      </c>
      <c r="E99" s="2">
        <v>8001413975</v>
      </c>
      <c r="F99" s="2" t="s">
        <v>18</v>
      </c>
      <c r="G99" s="4">
        <v>920116902400216</v>
      </c>
      <c r="H99" s="3">
        <v>45486</v>
      </c>
      <c r="I99" s="6">
        <f t="shared" si="4"/>
        <v>2024</v>
      </c>
      <c r="J99" s="3">
        <v>45544</v>
      </c>
      <c r="K99" s="3">
        <v>45544</v>
      </c>
      <c r="L99" s="2" t="s">
        <v>22</v>
      </c>
      <c r="M99" s="5">
        <v>25438731</v>
      </c>
      <c r="N99" s="2" t="s">
        <v>1589</v>
      </c>
      <c r="O99" s="1" t="str">
        <f t="shared" si="3"/>
        <v>2024 - 2024</v>
      </c>
    </row>
    <row r="100" spans="1:15">
      <c r="A100" s="4">
        <v>9201223000437</v>
      </c>
      <c r="B100" s="3">
        <v>45473</v>
      </c>
      <c r="C100" s="3">
        <v>45535</v>
      </c>
      <c r="D100" s="2" t="s">
        <v>1963</v>
      </c>
      <c r="E100" s="2">
        <v>8001413975</v>
      </c>
      <c r="F100" s="2" t="s">
        <v>18</v>
      </c>
      <c r="G100" s="4">
        <v>920116902400215</v>
      </c>
      <c r="H100" s="3">
        <v>45486</v>
      </c>
      <c r="I100" s="6">
        <f t="shared" si="4"/>
        <v>2024</v>
      </c>
      <c r="J100" s="3">
        <v>45544</v>
      </c>
      <c r="K100" s="3">
        <v>45544</v>
      </c>
      <c r="L100" s="2" t="s">
        <v>22</v>
      </c>
      <c r="M100" s="5">
        <v>23258267</v>
      </c>
      <c r="N100" s="2" t="s">
        <v>1588</v>
      </c>
      <c r="O100" s="1" t="str">
        <f t="shared" si="3"/>
        <v>2024 - 2024</v>
      </c>
    </row>
    <row r="101" spans="1:15">
      <c r="A101" s="4">
        <v>9201223000437</v>
      </c>
      <c r="B101" s="3">
        <v>45473</v>
      </c>
      <c r="C101" s="3">
        <v>45535</v>
      </c>
      <c r="D101" s="2" t="s">
        <v>1963</v>
      </c>
      <c r="E101" s="2">
        <v>8001413975</v>
      </c>
      <c r="F101" s="2" t="s">
        <v>18</v>
      </c>
      <c r="G101" s="4">
        <v>920116902400226</v>
      </c>
      <c r="H101" s="3">
        <v>45485</v>
      </c>
      <c r="I101" s="6">
        <f t="shared" si="4"/>
        <v>2024</v>
      </c>
      <c r="J101" s="3">
        <v>45544</v>
      </c>
      <c r="K101" s="3">
        <v>45544</v>
      </c>
      <c r="L101" s="2" t="s">
        <v>22</v>
      </c>
      <c r="M101" s="5">
        <v>8302312</v>
      </c>
      <c r="N101" s="2" t="s">
        <v>1599</v>
      </c>
      <c r="O101" s="1" t="str">
        <f t="shared" si="3"/>
        <v>2024 - 2024</v>
      </c>
    </row>
    <row r="102" spans="1:15">
      <c r="A102" s="4">
        <v>9201223000437</v>
      </c>
      <c r="B102" s="3">
        <v>45473</v>
      </c>
      <c r="C102" s="3">
        <v>45535</v>
      </c>
      <c r="D102" s="2" t="s">
        <v>1963</v>
      </c>
      <c r="E102" s="2">
        <v>8001413975</v>
      </c>
      <c r="F102" s="2" t="s">
        <v>18</v>
      </c>
      <c r="G102" s="4">
        <v>920116902400217</v>
      </c>
      <c r="H102" s="3">
        <v>45481</v>
      </c>
      <c r="I102" s="6">
        <f t="shared" si="4"/>
        <v>2024</v>
      </c>
      <c r="J102" s="3">
        <v>45544</v>
      </c>
      <c r="K102" s="3">
        <v>45544</v>
      </c>
      <c r="L102" s="2" t="s">
        <v>22</v>
      </c>
      <c r="M102" s="5">
        <v>8302312</v>
      </c>
      <c r="N102" s="2" t="s">
        <v>1590</v>
      </c>
      <c r="O102" s="1" t="str">
        <f t="shared" si="3"/>
        <v>2024 - 2024</v>
      </c>
    </row>
    <row r="103" spans="1:15">
      <c r="A103" s="4">
        <v>9201223000437</v>
      </c>
      <c r="B103" s="3">
        <v>45473</v>
      </c>
      <c r="C103" s="3">
        <v>45535</v>
      </c>
      <c r="D103" s="2" t="s">
        <v>1963</v>
      </c>
      <c r="E103" s="2">
        <v>8001413975</v>
      </c>
      <c r="F103" s="2" t="s">
        <v>18</v>
      </c>
      <c r="G103" s="4">
        <v>920116902400198</v>
      </c>
      <c r="H103" s="3">
        <v>45480</v>
      </c>
      <c r="I103" s="6">
        <f t="shared" ref="I103:I126" si="5">+YEAR(H103)</f>
        <v>2024</v>
      </c>
      <c r="J103" s="3">
        <v>45502</v>
      </c>
      <c r="K103" s="3">
        <v>45503</v>
      </c>
      <c r="L103" s="2" t="s">
        <v>22</v>
      </c>
      <c r="M103" s="5">
        <v>18885558</v>
      </c>
      <c r="N103" s="2" t="s">
        <v>1573</v>
      </c>
      <c r="O103" s="1" t="str">
        <f t="shared" si="3"/>
        <v>2024 - 2024</v>
      </c>
    </row>
    <row r="104" spans="1:15">
      <c r="A104" s="4">
        <v>9201223000437</v>
      </c>
      <c r="B104" s="3">
        <v>45473</v>
      </c>
      <c r="C104" s="3">
        <v>45535</v>
      </c>
      <c r="D104" s="2" t="s">
        <v>1963</v>
      </c>
      <c r="E104" s="2">
        <v>8001413975</v>
      </c>
      <c r="F104" s="2" t="s">
        <v>18</v>
      </c>
      <c r="G104" s="4">
        <v>920116902400218</v>
      </c>
      <c r="H104" s="3">
        <v>45479</v>
      </c>
      <c r="I104" s="6">
        <f t="shared" si="5"/>
        <v>2024</v>
      </c>
      <c r="J104" s="3">
        <v>45544</v>
      </c>
      <c r="K104" s="3">
        <v>45544</v>
      </c>
      <c r="L104" s="2" t="s">
        <v>22</v>
      </c>
      <c r="M104" s="5">
        <v>23258267</v>
      </c>
      <c r="N104" s="2" t="s">
        <v>1591</v>
      </c>
      <c r="O104" s="1" t="str">
        <f t="shared" si="3"/>
        <v>2024 - 2024</v>
      </c>
    </row>
    <row r="105" spans="1:15">
      <c r="A105" s="4">
        <v>9201223000437</v>
      </c>
      <c r="B105" s="3">
        <v>45473</v>
      </c>
      <c r="C105" s="3">
        <v>45535</v>
      </c>
      <c r="D105" s="2" t="s">
        <v>1963</v>
      </c>
      <c r="E105" s="2">
        <v>8001413975</v>
      </c>
      <c r="F105" s="2" t="s">
        <v>18</v>
      </c>
      <c r="G105" s="4">
        <v>920116902400219</v>
      </c>
      <c r="H105" s="3">
        <v>45476</v>
      </c>
      <c r="I105" s="6">
        <f t="shared" si="5"/>
        <v>2024</v>
      </c>
      <c r="J105" s="3">
        <v>45544</v>
      </c>
      <c r="K105" s="3">
        <v>45544</v>
      </c>
      <c r="L105" s="2" t="s">
        <v>22</v>
      </c>
      <c r="M105" s="5">
        <v>8302314</v>
      </c>
      <c r="N105" s="2" t="s">
        <v>1592</v>
      </c>
      <c r="O105" s="1" t="str">
        <f t="shared" si="3"/>
        <v>2024 - 2024</v>
      </c>
    </row>
    <row r="106" spans="1:15">
      <c r="A106" s="4">
        <v>9201223000437</v>
      </c>
      <c r="B106" s="3">
        <v>45473</v>
      </c>
      <c r="C106" s="3">
        <v>45535</v>
      </c>
      <c r="D106" s="2" t="s">
        <v>1963</v>
      </c>
      <c r="E106" s="2">
        <v>8001413975</v>
      </c>
      <c r="F106" s="2" t="s">
        <v>18</v>
      </c>
      <c r="G106" s="4">
        <v>920116902400199</v>
      </c>
      <c r="H106" s="3">
        <v>45474</v>
      </c>
      <c r="I106" s="6">
        <f t="shared" si="5"/>
        <v>2024</v>
      </c>
      <c r="J106" s="3">
        <v>45502</v>
      </c>
      <c r="K106" s="3">
        <v>45503</v>
      </c>
      <c r="L106" s="2" t="s">
        <v>22</v>
      </c>
      <c r="M106" s="5">
        <v>23258267</v>
      </c>
      <c r="N106" s="2" t="s">
        <v>1574</v>
      </c>
      <c r="O106" s="1" t="str">
        <f t="shared" si="3"/>
        <v>2024 - 2024</v>
      </c>
    </row>
    <row r="107" spans="1:15">
      <c r="A107" s="4">
        <v>9201223000437</v>
      </c>
      <c r="B107" s="3">
        <v>45382</v>
      </c>
      <c r="C107" s="3">
        <v>45473</v>
      </c>
      <c r="D107" s="2" t="s">
        <v>1963</v>
      </c>
      <c r="E107" s="2">
        <v>8001413975</v>
      </c>
      <c r="F107" s="2" t="s">
        <v>18</v>
      </c>
      <c r="G107" s="4">
        <v>920116902400223</v>
      </c>
      <c r="H107" s="3">
        <v>45469</v>
      </c>
      <c r="I107" s="6">
        <f t="shared" si="5"/>
        <v>2024</v>
      </c>
      <c r="J107" s="3">
        <v>45544</v>
      </c>
      <c r="K107" s="3">
        <v>45544</v>
      </c>
      <c r="L107" s="2" t="s">
        <v>22</v>
      </c>
      <c r="M107" s="5">
        <v>27619189</v>
      </c>
      <c r="N107" s="2" t="s">
        <v>1596</v>
      </c>
      <c r="O107" s="1" t="str">
        <f t="shared" si="3"/>
        <v>2024 - 2024</v>
      </c>
    </row>
    <row r="108" spans="1:15">
      <c r="A108" s="4">
        <v>9201223000437</v>
      </c>
      <c r="B108" s="3">
        <v>45382</v>
      </c>
      <c r="C108" s="3">
        <v>45473</v>
      </c>
      <c r="D108" s="2" t="s">
        <v>1963</v>
      </c>
      <c r="E108" s="2">
        <v>8001413975</v>
      </c>
      <c r="F108" s="2" t="s">
        <v>18</v>
      </c>
      <c r="G108" s="4">
        <v>920116902400224</v>
      </c>
      <c r="H108" s="3">
        <v>45469</v>
      </c>
      <c r="I108" s="6">
        <f t="shared" si="5"/>
        <v>2024</v>
      </c>
      <c r="J108" s="3">
        <v>45544</v>
      </c>
      <c r="K108" s="3">
        <v>45544</v>
      </c>
      <c r="L108" s="2" t="s">
        <v>22</v>
      </c>
      <c r="M108" s="5">
        <v>24711908</v>
      </c>
      <c r="N108" s="2" t="s">
        <v>1597</v>
      </c>
      <c r="O108" s="1" t="str">
        <f t="shared" si="3"/>
        <v>2024 - 2024</v>
      </c>
    </row>
    <row r="109" spans="1:15">
      <c r="A109" s="4">
        <v>9201223000437</v>
      </c>
      <c r="B109" s="3">
        <v>45382</v>
      </c>
      <c r="C109" s="3">
        <v>45473</v>
      </c>
      <c r="D109" s="2" t="s">
        <v>1963</v>
      </c>
      <c r="E109" s="2">
        <v>8001413975</v>
      </c>
      <c r="F109" s="2" t="s">
        <v>18</v>
      </c>
      <c r="G109" s="4">
        <v>920116902400230</v>
      </c>
      <c r="H109" s="3">
        <v>45465</v>
      </c>
      <c r="I109" s="6">
        <f t="shared" si="5"/>
        <v>2024</v>
      </c>
      <c r="J109" s="3">
        <v>45544</v>
      </c>
      <c r="K109" s="3">
        <v>45544</v>
      </c>
      <c r="L109" s="2" t="s">
        <v>22</v>
      </c>
      <c r="M109" s="5">
        <v>15990059</v>
      </c>
      <c r="N109" s="2" t="s">
        <v>1603</v>
      </c>
      <c r="O109" s="1" t="str">
        <f t="shared" si="3"/>
        <v>2024 - 2024</v>
      </c>
    </row>
    <row r="110" spans="1:15">
      <c r="A110" s="4">
        <v>9201223000437</v>
      </c>
      <c r="B110" s="3">
        <v>45382</v>
      </c>
      <c r="C110" s="3">
        <v>45473</v>
      </c>
      <c r="D110" s="2" t="s">
        <v>1963</v>
      </c>
      <c r="E110" s="2">
        <v>8001413975</v>
      </c>
      <c r="F110" s="2" t="s">
        <v>18</v>
      </c>
      <c r="G110" s="4">
        <v>920116902400231</v>
      </c>
      <c r="H110" s="3">
        <v>45465</v>
      </c>
      <c r="I110" s="6">
        <f t="shared" si="5"/>
        <v>2024</v>
      </c>
      <c r="J110" s="3">
        <v>45544</v>
      </c>
      <c r="K110" s="3">
        <v>45544</v>
      </c>
      <c r="L110" s="2" t="s">
        <v>22</v>
      </c>
      <c r="M110" s="5">
        <v>400054</v>
      </c>
      <c r="N110" s="2" t="s">
        <v>1604</v>
      </c>
      <c r="O110" s="1" t="str">
        <f t="shared" si="3"/>
        <v>2024 - 2024</v>
      </c>
    </row>
    <row r="111" spans="1:15">
      <c r="A111" s="4">
        <v>9201223000437</v>
      </c>
      <c r="B111" s="3">
        <v>45382</v>
      </c>
      <c r="C111" s="3">
        <v>45473</v>
      </c>
      <c r="D111" s="2" t="s">
        <v>1963</v>
      </c>
      <c r="E111" s="2">
        <v>8001413975</v>
      </c>
      <c r="F111" s="2" t="s">
        <v>18</v>
      </c>
      <c r="G111" s="4">
        <v>920116902400220</v>
      </c>
      <c r="H111" s="3">
        <v>45457</v>
      </c>
      <c r="I111" s="6">
        <f t="shared" si="5"/>
        <v>2024</v>
      </c>
      <c r="J111" s="3">
        <v>45544</v>
      </c>
      <c r="K111" s="3">
        <v>45544</v>
      </c>
      <c r="L111" s="2" t="s">
        <v>22</v>
      </c>
      <c r="M111" s="5">
        <v>8302314</v>
      </c>
      <c r="N111" s="2" t="s">
        <v>1593</v>
      </c>
      <c r="O111" s="1" t="str">
        <f t="shared" si="3"/>
        <v>2024 - 2024</v>
      </c>
    </row>
    <row r="112" spans="1:15">
      <c r="A112" s="4">
        <v>9201223000437</v>
      </c>
      <c r="B112" s="3">
        <v>45382</v>
      </c>
      <c r="C112" s="3">
        <v>45473</v>
      </c>
      <c r="D112" s="2" t="s">
        <v>1963</v>
      </c>
      <c r="E112" s="2">
        <v>8001413975</v>
      </c>
      <c r="F112" s="2" t="s">
        <v>18</v>
      </c>
      <c r="G112" s="4">
        <v>920116902400200</v>
      </c>
      <c r="H112" s="3">
        <v>45454</v>
      </c>
      <c r="I112" s="6">
        <f t="shared" si="5"/>
        <v>2024</v>
      </c>
      <c r="J112" s="3">
        <v>45502</v>
      </c>
      <c r="K112" s="3">
        <v>45503</v>
      </c>
      <c r="L112" s="2" t="s">
        <v>22</v>
      </c>
      <c r="M112" s="5">
        <v>8302312</v>
      </c>
      <c r="N112" s="2" t="s">
        <v>1575</v>
      </c>
      <c r="O112" s="1" t="str">
        <f t="shared" si="3"/>
        <v>2024 - 2024</v>
      </c>
    </row>
    <row r="113" spans="1:15">
      <c r="A113" s="4">
        <v>9201223000437</v>
      </c>
      <c r="B113" s="3">
        <v>45382</v>
      </c>
      <c r="C113" s="3">
        <v>45473</v>
      </c>
      <c r="D113" s="2" t="s">
        <v>1963</v>
      </c>
      <c r="E113" s="2">
        <v>8001413975</v>
      </c>
      <c r="F113" s="2" t="s">
        <v>18</v>
      </c>
      <c r="G113" s="4">
        <v>920116902400194</v>
      </c>
      <c r="H113" s="3">
        <v>45451</v>
      </c>
      <c r="I113" s="6">
        <f t="shared" si="5"/>
        <v>2024</v>
      </c>
      <c r="J113" s="3">
        <v>45495</v>
      </c>
      <c r="K113" s="3">
        <v>45495</v>
      </c>
      <c r="L113" s="2" t="s">
        <v>22</v>
      </c>
      <c r="M113" s="5">
        <v>5400000</v>
      </c>
      <c r="N113" s="2" t="s">
        <v>1569</v>
      </c>
      <c r="O113" s="1" t="str">
        <f t="shared" si="3"/>
        <v>2024 - 2024</v>
      </c>
    </row>
    <row r="114" spans="1:15">
      <c r="A114" s="4">
        <v>9201223000437</v>
      </c>
      <c r="B114" s="3">
        <v>45382</v>
      </c>
      <c r="C114" s="3">
        <v>45473</v>
      </c>
      <c r="D114" s="2" t="s">
        <v>1963</v>
      </c>
      <c r="E114" s="2">
        <v>8001413975</v>
      </c>
      <c r="F114" s="2" t="s">
        <v>18</v>
      </c>
      <c r="G114" s="4">
        <v>920116902400187</v>
      </c>
      <c r="H114" s="3">
        <v>45443</v>
      </c>
      <c r="I114" s="6">
        <f t="shared" si="5"/>
        <v>2024</v>
      </c>
      <c r="J114" s="3">
        <v>45481</v>
      </c>
      <c r="K114" s="3">
        <v>45488</v>
      </c>
      <c r="L114" s="2" t="s">
        <v>22</v>
      </c>
      <c r="M114" s="5">
        <v>29696000</v>
      </c>
      <c r="N114" s="2" t="s">
        <v>1562</v>
      </c>
      <c r="O114" s="1" t="str">
        <f t="shared" si="3"/>
        <v>2024 - 2024</v>
      </c>
    </row>
    <row r="115" spans="1:15">
      <c r="A115" s="4">
        <v>9201223000437</v>
      </c>
      <c r="B115" s="3">
        <v>45382</v>
      </c>
      <c r="C115" s="3">
        <v>45473</v>
      </c>
      <c r="D115" s="2" t="s">
        <v>1963</v>
      </c>
      <c r="E115" s="2">
        <v>8001413975</v>
      </c>
      <c r="F115" s="2" t="s">
        <v>18</v>
      </c>
      <c r="G115" s="4">
        <v>920116902400193</v>
      </c>
      <c r="H115" s="3">
        <v>45440</v>
      </c>
      <c r="I115" s="6">
        <f t="shared" si="5"/>
        <v>2024</v>
      </c>
      <c r="J115" s="3">
        <v>45481</v>
      </c>
      <c r="K115" s="3">
        <v>45488</v>
      </c>
      <c r="L115" s="2" t="s">
        <v>22</v>
      </c>
      <c r="M115" s="5">
        <v>8302312</v>
      </c>
      <c r="N115" s="2" t="s">
        <v>1568</v>
      </c>
      <c r="O115" s="1" t="str">
        <f t="shared" si="3"/>
        <v>2024 - 2024</v>
      </c>
    </row>
    <row r="116" spans="1:15">
      <c r="A116" s="4">
        <v>9201223000437</v>
      </c>
      <c r="B116" s="3">
        <v>45382</v>
      </c>
      <c r="C116" s="3">
        <v>45473</v>
      </c>
      <c r="D116" s="2" t="s">
        <v>1963</v>
      </c>
      <c r="E116" s="2">
        <v>8001413975</v>
      </c>
      <c r="F116" s="2" t="s">
        <v>18</v>
      </c>
      <c r="G116" s="4">
        <v>920116902400188</v>
      </c>
      <c r="H116" s="3">
        <v>45436</v>
      </c>
      <c r="I116" s="6">
        <f t="shared" si="5"/>
        <v>2024</v>
      </c>
      <c r="J116" s="3">
        <v>45481</v>
      </c>
      <c r="K116" s="3">
        <v>45488</v>
      </c>
      <c r="L116" s="2" t="s">
        <v>22</v>
      </c>
      <c r="M116" s="5">
        <v>8302312</v>
      </c>
      <c r="N116" s="2" t="s">
        <v>1563</v>
      </c>
      <c r="O116" s="1" t="str">
        <f t="shared" si="3"/>
        <v>2024 - 2024</v>
      </c>
    </row>
    <row r="117" spans="1:15">
      <c r="A117" s="4">
        <v>9201223000437</v>
      </c>
      <c r="B117" s="3">
        <v>45382</v>
      </c>
      <c r="C117" s="3">
        <v>45473</v>
      </c>
      <c r="D117" s="2" t="s">
        <v>1963</v>
      </c>
      <c r="E117" s="2">
        <v>8001413975</v>
      </c>
      <c r="F117" s="2" t="s">
        <v>18</v>
      </c>
      <c r="G117" s="4">
        <v>920116902400189</v>
      </c>
      <c r="H117" s="3">
        <v>45435</v>
      </c>
      <c r="I117" s="6">
        <f t="shared" si="5"/>
        <v>2024</v>
      </c>
      <c r="J117" s="3">
        <v>45481</v>
      </c>
      <c r="K117" s="3">
        <v>45488</v>
      </c>
      <c r="L117" s="2" t="s">
        <v>22</v>
      </c>
      <c r="M117" s="5">
        <v>15990058</v>
      </c>
      <c r="N117" s="2" t="s">
        <v>1564</v>
      </c>
      <c r="O117" s="1" t="str">
        <f t="shared" si="3"/>
        <v>2024 - 2024</v>
      </c>
    </row>
    <row r="118" spans="1:15">
      <c r="A118" s="4">
        <v>9201223000437</v>
      </c>
      <c r="B118" s="3">
        <v>45382</v>
      </c>
      <c r="C118" s="3">
        <v>45473</v>
      </c>
      <c r="D118" s="2" t="s">
        <v>1963</v>
      </c>
      <c r="E118" s="2">
        <v>8001413975</v>
      </c>
      <c r="F118" s="2" t="s">
        <v>18</v>
      </c>
      <c r="G118" s="4">
        <v>920116902400190</v>
      </c>
      <c r="H118" s="3">
        <v>45435</v>
      </c>
      <c r="I118" s="6">
        <f t="shared" si="5"/>
        <v>2024</v>
      </c>
      <c r="J118" s="3">
        <v>45481</v>
      </c>
      <c r="K118" s="3">
        <v>45488</v>
      </c>
      <c r="L118" s="2" t="s">
        <v>22</v>
      </c>
      <c r="M118" s="5">
        <v>15990058</v>
      </c>
      <c r="N118" s="2" t="s">
        <v>1565</v>
      </c>
      <c r="O118" s="1" t="str">
        <f t="shared" si="3"/>
        <v>2024 - 2024</v>
      </c>
    </row>
    <row r="119" spans="1:15">
      <c r="A119" s="4">
        <v>9201223000437</v>
      </c>
      <c r="B119" s="3">
        <v>45382</v>
      </c>
      <c r="C119" s="3">
        <v>45473</v>
      </c>
      <c r="D119" s="2" t="s">
        <v>1963</v>
      </c>
      <c r="E119" s="2">
        <v>8001413975</v>
      </c>
      <c r="F119" s="2" t="s">
        <v>18</v>
      </c>
      <c r="G119" s="4">
        <v>920116902400221</v>
      </c>
      <c r="H119" s="3">
        <v>45430</v>
      </c>
      <c r="I119" s="6">
        <f t="shared" si="5"/>
        <v>2024</v>
      </c>
      <c r="J119" s="3">
        <v>45544</v>
      </c>
      <c r="K119" s="3">
        <v>45544</v>
      </c>
      <c r="L119" s="2" t="s">
        <v>22</v>
      </c>
      <c r="M119" s="5">
        <v>23258267</v>
      </c>
      <c r="N119" s="2" t="s">
        <v>1594</v>
      </c>
      <c r="O119" s="1" t="str">
        <f t="shared" si="3"/>
        <v>2024 - 2024</v>
      </c>
    </row>
    <row r="120" spans="1:15">
      <c r="A120" s="4">
        <v>9201223000437</v>
      </c>
      <c r="B120" s="3">
        <v>45382</v>
      </c>
      <c r="C120" s="3">
        <v>45473</v>
      </c>
      <c r="D120" s="2" t="s">
        <v>1963</v>
      </c>
      <c r="E120" s="2">
        <v>8001413975</v>
      </c>
      <c r="F120" s="2" t="s">
        <v>18</v>
      </c>
      <c r="G120" s="4">
        <v>920116902400162</v>
      </c>
      <c r="H120" s="3">
        <v>45426</v>
      </c>
      <c r="I120" s="6">
        <f t="shared" si="5"/>
        <v>2024</v>
      </c>
      <c r="J120" s="3">
        <v>45454</v>
      </c>
      <c r="K120" s="3">
        <v>45454</v>
      </c>
      <c r="L120" s="2" t="s">
        <v>22</v>
      </c>
      <c r="M120" s="5">
        <v>23985087</v>
      </c>
      <c r="N120" s="2" t="s">
        <v>1540</v>
      </c>
      <c r="O120" s="1" t="str">
        <f t="shared" si="3"/>
        <v>2024 - 2024</v>
      </c>
    </row>
    <row r="121" spans="1:15">
      <c r="A121" s="4">
        <v>9201223000437</v>
      </c>
      <c r="B121" s="3">
        <v>45382</v>
      </c>
      <c r="C121" s="3">
        <v>45473</v>
      </c>
      <c r="D121" s="2" t="s">
        <v>1963</v>
      </c>
      <c r="E121" s="2">
        <v>8001413975</v>
      </c>
      <c r="F121" s="2" t="s">
        <v>18</v>
      </c>
      <c r="G121" s="4">
        <v>920116902400156</v>
      </c>
      <c r="H121" s="3">
        <v>45423</v>
      </c>
      <c r="I121" s="6">
        <f t="shared" si="5"/>
        <v>2024</v>
      </c>
      <c r="J121" s="3">
        <v>45443</v>
      </c>
      <c r="K121" s="3">
        <v>45447</v>
      </c>
      <c r="L121" s="2" t="s">
        <v>22</v>
      </c>
      <c r="M121" s="5">
        <v>19612800</v>
      </c>
      <c r="N121" s="2" t="s">
        <v>1534</v>
      </c>
      <c r="O121" s="1" t="str">
        <f t="shared" si="3"/>
        <v>2024 - 2024</v>
      </c>
    </row>
    <row r="122" spans="1:15">
      <c r="A122" s="4">
        <v>9201223000437</v>
      </c>
      <c r="B122" s="3">
        <v>45382</v>
      </c>
      <c r="C122" s="3">
        <v>45473</v>
      </c>
      <c r="D122" s="2" t="s">
        <v>1963</v>
      </c>
      <c r="E122" s="2">
        <v>8001413975</v>
      </c>
      <c r="F122" s="2" t="s">
        <v>18</v>
      </c>
      <c r="G122" s="4">
        <v>920116902400155</v>
      </c>
      <c r="H122" s="3">
        <v>45411</v>
      </c>
      <c r="I122" s="6">
        <f t="shared" si="5"/>
        <v>2024</v>
      </c>
      <c r="J122" s="3">
        <v>45443</v>
      </c>
      <c r="K122" s="3">
        <v>45447</v>
      </c>
      <c r="L122" s="2" t="s">
        <v>22</v>
      </c>
      <c r="M122" s="5">
        <v>23258426</v>
      </c>
      <c r="N122" s="2" t="s">
        <v>1533</v>
      </c>
      <c r="O122" s="1" t="str">
        <f t="shared" si="3"/>
        <v>2024 - 2024</v>
      </c>
    </row>
    <row r="123" spans="1:15">
      <c r="A123" s="4">
        <v>9201223000437</v>
      </c>
      <c r="B123" s="3">
        <v>45382</v>
      </c>
      <c r="C123" s="3">
        <v>45473</v>
      </c>
      <c r="D123" s="2" t="s">
        <v>1963</v>
      </c>
      <c r="E123" s="2">
        <v>8001413975</v>
      </c>
      <c r="F123" s="2" t="s">
        <v>18</v>
      </c>
      <c r="G123" s="4">
        <v>920116902400287</v>
      </c>
      <c r="H123" s="3">
        <v>45408</v>
      </c>
      <c r="I123" s="6">
        <f t="shared" si="5"/>
        <v>2024</v>
      </c>
      <c r="J123" s="3">
        <v>45614</v>
      </c>
      <c r="K123" s="3">
        <v>45615</v>
      </c>
      <c r="L123" s="2" t="s">
        <v>22</v>
      </c>
      <c r="M123" s="5">
        <v>9100000</v>
      </c>
      <c r="N123" s="2" t="s">
        <v>1741</v>
      </c>
      <c r="O123" s="1" t="str">
        <f t="shared" si="3"/>
        <v>2024 - 2024</v>
      </c>
    </row>
    <row r="124" spans="1:15">
      <c r="A124" s="4">
        <v>9201223000437</v>
      </c>
      <c r="B124" s="3">
        <v>45382</v>
      </c>
      <c r="C124" s="3">
        <v>45473</v>
      </c>
      <c r="D124" s="2" t="s">
        <v>1963</v>
      </c>
      <c r="E124" s="2">
        <v>8001413975</v>
      </c>
      <c r="F124" s="2" t="s">
        <v>18</v>
      </c>
      <c r="G124" s="4">
        <v>920116902400160</v>
      </c>
      <c r="H124" s="3">
        <v>45406</v>
      </c>
      <c r="I124" s="6">
        <f t="shared" si="5"/>
        <v>2024</v>
      </c>
      <c r="J124" s="3">
        <v>45454</v>
      </c>
      <c r="K124" s="3">
        <v>45454</v>
      </c>
      <c r="L124" s="2" t="s">
        <v>22</v>
      </c>
      <c r="M124" s="5">
        <v>6500000</v>
      </c>
      <c r="N124" s="2" t="s">
        <v>1538</v>
      </c>
      <c r="O124" s="1" t="str">
        <f t="shared" si="3"/>
        <v>2024 - 2024</v>
      </c>
    </row>
    <row r="125" spans="1:15">
      <c r="A125" s="4">
        <v>9201223000437</v>
      </c>
      <c r="B125" s="3">
        <v>45382</v>
      </c>
      <c r="C125" s="3">
        <v>45473</v>
      </c>
      <c r="D125" s="2" t="s">
        <v>1963</v>
      </c>
      <c r="E125" s="2">
        <v>8001413975</v>
      </c>
      <c r="F125" s="2" t="s">
        <v>18</v>
      </c>
      <c r="G125" s="4">
        <v>920116902400153</v>
      </c>
      <c r="H125" s="3">
        <v>45400</v>
      </c>
      <c r="I125" s="6">
        <f t="shared" si="5"/>
        <v>2024</v>
      </c>
      <c r="J125" s="3">
        <v>45443</v>
      </c>
      <c r="K125" s="3">
        <v>45447</v>
      </c>
      <c r="L125" s="2" t="s">
        <v>22</v>
      </c>
      <c r="M125" s="5">
        <v>8302312</v>
      </c>
      <c r="N125" s="2" t="s">
        <v>1531</v>
      </c>
      <c r="O125" s="1" t="str">
        <f t="shared" si="3"/>
        <v>2024 - 2024</v>
      </c>
    </row>
    <row r="126" spans="1:15">
      <c r="A126" s="4">
        <v>9201223000437</v>
      </c>
      <c r="B126" s="3">
        <v>45382</v>
      </c>
      <c r="C126" s="3">
        <v>45473</v>
      </c>
      <c r="D126" s="2" t="s">
        <v>1963</v>
      </c>
      <c r="E126" s="2">
        <v>8001413975</v>
      </c>
      <c r="F126" s="2" t="s">
        <v>18</v>
      </c>
      <c r="G126" s="4">
        <v>920116902400154</v>
      </c>
      <c r="H126" s="3">
        <v>45400</v>
      </c>
      <c r="I126" s="6">
        <f t="shared" si="5"/>
        <v>2024</v>
      </c>
      <c r="J126" s="3">
        <v>45443</v>
      </c>
      <c r="K126" s="3">
        <v>45447</v>
      </c>
      <c r="L126" s="2" t="s">
        <v>22</v>
      </c>
      <c r="M126" s="5">
        <v>8302312</v>
      </c>
      <c r="N126" s="2" t="s">
        <v>1532</v>
      </c>
      <c r="O126" s="1" t="str">
        <f t="shared" si="3"/>
        <v>2024 - 2024</v>
      </c>
    </row>
    <row r="127" spans="1:15">
      <c r="A127" s="4">
        <v>9201223000437</v>
      </c>
      <c r="B127" s="3">
        <v>45382</v>
      </c>
      <c r="C127" s="3">
        <v>45473</v>
      </c>
      <c r="D127" s="2" t="s">
        <v>1963</v>
      </c>
      <c r="E127" s="2">
        <v>8001413975</v>
      </c>
      <c r="F127" s="2" t="s">
        <v>18</v>
      </c>
      <c r="G127" s="4">
        <v>920116902400161</v>
      </c>
      <c r="H127" s="3">
        <v>45392</v>
      </c>
      <c r="I127" s="6">
        <f t="shared" ref="I127:I149" si="6">+YEAR(H127)</f>
        <v>2024</v>
      </c>
      <c r="J127" s="3">
        <v>45454</v>
      </c>
      <c r="K127" s="3">
        <v>45454</v>
      </c>
      <c r="L127" s="2" t="s">
        <v>22</v>
      </c>
      <c r="M127" s="5">
        <v>5200000</v>
      </c>
      <c r="N127" s="2" t="s">
        <v>1539</v>
      </c>
      <c r="O127" s="1" t="str">
        <f t="shared" si="3"/>
        <v>2024 - 2024</v>
      </c>
    </row>
    <row r="128" spans="1:15">
      <c r="A128" s="4">
        <v>9201223000437</v>
      </c>
      <c r="B128" s="3">
        <v>45382</v>
      </c>
      <c r="C128" s="3">
        <v>45473</v>
      </c>
      <c r="D128" s="2" t="s">
        <v>1963</v>
      </c>
      <c r="E128" s="2">
        <v>8001413975</v>
      </c>
      <c r="F128" s="2" t="s">
        <v>18</v>
      </c>
      <c r="G128" s="4">
        <v>920116902400152</v>
      </c>
      <c r="H128" s="3">
        <v>45387</v>
      </c>
      <c r="I128" s="6">
        <f t="shared" si="6"/>
        <v>2024</v>
      </c>
      <c r="J128" s="3">
        <v>45443</v>
      </c>
      <c r="K128" s="3">
        <v>45447</v>
      </c>
      <c r="L128" s="2" t="s">
        <v>22</v>
      </c>
      <c r="M128" s="5">
        <v>27619189</v>
      </c>
      <c r="N128" s="2" t="s">
        <v>1530</v>
      </c>
      <c r="O128" s="1" t="str">
        <f t="shared" si="3"/>
        <v>2024 - 2024</v>
      </c>
    </row>
    <row r="129" spans="1:15">
      <c r="A129" s="4">
        <v>9201223000437</v>
      </c>
      <c r="B129" s="3">
        <v>45382</v>
      </c>
      <c r="C129" s="3">
        <v>45473</v>
      </c>
      <c r="D129" s="2" t="s">
        <v>1963</v>
      </c>
      <c r="E129" s="2">
        <v>8001413975</v>
      </c>
      <c r="F129" s="2" t="s">
        <v>18</v>
      </c>
      <c r="G129" s="4">
        <v>920116902400201</v>
      </c>
      <c r="H129" s="3">
        <v>45387</v>
      </c>
      <c r="I129" s="6">
        <f t="shared" si="6"/>
        <v>2024</v>
      </c>
      <c r="J129" s="3">
        <v>45502</v>
      </c>
      <c r="K129" s="3">
        <v>45503</v>
      </c>
      <c r="L129" s="2" t="s">
        <v>22</v>
      </c>
      <c r="M129" s="5">
        <v>23258266</v>
      </c>
      <c r="N129" s="2" t="s">
        <v>1576</v>
      </c>
      <c r="O129" s="1" t="str">
        <f t="shared" si="3"/>
        <v>2024 - 2024</v>
      </c>
    </row>
    <row r="130" spans="1:15">
      <c r="A130" s="4">
        <v>9201223000437</v>
      </c>
      <c r="B130" s="3">
        <v>45382</v>
      </c>
      <c r="C130" s="3">
        <v>45473</v>
      </c>
      <c r="D130" s="2" t="s">
        <v>1963</v>
      </c>
      <c r="E130" s="2">
        <v>8001413975</v>
      </c>
      <c r="F130" s="2" t="s">
        <v>18</v>
      </c>
      <c r="G130" s="4">
        <v>920116902400191</v>
      </c>
      <c r="H130" s="3">
        <v>45386</v>
      </c>
      <c r="I130" s="6">
        <f t="shared" si="6"/>
        <v>2024</v>
      </c>
      <c r="J130" s="3">
        <v>45481</v>
      </c>
      <c r="K130" s="3">
        <v>45488</v>
      </c>
      <c r="L130" s="2" t="s">
        <v>22</v>
      </c>
      <c r="M130" s="5">
        <v>25438730</v>
      </c>
      <c r="N130" s="2" t="s">
        <v>1566</v>
      </c>
      <c r="O130" s="1" t="str">
        <f t="shared" si="3"/>
        <v>2024 - 2024</v>
      </c>
    </row>
    <row r="131" spans="1:15">
      <c r="A131" s="4">
        <v>9201223000437</v>
      </c>
      <c r="B131" s="3">
        <v>45382</v>
      </c>
      <c r="C131" s="3">
        <v>45473</v>
      </c>
      <c r="D131" s="2" t="s">
        <v>1963</v>
      </c>
      <c r="E131" s="2">
        <v>8001413975</v>
      </c>
      <c r="F131" s="2" t="s">
        <v>18</v>
      </c>
      <c r="G131" s="4">
        <v>920116902400222</v>
      </c>
      <c r="H131" s="3">
        <v>45385</v>
      </c>
      <c r="I131" s="6">
        <f t="shared" si="6"/>
        <v>2024</v>
      </c>
      <c r="J131" s="3">
        <v>45544</v>
      </c>
      <c r="K131" s="3">
        <v>45544</v>
      </c>
      <c r="L131" s="2" t="s">
        <v>22</v>
      </c>
      <c r="M131" s="5">
        <v>23258267</v>
      </c>
      <c r="N131" s="2" t="s">
        <v>1595</v>
      </c>
      <c r="O131" s="1" t="str">
        <f t="shared" si="3"/>
        <v>2024 - 2024</v>
      </c>
    </row>
    <row r="132" spans="1:15" hidden="1">
      <c r="A132" s="4">
        <v>9201223000437</v>
      </c>
      <c r="B132" s="3">
        <v>45016</v>
      </c>
      <c r="C132" s="3">
        <v>45382</v>
      </c>
      <c r="D132" s="2" t="s">
        <v>1963</v>
      </c>
      <c r="E132" s="2">
        <v>8001413975</v>
      </c>
      <c r="F132" s="2" t="s">
        <v>18</v>
      </c>
      <c r="G132" s="4">
        <v>920116902400163</v>
      </c>
      <c r="H132" s="3">
        <v>45373</v>
      </c>
      <c r="I132" s="6">
        <f t="shared" si="6"/>
        <v>2024</v>
      </c>
      <c r="J132" s="3">
        <v>45454</v>
      </c>
      <c r="K132" s="3">
        <v>45455</v>
      </c>
      <c r="L132" s="2" t="s">
        <v>22</v>
      </c>
      <c r="M132" s="5">
        <v>14660000</v>
      </c>
      <c r="N132" s="2" t="s">
        <v>1541</v>
      </c>
      <c r="O132" s="1" t="str">
        <f t="shared" si="3"/>
        <v>2023 - 2024</v>
      </c>
    </row>
    <row r="133" spans="1:15" hidden="1">
      <c r="A133" s="4">
        <v>9201223000437</v>
      </c>
      <c r="B133" s="3">
        <v>45016</v>
      </c>
      <c r="C133" s="3">
        <v>45382</v>
      </c>
      <c r="D133" s="2" t="s">
        <v>1963</v>
      </c>
      <c r="E133" s="2">
        <v>8001413975</v>
      </c>
      <c r="F133" s="2" t="s">
        <v>18</v>
      </c>
      <c r="G133" s="4">
        <v>920116902400164</v>
      </c>
      <c r="H133" s="3">
        <v>45369</v>
      </c>
      <c r="I133" s="6">
        <f t="shared" si="6"/>
        <v>2024</v>
      </c>
      <c r="J133" s="3">
        <v>45454</v>
      </c>
      <c r="K133" s="3">
        <v>45455</v>
      </c>
      <c r="L133" s="2" t="s">
        <v>22</v>
      </c>
      <c r="M133" s="5">
        <v>25438730</v>
      </c>
      <c r="N133" s="2" t="s">
        <v>1542</v>
      </c>
      <c r="O133" s="1" t="str">
        <f t="shared" ref="O133:O196" si="7">+YEAR(B133)&amp;" - "&amp;YEAR(C133)</f>
        <v>2023 - 2024</v>
      </c>
    </row>
    <row r="134" spans="1:15" hidden="1">
      <c r="A134" s="4">
        <v>9201223000437</v>
      </c>
      <c r="B134" s="3">
        <v>45016</v>
      </c>
      <c r="C134" s="3">
        <v>45382</v>
      </c>
      <c r="D134" s="2" t="s">
        <v>1963</v>
      </c>
      <c r="E134" s="2">
        <v>8001413975</v>
      </c>
      <c r="F134" s="2" t="s">
        <v>18</v>
      </c>
      <c r="G134" s="4">
        <v>920116902400151</v>
      </c>
      <c r="H134" s="3">
        <v>45369</v>
      </c>
      <c r="I134" s="6">
        <f t="shared" si="6"/>
        <v>2024</v>
      </c>
      <c r="J134" s="3">
        <v>45443</v>
      </c>
      <c r="K134" s="3">
        <v>45447</v>
      </c>
      <c r="L134" s="2" t="s">
        <v>22</v>
      </c>
      <c r="M134" s="5">
        <v>17600000</v>
      </c>
      <c r="N134" s="2" t="s">
        <v>1529</v>
      </c>
      <c r="O134" s="1" t="str">
        <f t="shared" si="7"/>
        <v>2023 - 2024</v>
      </c>
    </row>
    <row r="135" spans="1:15" hidden="1">
      <c r="A135" s="4">
        <v>9201223000437</v>
      </c>
      <c r="B135" s="3">
        <v>45016</v>
      </c>
      <c r="C135" s="3">
        <v>45382</v>
      </c>
      <c r="D135" s="2" t="s">
        <v>1963</v>
      </c>
      <c r="E135" s="2">
        <v>8001413975</v>
      </c>
      <c r="F135" s="2" t="s">
        <v>18</v>
      </c>
      <c r="G135" s="4">
        <v>920116902400165</v>
      </c>
      <c r="H135" s="3">
        <v>45367</v>
      </c>
      <c r="I135" s="6">
        <f t="shared" si="6"/>
        <v>2024</v>
      </c>
      <c r="J135" s="3">
        <v>45454</v>
      </c>
      <c r="K135" s="3">
        <v>45455</v>
      </c>
      <c r="L135" s="2" t="s">
        <v>22</v>
      </c>
      <c r="M135" s="5">
        <v>8302313</v>
      </c>
      <c r="N135" s="2" t="s">
        <v>1543</v>
      </c>
      <c r="O135" s="1" t="str">
        <f t="shared" si="7"/>
        <v>2023 - 2024</v>
      </c>
    </row>
    <row r="136" spans="1:15" hidden="1">
      <c r="A136" s="4">
        <v>9201223000437</v>
      </c>
      <c r="B136" s="3">
        <v>45016</v>
      </c>
      <c r="C136" s="3">
        <v>45382</v>
      </c>
      <c r="D136" s="2" t="s">
        <v>1963</v>
      </c>
      <c r="E136" s="2">
        <v>8001413975</v>
      </c>
      <c r="F136" s="2" t="s">
        <v>18</v>
      </c>
      <c r="G136" s="4">
        <v>920116902400166</v>
      </c>
      <c r="H136" s="3">
        <v>45361</v>
      </c>
      <c r="I136" s="6">
        <f t="shared" si="6"/>
        <v>2024</v>
      </c>
      <c r="J136" s="3">
        <v>45454</v>
      </c>
      <c r="K136" s="3">
        <v>45455</v>
      </c>
      <c r="L136" s="2" t="s">
        <v>22</v>
      </c>
      <c r="M136" s="5">
        <v>25438731</v>
      </c>
      <c r="N136" s="2" t="s">
        <v>1544</v>
      </c>
      <c r="O136" s="1" t="str">
        <f t="shared" si="7"/>
        <v>2023 - 2024</v>
      </c>
    </row>
    <row r="137" spans="1:15" hidden="1">
      <c r="A137" s="4">
        <v>9201223000437</v>
      </c>
      <c r="B137" s="3">
        <v>45016</v>
      </c>
      <c r="C137" s="3">
        <v>45382</v>
      </c>
      <c r="D137" s="2" t="s">
        <v>1963</v>
      </c>
      <c r="E137" s="2">
        <v>8001413975</v>
      </c>
      <c r="F137" s="2" t="s">
        <v>18</v>
      </c>
      <c r="G137" s="4">
        <v>920116902400192</v>
      </c>
      <c r="H137" s="3">
        <v>45355</v>
      </c>
      <c r="I137" s="6">
        <f t="shared" si="6"/>
        <v>2024</v>
      </c>
      <c r="J137" s="3">
        <v>45481</v>
      </c>
      <c r="K137" s="3">
        <v>45488</v>
      </c>
      <c r="L137" s="2" t="s">
        <v>22</v>
      </c>
      <c r="M137" s="5">
        <v>25438730</v>
      </c>
      <c r="N137" s="2" t="s">
        <v>1567</v>
      </c>
      <c r="O137" s="1" t="str">
        <f t="shared" si="7"/>
        <v>2023 - 2024</v>
      </c>
    </row>
    <row r="138" spans="1:15" hidden="1">
      <c r="A138" s="4">
        <v>9201223000437</v>
      </c>
      <c r="B138" s="3">
        <v>45016</v>
      </c>
      <c r="C138" s="3">
        <v>45382</v>
      </c>
      <c r="D138" s="2" t="s">
        <v>1963</v>
      </c>
      <c r="E138" s="2">
        <v>8001413975</v>
      </c>
      <c r="F138" s="2" t="s">
        <v>18</v>
      </c>
      <c r="G138" s="4">
        <v>920116902400091</v>
      </c>
      <c r="H138" s="3">
        <v>45352</v>
      </c>
      <c r="I138" s="6">
        <f t="shared" si="6"/>
        <v>2024</v>
      </c>
      <c r="J138" s="3">
        <v>45369</v>
      </c>
      <c r="K138" s="3">
        <v>45369</v>
      </c>
      <c r="L138" s="2" t="s">
        <v>22</v>
      </c>
      <c r="M138" s="5">
        <v>26400000</v>
      </c>
      <c r="N138" s="2" t="s">
        <v>1481</v>
      </c>
      <c r="O138" s="1" t="str">
        <f t="shared" si="7"/>
        <v>2023 - 2024</v>
      </c>
    </row>
    <row r="139" spans="1:15" hidden="1">
      <c r="A139" s="4">
        <v>9201223000437</v>
      </c>
      <c r="B139" s="3">
        <v>45016</v>
      </c>
      <c r="C139" s="3">
        <v>45382</v>
      </c>
      <c r="D139" s="2" t="s">
        <v>1963</v>
      </c>
      <c r="E139" s="2">
        <v>8001413975</v>
      </c>
      <c r="F139" s="2" t="s">
        <v>18</v>
      </c>
      <c r="G139" s="4">
        <v>920116902400083</v>
      </c>
      <c r="H139" s="3">
        <v>45352</v>
      </c>
      <c r="I139" s="6">
        <f t="shared" si="6"/>
        <v>2024</v>
      </c>
      <c r="J139" s="3">
        <v>45369</v>
      </c>
      <c r="K139" s="3">
        <v>45369</v>
      </c>
      <c r="L139" s="2" t="s">
        <v>22</v>
      </c>
      <c r="M139" s="5">
        <v>23258266</v>
      </c>
      <c r="N139" s="2" t="s">
        <v>1473</v>
      </c>
      <c r="O139" s="1" t="str">
        <f t="shared" si="7"/>
        <v>2023 - 2024</v>
      </c>
    </row>
    <row r="140" spans="1:15" hidden="1">
      <c r="A140" s="4">
        <v>9201223000437</v>
      </c>
      <c r="B140" s="3">
        <v>45016</v>
      </c>
      <c r="C140" s="3">
        <v>45382</v>
      </c>
      <c r="D140" s="2" t="s">
        <v>1963</v>
      </c>
      <c r="E140" s="2">
        <v>8001413975</v>
      </c>
      <c r="F140" s="2" t="s">
        <v>18</v>
      </c>
      <c r="G140" s="4">
        <v>920116902400082</v>
      </c>
      <c r="H140" s="3">
        <v>45352</v>
      </c>
      <c r="I140" s="6">
        <f t="shared" si="6"/>
        <v>2024</v>
      </c>
      <c r="J140" s="3">
        <v>45369</v>
      </c>
      <c r="K140" s="3">
        <v>45369</v>
      </c>
      <c r="L140" s="2" t="s">
        <v>22</v>
      </c>
      <c r="M140" s="5">
        <v>12624865</v>
      </c>
      <c r="N140" s="2" t="s">
        <v>1472</v>
      </c>
      <c r="O140" s="1" t="str">
        <f t="shared" si="7"/>
        <v>2023 - 2024</v>
      </c>
    </row>
    <row r="141" spans="1:15" hidden="1">
      <c r="A141" s="4">
        <v>9201223000437</v>
      </c>
      <c r="B141" s="3">
        <v>45016</v>
      </c>
      <c r="C141" s="3">
        <v>45382</v>
      </c>
      <c r="D141" s="2" t="s">
        <v>1963</v>
      </c>
      <c r="E141" s="2">
        <v>8001413975</v>
      </c>
      <c r="F141" s="2" t="s">
        <v>18</v>
      </c>
      <c r="G141" s="4">
        <v>920116902400167</v>
      </c>
      <c r="H141" s="3">
        <v>45346</v>
      </c>
      <c r="I141" s="6">
        <f t="shared" si="6"/>
        <v>2024</v>
      </c>
      <c r="J141" s="3">
        <v>45454</v>
      </c>
      <c r="K141" s="3">
        <v>45455</v>
      </c>
      <c r="L141" s="2" t="s">
        <v>22</v>
      </c>
      <c r="M141" s="5">
        <v>25438731</v>
      </c>
      <c r="N141" s="2" t="s">
        <v>1545</v>
      </c>
      <c r="O141" s="1" t="str">
        <f t="shared" si="7"/>
        <v>2023 - 2024</v>
      </c>
    </row>
    <row r="142" spans="1:15" hidden="1">
      <c r="A142" s="4">
        <v>9201223000437</v>
      </c>
      <c r="B142" s="3">
        <v>45016</v>
      </c>
      <c r="C142" s="3">
        <v>45382</v>
      </c>
      <c r="D142" s="2" t="s">
        <v>1963</v>
      </c>
      <c r="E142" s="2">
        <v>8001413975</v>
      </c>
      <c r="F142" s="2" t="s">
        <v>18</v>
      </c>
      <c r="G142" s="4">
        <v>920116902400168</v>
      </c>
      <c r="H142" s="3">
        <v>45345</v>
      </c>
      <c r="I142" s="6">
        <f t="shared" si="6"/>
        <v>2024</v>
      </c>
      <c r="J142" s="3">
        <v>45454</v>
      </c>
      <c r="K142" s="3">
        <v>45455</v>
      </c>
      <c r="L142" s="2" t="s">
        <v>22</v>
      </c>
      <c r="M142" s="5">
        <v>15990058</v>
      </c>
      <c r="N142" s="2" t="s">
        <v>1546</v>
      </c>
      <c r="O142" s="1" t="str">
        <f t="shared" si="7"/>
        <v>2023 - 2024</v>
      </c>
    </row>
    <row r="143" spans="1:15" hidden="1">
      <c r="A143" s="4">
        <v>9201223000437</v>
      </c>
      <c r="B143" s="3">
        <v>45016</v>
      </c>
      <c r="C143" s="3">
        <v>45382</v>
      </c>
      <c r="D143" s="2" t="s">
        <v>1963</v>
      </c>
      <c r="E143" s="2">
        <v>8001413975</v>
      </c>
      <c r="F143" s="2" t="s">
        <v>18</v>
      </c>
      <c r="G143" s="4">
        <v>920116902400084</v>
      </c>
      <c r="H143" s="3">
        <v>45345</v>
      </c>
      <c r="I143" s="6">
        <f t="shared" si="6"/>
        <v>2024</v>
      </c>
      <c r="J143" s="3">
        <v>45369</v>
      </c>
      <c r="K143" s="3">
        <v>45369</v>
      </c>
      <c r="L143" s="2" t="s">
        <v>22</v>
      </c>
      <c r="M143" s="5">
        <v>11760000</v>
      </c>
      <c r="N143" s="2" t="s">
        <v>1474</v>
      </c>
      <c r="O143" s="1" t="str">
        <f t="shared" si="7"/>
        <v>2023 - 2024</v>
      </c>
    </row>
    <row r="144" spans="1:15" hidden="1">
      <c r="A144" s="4">
        <v>9201223000437</v>
      </c>
      <c r="B144" s="3">
        <v>45016</v>
      </c>
      <c r="C144" s="3">
        <v>45382</v>
      </c>
      <c r="D144" s="2" t="s">
        <v>1963</v>
      </c>
      <c r="E144" s="2">
        <v>8001413975</v>
      </c>
      <c r="F144" s="2" t="s">
        <v>18</v>
      </c>
      <c r="G144" s="4">
        <v>920116902400085</v>
      </c>
      <c r="H144" s="3">
        <v>45343</v>
      </c>
      <c r="I144" s="6">
        <f t="shared" si="6"/>
        <v>2024</v>
      </c>
      <c r="J144" s="3">
        <v>45369</v>
      </c>
      <c r="K144" s="3">
        <v>45369</v>
      </c>
      <c r="L144" s="2" t="s">
        <v>22</v>
      </c>
      <c r="M144" s="5">
        <v>27619429</v>
      </c>
      <c r="N144" s="2" t="s">
        <v>1475</v>
      </c>
      <c r="O144" s="1" t="str">
        <f t="shared" si="7"/>
        <v>2023 - 2024</v>
      </c>
    </row>
    <row r="145" spans="1:15" hidden="1">
      <c r="A145" s="4">
        <v>9201223000437</v>
      </c>
      <c r="B145" s="3">
        <v>45016</v>
      </c>
      <c r="C145" s="3">
        <v>45382</v>
      </c>
      <c r="D145" s="2" t="s">
        <v>1963</v>
      </c>
      <c r="E145" s="2">
        <v>8001413975</v>
      </c>
      <c r="F145" s="2" t="s">
        <v>18</v>
      </c>
      <c r="G145" s="4">
        <v>920116902400086</v>
      </c>
      <c r="H145" s="3">
        <v>45343</v>
      </c>
      <c r="I145" s="6">
        <f t="shared" si="6"/>
        <v>2024</v>
      </c>
      <c r="J145" s="3">
        <v>45369</v>
      </c>
      <c r="K145" s="3">
        <v>45369</v>
      </c>
      <c r="L145" s="2" t="s">
        <v>22</v>
      </c>
      <c r="M145" s="5">
        <v>27619192</v>
      </c>
      <c r="N145" s="2" t="s">
        <v>1476</v>
      </c>
      <c r="O145" s="1" t="str">
        <f t="shared" si="7"/>
        <v>2023 - 2024</v>
      </c>
    </row>
    <row r="146" spans="1:15" hidden="1">
      <c r="A146" s="4">
        <v>9201223000437</v>
      </c>
      <c r="B146" s="3">
        <v>45016</v>
      </c>
      <c r="C146" s="3">
        <v>45382</v>
      </c>
      <c r="D146" s="2" t="s">
        <v>1963</v>
      </c>
      <c r="E146" s="2">
        <v>8001413975</v>
      </c>
      <c r="F146" s="2" t="s">
        <v>18</v>
      </c>
      <c r="G146" s="4">
        <v>920116902400087</v>
      </c>
      <c r="H146" s="3">
        <v>45331</v>
      </c>
      <c r="I146" s="6">
        <f t="shared" si="6"/>
        <v>2024</v>
      </c>
      <c r="J146" s="3">
        <v>45369</v>
      </c>
      <c r="K146" s="3">
        <v>45369</v>
      </c>
      <c r="L146" s="2" t="s">
        <v>22</v>
      </c>
      <c r="M146" s="5">
        <v>10400000</v>
      </c>
      <c r="N146" s="2" t="s">
        <v>1477</v>
      </c>
      <c r="O146" s="1" t="str">
        <f t="shared" si="7"/>
        <v>2023 - 2024</v>
      </c>
    </row>
    <row r="147" spans="1:15" hidden="1">
      <c r="A147" s="4">
        <v>9201223000437</v>
      </c>
      <c r="B147" s="3">
        <v>45016</v>
      </c>
      <c r="C147" s="3">
        <v>45382</v>
      </c>
      <c r="D147" s="2" t="s">
        <v>1963</v>
      </c>
      <c r="E147" s="2">
        <v>8001413975</v>
      </c>
      <c r="F147" s="2" t="s">
        <v>18</v>
      </c>
      <c r="G147" s="4">
        <v>920116902400170</v>
      </c>
      <c r="H147" s="3">
        <v>45328</v>
      </c>
      <c r="I147" s="6">
        <f t="shared" si="6"/>
        <v>2024</v>
      </c>
      <c r="J147" s="3">
        <v>45454</v>
      </c>
      <c r="K147" s="3">
        <v>45455</v>
      </c>
      <c r="L147" s="2" t="s">
        <v>22</v>
      </c>
      <c r="M147" s="5">
        <v>26165551</v>
      </c>
      <c r="N147" s="2" t="s">
        <v>1548</v>
      </c>
      <c r="O147" s="1" t="str">
        <f t="shared" si="7"/>
        <v>2023 - 2024</v>
      </c>
    </row>
    <row r="148" spans="1:15" hidden="1">
      <c r="A148" s="4">
        <v>9201223000437</v>
      </c>
      <c r="B148" s="3">
        <v>45016</v>
      </c>
      <c r="C148" s="3">
        <v>45382</v>
      </c>
      <c r="D148" s="2" t="s">
        <v>1963</v>
      </c>
      <c r="E148" s="2">
        <v>8001413975</v>
      </c>
      <c r="F148" s="2" t="s">
        <v>18</v>
      </c>
      <c r="G148" s="4">
        <v>920116902400169</v>
      </c>
      <c r="H148" s="3">
        <v>45328</v>
      </c>
      <c r="I148" s="6">
        <f t="shared" si="6"/>
        <v>2024</v>
      </c>
      <c r="J148" s="3">
        <v>45454</v>
      </c>
      <c r="K148" s="3">
        <v>45455</v>
      </c>
      <c r="L148" s="2" t="s">
        <v>22</v>
      </c>
      <c r="M148" s="5">
        <v>8302313</v>
      </c>
      <c r="N148" s="2" t="s">
        <v>1547</v>
      </c>
      <c r="O148" s="1" t="str">
        <f t="shared" si="7"/>
        <v>2023 - 2024</v>
      </c>
    </row>
    <row r="149" spans="1:15" hidden="1">
      <c r="A149" s="4">
        <v>9201223000437</v>
      </c>
      <c r="B149" s="3">
        <v>45016</v>
      </c>
      <c r="C149" s="3">
        <v>45382</v>
      </c>
      <c r="D149" s="2" t="s">
        <v>1963</v>
      </c>
      <c r="E149" s="2">
        <v>8001413975</v>
      </c>
      <c r="F149" s="2" t="s">
        <v>18</v>
      </c>
      <c r="G149" s="4">
        <v>920116902400068</v>
      </c>
      <c r="H149" s="3">
        <v>45326</v>
      </c>
      <c r="I149" s="6">
        <f t="shared" si="6"/>
        <v>2024</v>
      </c>
      <c r="J149" s="3">
        <v>45351</v>
      </c>
      <c r="K149" s="3">
        <v>45351</v>
      </c>
      <c r="L149" s="2" t="s">
        <v>22</v>
      </c>
      <c r="M149" s="5">
        <v>0</v>
      </c>
      <c r="N149" s="2" t="s">
        <v>1458</v>
      </c>
      <c r="O149" s="1" t="str">
        <f t="shared" si="7"/>
        <v>2023 - 2024</v>
      </c>
    </row>
    <row r="150" spans="1:15" hidden="1">
      <c r="A150" s="4">
        <v>9201223000437</v>
      </c>
      <c r="B150" s="3">
        <v>45016</v>
      </c>
      <c r="C150" s="3">
        <v>45382</v>
      </c>
      <c r="D150" s="2" t="s">
        <v>1963</v>
      </c>
      <c r="E150" s="2">
        <v>8001413975</v>
      </c>
      <c r="F150" s="2" t="s">
        <v>18</v>
      </c>
      <c r="G150" s="4">
        <v>920116902400088</v>
      </c>
      <c r="H150" s="3">
        <v>45318</v>
      </c>
      <c r="I150" s="6">
        <f t="shared" ref="I150:I173" si="8">+YEAR(H150)</f>
        <v>2024</v>
      </c>
      <c r="J150" s="3">
        <v>45369</v>
      </c>
      <c r="K150" s="3">
        <v>45369</v>
      </c>
      <c r="L150" s="2" t="s">
        <v>22</v>
      </c>
      <c r="M150" s="5">
        <v>23258267</v>
      </c>
      <c r="N150" s="2" t="s">
        <v>1478</v>
      </c>
      <c r="O150" s="1" t="str">
        <f t="shared" si="7"/>
        <v>2023 - 2024</v>
      </c>
    </row>
    <row r="151" spans="1:15" hidden="1">
      <c r="A151" s="4">
        <v>9201223000437</v>
      </c>
      <c r="B151" s="3">
        <v>45016</v>
      </c>
      <c r="C151" s="3">
        <v>45382</v>
      </c>
      <c r="D151" s="2" t="s">
        <v>1963</v>
      </c>
      <c r="E151" s="2">
        <v>8001413975</v>
      </c>
      <c r="F151" s="2" t="s">
        <v>18</v>
      </c>
      <c r="G151" s="4">
        <v>920116902400089</v>
      </c>
      <c r="H151" s="3">
        <v>45316</v>
      </c>
      <c r="I151" s="6">
        <f t="shared" si="8"/>
        <v>2024</v>
      </c>
      <c r="J151" s="3">
        <v>45369</v>
      </c>
      <c r="K151" s="3">
        <v>45369</v>
      </c>
      <c r="L151" s="2" t="s">
        <v>22</v>
      </c>
      <c r="M151" s="5">
        <v>5380000</v>
      </c>
      <c r="N151" s="2" t="s">
        <v>1479</v>
      </c>
      <c r="O151" s="1" t="str">
        <f t="shared" si="7"/>
        <v>2023 - 2024</v>
      </c>
    </row>
    <row r="152" spans="1:15" hidden="1">
      <c r="A152" s="4">
        <v>9201223000437</v>
      </c>
      <c r="B152" s="3">
        <v>45016</v>
      </c>
      <c r="C152" s="3">
        <v>45382</v>
      </c>
      <c r="D152" s="2" t="s">
        <v>1963</v>
      </c>
      <c r="E152" s="2">
        <v>8001413975</v>
      </c>
      <c r="F152" s="2" t="s">
        <v>18</v>
      </c>
      <c r="G152" s="4">
        <v>920116902400090</v>
      </c>
      <c r="H152" s="3">
        <v>45315</v>
      </c>
      <c r="I152" s="6">
        <f t="shared" si="8"/>
        <v>2024</v>
      </c>
      <c r="J152" s="3">
        <v>45369</v>
      </c>
      <c r="K152" s="3">
        <v>45369</v>
      </c>
      <c r="L152" s="2" t="s">
        <v>22</v>
      </c>
      <c r="M152" s="5">
        <v>25438731</v>
      </c>
      <c r="N152" s="2" t="s">
        <v>1480</v>
      </c>
      <c r="O152" s="1" t="str">
        <f t="shared" si="7"/>
        <v>2023 - 2024</v>
      </c>
    </row>
    <row r="153" spans="1:15" hidden="1">
      <c r="A153" s="4">
        <v>9201223000437</v>
      </c>
      <c r="B153" s="3">
        <v>45016</v>
      </c>
      <c r="C153" s="3">
        <v>45382</v>
      </c>
      <c r="D153" s="2" t="s">
        <v>1963</v>
      </c>
      <c r="E153" s="2">
        <v>8001413975</v>
      </c>
      <c r="F153" s="2" t="s">
        <v>18</v>
      </c>
      <c r="G153" s="4">
        <v>920116902400070</v>
      </c>
      <c r="H153" s="3">
        <v>45313</v>
      </c>
      <c r="I153" s="6">
        <f t="shared" si="8"/>
        <v>2024</v>
      </c>
      <c r="J153" s="3">
        <v>45351</v>
      </c>
      <c r="K153" s="3">
        <v>45351</v>
      </c>
      <c r="L153" s="2" t="s">
        <v>22</v>
      </c>
      <c r="M153" s="5">
        <v>23621916</v>
      </c>
      <c r="N153" s="2" t="s">
        <v>1460</v>
      </c>
      <c r="O153" s="1" t="str">
        <f t="shared" si="7"/>
        <v>2023 - 2024</v>
      </c>
    </row>
    <row r="154" spans="1:15" hidden="1">
      <c r="A154" s="4">
        <v>9201223000437</v>
      </c>
      <c r="B154" s="3">
        <v>45016</v>
      </c>
      <c r="C154" s="3">
        <v>45382</v>
      </c>
      <c r="D154" s="2" t="s">
        <v>1963</v>
      </c>
      <c r="E154" s="2">
        <v>8001413975</v>
      </c>
      <c r="F154" s="2" t="s">
        <v>18</v>
      </c>
      <c r="G154" s="4">
        <v>920116902400069</v>
      </c>
      <c r="H154" s="3">
        <v>45313</v>
      </c>
      <c r="I154" s="6">
        <f t="shared" si="8"/>
        <v>2024</v>
      </c>
      <c r="J154" s="3">
        <v>45351</v>
      </c>
      <c r="K154" s="3">
        <v>45351</v>
      </c>
      <c r="L154" s="2" t="s">
        <v>22</v>
      </c>
      <c r="M154" s="5">
        <v>8302812</v>
      </c>
      <c r="N154" s="2" t="s">
        <v>1459</v>
      </c>
      <c r="O154" s="1" t="str">
        <f t="shared" si="7"/>
        <v>2023 - 2024</v>
      </c>
    </row>
    <row r="155" spans="1:15" hidden="1">
      <c r="A155" s="4">
        <v>9201223000437</v>
      </c>
      <c r="B155" s="3">
        <v>45016</v>
      </c>
      <c r="C155" s="3">
        <v>45382</v>
      </c>
      <c r="D155" s="2" t="s">
        <v>1963</v>
      </c>
      <c r="E155" s="2">
        <v>8001413975</v>
      </c>
      <c r="F155" s="2" t="s">
        <v>18</v>
      </c>
      <c r="G155" s="4">
        <v>920116902400071</v>
      </c>
      <c r="H155" s="3">
        <v>45311</v>
      </c>
      <c r="I155" s="6">
        <f t="shared" si="8"/>
        <v>2024</v>
      </c>
      <c r="J155" s="3">
        <v>45351</v>
      </c>
      <c r="K155" s="3">
        <v>45351</v>
      </c>
      <c r="L155" s="2" t="s">
        <v>22</v>
      </c>
      <c r="M155" s="5">
        <v>15990298</v>
      </c>
      <c r="N155" s="2" t="s">
        <v>1461</v>
      </c>
      <c r="O155" s="1" t="str">
        <f t="shared" si="7"/>
        <v>2023 - 2024</v>
      </c>
    </row>
    <row r="156" spans="1:15" hidden="1">
      <c r="A156" s="4">
        <v>9201223000437</v>
      </c>
      <c r="B156" s="3">
        <v>45016</v>
      </c>
      <c r="C156" s="3">
        <v>45382</v>
      </c>
      <c r="D156" s="2" t="s">
        <v>1963</v>
      </c>
      <c r="E156" s="2">
        <v>8001413975</v>
      </c>
      <c r="F156" s="2" t="s">
        <v>18</v>
      </c>
      <c r="G156" s="4">
        <v>920116902400031</v>
      </c>
      <c r="H156" s="3">
        <v>45310</v>
      </c>
      <c r="I156" s="6">
        <f t="shared" si="8"/>
        <v>2024</v>
      </c>
      <c r="J156" s="3">
        <v>45324</v>
      </c>
      <c r="K156" s="3">
        <v>45324</v>
      </c>
      <c r="L156" s="2" t="s">
        <v>22</v>
      </c>
      <c r="M156" s="5">
        <v>27619192</v>
      </c>
      <c r="N156" s="2" t="s">
        <v>1423</v>
      </c>
      <c r="O156" s="1" t="str">
        <f t="shared" si="7"/>
        <v>2023 - 2024</v>
      </c>
    </row>
    <row r="157" spans="1:15" hidden="1">
      <c r="A157" s="4">
        <v>9201223000437</v>
      </c>
      <c r="B157" s="3">
        <v>45016</v>
      </c>
      <c r="C157" s="3">
        <v>45382</v>
      </c>
      <c r="D157" s="2" t="s">
        <v>1963</v>
      </c>
      <c r="E157" s="2">
        <v>8001413975</v>
      </c>
      <c r="F157" s="2" t="s">
        <v>18</v>
      </c>
      <c r="G157" s="4">
        <v>920116902400072</v>
      </c>
      <c r="H157" s="3">
        <v>45307</v>
      </c>
      <c r="I157" s="6">
        <f t="shared" si="8"/>
        <v>2024</v>
      </c>
      <c r="J157" s="3">
        <v>45351</v>
      </c>
      <c r="K157" s="3">
        <v>45351</v>
      </c>
      <c r="L157" s="2" t="s">
        <v>22</v>
      </c>
      <c r="M157" s="5">
        <v>23258426</v>
      </c>
      <c r="N157" s="2" t="s">
        <v>1462</v>
      </c>
      <c r="O157" s="1" t="str">
        <f t="shared" si="7"/>
        <v>2023 - 2024</v>
      </c>
    </row>
    <row r="158" spans="1:15" hidden="1">
      <c r="A158" s="4">
        <v>9201223000437</v>
      </c>
      <c r="B158" s="3">
        <v>45016</v>
      </c>
      <c r="C158" s="3">
        <v>45382</v>
      </c>
      <c r="D158" s="2" t="s">
        <v>1963</v>
      </c>
      <c r="E158" s="2">
        <v>8001413975</v>
      </c>
      <c r="F158" s="2" t="s">
        <v>18</v>
      </c>
      <c r="G158" s="4">
        <v>920116902400032</v>
      </c>
      <c r="H158" s="3">
        <v>45298</v>
      </c>
      <c r="I158" s="6">
        <f t="shared" si="8"/>
        <v>2024</v>
      </c>
      <c r="J158" s="3">
        <v>45324</v>
      </c>
      <c r="K158" s="3">
        <v>45324</v>
      </c>
      <c r="L158" s="2" t="s">
        <v>22</v>
      </c>
      <c r="M158" s="5">
        <v>10400000</v>
      </c>
      <c r="N158" s="2" t="s">
        <v>1424</v>
      </c>
      <c r="O158" s="1" t="str">
        <f t="shared" si="7"/>
        <v>2023 - 2024</v>
      </c>
    </row>
    <row r="159" spans="1:15" hidden="1">
      <c r="A159" s="4">
        <v>9201223000437</v>
      </c>
      <c r="B159" s="3">
        <v>45016</v>
      </c>
      <c r="C159" s="3">
        <v>45382</v>
      </c>
      <c r="D159" s="2" t="s">
        <v>1963</v>
      </c>
      <c r="E159" s="2">
        <v>8001413975</v>
      </c>
      <c r="F159" s="2" t="s">
        <v>18</v>
      </c>
      <c r="G159" s="4">
        <v>920116902400029</v>
      </c>
      <c r="H159" s="3">
        <v>45297</v>
      </c>
      <c r="I159" s="6">
        <f t="shared" si="8"/>
        <v>2024</v>
      </c>
      <c r="J159" s="3">
        <v>45322</v>
      </c>
      <c r="K159" s="3">
        <v>45322</v>
      </c>
      <c r="L159" s="2" t="s">
        <v>22</v>
      </c>
      <c r="M159" s="5">
        <v>0</v>
      </c>
      <c r="N159" s="2" t="s">
        <v>1421</v>
      </c>
      <c r="O159" s="1" t="str">
        <f t="shared" si="7"/>
        <v>2023 - 2024</v>
      </c>
    </row>
    <row r="160" spans="1:15" hidden="1">
      <c r="A160" s="4">
        <v>9201223000437</v>
      </c>
      <c r="B160" s="3">
        <v>45016</v>
      </c>
      <c r="C160" s="3">
        <v>45382</v>
      </c>
      <c r="D160" s="2" t="s">
        <v>1963</v>
      </c>
      <c r="E160" s="2">
        <v>8001413975</v>
      </c>
      <c r="F160" s="2" t="s">
        <v>18</v>
      </c>
      <c r="G160" s="4">
        <v>920116902400033</v>
      </c>
      <c r="H160" s="3">
        <v>45281</v>
      </c>
      <c r="I160" s="6">
        <f t="shared" si="8"/>
        <v>2023</v>
      </c>
      <c r="J160" s="3">
        <v>45324</v>
      </c>
      <c r="K160" s="3">
        <v>45324</v>
      </c>
      <c r="L160" s="2" t="s">
        <v>22</v>
      </c>
      <c r="M160" s="5">
        <v>25438731</v>
      </c>
      <c r="N160" s="2" t="s">
        <v>1425</v>
      </c>
      <c r="O160" s="1" t="str">
        <f t="shared" si="7"/>
        <v>2023 - 2024</v>
      </c>
    </row>
    <row r="161" spans="1:15" hidden="1">
      <c r="A161" s="4">
        <v>9201223000437</v>
      </c>
      <c r="B161" s="3">
        <v>45016</v>
      </c>
      <c r="C161" s="3">
        <v>45382</v>
      </c>
      <c r="D161" s="2" t="s">
        <v>1963</v>
      </c>
      <c r="E161" s="2">
        <v>8001413975</v>
      </c>
      <c r="F161" s="2" t="s">
        <v>18</v>
      </c>
      <c r="G161" s="4">
        <v>920116902400006</v>
      </c>
      <c r="H161" s="3">
        <v>45281</v>
      </c>
      <c r="I161" s="6">
        <f t="shared" si="8"/>
        <v>2023</v>
      </c>
      <c r="J161" s="3">
        <v>45302</v>
      </c>
      <c r="K161" s="3">
        <v>45302</v>
      </c>
      <c r="L161" s="2" t="s">
        <v>22</v>
      </c>
      <c r="M161" s="5">
        <v>14848000</v>
      </c>
      <c r="N161" s="2" t="s">
        <v>1398</v>
      </c>
      <c r="O161" s="1" t="str">
        <f t="shared" si="7"/>
        <v>2023 - 2024</v>
      </c>
    </row>
    <row r="162" spans="1:15" hidden="1">
      <c r="A162" s="4">
        <v>9201223000437</v>
      </c>
      <c r="B162" s="3">
        <v>45016</v>
      </c>
      <c r="C162" s="3">
        <v>45382</v>
      </c>
      <c r="D162" s="2" t="s">
        <v>1963</v>
      </c>
      <c r="E162" s="2">
        <v>8001413975</v>
      </c>
      <c r="F162" s="2" t="s">
        <v>18</v>
      </c>
      <c r="G162" s="4">
        <v>920116902400007</v>
      </c>
      <c r="H162" s="3">
        <v>45279</v>
      </c>
      <c r="I162" s="6">
        <f t="shared" si="8"/>
        <v>2023</v>
      </c>
      <c r="J162" s="3">
        <v>45302</v>
      </c>
      <c r="K162" s="3">
        <v>45302</v>
      </c>
      <c r="L162" s="2" t="s">
        <v>22</v>
      </c>
      <c r="M162" s="5">
        <v>8582612</v>
      </c>
      <c r="N162" s="2" t="s">
        <v>1399</v>
      </c>
      <c r="O162" s="1" t="str">
        <f t="shared" si="7"/>
        <v>2023 - 2024</v>
      </c>
    </row>
    <row r="163" spans="1:15" hidden="1">
      <c r="A163" s="4">
        <v>9201223000437</v>
      </c>
      <c r="B163" s="3">
        <v>45016</v>
      </c>
      <c r="C163" s="3">
        <v>45382</v>
      </c>
      <c r="D163" s="2" t="s">
        <v>1963</v>
      </c>
      <c r="E163" s="2">
        <v>8001413975</v>
      </c>
      <c r="F163" s="2" t="s">
        <v>18</v>
      </c>
      <c r="G163" s="4">
        <v>920116902400008</v>
      </c>
      <c r="H163" s="3">
        <v>45275</v>
      </c>
      <c r="I163" s="6">
        <f t="shared" si="8"/>
        <v>2023</v>
      </c>
      <c r="J163" s="3">
        <v>45302</v>
      </c>
      <c r="K163" s="3">
        <v>45302</v>
      </c>
      <c r="L163" s="2" t="s">
        <v>22</v>
      </c>
      <c r="M163" s="5">
        <v>40000000</v>
      </c>
      <c r="N163" s="2" t="s">
        <v>1400</v>
      </c>
      <c r="O163" s="1" t="str">
        <f t="shared" si="7"/>
        <v>2023 - 2024</v>
      </c>
    </row>
    <row r="164" spans="1:15" hidden="1">
      <c r="A164" s="4">
        <v>9201223000437</v>
      </c>
      <c r="B164" s="3">
        <v>45016</v>
      </c>
      <c r="C164" s="3">
        <v>45382</v>
      </c>
      <c r="D164" s="2" t="s">
        <v>1963</v>
      </c>
      <c r="E164" s="2">
        <v>8001413975</v>
      </c>
      <c r="F164" s="2" t="s">
        <v>18</v>
      </c>
      <c r="G164" s="4">
        <v>920116902400030</v>
      </c>
      <c r="H164" s="3">
        <v>45275</v>
      </c>
      <c r="I164" s="6">
        <f t="shared" si="8"/>
        <v>2023</v>
      </c>
      <c r="J164" s="3">
        <v>45324</v>
      </c>
      <c r="K164" s="3">
        <v>45324</v>
      </c>
      <c r="L164" s="2" t="s">
        <v>22</v>
      </c>
      <c r="M164" s="5">
        <v>8582312</v>
      </c>
      <c r="N164" s="2" t="s">
        <v>1422</v>
      </c>
      <c r="O164" s="1" t="str">
        <f t="shared" si="7"/>
        <v>2023 - 2024</v>
      </c>
    </row>
    <row r="165" spans="1:15" hidden="1">
      <c r="A165" s="4">
        <v>9201223000437</v>
      </c>
      <c r="B165" s="3">
        <v>45016</v>
      </c>
      <c r="C165" s="3">
        <v>45382</v>
      </c>
      <c r="D165" s="2" t="s">
        <v>1963</v>
      </c>
      <c r="E165" s="2">
        <v>8001413975</v>
      </c>
      <c r="F165" s="2" t="s">
        <v>18</v>
      </c>
      <c r="G165" s="4">
        <v>920116902400009</v>
      </c>
      <c r="H165" s="3">
        <v>45274</v>
      </c>
      <c r="I165" s="6">
        <f t="shared" si="8"/>
        <v>2023</v>
      </c>
      <c r="J165" s="3">
        <v>45302</v>
      </c>
      <c r="K165" s="3">
        <v>45302</v>
      </c>
      <c r="L165" s="2" t="s">
        <v>22</v>
      </c>
      <c r="M165" s="5">
        <v>21804625</v>
      </c>
      <c r="N165" s="2" t="s">
        <v>1401</v>
      </c>
      <c r="O165" s="1" t="str">
        <f t="shared" si="7"/>
        <v>2023 - 2024</v>
      </c>
    </row>
    <row r="166" spans="1:15" hidden="1">
      <c r="A166" s="4">
        <v>9201223000437</v>
      </c>
      <c r="B166" s="3">
        <v>45016</v>
      </c>
      <c r="C166" s="3">
        <v>45382</v>
      </c>
      <c r="D166" s="2" t="s">
        <v>1963</v>
      </c>
      <c r="E166" s="2">
        <v>8001413975</v>
      </c>
      <c r="F166" s="2" t="s">
        <v>18</v>
      </c>
      <c r="G166" s="4">
        <v>920116902400010</v>
      </c>
      <c r="H166" s="3">
        <v>45269</v>
      </c>
      <c r="I166" s="6">
        <f t="shared" si="8"/>
        <v>2023</v>
      </c>
      <c r="J166" s="3">
        <v>45302</v>
      </c>
      <c r="K166" s="3">
        <v>45302</v>
      </c>
      <c r="L166" s="2" t="s">
        <v>22</v>
      </c>
      <c r="M166" s="5">
        <v>15990058</v>
      </c>
      <c r="N166" s="2" t="s">
        <v>1402</v>
      </c>
      <c r="O166" s="1" t="str">
        <f t="shared" si="7"/>
        <v>2023 - 2024</v>
      </c>
    </row>
    <row r="167" spans="1:15" hidden="1">
      <c r="A167" s="4">
        <v>9201223000437</v>
      </c>
      <c r="B167" s="3">
        <v>45016</v>
      </c>
      <c r="C167" s="3">
        <v>45382</v>
      </c>
      <c r="D167" s="2" t="s">
        <v>1963</v>
      </c>
      <c r="E167" s="2">
        <v>8001413975</v>
      </c>
      <c r="F167" s="2" t="s">
        <v>18</v>
      </c>
      <c r="G167" s="4">
        <v>920116902400011</v>
      </c>
      <c r="H167" s="3">
        <v>45266</v>
      </c>
      <c r="I167" s="6">
        <f t="shared" si="8"/>
        <v>2023</v>
      </c>
      <c r="J167" s="3">
        <v>45302</v>
      </c>
      <c r="K167" s="3">
        <v>45302</v>
      </c>
      <c r="L167" s="2" t="s">
        <v>22</v>
      </c>
      <c r="M167" s="5">
        <v>8582612</v>
      </c>
      <c r="N167" s="2" t="s">
        <v>1403</v>
      </c>
      <c r="O167" s="1" t="str">
        <f t="shared" si="7"/>
        <v>2023 - 2024</v>
      </c>
    </row>
    <row r="168" spans="1:15" hidden="1">
      <c r="A168" s="4">
        <v>9201223000437</v>
      </c>
      <c r="B168" s="3">
        <v>45016</v>
      </c>
      <c r="C168" s="3">
        <v>45382</v>
      </c>
      <c r="D168" s="2" t="s">
        <v>1963</v>
      </c>
      <c r="E168" s="2">
        <v>8001413975</v>
      </c>
      <c r="F168" s="2" t="s">
        <v>18</v>
      </c>
      <c r="G168" s="4">
        <v>920116902400015</v>
      </c>
      <c r="H168" s="3">
        <v>45252</v>
      </c>
      <c r="I168" s="6">
        <f t="shared" si="8"/>
        <v>2023</v>
      </c>
      <c r="J168" s="3">
        <v>45302</v>
      </c>
      <c r="K168" s="3">
        <v>45303</v>
      </c>
      <c r="L168" s="2" t="s">
        <v>22</v>
      </c>
      <c r="M168" s="5">
        <v>23258320</v>
      </c>
      <c r="N168" s="2" t="s">
        <v>1407</v>
      </c>
      <c r="O168" s="1" t="str">
        <f t="shared" si="7"/>
        <v>2023 - 2024</v>
      </c>
    </row>
    <row r="169" spans="1:15" hidden="1">
      <c r="A169" s="4">
        <v>9201223000437</v>
      </c>
      <c r="B169" s="3">
        <v>45016</v>
      </c>
      <c r="C169" s="3">
        <v>45382</v>
      </c>
      <c r="D169" s="2" t="s">
        <v>1963</v>
      </c>
      <c r="E169" s="2">
        <v>8001413975</v>
      </c>
      <c r="F169" s="2" t="s">
        <v>18</v>
      </c>
      <c r="G169" s="4">
        <v>920116902400016</v>
      </c>
      <c r="H169" s="3">
        <v>45247</v>
      </c>
      <c r="I169" s="6">
        <f t="shared" si="8"/>
        <v>2023</v>
      </c>
      <c r="J169" s="3">
        <v>45303</v>
      </c>
      <c r="K169" s="3">
        <v>45303</v>
      </c>
      <c r="L169" s="2" t="s">
        <v>22</v>
      </c>
      <c r="M169" s="5">
        <v>23258320</v>
      </c>
      <c r="N169" s="2" t="s">
        <v>1408</v>
      </c>
      <c r="O169" s="1" t="str">
        <f t="shared" si="7"/>
        <v>2023 - 2024</v>
      </c>
    </row>
    <row r="170" spans="1:15" hidden="1">
      <c r="A170" s="4">
        <v>9201223000437</v>
      </c>
      <c r="B170" s="3">
        <v>45016</v>
      </c>
      <c r="C170" s="3">
        <v>45382</v>
      </c>
      <c r="D170" s="2" t="s">
        <v>1963</v>
      </c>
      <c r="E170" s="2">
        <v>8001413975</v>
      </c>
      <c r="F170" s="2" t="s">
        <v>18</v>
      </c>
      <c r="G170" s="4">
        <v>920116902300303</v>
      </c>
      <c r="H170" s="3">
        <v>45238</v>
      </c>
      <c r="I170" s="6">
        <f t="shared" si="8"/>
        <v>2023</v>
      </c>
      <c r="J170" s="3">
        <v>45275</v>
      </c>
      <c r="K170" s="3">
        <v>45275</v>
      </c>
      <c r="L170" s="2" t="s">
        <v>22</v>
      </c>
      <c r="M170" s="5">
        <v>8582312</v>
      </c>
      <c r="N170" s="2" t="s">
        <v>1366</v>
      </c>
      <c r="O170" s="1" t="str">
        <f t="shared" si="7"/>
        <v>2023 - 2024</v>
      </c>
    </row>
    <row r="171" spans="1:15" hidden="1">
      <c r="A171" s="4">
        <v>9201223000437</v>
      </c>
      <c r="B171" s="3">
        <v>45016</v>
      </c>
      <c r="C171" s="3">
        <v>45382</v>
      </c>
      <c r="D171" s="2" t="s">
        <v>1963</v>
      </c>
      <c r="E171" s="2">
        <v>8001413975</v>
      </c>
      <c r="F171" s="2" t="s">
        <v>18</v>
      </c>
      <c r="G171" s="4">
        <v>920116902300304</v>
      </c>
      <c r="H171" s="3">
        <v>45237</v>
      </c>
      <c r="I171" s="6">
        <f t="shared" si="8"/>
        <v>2023</v>
      </c>
      <c r="J171" s="3">
        <v>45275</v>
      </c>
      <c r="K171" s="3">
        <v>45275</v>
      </c>
      <c r="L171" s="2" t="s">
        <v>22</v>
      </c>
      <c r="M171" s="5">
        <v>23258266</v>
      </c>
      <c r="N171" s="2" t="s">
        <v>1367</v>
      </c>
      <c r="O171" s="1" t="str">
        <f t="shared" si="7"/>
        <v>2023 - 2024</v>
      </c>
    </row>
    <row r="172" spans="1:15" hidden="1">
      <c r="A172" s="4">
        <v>9201223000437</v>
      </c>
      <c r="B172" s="3">
        <v>45016</v>
      </c>
      <c r="C172" s="3">
        <v>45382</v>
      </c>
      <c r="D172" s="2" t="s">
        <v>1963</v>
      </c>
      <c r="E172" s="2">
        <v>8001413975</v>
      </c>
      <c r="F172" s="2" t="s">
        <v>18</v>
      </c>
      <c r="G172" s="4">
        <v>920116902300308</v>
      </c>
      <c r="H172" s="3">
        <v>45229</v>
      </c>
      <c r="I172" s="6">
        <f t="shared" si="8"/>
        <v>2023</v>
      </c>
      <c r="J172" s="3">
        <v>45280</v>
      </c>
      <c r="K172" s="3">
        <v>45280</v>
      </c>
      <c r="L172" s="2" t="s">
        <v>22</v>
      </c>
      <c r="M172" s="5">
        <v>8582312</v>
      </c>
      <c r="N172" s="2" t="s">
        <v>1371</v>
      </c>
      <c r="O172" s="1" t="str">
        <f t="shared" si="7"/>
        <v>2023 - 2024</v>
      </c>
    </row>
    <row r="173" spans="1:15" hidden="1">
      <c r="A173" s="4">
        <v>9201223000437</v>
      </c>
      <c r="B173" s="3">
        <v>45016</v>
      </c>
      <c r="C173" s="3">
        <v>45382</v>
      </c>
      <c r="D173" s="2" t="s">
        <v>1963</v>
      </c>
      <c r="E173" s="2">
        <v>8001413975</v>
      </c>
      <c r="F173" s="2" t="s">
        <v>18</v>
      </c>
      <c r="G173" s="4">
        <v>920116902300306</v>
      </c>
      <c r="H173" s="3">
        <v>45229</v>
      </c>
      <c r="I173" s="6">
        <f t="shared" si="8"/>
        <v>2023</v>
      </c>
      <c r="J173" s="3">
        <v>45275</v>
      </c>
      <c r="K173" s="3">
        <v>45275</v>
      </c>
      <c r="L173" s="2" t="s">
        <v>22</v>
      </c>
      <c r="M173" s="5">
        <v>134813</v>
      </c>
      <c r="N173" s="2" t="s">
        <v>1369</v>
      </c>
      <c r="O173" s="1" t="str">
        <f t="shared" si="7"/>
        <v>2023 - 2024</v>
      </c>
    </row>
    <row r="174" spans="1:15" hidden="1">
      <c r="A174" s="4">
        <v>9201223000437</v>
      </c>
      <c r="B174" s="3">
        <v>45016</v>
      </c>
      <c r="C174" s="3">
        <v>45382</v>
      </c>
      <c r="D174" s="2" t="s">
        <v>1963</v>
      </c>
      <c r="E174" s="2">
        <v>8001413975</v>
      </c>
      <c r="F174" s="2" t="s">
        <v>18</v>
      </c>
      <c r="G174" s="4">
        <v>920116902300305</v>
      </c>
      <c r="H174" s="3">
        <v>45223</v>
      </c>
      <c r="I174" s="6">
        <f t="shared" ref="I174:I199" si="9">+YEAR(H174)</f>
        <v>2023</v>
      </c>
      <c r="J174" s="3">
        <v>45275</v>
      </c>
      <c r="K174" s="3">
        <v>45275</v>
      </c>
      <c r="L174" s="2" t="s">
        <v>22</v>
      </c>
      <c r="M174" s="5">
        <v>25600000</v>
      </c>
      <c r="N174" s="2" t="s">
        <v>1368</v>
      </c>
      <c r="O174" s="1" t="str">
        <f t="shared" si="7"/>
        <v>2023 - 2024</v>
      </c>
    </row>
    <row r="175" spans="1:15" hidden="1">
      <c r="A175" s="4">
        <v>9201223000437</v>
      </c>
      <c r="B175" s="3">
        <v>45016</v>
      </c>
      <c r="C175" s="3">
        <v>45382</v>
      </c>
      <c r="D175" s="2" t="s">
        <v>1963</v>
      </c>
      <c r="E175" s="2">
        <v>8001413975</v>
      </c>
      <c r="F175" s="2" t="s">
        <v>18</v>
      </c>
      <c r="G175" s="4">
        <v>920116902300302</v>
      </c>
      <c r="H175" s="3">
        <v>45221</v>
      </c>
      <c r="I175" s="6">
        <f t="shared" si="9"/>
        <v>2023</v>
      </c>
      <c r="J175" s="3">
        <v>45275</v>
      </c>
      <c r="K175" s="3">
        <v>45275</v>
      </c>
      <c r="L175" s="2" t="s">
        <v>22</v>
      </c>
      <c r="M175" s="5">
        <v>8582312</v>
      </c>
      <c r="N175" s="2" t="s">
        <v>1365</v>
      </c>
      <c r="O175" s="1" t="str">
        <f t="shared" si="7"/>
        <v>2023 - 2024</v>
      </c>
    </row>
    <row r="176" spans="1:15" hidden="1">
      <c r="A176" s="4">
        <v>9201223000437</v>
      </c>
      <c r="B176" s="3">
        <v>45016</v>
      </c>
      <c r="C176" s="3">
        <v>45382</v>
      </c>
      <c r="D176" s="2" t="s">
        <v>1963</v>
      </c>
      <c r="E176" s="2">
        <v>8001413975</v>
      </c>
      <c r="F176" s="2" t="s">
        <v>18</v>
      </c>
      <c r="G176" s="4">
        <v>920116902400014</v>
      </c>
      <c r="H176" s="3">
        <v>45210</v>
      </c>
      <c r="I176" s="6">
        <f t="shared" si="9"/>
        <v>2023</v>
      </c>
      <c r="J176" s="3">
        <v>45302</v>
      </c>
      <c r="K176" s="3">
        <v>45303</v>
      </c>
      <c r="L176" s="2" t="s">
        <v>22</v>
      </c>
      <c r="M176" s="5">
        <v>23258320</v>
      </c>
      <c r="N176" s="2" t="s">
        <v>1406</v>
      </c>
      <c r="O176" s="1" t="str">
        <f t="shared" si="7"/>
        <v>2023 - 2024</v>
      </c>
    </row>
    <row r="177" spans="1:15" hidden="1">
      <c r="A177" s="4">
        <v>9201223000437</v>
      </c>
      <c r="B177" s="3">
        <v>45016</v>
      </c>
      <c r="C177" s="3">
        <v>45382</v>
      </c>
      <c r="D177" s="2" t="s">
        <v>1963</v>
      </c>
      <c r="E177" s="2">
        <v>8001413975</v>
      </c>
      <c r="F177" s="2" t="s">
        <v>18</v>
      </c>
      <c r="G177" s="4">
        <v>920116902300297</v>
      </c>
      <c r="H177" s="3">
        <v>45210</v>
      </c>
      <c r="I177" s="6">
        <f t="shared" si="9"/>
        <v>2023</v>
      </c>
      <c r="J177" s="3">
        <v>45275</v>
      </c>
      <c r="K177" s="3">
        <v>45275</v>
      </c>
      <c r="L177" s="2" t="s">
        <v>22</v>
      </c>
      <c r="M177" s="5">
        <v>0</v>
      </c>
      <c r="N177" s="2" t="s">
        <v>1360</v>
      </c>
      <c r="O177" s="1" t="str">
        <f t="shared" si="7"/>
        <v>2023 - 2024</v>
      </c>
    </row>
    <row r="178" spans="1:15" hidden="1">
      <c r="A178" s="4">
        <v>9201223000437</v>
      </c>
      <c r="B178" s="3">
        <v>45016</v>
      </c>
      <c r="C178" s="3">
        <v>45382</v>
      </c>
      <c r="D178" s="2" t="s">
        <v>1963</v>
      </c>
      <c r="E178" s="2">
        <v>8001413975</v>
      </c>
      <c r="F178" s="2" t="s">
        <v>18</v>
      </c>
      <c r="G178" s="4">
        <v>920116902300298</v>
      </c>
      <c r="H178" s="3">
        <v>45208</v>
      </c>
      <c r="I178" s="6">
        <f t="shared" si="9"/>
        <v>2023</v>
      </c>
      <c r="J178" s="3">
        <v>45275</v>
      </c>
      <c r="K178" s="3">
        <v>45275</v>
      </c>
      <c r="L178" s="2" t="s">
        <v>22</v>
      </c>
      <c r="M178" s="5">
        <v>23258266</v>
      </c>
      <c r="N178" s="2" t="s">
        <v>1361</v>
      </c>
      <c r="O178" s="1" t="str">
        <f t="shared" si="7"/>
        <v>2023 - 2024</v>
      </c>
    </row>
    <row r="179" spans="1:15" hidden="1">
      <c r="A179" s="4">
        <v>9201223000437</v>
      </c>
      <c r="B179" s="3">
        <v>45016</v>
      </c>
      <c r="C179" s="3">
        <v>45382</v>
      </c>
      <c r="D179" s="2" t="s">
        <v>1963</v>
      </c>
      <c r="E179" s="2">
        <v>8001413975</v>
      </c>
      <c r="F179" s="2" t="s">
        <v>18</v>
      </c>
      <c r="G179" s="4">
        <v>920116902300299</v>
      </c>
      <c r="H179" s="3">
        <v>45206</v>
      </c>
      <c r="I179" s="6">
        <f t="shared" si="9"/>
        <v>2023</v>
      </c>
      <c r="J179" s="3">
        <v>45275</v>
      </c>
      <c r="K179" s="3">
        <v>45275</v>
      </c>
      <c r="L179" s="2" t="s">
        <v>22</v>
      </c>
      <c r="M179" s="5">
        <v>14848000</v>
      </c>
      <c r="N179" s="2" t="s">
        <v>1362</v>
      </c>
      <c r="O179" s="1" t="str">
        <f t="shared" si="7"/>
        <v>2023 - 2024</v>
      </c>
    </row>
    <row r="180" spans="1:15" hidden="1">
      <c r="A180" s="4">
        <v>9201223000437</v>
      </c>
      <c r="B180" s="3">
        <v>45016</v>
      </c>
      <c r="C180" s="3">
        <v>45382</v>
      </c>
      <c r="D180" s="2" t="s">
        <v>1963</v>
      </c>
      <c r="E180" s="2">
        <v>8001413975</v>
      </c>
      <c r="F180" s="2" t="s">
        <v>18</v>
      </c>
      <c r="G180" s="4">
        <v>920116902400013</v>
      </c>
      <c r="H180" s="3">
        <v>45205</v>
      </c>
      <c r="I180" s="6">
        <f t="shared" si="9"/>
        <v>2023</v>
      </c>
      <c r="J180" s="3">
        <v>45302</v>
      </c>
      <c r="K180" s="3">
        <v>45303</v>
      </c>
      <c r="L180" s="2" t="s">
        <v>22</v>
      </c>
      <c r="M180" s="5">
        <v>18454800</v>
      </c>
      <c r="N180" s="2" t="s">
        <v>1405</v>
      </c>
      <c r="O180" s="1" t="str">
        <f t="shared" si="7"/>
        <v>2023 - 2024</v>
      </c>
    </row>
    <row r="181" spans="1:15" hidden="1">
      <c r="A181" s="4">
        <v>9201223000437</v>
      </c>
      <c r="B181" s="3">
        <v>45016</v>
      </c>
      <c r="C181" s="3">
        <v>45382</v>
      </c>
      <c r="D181" s="2" t="s">
        <v>1963</v>
      </c>
      <c r="E181" s="2">
        <v>8001413975</v>
      </c>
      <c r="F181" s="2" t="s">
        <v>18</v>
      </c>
      <c r="G181" s="4">
        <v>920116902300301</v>
      </c>
      <c r="H181" s="3">
        <v>45205</v>
      </c>
      <c r="I181" s="6">
        <f t="shared" si="9"/>
        <v>2023</v>
      </c>
      <c r="J181" s="3">
        <v>45275</v>
      </c>
      <c r="K181" s="3">
        <v>45275</v>
      </c>
      <c r="L181" s="2" t="s">
        <v>22</v>
      </c>
      <c r="M181" s="5">
        <v>18059312</v>
      </c>
      <c r="N181" s="2" t="s">
        <v>1364</v>
      </c>
      <c r="O181" s="1" t="str">
        <f t="shared" si="7"/>
        <v>2023 - 2024</v>
      </c>
    </row>
    <row r="182" spans="1:15" hidden="1">
      <c r="A182" s="4">
        <v>9201223000437</v>
      </c>
      <c r="B182" s="3">
        <v>45016</v>
      </c>
      <c r="C182" s="3">
        <v>45382</v>
      </c>
      <c r="D182" s="2" t="s">
        <v>1963</v>
      </c>
      <c r="E182" s="2">
        <v>8001413975</v>
      </c>
      <c r="F182" s="2" t="s">
        <v>18</v>
      </c>
      <c r="G182" s="4">
        <v>920116902300259</v>
      </c>
      <c r="H182" s="3">
        <v>45195</v>
      </c>
      <c r="I182" s="6">
        <f t="shared" si="9"/>
        <v>2023</v>
      </c>
      <c r="J182" s="3">
        <v>45252</v>
      </c>
      <c r="K182" s="3">
        <v>45252</v>
      </c>
      <c r="L182" s="2" t="s">
        <v>22</v>
      </c>
      <c r="M182" s="5">
        <v>8582312</v>
      </c>
      <c r="N182" s="2" t="s">
        <v>1323</v>
      </c>
      <c r="O182" s="1" t="str">
        <f t="shared" si="7"/>
        <v>2023 - 2024</v>
      </c>
    </row>
    <row r="183" spans="1:15" hidden="1">
      <c r="A183" s="4">
        <v>9201223000437</v>
      </c>
      <c r="B183" s="3">
        <v>45016</v>
      </c>
      <c r="C183" s="3">
        <v>45382</v>
      </c>
      <c r="D183" s="2" t="s">
        <v>1963</v>
      </c>
      <c r="E183" s="2">
        <v>8001413975</v>
      </c>
      <c r="F183" s="2" t="s">
        <v>18</v>
      </c>
      <c r="G183" s="4">
        <v>920116902300307</v>
      </c>
      <c r="H183" s="3">
        <v>45195</v>
      </c>
      <c r="I183" s="6">
        <f t="shared" si="9"/>
        <v>2023</v>
      </c>
      <c r="J183" s="3">
        <v>45275</v>
      </c>
      <c r="K183" s="3">
        <v>45275</v>
      </c>
      <c r="L183" s="2" t="s">
        <v>22</v>
      </c>
      <c r="M183" s="5">
        <v>8582312</v>
      </c>
      <c r="N183" s="2" t="s">
        <v>1370</v>
      </c>
      <c r="O183" s="1" t="str">
        <f t="shared" si="7"/>
        <v>2023 - 2024</v>
      </c>
    </row>
    <row r="184" spans="1:15" hidden="1">
      <c r="A184" s="4">
        <v>9201223000437</v>
      </c>
      <c r="B184" s="3">
        <v>45016</v>
      </c>
      <c r="C184" s="3">
        <v>45382</v>
      </c>
      <c r="D184" s="2" t="s">
        <v>1963</v>
      </c>
      <c r="E184" s="2">
        <v>8001413975</v>
      </c>
      <c r="F184" s="2" t="s">
        <v>18</v>
      </c>
      <c r="G184" s="4">
        <v>920116902300265</v>
      </c>
      <c r="H184" s="3">
        <v>45195</v>
      </c>
      <c r="I184" s="6">
        <f t="shared" si="9"/>
        <v>2023</v>
      </c>
      <c r="J184" s="3">
        <v>45252</v>
      </c>
      <c r="K184" s="3">
        <v>45252</v>
      </c>
      <c r="L184" s="2" t="s">
        <v>22</v>
      </c>
      <c r="M184" s="5">
        <v>0</v>
      </c>
      <c r="N184" s="2" t="s">
        <v>1329</v>
      </c>
      <c r="O184" s="1" t="str">
        <f t="shared" si="7"/>
        <v>2023 - 2024</v>
      </c>
    </row>
    <row r="185" spans="1:15" hidden="1">
      <c r="A185" s="4">
        <v>9201223000437</v>
      </c>
      <c r="B185" s="3">
        <v>45016</v>
      </c>
      <c r="C185" s="3">
        <v>45382</v>
      </c>
      <c r="D185" s="2" t="s">
        <v>1963</v>
      </c>
      <c r="E185" s="2">
        <v>8001413975</v>
      </c>
      <c r="F185" s="2" t="s">
        <v>18</v>
      </c>
      <c r="G185" s="4">
        <v>920116902300260</v>
      </c>
      <c r="H185" s="3">
        <v>45187</v>
      </c>
      <c r="I185" s="6">
        <f t="shared" si="9"/>
        <v>2023</v>
      </c>
      <c r="J185" s="3">
        <v>45252</v>
      </c>
      <c r="K185" s="3">
        <v>45252</v>
      </c>
      <c r="L185" s="2" t="s">
        <v>22</v>
      </c>
      <c r="M185" s="5">
        <v>27619189</v>
      </c>
      <c r="N185" s="2" t="s">
        <v>1324</v>
      </c>
      <c r="O185" s="1" t="str">
        <f t="shared" si="7"/>
        <v>2023 - 2024</v>
      </c>
    </row>
    <row r="186" spans="1:15" hidden="1">
      <c r="A186" s="4">
        <v>9201223000437</v>
      </c>
      <c r="B186" s="3">
        <v>45016</v>
      </c>
      <c r="C186" s="3">
        <v>45382</v>
      </c>
      <c r="D186" s="2" t="s">
        <v>1963</v>
      </c>
      <c r="E186" s="2">
        <v>8001413975</v>
      </c>
      <c r="F186" s="2" t="s">
        <v>18</v>
      </c>
      <c r="G186" s="4">
        <v>920116902300261</v>
      </c>
      <c r="H186" s="3">
        <v>45187</v>
      </c>
      <c r="I186" s="6">
        <f t="shared" si="9"/>
        <v>2023</v>
      </c>
      <c r="J186" s="3">
        <v>45252</v>
      </c>
      <c r="K186" s="3">
        <v>45252</v>
      </c>
      <c r="L186" s="2" t="s">
        <v>22</v>
      </c>
      <c r="M186" s="5">
        <v>10684166</v>
      </c>
      <c r="N186" s="2" t="s">
        <v>1325</v>
      </c>
      <c r="O186" s="1" t="str">
        <f t="shared" si="7"/>
        <v>2023 - 2024</v>
      </c>
    </row>
    <row r="187" spans="1:15" hidden="1">
      <c r="A187" s="4">
        <v>9201223000437</v>
      </c>
      <c r="B187" s="3">
        <v>45016</v>
      </c>
      <c r="C187" s="3">
        <v>45382</v>
      </c>
      <c r="D187" s="2" t="s">
        <v>1963</v>
      </c>
      <c r="E187" s="2">
        <v>8001413975</v>
      </c>
      <c r="F187" s="2" t="s">
        <v>18</v>
      </c>
      <c r="G187" s="4">
        <v>920116902400012</v>
      </c>
      <c r="H187" s="3">
        <v>45179</v>
      </c>
      <c r="I187" s="6">
        <f t="shared" si="9"/>
        <v>2023</v>
      </c>
      <c r="J187" s="3">
        <v>45302</v>
      </c>
      <c r="K187" s="3">
        <v>45303</v>
      </c>
      <c r="L187" s="2" t="s">
        <v>22</v>
      </c>
      <c r="M187" s="5">
        <v>25438730</v>
      </c>
      <c r="N187" s="2" t="s">
        <v>1404</v>
      </c>
      <c r="O187" s="1" t="str">
        <f t="shared" si="7"/>
        <v>2023 - 2024</v>
      </c>
    </row>
    <row r="188" spans="1:15" hidden="1">
      <c r="A188" s="4">
        <v>9201223000437</v>
      </c>
      <c r="B188" s="3">
        <v>45016</v>
      </c>
      <c r="C188" s="3">
        <v>45382</v>
      </c>
      <c r="D188" s="2" t="s">
        <v>1963</v>
      </c>
      <c r="E188" s="2">
        <v>8001413975</v>
      </c>
      <c r="F188" s="2" t="s">
        <v>18</v>
      </c>
      <c r="G188" s="4">
        <v>920116902300227</v>
      </c>
      <c r="H188" s="3">
        <v>45179</v>
      </c>
      <c r="I188" s="6">
        <f t="shared" si="9"/>
        <v>2023</v>
      </c>
      <c r="J188" s="3">
        <v>45230</v>
      </c>
      <c r="K188" s="3">
        <v>45231</v>
      </c>
      <c r="L188" s="2" t="s">
        <v>22</v>
      </c>
      <c r="M188" s="5">
        <v>2425419</v>
      </c>
      <c r="N188" s="2" t="s">
        <v>1291</v>
      </c>
      <c r="O188" s="1" t="str">
        <f t="shared" si="7"/>
        <v>2023 - 2024</v>
      </c>
    </row>
    <row r="189" spans="1:15" hidden="1">
      <c r="A189" s="4">
        <v>9201223000437</v>
      </c>
      <c r="B189" s="3">
        <v>45016</v>
      </c>
      <c r="C189" s="3">
        <v>45382</v>
      </c>
      <c r="D189" s="2" t="s">
        <v>1963</v>
      </c>
      <c r="E189" s="2">
        <v>8001413975</v>
      </c>
      <c r="F189" s="2" t="s">
        <v>18</v>
      </c>
      <c r="G189" s="4">
        <v>920116902300300</v>
      </c>
      <c r="H189" s="3">
        <v>45178</v>
      </c>
      <c r="I189" s="6">
        <f t="shared" si="9"/>
        <v>2023</v>
      </c>
      <c r="J189" s="3">
        <v>45275</v>
      </c>
      <c r="K189" s="3">
        <v>45275</v>
      </c>
      <c r="L189" s="2" t="s">
        <v>22</v>
      </c>
      <c r="M189" s="5">
        <v>5680000</v>
      </c>
      <c r="N189" s="2" t="s">
        <v>1363</v>
      </c>
      <c r="O189" s="1" t="str">
        <f t="shared" si="7"/>
        <v>2023 - 2024</v>
      </c>
    </row>
    <row r="190" spans="1:15" hidden="1">
      <c r="A190" s="4">
        <v>9201223000437</v>
      </c>
      <c r="B190" s="3">
        <v>45016</v>
      </c>
      <c r="C190" s="3">
        <v>45382</v>
      </c>
      <c r="D190" s="2" t="s">
        <v>1963</v>
      </c>
      <c r="E190" s="2">
        <v>8001413975</v>
      </c>
      <c r="F190" s="2" t="s">
        <v>18</v>
      </c>
      <c r="G190" s="4">
        <v>920116902300262</v>
      </c>
      <c r="H190" s="3">
        <v>45168</v>
      </c>
      <c r="I190" s="6">
        <f t="shared" si="9"/>
        <v>2023</v>
      </c>
      <c r="J190" s="3">
        <v>45252</v>
      </c>
      <c r="K190" s="3">
        <v>45252</v>
      </c>
      <c r="L190" s="2" t="s">
        <v>22</v>
      </c>
      <c r="M190" s="5">
        <v>5800000</v>
      </c>
      <c r="N190" s="2" t="s">
        <v>1326</v>
      </c>
      <c r="O190" s="1" t="str">
        <f t="shared" si="7"/>
        <v>2023 - 2024</v>
      </c>
    </row>
    <row r="191" spans="1:15" hidden="1">
      <c r="A191" s="4">
        <v>9201223000437</v>
      </c>
      <c r="B191" s="3">
        <v>45016</v>
      </c>
      <c r="C191" s="3">
        <v>45382</v>
      </c>
      <c r="D191" s="2" t="s">
        <v>1963</v>
      </c>
      <c r="E191" s="2">
        <v>8001413975</v>
      </c>
      <c r="F191" s="2" t="s">
        <v>18</v>
      </c>
      <c r="G191" s="4">
        <v>920116902300233</v>
      </c>
      <c r="H191" s="3">
        <v>45166</v>
      </c>
      <c r="I191" s="6">
        <f t="shared" si="9"/>
        <v>2023</v>
      </c>
      <c r="J191" s="3">
        <v>45230</v>
      </c>
      <c r="K191" s="3">
        <v>45231</v>
      </c>
      <c r="L191" s="2" t="s">
        <v>22</v>
      </c>
      <c r="M191" s="5">
        <v>27619189</v>
      </c>
      <c r="N191" s="2" t="s">
        <v>1297</v>
      </c>
      <c r="O191" s="1" t="str">
        <f t="shared" si="7"/>
        <v>2023 - 2024</v>
      </c>
    </row>
    <row r="192" spans="1:15" hidden="1">
      <c r="A192" s="4">
        <v>9201223000437</v>
      </c>
      <c r="B192" s="3">
        <v>45016</v>
      </c>
      <c r="C192" s="3">
        <v>45382</v>
      </c>
      <c r="D192" s="2" t="s">
        <v>1963</v>
      </c>
      <c r="E192" s="2">
        <v>8001413975</v>
      </c>
      <c r="F192" s="2" t="s">
        <v>18</v>
      </c>
      <c r="G192" s="4">
        <v>920116902300232</v>
      </c>
      <c r="H192" s="3">
        <v>45164</v>
      </c>
      <c r="I192" s="6">
        <f t="shared" si="9"/>
        <v>2023</v>
      </c>
      <c r="J192" s="3">
        <v>45230</v>
      </c>
      <c r="K192" s="3">
        <v>45231</v>
      </c>
      <c r="L192" s="2" t="s">
        <v>22</v>
      </c>
      <c r="M192" s="5">
        <v>5340000</v>
      </c>
      <c r="N192" s="2" t="s">
        <v>1296</v>
      </c>
      <c r="O192" s="1" t="str">
        <f t="shared" si="7"/>
        <v>2023 - 2024</v>
      </c>
    </row>
    <row r="193" spans="1:15" hidden="1">
      <c r="A193" s="4">
        <v>9201223000437</v>
      </c>
      <c r="B193" s="3">
        <v>45016</v>
      </c>
      <c r="C193" s="3">
        <v>45382</v>
      </c>
      <c r="D193" s="2" t="s">
        <v>1963</v>
      </c>
      <c r="E193" s="2">
        <v>8001413975</v>
      </c>
      <c r="F193" s="2" t="s">
        <v>18</v>
      </c>
      <c r="G193" s="4">
        <v>920116902300222</v>
      </c>
      <c r="H193" s="3">
        <v>45163</v>
      </c>
      <c r="I193" s="6">
        <f t="shared" si="9"/>
        <v>2023</v>
      </c>
      <c r="J193" s="3">
        <v>45222</v>
      </c>
      <c r="K193" s="3">
        <v>45222</v>
      </c>
      <c r="L193" s="2" t="s">
        <v>22</v>
      </c>
      <c r="M193" s="5">
        <v>27619189</v>
      </c>
      <c r="N193" s="2" t="s">
        <v>1286</v>
      </c>
      <c r="O193" s="1" t="str">
        <f t="shared" si="7"/>
        <v>2023 - 2024</v>
      </c>
    </row>
    <row r="194" spans="1:15" hidden="1">
      <c r="A194" s="4">
        <v>9201223000437</v>
      </c>
      <c r="B194" s="3">
        <v>45016</v>
      </c>
      <c r="C194" s="3">
        <v>45382</v>
      </c>
      <c r="D194" s="2" t="s">
        <v>1963</v>
      </c>
      <c r="E194" s="2">
        <v>8001413975</v>
      </c>
      <c r="F194" s="2" t="s">
        <v>18</v>
      </c>
      <c r="G194" s="4">
        <v>920116902300234</v>
      </c>
      <c r="H194" s="3">
        <v>45163</v>
      </c>
      <c r="I194" s="6">
        <f t="shared" si="9"/>
        <v>2023</v>
      </c>
      <c r="J194" s="3">
        <v>45230</v>
      </c>
      <c r="K194" s="3">
        <v>45231</v>
      </c>
      <c r="L194" s="2" t="s">
        <v>22</v>
      </c>
      <c r="M194" s="5">
        <v>23258266</v>
      </c>
      <c r="N194" s="2" t="s">
        <v>1298</v>
      </c>
      <c r="O194" s="1" t="str">
        <f t="shared" si="7"/>
        <v>2023 - 2024</v>
      </c>
    </row>
    <row r="195" spans="1:15" hidden="1">
      <c r="A195" s="4">
        <v>9201223000437</v>
      </c>
      <c r="B195" s="3">
        <v>45016</v>
      </c>
      <c r="C195" s="3">
        <v>45382</v>
      </c>
      <c r="D195" s="2" t="s">
        <v>1963</v>
      </c>
      <c r="E195" s="2">
        <v>8001413975</v>
      </c>
      <c r="F195" s="2" t="s">
        <v>18</v>
      </c>
      <c r="G195" s="4">
        <v>920116902300231</v>
      </c>
      <c r="H195" s="3">
        <v>45162</v>
      </c>
      <c r="I195" s="6">
        <f t="shared" si="9"/>
        <v>2023</v>
      </c>
      <c r="J195" s="3">
        <v>45230</v>
      </c>
      <c r="K195" s="3">
        <v>45231</v>
      </c>
      <c r="L195" s="2" t="s">
        <v>22</v>
      </c>
      <c r="M195" s="5">
        <v>5800000</v>
      </c>
      <c r="N195" s="2" t="s">
        <v>1295</v>
      </c>
      <c r="O195" s="1" t="str">
        <f t="shared" si="7"/>
        <v>2023 - 2024</v>
      </c>
    </row>
    <row r="196" spans="1:15" hidden="1">
      <c r="A196" s="4">
        <v>9201223000437</v>
      </c>
      <c r="B196" s="3">
        <v>45016</v>
      </c>
      <c r="C196" s="3">
        <v>45382</v>
      </c>
      <c r="D196" s="2" t="s">
        <v>1963</v>
      </c>
      <c r="E196" s="2">
        <v>8001413975</v>
      </c>
      <c r="F196" s="2" t="s">
        <v>18</v>
      </c>
      <c r="G196" s="4">
        <v>920116902300220</v>
      </c>
      <c r="H196" s="3">
        <v>45161</v>
      </c>
      <c r="I196" s="6">
        <f t="shared" si="9"/>
        <v>2023</v>
      </c>
      <c r="J196" s="3">
        <v>45222</v>
      </c>
      <c r="K196" s="3">
        <v>45222</v>
      </c>
      <c r="L196" s="2" t="s">
        <v>22</v>
      </c>
      <c r="M196" s="5">
        <v>17600000</v>
      </c>
      <c r="N196" s="2" t="s">
        <v>1284</v>
      </c>
      <c r="O196" s="1" t="str">
        <f t="shared" si="7"/>
        <v>2023 - 2024</v>
      </c>
    </row>
    <row r="197" spans="1:15" hidden="1">
      <c r="A197" s="4">
        <v>9201223000437</v>
      </c>
      <c r="B197" s="3">
        <v>45016</v>
      </c>
      <c r="C197" s="3">
        <v>45382</v>
      </c>
      <c r="D197" s="2" t="s">
        <v>1963</v>
      </c>
      <c r="E197" s="2">
        <v>8001413975</v>
      </c>
      <c r="F197" s="2" t="s">
        <v>18</v>
      </c>
      <c r="G197" s="4">
        <v>920116902300230</v>
      </c>
      <c r="H197" s="3">
        <v>45160</v>
      </c>
      <c r="I197" s="6">
        <f t="shared" si="9"/>
        <v>2023</v>
      </c>
      <c r="J197" s="3">
        <v>45230</v>
      </c>
      <c r="K197" s="3">
        <v>45231</v>
      </c>
      <c r="L197" s="2" t="s">
        <v>22</v>
      </c>
      <c r="M197" s="5">
        <v>13044861</v>
      </c>
      <c r="N197" s="2" t="s">
        <v>1294</v>
      </c>
      <c r="O197" s="1" t="str">
        <f t="shared" ref="O197:O260" si="10">+YEAR(B197)&amp;" - "&amp;YEAR(C197)</f>
        <v>2023 - 2024</v>
      </c>
    </row>
    <row r="198" spans="1:15" hidden="1">
      <c r="A198" s="4">
        <v>9201223000437</v>
      </c>
      <c r="B198" s="3">
        <v>45016</v>
      </c>
      <c r="C198" s="3">
        <v>45382</v>
      </c>
      <c r="D198" s="2" t="s">
        <v>1963</v>
      </c>
      <c r="E198" s="2">
        <v>8001413975</v>
      </c>
      <c r="F198" s="2" t="s">
        <v>18</v>
      </c>
      <c r="G198" s="4">
        <v>920116902300229</v>
      </c>
      <c r="H198" s="3">
        <v>45156</v>
      </c>
      <c r="I198" s="6">
        <f t="shared" si="9"/>
        <v>2023</v>
      </c>
      <c r="J198" s="3">
        <v>45230</v>
      </c>
      <c r="K198" s="3">
        <v>45231</v>
      </c>
      <c r="L198" s="2" t="s">
        <v>22</v>
      </c>
      <c r="M198" s="5">
        <v>27619189</v>
      </c>
      <c r="N198" s="2" t="s">
        <v>1293</v>
      </c>
      <c r="O198" s="1" t="str">
        <f t="shared" si="10"/>
        <v>2023 - 2024</v>
      </c>
    </row>
    <row r="199" spans="1:15" hidden="1">
      <c r="A199" s="4">
        <v>9201223000437</v>
      </c>
      <c r="B199" s="3">
        <v>45016</v>
      </c>
      <c r="C199" s="3">
        <v>45382</v>
      </c>
      <c r="D199" s="2" t="s">
        <v>1963</v>
      </c>
      <c r="E199" s="2">
        <v>8001413975</v>
      </c>
      <c r="F199" s="2" t="s">
        <v>18</v>
      </c>
      <c r="G199" s="4">
        <v>920116902300216</v>
      </c>
      <c r="H199" s="3">
        <v>45153</v>
      </c>
      <c r="I199" s="6">
        <f t="shared" si="9"/>
        <v>2023</v>
      </c>
      <c r="J199" s="3">
        <v>45222</v>
      </c>
      <c r="K199" s="3">
        <v>45222</v>
      </c>
      <c r="L199" s="2" t="s">
        <v>22</v>
      </c>
      <c r="M199" s="5">
        <v>13044861</v>
      </c>
      <c r="N199" s="2" t="s">
        <v>1280</v>
      </c>
      <c r="O199" s="1" t="str">
        <f t="shared" si="10"/>
        <v>2023 - 2024</v>
      </c>
    </row>
    <row r="200" spans="1:15" hidden="1">
      <c r="A200" s="4">
        <v>9201223000437</v>
      </c>
      <c r="B200" s="3">
        <v>45016</v>
      </c>
      <c r="C200" s="3">
        <v>45382</v>
      </c>
      <c r="D200" s="2" t="s">
        <v>1963</v>
      </c>
      <c r="E200" s="2">
        <v>8001413975</v>
      </c>
      <c r="F200" s="2" t="s">
        <v>18</v>
      </c>
      <c r="G200" s="4">
        <v>920116902300219</v>
      </c>
      <c r="H200" s="3">
        <v>45152</v>
      </c>
      <c r="I200" s="6">
        <f t="shared" ref="I200:I220" si="11">+YEAR(H200)</f>
        <v>2023</v>
      </c>
      <c r="J200" s="3">
        <v>45222</v>
      </c>
      <c r="K200" s="3">
        <v>45222</v>
      </c>
      <c r="L200" s="2" t="s">
        <v>22</v>
      </c>
      <c r="M200" s="5">
        <v>23258266</v>
      </c>
      <c r="N200" s="2" t="s">
        <v>1283</v>
      </c>
      <c r="O200" s="1" t="str">
        <f t="shared" si="10"/>
        <v>2023 - 2024</v>
      </c>
    </row>
    <row r="201" spans="1:15" hidden="1">
      <c r="A201" s="4">
        <v>9201223000437</v>
      </c>
      <c r="B201" s="3">
        <v>45016</v>
      </c>
      <c r="C201" s="3">
        <v>45382</v>
      </c>
      <c r="D201" s="2" t="s">
        <v>1963</v>
      </c>
      <c r="E201" s="2">
        <v>8001413975</v>
      </c>
      <c r="F201" s="2" t="s">
        <v>18</v>
      </c>
      <c r="G201" s="4">
        <v>920116902300217</v>
      </c>
      <c r="H201" s="3">
        <v>45151</v>
      </c>
      <c r="I201" s="6">
        <f t="shared" si="11"/>
        <v>2023</v>
      </c>
      <c r="J201" s="3">
        <v>45222</v>
      </c>
      <c r="K201" s="3">
        <v>45222</v>
      </c>
      <c r="L201" s="2" t="s">
        <v>22</v>
      </c>
      <c r="M201" s="5">
        <v>23258266</v>
      </c>
      <c r="N201" s="2" t="s">
        <v>1281</v>
      </c>
      <c r="O201" s="1" t="str">
        <f t="shared" si="10"/>
        <v>2023 - 2024</v>
      </c>
    </row>
    <row r="202" spans="1:15" hidden="1">
      <c r="A202" s="4">
        <v>9201223000437</v>
      </c>
      <c r="B202" s="3">
        <v>45016</v>
      </c>
      <c r="C202" s="3">
        <v>45382</v>
      </c>
      <c r="D202" s="2" t="s">
        <v>1963</v>
      </c>
      <c r="E202" s="2">
        <v>8001413975</v>
      </c>
      <c r="F202" s="2" t="s">
        <v>18</v>
      </c>
      <c r="G202" s="4">
        <v>920116902300228</v>
      </c>
      <c r="H202" s="3">
        <v>45151</v>
      </c>
      <c r="I202" s="6">
        <f t="shared" si="11"/>
        <v>2023</v>
      </c>
      <c r="J202" s="3">
        <v>45230</v>
      </c>
      <c r="K202" s="3">
        <v>45231</v>
      </c>
      <c r="L202" s="2" t="s">
        <v>22</v>
      </c>
      <c r="M202" s="5">
        <v>9742312</v>
      </c>
      <c r="N202" s="2" t="s">
        <v>1292</v>
      </c>
      <c r="O202" s="1" t="str">
        <f t="shared" si="10"/>
        <v>2023 - 2024</v>
      </c>
    </row>
    <row r="203" spans="1:15" hidden="1">
      <c r="A203" s="4">
        <v>9201223000437</v>
      </c>
      <c r="B203" s="3">
        <v>45016</v>
      </c>
      <c r="C203" s="3">
        <v>45382</v>
      </c>
      <c r="D203" s="2" t="s">
        <v>1963</v>
      </c>
      <c r="E203" s="2">
        <v>8001413975</v>
      </c>
      <c r="F203" s="2" t="s">
        <v>18</v>
      </c>
      <c r="G203" s="4">
        <v>920116902300215</v>
      </c>
      <c r="H203" s="3">
        <v>45150</v>
      </c>
      <c r="I203" s="6">
        <f t="shared" si="11"/>
        <v>2023</v>
      </c>
      <c r="J203" s="3">
        <v>45222</v>
      </c>
      <c r="K203" s="3">
        <v>45222</v>
      </c>
      <c r="L203" s="2" t="s">
        <v>22</v>
      </c>
      <c r="M203" s="5">
        <v>9422312</v>
      </c>
      <c r="N203" s="2" t="s">
        <v>1279</v>
      </c>
      <c r="O203" s="1" t="str">
        <f t="shared" si="10"/>
        <v>2023 - 2024</v>
      </c>
    </row>
    <row r="204" spans="1:15" hidden="1">
      <c r="A204" s="4">
        <v>9201223000437</v>
      </c>
      <c r="B204" s="3">
        <v>45016</v>
      </c>
      <c r="C204" s="3">
        <v>45382</v>
      </c>
      <c r="D204" s="2" t="s">
        <v>1963</v>
      </c>
      <c r="E204" s="2">
        <v>8001413975</v>
      </c>
      <c r="F204" s="2" t="s">
        <v>18</v>
      </c>
      <c r="G204" s="4">
        <v>920116902300263</v>
      </c>
      <c r="H204" s="3">
        <v>45149</v>
      </c>
      <c r="I204" s="6">
        <f t="shared" si="11"/>
        <v>2023</v>
      </c>
      <c r="J204" s="3">
        <v>45252</v>
      </c>
      <c r="K204" s="3">
        <v>45252</v>
      </c>
      <c r="L204" s="2" t="s">
        <v>22</v>
      </c>
      <c r="M204" s="5">
        <v>5220000</v>
      </c>
      <c r="N204" s="2" t="s">
        <v>1327</v>
      </c>
      <c r="O204" s="1" t="str">
        <f t="shared" si="10"/>
        <v>2023 - 2024</v>
      </c>
    </row>
    <row r="205" spans="1:15" hidden="1">
      <c r="A205" s="4">
        <v>9201223000437</v>
      </c>
      <c r="B205" s="3">
        <v>45016</v>
      </c>
      <c r="C205" s="3">
        <v>45382</v>
      </c>
      <c r="D205" s="2" t="s">
        <v>1963</v>
      </c>
      <c r="E205" s="2">
        <v>8001413975</v>
      </c>
      <c r="F205" s="2" t="s">
        <v>18</v>
      </c>
      <c r="G205" s="4">
        <v>920116902300221</v>
      </c>
      <c r="H205" s="3">
        <v>45146</v>
      </c>
      <c r="I205" s="6">
        <f t="shared" si="11"/>
        <v>2023</v>
      </c>
      <c r="J205" s="3">
        <v>45222</v>
      </c>
      <c r="K205" s="3">
        <v>45222</v>
      </c>
      <c r="L205" s="2" t="s">
        <v>22</v>
      </c>
      <c r="M205" s="5">
        <v>25438730</v>
      </c>
      <c r="N205" s="2" t="s">
        <v>1285</v>
      </c>
      <c r="O205" s="1" t="str">
        <f t="shared" si="10"/>
        <v>2023 - 2024</v>
      </c>
    </row>
    <row r="206" spans="1:15" hidden="1">
      <c r="A206" s="4">
        <v>9201223000437</v>
      </c>
      <c r="B206" s="3">
        <v>45016</v>
      </c>
      <c r="C206" s="3">
        <v>45382</v>
      </c>
      <c r="D206" s="2" t="s">
        <v>1963</v>
      </c>
      <c r="E206" s="2">
        <v>8001413975</v>
      </c>
      <c r="F206" s="2" t="s">
        <v>18</v>
      </c>
      <c r="G206" s="4">
        <v>920116902300264</v>
      </c>
      <c r="H206" s="3">
        <v>45146</v>
      </c>
      <c r="I206" s="6">
        <f t="shared" si="11"/>
        <v>2023</v>
      </c>
      <c r="J206" s="3">
        <v>45252</v>
      </c>
      <c r="K206" s="3">
        <v>45252</v>
      </c>
      <c r="L206" s="2" t="s">
        <v>22</v>
      </c>
      <c r="M206" s="5">
        <v>23258266</v>
      </c>
      <c r="N206" s="2" t="s">
        <v>1328</v>
      </c>
      <c r="O206" s="1" t="str">
        <f t="shared" si="10"/>
        <v>2023 - 2024</v>
      </c>
    </row>
    <row r="207" spans="1:15" hidden="1">
      <c r="A207" s="4">
        <v>9201223000437</v>
      </c>
      <c r="B207" s="3">
        <v>45016</v>
      </c>
      <c r="C207" s="3">
        <v>45382</v>
      </c>
      <c r="D207" s="2" t="s">
        <v>1963</v>
      </c>
      <c r="E207" s="2">
        <v>8001413975</v>
      </c>
      <c r="F207" s="2" t="s">
        <v>18</v>
      </c>
      <c r="G207" s="4">
        <v>920116902300241</v>
      </c>
      <c r="H207" s="3">
        <v>45138</v>
      </c>
      <c r="I207" s="6">
        <f t="shared" si="11"/>
        <v>2023</v>
      </c>
      <c r="J207" s="3">
        <v>45231</v>
      </c>
      <c r="K207" s="3">
        <v>45231</v>
      </c>
      <c r="L207" s="2" t="s">
        <v>22</v>
      </c>
      <c r="M207" s="5">
        <v>27619189</v>
      </c>
      <c r="N207" s="2" t="s">
        <v>1305</v>
      </c>
      <c r="O207" s="1" t="str">
        <f t="shared" si="10"/>
        <v>2023 - 2024</v>
      </c>
    </row>
    <row r="208" spans="1:15" hidden="1">
      <c r="A208" s="4">
        <v>9201223000437</v>
      </c>
      <c r="B208" s="3">
        <v>45016</v>
      </c>
      <c r="C208" s="3">
        <v>45382</v>
      </c>
      <c r="D208" s="2" t="s">
        <v>1963</v>
      </c>
      <c r="E208" s="2">
        <v>8001413975</v>
      </c>
      <c r="F208" s="2" t="s">
        <v>18</v>
      </c>
      <c r="G208" s="4">
        <v>920116902300218</v>
      </c>
      <c r="H208" s="3">
        <v>45138</v>
      </c>
      <c r="I208" s="6">
        <f t="shared" si="11"/>
        <v>2023</v>
      </c>
      <c r="J208" s="3">
        <v>45222</v>
      </c>
      <c r="K208" s="3">
        <v>45222</v>
      </c>
      <c r="L208" s="2" t="s">
        <v>22</v>
      </c>
      <c r="M208" s="5">
        <v>11056415</v>
      </c>
      <c r="N208" s="2" t="s">
        <v>1282</v>
      </c>
      <c r="O208" s="1" t="str">
        <f t="shared" si="10"/>
        <v>2023 - 2024</v>
      </c>
    </row>
    <row r="209" spans="1:15" hidden="1">
      <c r="A209" s="4">
        <v>9201223000437</v>
      </c>
      <c r="B209" s="3">
        <v>45016</v>
      </c>
      <c r="C209" s="3">
        <v>45382</v>
      </c>
      <c r="D209" s="2" t="s">
        <v>1963</v>
      </c>
      <c r="E209" s="2">
        <v>8001413975</v>
      </c>
      <c r="F209" s="2" t="s">
        <v>18</v>
      </c>
      <c r="G209" s="4">
        <v>920116902300240</v>
      </c>
      <c r="H209" s="3">
        <v>45131</v>
      </c>
      <c r="I209" s="6">
        <f t="shared" si="11"/>
        <v>2023</v>
      </c>
      <c r="J209" s="3">
        <v>45231</v>
      </c>
      <c r="K209" s="3">
        <v>45231</v>
      </c>
      <c r="L209" s="2" t="s">
        <v>22</v>
      </c>
      <c r="M209" s="5">
        <v>13044861</v>
      </c>
      <c r="N209" s="2" t="s">
        <v>1304</v>
      </c>
      <c r="O209" s="1" t="str">
        <f t="shared" si="10"/>
        <v>2023 - 2024</v>
      </c>
    </row>
    <row r="210" spans="1:15" hidden="1">
      <c r="A210" s="4">
        <v>9201223000437</v>
      </c>
      <c r="B210" s="3">
        <v>45016</v>
      </c>
      <c r="C210" s="3">
        <v>45382</v>
      </c>
      <c r="D210" s="2" t="s">
        <v>1963</v>
      </c>
      <c r="E210" s="2">
        <v>8001413975</v>
      </c>
      <c r="F210" s="2" t="s">
        <v>18</v>
      </c>
      <c r="G210" s="4">
        <v>920116902300235</v>
      </c>
      <c r="H210" s="3">
        <v>45130</v>
      </c>
      <c r="I210" s="6">
        <f t="shared" si="11"/>
        <v>2023</v>
      </c>
      <c r="J210" s="3">
        <v>45231</v>
      </c>
      <c r="K210" s="3">
        <v>45231</v>
      </c>
      <c r="L210" s="2" t="s">
        <v>22</v>
      </c>
      <c r="M210" s="5">
        <v>0</v>
      </c>
      <c r="N210" s="2" t="s">
        <v>1299</v>
      </c>
      <c r="O210" s="1" t="str">
        <f t="shared" si="10"/>
        <v>2023 - 2024</v>
      </c>
    </row>
    <row r="211" spans="1:15" hidden="1">
      <c r="A211" s="4">
        <v>9201223000437</v>
      </c>
      <c r="B211" s="3">
        <v>45016</v>
      </c>
      <c r="C211" s="3">
        <v>45382</v>
      </c>
      <c r="D211" s="2" t="s">
        <v>1963</v>
      </c>
      <c r="E211" s="2">
        <v>8001413975</v>
      </c>
      <c r="F211" s="2" t="s">
        <v>18</v>
      </c>
      <c r="G211" s="4">
        <v>920116902300239</v>
      </c>
      <c r="H211" s="3">
        <v>45129</v>
      </c>
      <c r="I211" s="6">
        <f t="shared" si="11"/>
        <v>2023</v>
      </c>
      <c r="J211" s="3">
        <v>45231</v>
      </c>
      <c r="K211" s="3">
        <v>45231</v>
      </c>
      <c r="L211" s="2" t="s">
        <v>22</v>
      </c>
      <c r="M211" s="5">
        <v>23258266</v>
      </c>
      <c r="N211" s="2" t="s">
        <v>1303</v>
      </c>
      <c r="O211" s="1" t="str">
        <f t="shared" si="10"/>
        <v>2023 - 2024</v>
      </c>
    </row>
    <row r="212" spans="1:15" hidden="1">
      <c r="A212" s="4">
        <v>9201223000437</v>
      </c>
      <c r="B212" s="3">
        <v>45016</v>
      </c>
      <c r="C212" s="3">
        <v>45382</v>
      </c>
      <c r="D212" s="2" t="s">
        <v>1963</v>
      </c>
      <c r="E212" s="2">
        <v>8001413975</v>
      </c>
      <c r="F212" s="2" t="s">
        <v>18</v>
      </c>
      <c r="G212" s="4">
        <v>920116902300236</v>
      </c>
      <c r="H212" s="3">
        <v>45129</v>
      </c>
      <c r="I212" s="6">
        <f t="shared" si="11"/>
        <v>2023</v>
      </c>
      <c r="J212" s="3">
        <v>45231</v>
      </c>
      <c r="K212" s="3">
        <v>45231</v>
      </c>
      <c r="L212" s="2" t="s">
        <v>22</v>
      </c>
      <c r="M212" s="5">
        <v>8582312</v>
      </c>
      <c r="N212" s="2" t="s">
        <v>1300</v>
      </c>
      <c r="O212" s="1" t="str">
        <f t="shared" si="10"/>
        <v>2023 - 2024</v>
      </c>
    </row>
    <row r="213" spans="1:15" hidden="1">
      <c r="A213" s="4">
        <v>9201223000437</v>
      </c>
      <c r="B213" s="3">
        <v>45016</v>
      </c>
      <c r="C213" s="3">
        <v>45382</v>
      </c>
      <c r="D213" s="2" t="s">
        <v>1963</v>
      </c>
      <c r="E213" s="2">
        <v>8001413975</v>
      </c>
      <c r="F213" s="2" t="s">
        <v>18</v>
      </c>
      <c r="G213" s="4">
        <v>920116902300245</v>
      </c>
      <c r="H213" s="3">
        <v>45126</v>
      </c>
      <c r="I213" s="6">
        <f t="shared" si="11"/>
        <v>2023</v>
      </c>
      <c r="J213" s="3">
        <v>45231</v>
      </c>
      <c r="K213" s="3">
        <v>45231</v>
      </c>
      <c r="L213" s="2" t="s">
        <v>22</v>
      </c>
      <c r="M213" s="5">
        <v>0</v>
      </c>
      <c r="N213" s="2" t="s">
        <v>1309</v>
      </c>
      <c r="O213" s="1" t="str">
        <f t="shared" si="10"/>
        <v>2023 - 2024</v>
      </c>
    </row>
    <row r="214" spans="1:15" hidden="1">
      <c r="A214" s="4">
        <v>9201223000437</v>
      </c>
      <c r="B214" s="3">
        <v>45016</v>
      </c>
      <c r="C214" s="3">
        <v>45382</v>
      </c>
      <c r="D214" s="2" t="s">
        <v>1963</v>
      </c>
      <c r="E214" s="2">
        <v>8001413975</v>
      </c>
      <c r="F214" s="2" t="s">
        <v>18</v>
      </c>
      <c r="G214" s="4">
        <v>920116902300257</v>
      </c>
      <c r="H214" s="3">
        <v>45125</v>
      </c>
      <c r="I214" s="6">
        <f t="shared" si="11"/>
        <v>2023</v>
      </c>
      <c r="J214" s="3">
        <v>45246</v>
      </c>
      <c r="K214" s="3">
        <v>45247</v>
      </c>
      <c r="L214" s="2" t="s">
        <v>22</v>
      </c>
      <c r="M214" s="5">
        <v>8582612</v>
      </c>
      <c r="N214" s="2" t="s">
        <v>1321</v>
      </c>
      <c r="O214" s="1" t="str">
        <f t="shared" si="10"/>
        <v>2023 - 2024</v>
      </c>
    </row>
    <row r="215" spans="1:15" hidden="1">
      <c r="A215" s="4">
        <v>9201223000437</v>
      </c>
      <c r="B215" s="3">
        <v>45016</v>
      </c>
      <c r="C215" s="3">
        <v>45382</v>
      </c>
      <c r="D215" s="2" t="s">
        <v>1963</v>
      </c>
      <c r="E215" s="2">
        <v>8001413975</v>
      </c>
      <c r="F215" s="2" t="s">
        <v>18</v>
      </c>
      <c r="G215" s="4">
        <v>920116902300238</v>
      </c>
      <c r="H215" s="3">
        <v>45120</v>
      </c>
      <c r="I215" s="6">
        <f t="shared" si="11"/>
        <v>2023</v>
      </c>
      <c r="J215" s="3">
        <v>45231</v>
      </c>
      <c r="K215" s="3">
        <v>45231</v>
      </c>
      <c r="L215" s="2" t="s">
        <v>22</v>
      </c>
      <c r="M215" s="5">
        <v>8582312</v>
      </c>
      <c r="N215" s="2" t="s">
        <v>1302</v>
      </c>
      <c r="O215" s="1" t="str">
        <f t="shared" si="10"/>
        <v>2023 - 2024</v>
      </c>
    </row>
    <row r="216" spans="1:15" hidden="1">
      <c r="A216" s="4">
        <v>9201223000437</v>
      </c>
      <c r="B216" s="3">
        <v>45016</v>
      </c>
      <c r="C216" s="3">
        <v>45382</v>
      </c>
      <c r="D216" s="2" t="s">
        <v>1963</v>
      </c>
      <c r="E216" s="2">
        <v>8001413975</v>
      </c>
      <c r="F216" s="2" t="s">
        <v>18</v>
      </c>
      <c r="G216" s="4">
        <v>920116902300237</v>
      </c>
      <c r="H216" s="3">
        <v>45119</v>
      </c>
      <c r="I216" s="6">
        <f t="shared" si="11"/>
        <v>2023</v>
      </c>
      <c r="J216" s="3">
        <v>45231</v>
      </c>
      <c r="K216" s="3">
        <v>45231</v>
      </c>
      <c r="L216" s="2" t="s">
        <v>22</v>
      </c>
      <c r="M216" s="5">
        <v>8582312</v>
      </c>
      <c r="N216" s="2" t="s">
        <v>1301</v>
      </c>
      <c r="O216" s="1" t="str">
        <f t="shared" si="10"/>
        <v>2023 - 2024</v>
      </c>
    </row>
    <row r="217" spans="1:15" hidden="1">
      <c r="A217" s="4">
        <v>9201223000437</v>
      </c>
      <c r="B217" s="3">
        <v>45016</v>
      </c>
      <c r="C217" s="3">
        <v>45382</v>
      </c>
      <c r="D217" s="2" t="s">
        <v>1963</v>
      </c>
      <c r="E217" s="2">
        <v>8001413975</v>
      </c>
      <c r="F217" s="2" t="s">
        <v>18</v>
      </c>
      <c r="G217" s="4">
        <v>920116902300244</v>
      </c>
      <c r="H217" s="3">
        <v>45117</v>
      </c>
      <c r="I217" s="6">
        <f t="shared" si="11"/>
        <v>2023</v>
      </c>
      <c r="J217" s="3">
        <v>45231</v>
      </c>
      <c r="K217" s="3">
        <v>45231</v>
      </c>
      <c r="L217" s="2" t="s">
        <v>22</v>
      </c>
      <c r="M217" s="5">
        <v>0</v>
      </c>
      <c r="N217" s="2" t="s">
        <v>1308</v>
      </c>
      <c r="O217" s="1" t="str">
        <f t="shared" si="10"/>
        <v>2023 - 2024</v>
      </c>
    </row>
    <row r="218" spans="1:15" hidden="1">
      <c r="A218" s="4">
        <v>9201223000437</v>
      </c>
      <c r="B218" s="3">
        <v>45016</v>
      </c>
      <c r="C218" s="3">
        <v>45382</v>
      </c>
      <c r="D218" s="2" t="s">
        <v>1963</v>
      </c>
      <c r="E218" s="2">
        <v>8001413975</v>
      </c>
      <c r="F218" s="2" t="s">
        <v>18</v>
      </c>
      <c r="G218" s="4">
        <v>920116902300223</v>
      </c>
      <c r="H218" s="3">
        <v>45116</v>
      </c>
      <c r="I218" s="6">
        <f t="shared" si="11"/>
        <v>2023</v>
      </c>
      <c r="J218" s="3">
        <v>45222</v>
      </c>
      <c r="K218" s="3">
        <v>45222</v>
      </c>
      <c r="L218" s="2" t="s">
        <v>22</v>
      </c>
      <c r="M218" s="5">
        <v>0</v>
      </c>
      <c r="N218" s="2" t="s">
        <v>1287</v>
      </c>
      <c r="O218" s="1" t="str">
        <f t="shared" si="10"/>
        <v>2023 - 2024</v>
      </c>
    </row>
    <row r="219" spans="1:15" hidden="1">
      <c r="A219" s="4">
        <v>9201223000437</v>
      </c>
      <c r="B219" s="3">
        <v>45016</v>
      </c>
      <c r="C219" s="3">
        <v>45382</v>
      </c>
      <c r="D219" s="2" t="s">
        <v>1963</v>
      </c>
      <c r="E219" s="2">
        <v>8001413975</v>
      </c>
      <c r="F219" s="2" t="s">
        <v>18</v>
      </c>
      <c r="G219" s="4">
        <v>920116902300243</v>
      </c>
      <c r="H219" s="3">
        <v>45111</v>
      </c>
      <c r="I219" s="6">
        <f t="shared" si="11"/>
        <v>2023</v>
      </c>
      <c r="J219" s="3">
        <v>45231</v>
      </c>
      <c r="K219" s="3">
        <v>45231</v>
      </c>
      <c r="L219" s="2" t="s">
        <v>22</v>
      </c>
      <c r="M219" s="5">
        <v>0</v>
      </c>
      <c r="N219" s="2" t="s">
        <v>1307</v>
      </c>
      <c r="O219" s="1" t="str">
        <f t="shared" si="10"/>
        <v>2023 - 2024</v>
      </c>
    </row>
    <row r="220" spans="1:15" hidden="1">
      <c r="A220" s="4">
        <v>9201223000437</v>
      </c>
      <c r="B220" s="3">
        <v>45016</v>
      </c>
      <c r="C220" s="3">
        <v>45382</v>
      </c>
      <c r="D220" s="2" t="s">
        <v>1963</v>
      </c>
      <c r="E220" s="2">
        <v>8001413975</v>
      </c>
      <c r="F220" s="2" t="s">
        <v>18</v>
      </c>
      <c r="G220" s="4">
        <v>920116902300179</v>
      </c>
      <c r="H220" s="3">
        <v>45103</v>
      </c>
      <c r="I220" s="6">
        <f t="shared" si="11"/>
        <v>2023</v>
      </c>
      <c r="J220" s="3">
        <v>45131</v>
      </c>
      <c r="K220" s="3">
        <v>45131</v>
      </c>
      <c r="L220" s="2" t="s">
        <v>22</v>
      </c>
      <c r="M220" s="5">
        <v>0</v>
      </c>
      <c r="N220" s="2" t="s">
        <v>1243</v>
      </c>
      <c r="O220" s="1" t="str">
        <f t="shared" si="10"/>
        <v>2023 - 2024</v>
      </c>
    </row>
    <row r="221" spans="1:15" hidden="1">
      <c r="A221" s="4">
        <v>9201223000437</v>
      </c>
      <c r="B221" s="3">
        <v>45016</v>
      </c>
      <c r="C221" s="3">
        <v>45382</v>
      </c>
      <c r="D221" s="2" t="s">
        <v>1963</v>
      </c>
      <c r="E221" s="2">
        <v>8001413975</v>
      </c>
      <c r="F221" s="2" t="s">
        <v>18</v>
      </c>
      <c r="G221" s="4">
        <v>920116902300242</v>
      </c>
      <c r="H221" s="3">
        <v>45100</v>
      </c>
      <c r="I221" s="6">
        <f t="shared" ref="I221:I239" si="12">+YEAR(H221)</f>
        <v>2023</v>
      </c>
      <c r="J221" s="3">
        <v>45231</v>
      </c>
      <c r="K221" s="3">
        <v>45231</v>
      </c>
      <c r="L221" s="2" t="s">
        <v>22</v>
      </c>
      <c r="M221" s="5">
        <v>0</v>
      </c>
      <c r="N221" s="2" t="s">
        <v>1306</v>
      </c>
      <c r="O221" s="1" t="str">
        <f t="shared" si="10"/>
        <v>2023 - 2024</v>
      </c>
    </row>
    <row r="222" spans="1:15" hidden="1">
      <c r="A222" s="4">
        <v>9201223000437</v>
      </c>
      <c r="B222" s="3">
        <v>45016</v>
      </c>
      <c r="C222" s="3">
        <v>45382</v>
      </c>
      <c r="D222" s="2" t="s">
        <v>1963</v>
      </c>
      <c r="E222" s="2">
        <v>8001413975</v>
      </c>
      <c r="F222" s="2" t="s">
        <v>18</v>
      </c>
      <c r="G222" s="4">
        <v>920116902300175</v>
      </c>
      <c r="H222" s="3">
        <v>45088</v>
      </c>
      <c r="I222" s="6">
        <f t="shared" si="12"/>
        <v>2023</v>
      </c>
      <c r="J222" s="3">
        <v>45131</v>
      </c>
      <c r="K222" s="3">
        <v>45131</v>
      </c>
      <c r="L222" s="2" t="s">
        <v>22</v>
      </c>
      <c r="M222" s="5">
        <v>0</v>
      </c>
      <c r="N222" s="2" t="s">
        <v>1239</v>
      </c>
      <c r="O222" s="1" t="str">
        <f t="shared" si="10"/>
        <v>2023 - 2024</v>
      </c>
    </row>
    <row r="223" spans="1:15" hidden="1">
      <c r="A223" s="4">
        <v>9201223000437</v>
      </c>
      <c r="B223" s="3">
        <v>45016</v>
      </c>
      <c r="C223" s="3">
        <v>45382</v>
      </c>
      <c r="D223" s="2" t="s">
        <v>1963</v>
      </c>
      <c r="E223" s="2">
        <v>8001413975</v>
      </c>
      <c r="F223" s="2" t="s">
        <v>18</v>
      </c>
      <c r="G223" s="4">
        <v>920116902300178</v>
      </c>
      <c r="H223" s="3">
        <v>45087</v>
      </c>
      <c r="I223" s="6">
        <f t="shared" si="12"/>
        <v>2023</v>
      </c>
      <c r="J223" s="3">
        <v>45131</v>
      </c>
      <c r="K223" s="3">
        <v>45131</v>
      </c>
      <c r="L223" s="2" t="s">
        <v>22</v>
      </c>
      <c r="M223" s="5">
        <v>0</v>
      </c>
      <c r="N223" s="2" t="s">
        <v>1242</v>
      </c>
      <c r="O223" s="1" t="str">
        <f t="shared" si="10"/>
        <v>2023 - 2024</v>
      </c>
    </row>
    <row r="224" spans="1:15" hidden="1">
      <c r="A224" s="4">
        <v>9201223000437</v>
      </c>
      <c r="B224" s="3">
        <v>45016</v>
      </c>
      <c r="C224" s="3">
        <v>45382</v>
      </c>
      <c r="D224" s="2" t="s">
        <v>1963</v>
      </c>
      <c r="E224" s="2">
        <v>8001413975</v>
      </c>
      <c r="F224" s="2" t="s">
        <v>18</v>
      </c>
      <c r="G224" s="4">
        <v>920116902300176</v>
      </c>
      <c r="H224" s="3">
        <v>45083</v>
      </c>
      <c r="I224" s="6">
        <f t="shared" si="12"/>
        <v>2023</v>
      </c>
      <c r="J224" s="3">
        <v>45131</v>
      </c>
      <c r="K224" s="3">
        <v>45131</v>
      </c>
      <c r="L224" s="2" t="s">
        <v>22</v>
      </c>
      <c r="M224" s="5">
        <v>0</v>
      </c>
      <c r="N224" s="2" t="s">
        <v>1240</v>
      </c>
      <c r="O224" s="1" t="str">
        <f t="shared" si="10"/>
        <v>2023 - 2024</v>
      </c>
    </row>
    <row r="225" spans="1:15" hidden="1">
      <c r="A225" s="4">
        <v>9201223000437</v>
      </c>
      <c r="B225" s="3">
        <v>45016</v>
      </c>
      <c r="C225" s="3">
        <v>45382</v>
      </c>
      <c r="D225" s="2" t="s">
        <v>1963</v>
      </c>
      <c r="E225" s="2">
        <v>8001413975</v>
      </c>
      <c r="F225" s="2" t="s">
        <v>18</v>
      </c>
      <c r="G225" s="4">
        <v>920116902300174</v>
      </c>
      <c r="H225" s="3">
        <v>45077</v>
      </c>
      <c r="I225" s="6">
        <f t="shared" si="12"/>
        <v>2023</v>
      </c>
      <c r="J225" s="3">
        <v>45131</v>
      </c>
      <c r="K225" s="3">
        <v>45131</v>
      </c>
      <c r="L225" s="2" t="s">
        <v>22</v>
      </c>
      <c r="M225" s="5">
        <v>0</v>
      </c>
      <c r="N225" s="2" t="s">
        <v>1238</v>
      </c>
      <c r="O225" s="1" t="str">
        <f t="shared" si="10"/>
        <v>2023 - 2024</v>
      </c>
    </row>
    <row r="226" spans="1:15" hidden="1">
      <c r="A226" s="4">
        <v>9201223000437</v>
      </c>
      <c r="B226" s="3">
        <v>45016</v>
      </c>
      <c r="C226" s="3">
        <v>45382</v>
      </c>
      <c r="D226" s="2" t="s">
        <v>1963</v>
      </c>
      <c r="E226" s="2">
        <v>8001413975</v>
      </c>
      <c r="F226" s="2" t="s">
        <v>18</v>
      </c>
      <c r="G226" s="4">
        <v>920116902300151</v>
      </c>
      <c r="H226" s="3">
        <v>45070</v>
      </c>
      <c r="I226" s="6">
        <f t="shared" si="12"/>
        <v>2023</v>
      </c>
      <c r="J226" s="3">
        <v>45099</v>
      </c>
      <c r="K226" s="3">
        <v>45099</v>
      </c>
      <c r="L226" s="2" t="s">
        <v>22</v>
      </c>
      <c r="M226" s="5">
        <v>0</v>
      </c>
      <c r="N226" s="2" t="s">
        <v>1215</v>
      </c>
      <c r="O226" s="1" t="str">
        <f t="shared" si="10"/>
        <v>2023 - 2024</v>
      </c>
    </row>
    <row r="227" spans="1:15" hidden="1">
      <c r="A227" s="4">
        <v>9201223000437</v>
      </c>
      <c r="B227" s="3">
        <v>45016</v>
      </c>
      <c r="C227" s="3">
        <v>45382</v>
      </c>
      <c r="D227" s="2" t="s">
        <v>1963</v>
      </c>
      <c r="E227" s="2">
        <v>8001413975</v>
      </c>
      <c r="F227" s="2" t="s">
        <v>18</v>
      </c>
      <c r="G227" s="4">
        <v>920116902300177</v>
      </c>
      <c r="H227" s="3">
        <v>45070</v>
      </c>
      <c r="I227" s="6">
        <f t="shared" si="12"/>
        <v>2023</v>
      </c>
      <c r="J227" s="3">
        <v>45131</v>
      </c>
      <c r="K227" s="3">
        <v>45131</v>
      </c>
      <c r="L227" s="2" t="s">
        <v>22</v>
      </c>
      <c r="M227" s="5">
        <v>0</v>
      </c>
      <c r="N227" s="2" t="s">
        <v>1241</v>
      </c>
      <c r="O227" s="1" t="str">
        <f t="shared" si="10"/>
        <v>2023 - 2024</v>
      </c>
    </row>
    <row r="228" spans="1:15" hidden="1">
      <c r="A228" s="4">
        <v>9201223000437</v>
      </c>
      <c r="B228" s="3">
        <v>45016</v>
      </c>
      <c r="C228" s="3">
        <v>45382</v>
      </c>
      <c r="D228" s="2" t="s">
        <v>1963</v>
      </c>
      <c r="E228" s="2">
        <v>8001413975</v>
      </c>
      <c r="F228" s="2" t="s">
        <v>18</v>
      </c>
      <c r="G228" s="4">
        <v>920116902300150</v>
      </c>
      <c r="H228" s="3">
        <v>45068</v>
      </c>
      <c r="I228" s="6">
        <f t="shared" si="12"/>
        <v>2023</v>
      </c>
      <c r="J228" s="3">
        <v>45099</v>
      </c>
      <c r="K228" s="3">
        <v>45099</v>
      </c>
      <c r="L228" s="2" t="s">
        <v>22</v>
      </c>
      <c r="M228" s="5">
        <v>0</v>
      </c>
      <c r="N228" s="2" t="s">
        <v>1214</v>
      </c>
      <c r="O228" s="1" t="str">
        <f t="shared" si="10"/>
        <v>2023 - 2024</v>
      </c>
    </row>
    <row r="229" spans="1:15" hidden="1">
      <c r="A229" s="4">
        <v>9201223000437</v>
      </c>
      <c r="B229" s="3">
        <v>45016</v>
      </c>
      <c r="C229" s="3">
        <v>45382</v>
      </c>
      <c r="D229" s="2" t="s">
        <v>1963</v>
      </c>
      <c r="E229" s="2">
        <v>8001413975</v>
      </c>
      <c r="F229" s="2" t="s">
        <v>18</v>
      </c>
      <c r="G229" s="4">
        <v>920116902300149</v>
      </c>
      <c r="H229" s="3">
        <v>45066</v>
      </c>
      <c r="I229" s="6">
        <f t="shared" si="12"/>
        <v>2023</v>
      </c>
      <c r="J229" s="3">
        <v>45099</v>
      </c>
      <c r="K229" s="3">
        <v>45099</v>
      </c>
      <c r="L229" s="2" t="s">
        <v>22</v>
      </c>
      <c r="M229" s="5">
        <v>0</v>
      </c>
      <c r="N229" s="2" t="s">
        <v>1213</v>
      </c>
      <c r="O229" s="1" t="str">
        <f t="shared" si="10"/>
        <v>2023 - 2024</v>
      </c>
    </row>
    <row r="230" spans="1:15" hidden="1">
      <c r="A230" s="4">
        <v>9201223000437</v>
      </c>
      <c r="B230" s="3">
        <v>45016</v>
      </c>
      <c r="C230" s="3">
        <v>45382</v>
      </c>
      <c r="D230" s="2" t="s">
        <v>1963</v>
      </c>
      <c r="E230" s="2">
        <v>8001413975</v>
      </c>
      <c r="F230" s="2" t="s">
        <v>18</v>
      </c>
      <c r="G230" s="4">
        <v>920116902300148</v>
      </c>
      <c r="H230" s="3">
        <v>45064</v>
      </c>
      <c r="I230" s="6">
        <f t="shared" si="12"/>
        <v>2023</v>
      </c>
      <c r="J230" s="3">
        <v>45099</v>
      </c>
      <c r="K230" s="3">
        <v>45099</v>
      </c>
      <c r="L230" s="2" t="s">
        <v>22</v>
      </c>
      <c r="M230" s="5">
        <v>0</v>
      </c>
      <c r="N230" s="2" t="s">
        <v>1212</v>
      </c>
      <c r="O230" s="1" t="str">
        <f t="shared" si="10"/>
        <v>2023 - 2024</v>
      </c>
    </row>
    <row r="231" spans="1:15" hidden="1">
      <c r="A231" s="4">
        <v>9201223000437</v>
      </c>
      <c r="B231" s="3">
        <v>45016</v>
      </c>
      <c r="C231" s="3">
        <v>45382</v>
      </c>
      <c r="D231" s="2" t="s">
        <v>1963</v>
      </c>
      <c r="E231" s="2">
        <v>8001413975</v>
      </c>
      <c r="F231" s="2" t="s">
        <v>18</v>
      </c>
      <c r="G231" s="4">
        <v>920116902300147</v>
      </c>
      <c r="H231" s="3">
        <v>45058</v>
      </c>
      <c r="I231" s="6">
        <f t="shared" si="12"/>
        <v>2023</v>
      </c>
      <c r="J231" s="3">
        <v>45099</v>
      </c>
      <c r="K231" s="3">
        <v>45099</v>
      </c>
      <c r="L231" s="2" t="s">
        <v>22</v>
      </c>
      <c r="M231" s="5">
        <v>0</v>
      </c>
      <c r="N231" s="2" t="s">
        <v>1211</v>
      </c>
      <c r="O231" s="1" t="str">
        <f t="shared" si="10"/>
        <v>2023 - 2024</v>
      </c>
    </row>
    <row r="232" spans="1:15" hidden="1">
      <c r="A232" s="4">
        <v>9201223000437</v>
      </c>
      <c r="B232" s="3">
        <v>45016</v>
      </c>
      <c r="C232" s="3">
        <v>45382</v>
      </c>
      <c r="D232" s="2" t="s">
        <v>1963</v>
      </c>
      <c r="E232" s="2">
        <v>8001413975</v>
      </c>
      <c r="F232" s="2" t="s">
        <v>18</v>
      </c>
      <c r="G232" s="4">
        <v>920116902300146</v>
      </c>
      <c r="H232" s="3">
        <v>45057</v>
      </c>
      <c r="I232" s="6">
        <f t="shared" si="12"/>
        <v>2023</v>
      </c>
      <c r="J232" s="3">
        <v>45099</v>
      </c>
      <c r="K232" s="3">
        <v>45099</v>
      </c>
      <c r="L232" s="2" t="s">
        <v>22</v>
      </c>
      <c r="M232" s="5">
        <v>0</v>
      </c>
      <c r="N232" s="2" t="s">
        <v>1210</v>
      </c>
      <c r="O232" s="1" t="str">
        <f t="shared" si="10"/>
        <v>2023 - 2024</v>
      </c>
    </row>
    <row r="233" spans="1:15" hidden="1">
      <c r="A233" s="4">
        <v>9201223000437</v>
      </c>
      <c r="B233" s="3">
        <v>45016</v>
      </c>
      <c r="C233" s="3">
        <v>45382</v>
      </c>
      <c r="D233" s="2" t="s">
        <v>1963</v>
      </c>
      <c r="E233" s="2">
        <v>8001413975</v>
      </c>
      <c r="F233" s="2" t="s">
        <v>18</v>
      </c>
      <c r="G233" s="4">
        <v>920116902300153</v>
      </c>
      <c r="H233" s="3">
        <v>45055</v>
      </c>
      <c r="I233" s="6">
        <f t="shared" si="12"/>
        <v>2023</v>
      </c>
      <c r="J233" s="3">
        <v>45099</v>
      </c>
      <c r="K233" s="3">
        <v>45099</v>
      </c>
      <c r="L233" s="2" t="s">
        <v>22</v>
      </c>
      <c r="M233" s="5">
        <v>0</v>
      </c>
      <c r="N233" s="2" t="s">
        <v>1217</v>
      </c>
      <c r="O233" s="1" t="str">
        <f t="shared" si="10"/>
        <v>2023 - 2024</v>
      </c>
    </row>
    <row r="234" spans="1:15" hidden="1">
      <c r="A234" s="4">
        <v>9201223000437</v>
      </c>
      <c r="B234" s="3">
        <v>45016</v>
      </c>
      <c r="C234" s="3">
        <v>45382</v>
      </c>
      <c r="D234" s="2" t="s">
        <v>1963</v>
      </c>
      <c r="E234" s="2">
        <v>8001413975</v>
      </c>
      <c r="F234" s="2" t="s">
        <v>18</v>
      </c>
      <c r="G234" s="4">
        <v>920116902300152</v>
      </c>
      <c r="H234" s="3">
        <v>45050</v>
      </c>
      <c r="I234" s="6">
        <f t="shared" si="12"/>
        <v>2023</v>
      </c>
      <c r="J234" s="3">
        <v>45099</v>
      </c>
      <c r="K234" s="3">
        <v>45099</v>
      </c>
      <c r="L234" s="2" t="s">
        <v>22</v>
      </c>
      <c r="M234" s="5">
        <v>0</v>
      </c>
      <c r="N234" s="2" t="s">
        <v>1216</v>
      </c>
      <c r="O234" s="1" t="str">
        <f t="shared" si="10"/>
        <v>2023 - 2024</v>
      </c>
    </row>
    <row r="235" spans="1:15" hidden="1">
      <c r="A235" s="4">
        <v>9201223000437</v>
      </c>
      <c r="B235" s="3">
        <v>45016</v>
      </c>
      <c r="C235" s="3">
        <v>45382</v>
      </c>
      <c r="D235" s="2" t="s">
        <v>1963</v>
      </c>
      <c r="E235" s="2">
        <v>8001413975</v>
      </c>
      <c r="F235" s="2" t="s">
        <v>18</v>
      </c>
      <c r="G235" s="4">
        <v>920116902300157</v>
      </c>
      <c r="H235" s="3">
        <v>45050</v>
      </c>
      <c r="I235" s="6">
        <f t="shared" si="12"/>
        <v>2023</v>
      </c>
      <c r="J235" s="3">
        <v>45100</v>
      </c>
      <c r="K235" s="3">
        <v>45100</v>
      </c>
      <c r="L235" s="2" t="s">
        <v>22</v>
      </c>
      <c r="M235" s="5">
        <v>0</v>
      </c>
      <c r="N235" s="2" t="s">
        <v>1221</v>
      </c>
      <c r="O235" s="1" t="str">
        <f t="shared" si="10"/>
        <v>2023 - 2024</v>
      </c>
    </row>
    <row r="236" spans="1:15" hidden="1">
      <c r="A236" s="4">
        <v>9201223000437</v>
      </c>
      <c r="B236" s="3">
        <v>45016</v>
      </c>
      <c r="C236" s="3">
        <v>45382</v>
      </c>
      <c r="D236" s="2" t="s">
        <v>1963</v>
      </c>
      <c r="E236" s="2">
        <v>8001413975</v>
      </c>
      <c r="F236" s="2" t="s">
        <v>18</v>
      </c>
      <c r="G236" s="4">
        <v>920116902300158</v>
      </c>
      <c r="H236" s="3">
        <v>45044</v>
      </c>
      <c r="I236" s="6">
        <f t="shared" si="12"/>
        <v>2023</v>
      </c>
      <c r="J236" s="3">
        <v>45103</v>
      </c>
      <c r="K236" s="3">
        <v>45103</v>
      </c>
      <c r="L236" s="2" t="s">
        <v>22</v>
      </c>
      <c r="M236" s="5">
        <v>0</v>
      </c>
      <c r="N236" s="2" t="s">
        <v>1222</v>
      </c>
      <c r="O236" s="1" t="str">
        <f t="shared" si="10"/>
        <v>2023 - 2024</v>
      </c>
    </row>
    <row r="237" spans="1:15" hidden="1">
      <c r="A237" s="4">
        <v>9201223000437</v>
      </c>
      <c r="B237" s="3">
        <v>45016</v>
      </c>
      <c r="C237" s="3">
        <v>45382</v>
      </c>
      <c r="D237" s="2" t="s">
        <v>1963</v>
      </c>
      <c r="E237" s="2">
        <v>8001413975</v>
      </c>
      <c r="F237" s="2" t="s">
        <v>18</v>
      </c>
      <c r="G237" s="4">
        <v>920116902300154</v>
      </c>
      <c r="H237" s="3">
        <v>45037</v>
      </c>
      <c r="I237" s="6">
        <f t="shared" si="12"/>
        <v>2023</v>
      </c>
      <c r="J237" s="3">
        <v>45100</v>
      </c>
      <c r="K237" s="3">
        <v>45100</v>
      </c>
      <c r="L237" s="2" t="s">
        <v>22</v>
      </c>
      <c r="M237" s="5">
        <v>0</v>
      </c>
      <c r="N237" s="2" t="s">
        <v>1218</v>
      </c>
      <c r="O237" s="1" t="str">
        <f t="shared" si="10"/>
        <v>2023 - 2024</v>
      </c>
    </row>
    <row r="238" spans="1:15" hidden="1">
      <c r="A238" s="4">
        <v>9201223000437</v>
      </c>
      <c r="B238" s="3">
        <v>45016</v>
      </c>
      <c r="C238" s="3">
        <v>45382</v>
      </c>
      <c r="D238" s="2" t="s">
        <v>1963</v>
      </c>
      <c r="E238" s="2">
        <v>8001413975</v>
      </c>
      <c r="F238" s="2" t="s">
        <v>18</v>
      </c>
      <c r="G238" s="4">
        <v>920116902300168</v>
      </c>
      <c r="H238" s="3">
        <v>45034</v>
      </c>
      <c r="I238" s="6">
        <f t="shared" si="12"/>
        <v>2023</v>
      </c>
      <c r="J238" s="3">
        <v>45120</v>
      </c>
      <c r="K238" s="3">
        <v>45120</v>
      </c>
      <c r="L238" s="2" t="s">
        <v>22</v>
      </c>
      <c r="M238" s="5">
        <v>0</v>
      </c>
      <c r="N238" s="2" t="s">
        <v>1232</v>
      </c>
      <c r="O238" s="1" t="str">
        <f t="shared" si="10"/>
        <v>2023 - 2024</v>
      </c>
    </row>
    <row r="239" spans="1:15" hidden="1">
      <c r="A239" s="4">
        <v>9201223000437</v>
      </c>
      <c r="B239" s="3">
        <v>45016</v>
      </c>
      <c r="C239" s="3">
        <v>45382</v>
      </c>
      <c r="D239" s="2" t="s">
        <v>1963</v>
      </c>
      <c r="E239" s="2">
        <v>8001413975</v>
      </c>
      <c r="F239" s="2" t="s">
        <v>18</v>
      </c>
      <c r="G239" s="4">
        <v>920116902300155</v>
      </c>
      <c r="H239" s="3">
        <v>45033</v>
      </c>
      <c r="I239" s="6">
        <f t="shared" si="12"/>
        <v>2023</v>
      </c>
      <c r="J239" s="3">
        <v>45100</v>
      </c>
      <c r="K239" s="3">
        <v>45100</v>
      </c>
      <c r="L239" s="2" t="s">
        <v>22</v>
      </c>
      <c r="M239" s="5">
        <v>0</v>
      </c>
      <c r="N239" s="2" t="s">
        <v>1219</v>
      </c>
      <c r="O239" s="1" t="str">
        <f t="shared" si="10"/>
        <v>2023 - 2024</v>
      </c>
    </row>
    <row r="240" spans="1:15" hidden="1">
      <c r="A240" s="4">
        <v>9201223000437</v>
      </c>
      <c r="B240" s="3">
        <v>45016</v>
      </c>
      <c r="C240" s="3">
        <v>45382</v>
      </c>
      <c r="D240" s="2" t="s">
        <v>1963</v>
      </c>
      <c r="E240" s="2">
        <v>8001413975</v>
      </c>
      <c r="F240" s="2" t="s">
        <v>18</v>
      </c>
      <c r="G240" s="4">
        <v>920116902300156</v>
      </c>
      <c r="H240" s="3">
        <v>45017</v>
      </c>
      <c r="I240" s="6">
        <f t="shared" ref="I240:I258" si="13">+YEAR(H240)</f>
        <v>2023</v>
      </c>
      <c r="J240" s="3">
        <v>45100</v>
      </c>
      <c r="K240" s="3">
        <v>45100</v>
      </c>
      <c r="L240" s="2" t="s">
        <v>22</v>
      </c>
      <c r="M240" s="5">
        <v>0</v>
      </c>
      <c r="N240" s="2" t="s">
        <v>1220</v>
      </c>
      <c r="O240" s="1" t="str">
        <f t="shared" si="10"/>
        <v>2023 - 2024</v>
      </c>
    </row>
    <row r="241" spans="1:15" hidden="1">
      <c r="A241" s="4">
        <v>9201223000437</v>
      </c>
      <c r="B241" s="3">
        <v>45016</v>
      </c>
      <c r="C241" s="3">
        <v>45382</v>
      </c>
      <c r="D241" s="2" t="s">
        <v>1963</v>
      </c>
      <c r="E241" s="2">
        <v>8001413975</v>
      </c>
      <c r="F241" s="2" t="s">
        <v>18</v>
      </c>
      <c r="G241" s="4">
        <v>920116902300169</v>
      </c>
      <c r="H241" s="3">
        <v>45016</v>
      </c>
      <c r="I241" s="6">
        <f t="shared" si="13"/>
        <v>2023</v>
      </c>
      <c r="J241" s="3">
        <v>45120</v>
      </c>
      <c r="K241" s="3">
        <v>45120</v>
      </c>
      <c r="L241" s="2" t="s">
        <v>22</v>
      </c>
      <c r="M241" s="5">
        <v>0</v>
      </c>
      <c r="N241" s="2" t="s">
        <v>1233</v>
      </c>
      <c r="O241" s="1" t="str">
        <f t="shared" si="10"/>
        <v>2023 - 2024</v>
      </c>
    </row>
    <row r="242" spans="1:15" hidden="1">
      <c r="A242" s="4">
        <v>9201221001377</v>
      </c>
      <c r="B242" s="3">
        <v>45004</v>
      </c>
      <c r="C242" s="3">
        <v>45016</v>
      </c>
      <c r="D242" s="2" t="s">
        <v>1963</v>
      </c>
      <c r="E242" s="2">
        <v>8001413975</v>
      </c>
      <c r="F242" s="2" t="s">
        <v>18</v>
      </c>
      <c r="G242" s="4">
        <v>920116902300171</v>
      </c>
      <c r="H242" s="3">
        <v>45014</v>
      </c>
      <c r="I242" s="6">
        <f t="shared" si="13"/>
        <v>2023</v>
      </c>
      <c r="J242" s="3">
        <v>45120</v>
      </c>
      <c r="K242" s="3">
        <v>45120</v>
      </c>
      <c r="L242" s="2" t="s">
        <v>22</v>
      </c>
      <c r="M242" s="5">
        <v>0</v>
      </c>
      <c r="N242" s="2" t="s">
        <v>1235</v>
      </c>
      <c r="O242" s="1" t="str">
        <f t="shared" si="10"/>
        <v>2023 - 2023</v>
      </c>
    </row>
    <row r="243" spans="1:15" hidden="1">
      <c r="A243" s="4">
        <v>9201221001377</v>
      </c>
      <c r="B243" s="3">
        <v>45004</v>
      </c>
      <c r="C243" s="3">
        <v>45016</v>
      </c>
      <c r="D243" s="2" t="s">
        <v>1963</v>
      </c>
      <c r="E243" s="2">
        <v>8001413975</v>
      </c>
      <c r="F243" s="2" t="s">
        <v>18</v>
      </c>
      <c r="G243" s="4">
        <v>920116902300173</v>
      </c>
      <c r="H243" s="3">
        <v>45011</v>
      </c>
      <c r="I243" s="6">
        <f t="shared" si="13"/>
        <v>2023</v>
      </c>
      <c r="J243" s="3">
        <v>45120</v>
      </c>
      <c r="K243" s="3">
        <v>45120</v>
      </c>
      <c r="L243" s="2" t="s">
        <v>22</v>
      </c>
      <c r="M243" s="5">
        <v>0</v>
      </c>
      <c r="N243" s="2" t="s">
        <v>1237</v>
      </c>
      <c r="O243" s="1" t="str">
        <f t="shared" si="10"/>
        <v>2023 - 2023</v>
      </c>
    </row>
    <row r="244" spans="1:15" hidden="1">
      <c r="A244" s="4">
        <v>9201221001377</v>
      </c>
      <c r="B244" s="3">
        <v>45004</v>
      </c>
      <c r="C244" s="3">
        <v>45016</v>
      </c>
      <c r="D244" s="2" t="s">
        <v>1963</v>
      </c>
      <c r="E244" s="2">
        <v>8001413975</v>
      </c>
      <c r="F244" s="2" t="s">
        <v>18</v>
      </c>
      <c r="G244" s="4">
        <v>920116902300172</v>
      </c>
      <c r="H244" s="3">
        <v>45006</v>
      </c>
      <c r="I244" s="6">
        <f t="shared" si="13"/>
        <v>2023</v>
      </c>
      <c r="J244" s="3">
        <v>45120</v>
      </c>
      <c r="K244" s="3">
        <v>45120</v>
      </c>
      <c r="L244" s="2" t="s">
        <v>22</v>
      </c>
      <c r="M244" s="5">
        <v>0</v>
      </c>
      <c r="N244" s="2" t="s">
        <v>1236</v>
      </c>
      <c r="O244" s="1" t="str">
        <f t="shared" si="10"/>
        <v>2023 - 2023</v>
      </c>
    </row>
    <row r="245" spans="1:15" hidden="1">
      <c r="A245" s="4">
        <v>9201221001377</v>
      </c>
      <c r="B245" s="3">
        <v>45004</v>
      </c>
      <c r="C245" s="3">
        <v>45016</v>
      </c>
      <c r="D245" s="2" t="s">
        <v>1963</v>
      </c>
      <c r="E245" s="2">
        <v>8001413975</v>
      </c>
      <c r="F245" s="2" t="s">
        <v>18</v>
      </c>
      <c r="G245" s="4">
        <v>920116902300159</v>
      </c>
      <c r="H245" s="3">
        <v>45005</v>
      </c>
      <c r="I245" s="6">
        <f t="shared" si="13"/>
        <v>2023</v>
      </c>
      <c r="J245" s="3">
        <v>45103</v>
      </c>
      <c r="K245" s="3">
        <v>45103</v>
      </c>
      <c r="L245" s="2" t="s">
        <v>22</v>
      </c>
      <c r="M245" s="5">
        <v>0</v>
      </c>
      <c r="N245" s="2" t="s">
        <v>1223</v>
      </c>
      <c r="O245" s="1" t="str">
        <f t="shared" si="10"/>
        <v>2023 - 2023</v>
      </c>
    </row>
    <row r="246" spans="1:15" hidden="1">
      <c r="A246" s="4">
        <v>9201221001377</v>
      </c>
      <c r="B246" s="3">
        <v>44866</v>
      </c>
      <c r="C246" s="3">
        <v>45004</v>
      </c>
      <c r="D246" s="2" t="s">
        <v>1963</v>
      </c>
      <c r="E246" s="2">
        <v>8001413975</v>
      </c>
      <c r="F246" s="2" t="s">
        <v>18</v>
      </c>
      <c r="G246" s="4">
        <v>920116902300170</v>
      </c>
      <c r="H246" s="3">
        <v>45000</v>
      </c>
      <c r="I246" s="6">
        <f t="shared" si="13"/>
        <v>2023</v>
      </c>
      <c r="J246" s="3">
        <v>45120</v>
      </c>
      <c r="K246" s="3">
        <v>45120</v>
      </c>
      <c r="L246" s="2" t="s">
        <v>22</v>
      </c>
      <c r="M246" s="5">
        <v>0</v>
      </c>
      <c r="N246" s="2" t="s">
        <v>1234</v>
      </c>
      <c r="O246" s="1" t="str">
        <f t="shared" si="10"/>
        <v>2022 - 2023</v>
      </c>
    </row>
    <row r="247" spans="1:15" hidden="1">
      <c r="A247" s="4">
        <v>9201221001377</v>
      </c>
      <c r="B247" s="3">
        <v>44866</v>
      </c>
      <c r="C247" s="3">
        <v>45004</v>
      </c>
      <c r="D247" s="2" t="s">
        <v>1963</v>
      </c>
      <c r="E247" s="2">
        <v>8001413975</v>
      </c>
      <c r="F247" s="2" t="s">
        <v>18</v>
      </c>
      <c r="G247" s="4">
        <v>920116902300107</v>
      </c>
      <c r="H247" s="3">
        <v>44997</v>
      </c>
      <c r="I247" s="6">
        <f t="shared" si="13"/>
        <v>2023</v>
      </c>
      <c r="J247" s="3">
        <v>45040</v>
      </c>
      <c r="K247" s="3">
        <v>45040</v>
      </c>
      <c r="L247" s="2" t="s">
        <v>22</v>
      </c>
      <c r="M247" s="5">
        <v>0</v>
      </c>
      <c r="N247" s="2" t="s">
        <v>1175</v>
      </c>
      <c r="O247" s="1" t="str">
        <f t="shared" si="10"/>
        <v>2022 - 2023</v>
      </c>
    </row>
    <row r="248" spans="1:15" hidden="1">
      <c r="A248" s="4">
        <v>9201221001377</v>
      </c>
      <c r="B248" s="3">
        <v>44866</v>
      </c>
      <c r="C248" s="3">
        <v>45004</v>
      </c>
      <c r="D248" s="2" t="s">
        <v>1963</v>
      </c>
      <c r="E248" s="2">
        <v>8001413975</v>
      </c>
      <c r="F248" s="2" t="s">
        <v>18</v>
      </c>
      <c r="G248" s="4">
        <v>920116902300108</v>
      </c>
      <c r="H248" s="3">
        <v>44995</v>
      </c>
      <c r="I248" s="6">
        <f t="shared" si="13"/>
        <v>2023</v>
      </c>
      <c r="J248" s="3">
        <v>45040</v>
      </c>
      <c r="K248" s="3">
        <v>45040</v>
      </c>
      <c r="L248" s="2" t="s">
        <v>22</v>
      </c>
      <c r="M248" s="5">
        <v>0</v>
      </c>
      <c r="N248" s="2" t="s">
        <v>1176</v>
      </c>
      <c r="O248" s="1" t="str">
        <f t="shared" si="10"/>
        <v>2022 - 2023</v>
      </c>
    </row>
    <row r="249" spans="1:15" hidden="1">
      <c r="A249" s="4">
        <v>9201221001377</v>
      </c>
      <c r="B249" s="3">
        <v>44866</v>
      </c>
      <c r="C249" s="3">
        <v>45004</v>
      </c>
      <c r="D249" s="2" t="s">
        <v>1963</v>
      </c>
      <c r="E249" s="2">
        <v>8001413975</v>
      </c>
      <c r="F249" s="2" t="s">
        <v>18</v>
      </c>
      <c r="G249" s="4">
        <v>920116902300110</v>
      </c>
      <c r="H249" s="3">
        <v>44995</v>
      </c>
      <c r="I249" s="6">
        <f t="shared" si="13"/>
        <v>2023</v>
      </c>
      <c r="J249" s="3">
        <v>45040</v>
      </c>
      <c r="K249" s="3">
        <v>45040</v>
      </c>
      <c r="L249" s="2" t="s">
        <v>22</v>
      </c>
      <c r="M249" s="5">
        <v>0</v>
      </c>
      <c r="N249" s="2" t="s">
        <v>1178</v>
      </c>
      <c r="O249" s="1" t="str">
        <f t="shared" si="10"/>
        <v>2022 - 2023</v>
      </c>
    </row>
    <row r="250" spans="1:15" hidden="1">
      <c r="A250" s="4">
        <v>9201221001377</v>
      </c>
      <c r="B250" s="3">
        <v>44866</v>
      </c>
      <c r="C250" s="3">
        <v>45004</v>
      </c>
      <c r="D250" s="2" t="s">
        <v>1963</v>
      </c>
      <c r="E250" s="2">
        <v>8001413975</v>
      </c>
      <c r="F250" s="2" t="s">
        <v>18</v>
      </c>
      <c r="G250" s="4">
        <v>920116902300084</v>
      </c>
      <c r="H250" s="3">
        <v>44993</v>
      </c>
      <c r="I250" s="6">
        <f t="shared" si="13"/>
        <v>2023</v>
      </c>
      <c r="J250" s="3">
        <v>45027</v>
      </c>
      <c r="K250" s="3">
        <v>45027</v>
      </c>
      <c r="L250" s="2" t="s">
        <v>22</v>
      </c>
      <c r="M250" s="5">
        <v>0</v>
      </c>
      <c r="N250" s="2" t="s">
        <v>1154</v>
      </c>
      <c r="O250" s="1" t="str">
        <f t="shared" si="10"/>
        <v>2022 - 2023</v>
      </c>
    </row>
    <row r="251" spans="1:15" hidden="1">
      <c r="A251" s="4">
        <v>9201221001377</v>
      </c>
      <c r="B251" s="3">
        <v>44866</v>
      </c>
      <c r="C251" s="3">
        <v>45004</v>
      </c>
      <c r="D251" s="2" t="s">
        <v>1963</v>
      </c>
      <c r="E251" s="2">
        <v>8001413975</v>
      </c>
      <c r="F251" s="2" t="s">
        <v>18</v>
      </c>
      <c r="G251" s="4">
        <v>920116902300109</v>
      </c>
      <c r="H251" s="3">
        <v>44992</v>
      </c>
      <c r="I251" s="6">
        <f t="shared" si="13"/>
        <v>2023</v>
      </c>
      <c r="J251" s="3">
        <v>45040</v>
      </c>
      <c r="K251" s="3">
        <v>45040</v>
      </c>
      <c r="L251" s="2" t="s">
        <v>22</v>
      </c>
      <c r="M251" s="5">
        <v>0</v>
      </c>
      <c r="N251" s="2" t="s">
        <v>1177</v>
      </c>
      <c r="O251" s="1" t="str">
        <f t="shared" si="10"/>
        <v>2022 - 2023</v>
      </c>
    </row>
    <row r="252" spans="1:15" hidden="1">
      <c r="A252" s="4">
        <v>9201221001377</v>
      </c>
      <c r="B252" s="3">
        <v>44866</v>
      </c>
      <c r="C252" s="3">
        <v>45004</v>
      </c>
      <c r="D252" s="2" t="s">
        <v>1963</v>
      </c>
      <c r="E252" s="2">
        <v>8001413975</v>
      </c>
      <c r="F252" s="2" t="s">
        <v>18</v>
      </c>
      <c r="G252" s="4">
        <v>920116902300085</v>
      </c>
      <c r="H252" s="3">
        <v>44985</v>
      </c>
      <c r="I252" s="6">
        <f t="shared" si="13"/>
        <v>2023</v>
      </c>
      <c r="J252" s="3">
        <v>45027</v>
      </c>
      <c r="K252" s="3">
        <v>45027</v>
      </c>
      <c r="L252" s="2" t="s">
        <v>22</v>
      </c>
      <c r="M252" s="5">
        <v>0</v>
      </c>
      <c r="N252" s="2" t="s">
        <v>1155</v>
      </c>
      <c r="O252" s="1" t="str">
        <f t="shared" si="10"/>
        <v>2022 - 2023</v>
      </c>
    </row>
    <row r="253" spans="1:15" hidden="1">
      <c r="A253" s="4">
        <v>9201221001377</v>
      </c>
      <c r="B253" s="3">
        <v>44866</v>
      </c>
      <c r="C253" s="3">
        <v>45004</v>
      </c>
      <c r="D253" s="2" t="s">
        <v>1963</v>
      </c>
      <c r="E253" s="2">
        <v>8001413975</v>
      </c>
      <c r="F253" s="2" t="s">
        <v>18</v>
      </c>
      <c r="G253" s="4">
        <v>920116902300086</v>
      </c>
      <c r="H253" s="3">
        <v>44984</v>
      </c>
      <c r="I253" s="6">
        <f t="shared" si="13"/>
        <v>2023</v>
      </c>
      <c r="J253" s="3">
        <v>45027</v>
      </c>
      <c r="K253" s="3">
        <v>45027</v>
      </c>
      <c r="L253" s="2" t="s">
        <v>22</v>
      </c>
      <c r="M253" s="5">
        <v>0</v>
      </c>
      <c r="N253" s="2" t="s">
        <v>1156</v>
      </c>
      <c r="O253" s="1" t="str">
        <f t="shared" si="10"/>
        <v>2022 - 2023</v>
      </c>
    </row>
    <row r="254" spans="1:15" hidden="1">
      <c r="A254" s="4">
        <v>9201221001377</v>
      </c>
      <c r="B254" s="3">
        <v>44866</v>
      </c>
      <c r="C254" s="3">
        <v>45004</v>
      </c>
      <c r="D254" s="2" t="s">
        <v>1963</v>
      </c>
      <c r="E254" s="2">
        <v>8001413975</v>
      </c>
      <c r="F254" s="2" t="s">
        <v>18</v>
      </c>
      <c r="G254" s="4">
        <v>920116902300087</v>
      </c>
      <c r="H254" s="3">
        <v>44981</v>
      </c>
      <c r="I254" s="6">
        <f t="shared" si="13"/>
        <v>2023</v>
      </c>
      <c r="J254" s="3">
        <v>45027</v>
      </c>
      <c r="K254" s="3">
        <v>45027</v>
      </c>
      <c r="L254" s="2" t="s">
        <v>22</v>
      </c>
      <c r="M254" s="5">
        <v>0</v>
      </c>
      <c r="N254" s="2" t="s">
        <v>1157</v>
      </c>
      <c r="O254" s="1" t="str">
        <f t="shared" si="10"/>
        <v>2022 - 2023</v>
      </c>
    </row>
    <row r="255" spans="1:15" hidden="1">
      <c r="A255" s="4">
        <v>9201221001377</v>
      </c>
      <c r="B255" s="3">
        <v>44866</v>
      </c>
      <c r="C255" s="3">
        <v>45004</v>
      </c>
      <c r="D255" s="2" t="s">
        <v>1963</v>
      </c>
      <c r="E255" s="2">
        <v>8001413975</v>
      </c>
      <c r="F255" s="2" t="s">
        <v>18</v>
      </c>
      <c r="G255" s="4">
        <v>920116902300088</v>
      </c>
      <c r="H255" s="3">
        <v>44978</v>
      </c>
      <c r="I255" s="6">
        <f t="shared" si="13"/>
        <v>2023</v>
      </c>
      <c r="J255" s="3">
        <v>45027</v>
      </c>
      <c r="K255" s="3">
        <v>45027</v>
      </c>
      <c r="L255" s="2" t="s">
        <v>22</v>
      </c>
      <c r="M255" s="5">
        <v>0</v>
      </c>
      <c r="N255" s="2" t="s">
        <v>1158</v>
      </c>
      <c r="O255" s="1" t="str">
        <f t="shared" si="10"/>
        <v>2022 - 2023</v>
      </c>
    </row>
    <row r="256" spans="1:15" hidden="1">
      <c r="A256" s="4">
        <v>9201221001377</v>
      </c>
      <c r="B256" s="3">
        <v>44866</v>
      </c>
      <c r="C256" s="3">
        <v>45004</v>
      </c>
      <c r="D256" s="2" t="s">
        <v>1963</v>
      </c>
      <c r="E256" s="2">
        <v>8001413975</v>
      </c>
      <c r="F256" s="2" t="s">
        <v>18</v>
      </c>
      <c r="G256" s="4">
        <v>920116902300246</v>
      </c>
      <c r="H256" s="3">
        <v>44971</v>
      </c>
      <c r="I256" s="6">
        <f t="shared" si="13"/>
        <v>2023</v>
      </c>
      <c r="J256" s="3">
        <v>45231</v>
      </c>
      <c r="K256" s="3">
        <v>45231</v>
      </c>
      <c r="L256" s="2" t="s">
        <v>22</v>
      </c>
      <c r="M256" s="5">
        <v>5680000</v>
      </c>
      <c r="N256" s="2" t="s">
        <v>1310</v>
      </c>
      <c r="O256" s="1" t="str">
        <f t="shared" si="10"/>
        <v>2022 - 2023</v>
      </c>
    </row>
    <row r="257" spans="1:15" hidden="1">
      <c r="A257" s="4">
        <v>9201221001377</v>
      </c>
      <c r="B257" s="3">
        <v>44866</v>
      </c>
      <c r="C257" s="3">
        <v>45004</v>
      </c>
      <c r="D257" s="2" t="s">
        <v>1963</v>
      </c>
      <c r="E257" s="2">
        <v>8001413975</v>
      </c>
      <c r="F257" s="2" t="s">
        <v>18</v>
      </c>
      <c r="G257" s="4">
        <v>920116902300106</v>
      </c>
      <c r="H257" s="3">
        <v>44971</v>
      </c>
      <c r="I257" s="6">
        <f t="shared" si="13"/>
        <v>2023</v>
      </c>
      <c r="J257" s="3">
        <v>45040</v>
      </c>
      <c r="K257" s="3">
        <v>45040</v>
      </c>
      <c r="L257" s="2" t="s">
        <v>22</v>
      </c>
      <c r="M257" s="5">
        <v>0</v>
      </c>
      <c r="N257" s="2" t="s">
        <v>1174</v>
      </c>
      <c r="O257" s="1" t="str">
        <f t="shared" si="10"/>
        <v>2022 - 2023</v>
      </c>
    </row>
    <row r="258" spans="1:15" hidden="1">
      <c r="A258" s="4">
        <v>9201221001377</v>
      </c>
      <c r="B258" s="3">
        <v>44866</v>
      </c>
      <c r="C258" s="3">
        <v>45004</v>
      </c>
      <c r="D258" s="2" t="s">
        <v>1963</v>
      </c>
      <c r="E258" s="2">
        <v>8001413975</v>
      </c>
      <c r="F258" s="2" t="s">
        <v>18</v>
      </c>
      <c r="G258" s="4">
        <v>920116902300089</v>
      </c>
      <c r="H258" s="3">
        <v>44967</v>
      </c>
      <c r="I258" s="6">
        <f t="shared" si="13"/>
        <v>2023</v>
      </c>
      <c r="J258" s="3">
        <v>45027</v>
      </c>
      <c r="K258" s="3">
        <v>45027</v>
      </c>
      <c r="L258" s="2" t="s">
        <v>22</v>
      </c>
      <c r="M258" s="5">
        <v>0</v>
      </c>
      <c r="N258" s="2" t="s">
        <v>1159</v>
      </c>
      <c r="O258" s="1" t="str">
        <f t="shared" si="10"/>
        <v>2022 - 2023</v>
      </c>
    </row>
    <row r="259" spans="1:15" hidden="1">
      <c r="A259" s="4">
        <v>9201221001377</v>
      </c>
      <c r="B259" s="3">
        <v>44866</v>
      </c>
      <c r="C259" s="3">
        <v>45004</v>
      </c>
      <c r="D259" s="2" t="s">
        <v>1963</v>
      </c>
      <c r="E259" s="2">
        <v>8001413975</v>
      </c>
      <c r="F259" s="2" t="s">
        <v>18</v>
      </c>
      <c r="G259" s="4">
        <v>920116902300090</v>
      </c>
      <c r="H259" s="3">
        <v>44962</v>
      </c>
      <c r="I259" s="6">
        <f t="shared" ref="I259:I284" si="14">+YEAR(H259)</f>
        <v>2023</v>
      </c>
      <c r="J259" s="3">
        <v>45027</v>
      </c>
      <c r="K259" s="3">
        <v>45027</v>
      </c>
      <c r="L259" s="2" t="s">
        <v>22</v>
      </c>
      <c r="M259" s="5">
        <v>0</v>
      </c>
      <c r="N259" s="2" t="s">
        <v>1160</v>
      </c>
      <c r="O259" s="1" t="str">
        <f t="shared" si="10"/>
        <v>2022 - 2023</v>
      </c>
    </row>
    <row r="260" spans="1:15" hidden="1">
      <c r="A260" s="4">
        <v>9201221001377</v>
      </c>
      <c r="B260" s="3">
        <v>44866</v>
      </c>
      <c r="C260" s="3">
        <v>45004</v>
      </c>
      <c r="D260" s="2" t="s">
        <v>1963</v>
      </c>
      <c r="E260" s="2">
        <v>8001413975</v>
      </c>
      <c r="F260" s="2" t="s">
        <v>18</v>
      </c>
      <c r="G260" s="4">
        <v>920116902300055</v>
      </c>
      <c r="H260" s="3">
        <v>44954</v>
      </c>
      <c r="I260" s="6">
        <f t="shared" si="14"/>
        <v>2023</v>
      </c>
      <c r="J260" s="3">
        <v>44979</v>
      </c>
      <c r="K260" s="3">
        <v>44979</v>
      </c>
      <c r="L260" s="2" t="s">
        <v>22</v>
      </c>
      <c r="M260" s="5">
        <v>0</v>
      </c>
      <c r="N260" s="2" t="s">
        <v>1128</v>
      </c>
      <c r="O260" s="1" t="str">
        <f t="shared" si="10"/>
        <v>2022 - 2023</v>
      </c>
    </row>
    <row r="261" spans="1:15" hidden="1">
      <c r="A261" s="4">
        <v>9201221001377</v>
      </c>
      <c r="B261" s="3">
        <v>44866</v>
      </c>
      <c r="C261" s="3">
        <v>45004</v>
      </c>
      <c r="D261" s="2" t="s">
        <v>1963</v>
      </c>
      <c r="E261" s="2">
        <v>8001413975</v>
      </c>
      <c r="F261" s="2" t="s">
        <v>18</v>
      </c>
      <c r="G261" s="4">
        <v>920116902300052</v>
      </c>
      <c r="H261" s="3">
        <v>44950</v>
      </c>
      <c r="I261" s="6">
        <f t="shared" si="14"/>
        <v>2023</v>
      </c>
      <c r="J261" s="3">
        <v>44979</v>
      </c>
      <c r="K261" s="3">
        <v>44979</v>
      </c>
      <c r="L261" s="2" t="s">
        <v>22</v>
      </c>
      <c r="M261" s="5">
        <v>0</v>
      </c>
      <c r="N261" s="2" t="s">
        <v>1125</v>
      </c>
      <c r="O261" s="1" t="str">
        <f t="shared" ref="O261:O324" si="15">+YEAR(B261)&amp;" - "&amp;YEAR(C261)</f>
        <v>2022 - 2023</v>
      </c>
    </row>
    <row r="262" spans="1:15" hidden="1">
      <c r="A262" s="4">
        <v>9201221001377</v>
      </c>
      <c r="B262" s="3">
        <v>44866</v>
      </c>
      <c r="C262" s="3">
        <v>45004</v>
      </c>
      <c r="D262" s="2" t="s">
        <v>1963</v>
      </c>
      <c r="E262" s="2">
        <v>8001413975</v>
      </c>
      <c r="F262" s="2" t="s">
        <v>18</v>
      </c>
      <c r="G262" s="4">
        <v>920116902300053</v>
      </c>
      <c r="H262" s="3">
        <v>44947</v>
      </c>
      <c r="I262" s="6">
        <f t="shared" si="14"/>
        <v>2023</v>
      </c>
      <c r="J262" s="3">
        <v>44979</v>
      </c>
      <c r="K262" s="3">
        <v>44979</v>
      </c>
      <c r="L262" s="2" t="s">
        <v>22</v>
      </c>
      <c r="M262" s="5">
        <v>0</v>
      </c>
      <c r="N262" s="2" t="s">
        <v>1126</v>
      </c>
      <c r="O262" s="1" t="str">
        <f t="shared" si="15"/>
        <v>2022 - 2023</v>
      </c>
    </row>
    <row r="263" spans="1:15" hidden="1">
      <c r="A263" s="4">
        <v>9201221001377</v>
      </c>
      <c r="B263" s="3">
        <v>44866</v>
      </c>
      <c r="C263" s="3">
        <v>45004</v>
      </c>
      <c r="D263" s="2" t="s">
        <v>1963</v>
      </c>
      <c r="E263" s="2">
        <v>8001413975</v>
      </c>
      <c r="F263" s="2" t="s">
        <v>18</v>
      </c>
      <c r="G263" s="4">
        <v>920116902300091</v>
      </c>
      <c r="H263" s="3">
        <v>44946</v>
      </c>
      <c r="I263" s="6">
        <f t="shared" si="14"/>
        <v>2023</v>
      </c>
      <c r="J263" s="3">
        <v>45027</v>
      </c>
      <c r="K263" s="3">
        <v>45027</v>
      </c>
      <c r="L263" s="2" t="s">
        <v>22</v>
      </c>
      <c r="M263" s="5">
        <v>0</v>
      </c>
      <c r="N263" s="2" t="s">
        <v>1161</v>
      </c>
      <c r="O263" s="1" t="str">
        <f t="shared" si="15"/>
        <v>2022 - 2023</v>
      </c>
    </row>
    <row r="264" spans="1:15" hidden="1">
      <c r="A264" s="4">
        <v>9201221001377</v>
      </c>
      <c r="B264" s="3">
        <v>44866</v>
      </c>
      <c r="C264" s="3">
        <v>45004</v>
      </c>
      <c r="D264" s="2" t="s">
        <v>1963</v>
      </c>
      <c r="E264" s="2">
        <v>8001413975</v>
      </c>
      <c r="F264" s="2" t="s">
        <v>18</v>
      </c>
      <c r="G264" s="4">
        <v>920116902300054</v>
      </c>
      <c r="H264" s="3">
        <v>44943</v>
      </c>
      <c r="I264" s="6">
        <f t="shared" si="14"/>
        <v>2023</v>
      </c>
      <c r="J264" s="3">
        <v>44979</v>
      </c>
      <c r="K264" s="3">
        <v>44979</v>
      </c>
      <c r="L264" s="2" t="s">
        <v>22</v>
      </c>
      <c r="M264" s="5">
        <v>0</v>
      </c>
      <c r="N264" s="2" t="s">
        <v>1127</v>
      </c>
      <c r="O264" s="1" t="str">
        <f t="shared" si="15"/>
        <v>2022 - 2023</v>
      </c>
    </row>
    <row r="265" spans="1:15" hidden="1">
      <c r="A265" s="4">
        <v>9201221001377</v>
      </c>
      <c r="B265" s="3">
        <v>44866</v>
      </c>
      <c r="C265" s="3">
        <v>45004</v>
      </c>
      <c r="D265" s="2" t="s">
        <v>1963</v>
      </c>
      <c r="E265" s="2">
        <v>8001413975</v>
      </c>
      <c r="F265" s="2" t="s">
        <v>18</v>
      </c>
      <c r="G265" s="4">
        <v>920116902300036</v>
      </c>
      <c r="H265" s="3">
        <v>44938</v>
      </c>
      <c r="I265" s="6">
        <f t="shared" si="14"/>
        <v>2023</v>
      </c>
      <c r="J265" s="3">
        <v>44963</v>
      </c>
      <c r="K265" s="3">
        <v>44963</v>
      </c>
      <c r="L265" s="2" t="s">
        <v>22</v>
      </c>
      <c r="M265" s="5">
        <v>0</v>
      </c>
      <c r="N265" s="2" t="s">
        <v>1109</v>
      </c>
      <c r="O265" s="1" t="str">
        <f t="shared" si="15"/>
        <v>2022 - 2023</v>
      </c>
    </row>
    <row r="266" spans="1:15" hidden="1">
      <c r="A266" s="4">
        <v>9201221001377</v>
      </c>
      <c r="B266" s="3">
        <v>44866</v>
      </c>
      <c r="C266" s="3">
        <v>45004</v>
      </c>
      <c r="D266" s="2" t="s">
        <v>1963</v>
      </c>
      <c r="E266" s="2">
        <v>8001413975</v>
      </c>
      <c r="F266" s="2" t="s">
        <v>18</v>
      </c>
      <c r="G266" s="4">
        <v>920116902300051</v>
      </c>
      <c r="H266" s="3">
        <v>44932</v>
      </c>
      <c r="I266" s="6">
        <f t="shared" si="14"/>
        <v>2023</v>
      </c>
      <c r="J266" s="3">
        <v>44979</v>
      </c>
      <c r="K266" s="3">
        <v>44979</v>
      </c>
      <c r="L266" s="2" t="s">
        <v>22</v>
      </c>
      <c r="M266" s="5">
        <v>0</v>
      </c>
      <c r="N266" s="2" t="s">
        <v>1124</v>
      </c>
      <c r="O266" s="1" t="str">
        <f t="shared" si="15"/>
        <v>2022 - 2023</v>
      </c>
    </row>
    <row r="267" spans="1:15" hidden="1">
      <c r="A267" s="4">
        <v>9201221001377</v>
      </c>
      <c r="B267" s="3">
        <v>44866</v>
      </c>
      <c r="C267" s="3">
        <v>45004</v>
      </c>
      <c r="D267" s="2" t="s">
        <v>1963</v>
      </c>
      <c r="E267" s="2">
        <v>8001413975</v>
      </c>
      <c r="F267" s="2" t="s">
        <v>18</v>
      </c>
      <c r="G267" s="4">
        <v>920116902300035</v>
      </c>
      <c r="H267" s="3">
        <v>44930</v>
      </c>
      <c r="I267" s="6">
        <f t="shared" si="14"/>
        <v>2023</v>
      </c>
      <c r="J267" s="3">
        <v>44963</v>
      </c>
      <c r="K267" s="3">
        <v>44963</v>
      </c>
      <c r="L267" s="2" t="s">
        <v>22</v>
      </c>
      <c r="M267" s="5">
        <v>0</v>
      </c>
      <c r="N267" s="2" t="s">
        <v>1108</v>
      </c>
      <c r="O267" s="1" t="str">
        <f t="shared" si="15"/>
        <v>2022 - 2023</v>
      </c>
    </row>
    <row r="268" spans="1:15" hidden="1">
      <c r="A268" s="4">
        <v>9201221001377</v>
      </c>
      <c r="B268" s="3">
        <v>44866</v>
      </c>
      <c r="C268" s="3">
        <v>45004</v>
      </c>
      <c r="D268" s="2" t="s">
        <v>1963</v>
      </c>
      <c r="E268" s="2">
        <v>8001413975</v>
      </c>
      <c r="F268" s="2" t="s">
        <v>18</v>
      </c>
      <c r="G268" s="4">
        <v>920116902300034</v>
      </c>
      <c r="H268" s="3">
        <v>44930</v>
      </c>
      <c r="I268" s="6">
        <f t="shared" si="14"/>
        <v>2023</v>
      </c>
      <c r="J268" s="3">
        <v>44963</v>
      </c>
      <c r="K268" s="3">
        <v>44963</v>
      </c>
      <c r="L268" s="2" t="s">
        <v>22</v>
      </c>
      <c r="M268" s="5">
        <v>0</v>
      </c>
      <c r="N268" s="2" t="s">
        <v>1107</v>
      </c>
      <c r="O268" s="1" t="str">
        <f t="shared" si="15"/>
        <v>2022 - 2023</v>
      </c>
    </row>
    <row r="269" spans="1:15" hidden="1">
      <c r="A269" s="4">
        <v>9201221001377</v>
      </c>
      <c r="B269" s="3">
        <v>44866</v>
      </c>
      <c r="C269" s="3">
        <v>45004</v>
      </c>
      <c r="D269" s="2" t="s">
        <v>1963</v>
      </c>
      <c r="E269" s="2">
        <v>8001413975</v>
      </c>
      <c r="F269" s="2" t="s">
        <v>18</v>
      </c>
      <c r="G269" s="4">
        <v>920116902300033</v>
      </c>
      <c r="H269" s="3">
        <v>44928</v>
      </c>
      <c r="I269" s="6">
        <f t="shared" si="14"/>
        <v>2023</v>
      </c>
      <c r="J269" s="3">
        <v>44963</v>
      </c>
      <c r="K269" s="3">
        <v>44963</v>
      </c>
      <c r="L269" s="2" t="s">
        <v>22</v>
      </c>
      <c r="M269" s="5">
        <v>0</v>
      </c>
      <c r="N269" s="2" t="s">
        <v>1106</v>
      </c>
      <c r="O269" s="1" t="str">
        <f t="shared" si="15"/>
        <v>2022 - 2023</v>
      </c>
    </row>
    <row r="270" spans="1:15" hidden="1">
      <c r="A270" s="4">
        <v>9201221001377</v>
      </c>
      <c r="B270" s="3">
        <v>44866</v>
      </c>
      <c r="C270" s="3">
        <v>45004</v>
      </c>
      <c r="D270" s="2" t="s">
        <v>1963</v>
      </c>
      <c r="E270" s="2">
        <v>8001413975</v>
      </c>
      <c r="F270" s="2" t="s">
        <v>18</v>
      </c>
      <c r="G270" s="4">
        <v>920116902300111</v>
      </c>
      <c r="H270" s="3">
        <v>44927</v>
      </c>
      <c r="I270" s="6">
        <f t="shared" si="14"/>
        <v>2023</v>
      </c>
      <c r="J270" s="3">
        <v>45040</v>
      </c>
      <c r="K270" s="3">
        <v>45040</v>
      </c>
      <c r="L270" s="2" t="s">
        <v>22</v>
      </c>
      <c r="M270" s="5">
        <v>0</v>
      </c>
      <c r="N270" s="2" t="s">
        <v>1179</v>
      </c>
      <c r="O270" s="1" t="str">
        <f t="shared" si="15"/>
        <v>2022 - 2023</v>
      </c>
    </row>
    <row r="271" spans="1:15" hidden="1">
      <c r="A271" s="4">
        <v>9201221001377</v>
      </c>
      <c r="B271" s="3">
        <v>44866</v>
      </c>
      <c r="C271" s="3">
        <v>45004</v>
      </c>
      <c r="D271" s="2" t="s">
        <v>1963</v>
      </c>
      <c r="E271" s="2">
        <v>8001413975</v>
      </c>
      <c r="F271" s="2" t="s">
        <v>18</v>
      </c>
      <c r="G271" s="4">
        <v>920116902300041</v>
      </c>
      <c r="H271" s="3">
        <v>44925</v>
      </c>
      <c r="I271" s="6">
        <f t="shared" si="14"/>
        <v>2022</v>
      </c>
      <c r="J271" s="3">
        <v>44963</v>
      </c>
      <c r="K271" s="3">
        <v>44963</v>
      </c>
      <c r="L271" s="2" t="s">
        <v>22</v>
      </c>
      <c r="M271" s="5">
        <v>0</v>
      </c>
      <c r="N271" s="2" t="s">
        <v>1114</v>
      </c>
      <c r="O271" s="1" t="str">
        <f t="shared" si="15"/>
        <v>2022 - 2023</v>
      </c>
    </row>
    <row r="272" spans="1:15" hidden="1">
      <c r="A272" s="4">
        <v>9201221001377</v>
      </c>
      <c r="B272" s="3">
        <v>44866</v>
      </c>
      <c r="C272" s="3">
        <v>45004</v>
      </c>
      <c r="D272" s="2" t="s">
        <v>1963</v>
      </c>
      <c r="E272" s="2">
        <v>8001413975</v>
      </c>
      <c r="F272" s="2" t="s">
        <v>18</v>
      </c>
      <c r="G272" s="4">
        <v>920116902300042</v>
      </c>
      <c r="H272" s="3">
        <v>44925</v>
      </c>
      <c r="I272" s="6">
        <f t="shared" si="14"/>
        <v>2022</v>
      </c>
      <c r="J272" s="3">
        <v>44963</v>
      </c>
      <c r="K272" s="3">
        <v>44963</v>
      </c>
      <c r="L272" s="2" t="s">
        <v>22</v>
      </c>
      <c r="M272" s="5">
        <v>0</v>
      </c>
      <c r="N272" s="2" t="s">
        <v>1115</v>
      </c>
      <c r="O272" s="1" t="str">
        <f t="shared" si="15"/>
        <v>2022 - 2023</v>
      </c>
    </row>
    <row r="273" spans="1:15" hidden="1">
      <c r="A273" s="4">
        <v>9201221001377</v>
      </c>
      <c r="B273" s="3">
        <v>44866</v>
      </c>
      <c r="C273" s="3">
        <v>45004</v>
      </c>
      <c r="D273" s="2" t="s">
        <v>1963</v>
      </c>
      <c r="E273" s="2">
        <v>8001413975</v>
      </c>
      <c r="F273" s="2" t="s">
        <v>18</v>
      </c>
      <c r="G273" s="4">
        <v>920116902300047</v>
      </c>
      <c r="H273" s="3">
        <v>44924</v>
      </c>
      <c r="I273" s="6">
        <f t="shared" si="14"/>
        <v>2022</v>
      </c>
      <c r="J273" s="3">
        <v>44964</v>
      </c>
      <c r="K273" s="3">
        <v>44966</v>
      </c>
      <c r="L273" s="2" t="s">
        <v>22</v>
      </c>
      <c r="M273" s="5">
        <v>0</v>
      </c>
      <c r="N273" s="2" t="s">
        <v>1120</v>
      </c>
      <c r="O273" s="1" t="str">
        <f t="shared" si="15"/>
        <v>2022 - 2023</v>
      </c>
    </row>
    <row r="274" spans="1:15" hidden="1">
      <c r="A274" s="4">
        <v>9201221001377</v>
      </c>
      <c r="B274" s="3">
        <v>44866</v>
      </c>
      <c r="C274" s="3">
        <v>45004</v>
      </c>
      <c r="D274" s="2" t="s">
        <v>1963</v>
      </c>
      <c r="E274" s="2">
        <v>8001413975</v>
      </c>
      <c r="F274" s="2" t="s">
        <v>18</v>
      </c>
      <c r="G274" s="4">
        <v>920116902300040</v>
      </c>
      <c r="H274" s="3">
        <v>44916</v>
      </c>
      <c r="I274" s="6">
        <f t="shared" si="14"/>
        <v>2022</v>
      </c>
      <c r="J274" s="3">
        <v>44963</v>
      </c>
      <c r="K274" s="3">
        <v>44963</v>
      </c>
      <c r="L274" s="2" t="s">
        <v>22</v>
      </c>
      <c r="M274" s="5">
        <v>0</v>
      </c>
      <c r="N274" s="2" t="s">
        <v>1113</v>
      </c>
      <c r="O274" s="1" t="str">
        <f t="shared" si="15"/>
        <v>2022 - 2023</v>
      </c>
    </row>
    <row r="275" spans="1:15" hidden="1">
      <c r="A275" s="4">
        <v>9201221001377</v>
      </c>
      <c r="B275" s="3">
        <v>44866</v>
      </c>
      <c r="C275" s="3">
        <v>45004</v>
      </c>
      <c r="D275" s="2" t="s">
        <v>1963</v>
      </c>
      <c r="E275" s="2">
        <v>8001413975</v>
      </c>
      <c r="F275" s="2" t="s">
        <v>18</v>
      </c>
      <c r="G275" s="4">
        <v>920116902300015</v>
      </c>
      <c r="H275" s="3">
        <v>44914</v>
      </c>
      <c r="I275" s="6">
        <f t="shared" si="14"/>
        <v>2022</v>
      </c>
      <c r="J275" s="3">
        <v>44938</v>
      </c>
      <c r="K275" s="3">
        <v>44943</v>
      </c>
      <c r="L275" s="2" t="s">
        <v>22</v>
      </c>
      <c r="M275" s="5">
        <v>0</v>
      </c>
      <c r="N275" s="2" t="s">
        <v>1088</v>
      </c>
      <c r="O275" s="1" t="str">
        <f t="shared" si="15"/>
        <v>2022 - 2023</v>
      </c>
    </row>
    <row r="276" spans="1:15" hidden="1">
      <c r="A276" s="4">
        <v>9201221001377</v>
      </c>
      <c r="B276" s="3">
        <v>44866</v>
      </c>
      <c r="C276" s="3">
        <v>45004</v>
      </c>
      <c r="D276" s="2" t="s">
        <v>1963</v>
      </c>
      <c r="E276" s="2">
        <v>8001413975</v>
      </c>
      <c r="F276" s="2" t="s">
        <v>18</v>
      </c>
      <c r="G276" s="4">
        <v>920116902300014</v>
      </c>
      <c r="H276" s="3">
        <v>44914</v>
      </c>
      <c r="I276" s="6">
        <f t="shared" si="14"/>
        <v>2022</v>
      </c>
      <c r="J276" s="3">
        <v>44938</v>
      </c>
      <c r="K276" s="3">
        <v>44943</v>
      </c>
      <c r="L276" s="2" t="s">
        <v>22</v>
      </c>
      <c r="M276" s="5">
        <v>0</v>
      </c>
      <c r="N276" s="2" t="s">
        <v>1087</v>
      </c>
      <c r="O276" s="1" t="str">
        <f t="shared" si="15"/>
        <v>2022 - 2023</v>
      </c>
    </row>
    <row r="277" spans="1:15" hidden="1">
      <c r="A277" s="4">
        <v>9201221001377</v>
      </c>
      <c r="B277" s="3">
        <v>44866</v>
      </c>
      <c r="C277" s="3">
        <v>45004</v>
      </c>
      <c r="D277" s="2" t="s">
        <v>1963</v>
      </c>
      <c r="E277" s="2">
        <v>8001413975</v>
      </c>
      <c r="F277" s="2" t="s">
        <v>18</v>
      </c>
      <c r="G277" s="4">
        <v>920116902300013</v>
      </c>
      <c r="H277" s="3">
        <v>44911</v>
      </c>
      <c r="I277" s="6">
        <f t="shared" si="14"/>
        <v>2022</v>
      </c>
      <c r="J277" s="3">
        <v>44938</v>
      </c>
      <c r="K277" s="3">
        <v>44943</v>
      </c>
      <c r="L277" s="2" t="s">
        <v>22</v>
      </c>
      <c r="M277" s="5">
        <v>0</v>
      </c>
      <c r="N277" s="2" t="s">
        <v>1086</v>
      </c>
      <c r="O277" s="1" t="str">
        <f t="shared" si="15"/>
        <v>2022 - 2023</v>
      </c>
    </row>
    <row r="278" spans="1:15" hidden="1">
      <c r="A278" s="4">
        <v>9201221001377</v>
      </c>
      <c r="B278" s="3">
        <v>44866</v>
      </c>
      <c r="C278" s="3">
        <v>45004</v>
      </c>
      <c r="D278" s="2" t="s">
        <v>1963</v>
      </c>
      <c r="E278" s="2">
        <v>8001413975</v>
      </c>
      <c r="F278" s="2" t="s">
        <v>18</v>
      </c>
      <c r="G278" s="4">
        <v>920116902300012</v>
      </c>
      <c r="H278" s="3">
        <v>44910</v>
      </c>
      <c r="I278" s="6">
        <f t="shared" si="14"/>
        <v>2022</v>
      </c>
      <c r="J278" s="3">
        <v>44938</v>
      </c>
      <c r="K278" s="3">
        <v>44943</v>
      </c>
      <c r="L278" s="2" t="s">
        <v>22</v>
      </c>
      <c r="M278" s="5">
        <v>0</v>
      </c>
      <c r="N278" s="2" t="s">
        <v>1085</v>
      </c>
      <c r="O278" s="1" t="str">
        <f t="shared" si="15"/>
        <v>2022 - 2023</v>
      </c>
    </row>
    <row r="279" spans="1:15" hidden="1">
      <c r="A279" s="4">
        <v>9201221001377</v>
      </c>
      <c r="B279" s="3">
        <v>44866</v>
      </c>
      <c r="C279" s="3">
        <v>45004</v>
      </c>
      <c r="D279" s="2" t="s">
        <v>1963</v>
      </c>
      <c r="E279" s="2">
        <v>8001413975</v>
      </c>
      <c r="F279" s="2" t="s">
        <v>18</v>
      </c>
      <c r="G279" s="4">
        <v>920116902300006</v>
      </c>
      <c r="H279" s="3">
        <v>44909</v>
      </c>
      <c r="I279" s="6">
        <f t="shared" si="14"/>
        <v>2022</v>
      </c>
      <c r="J279" s="3">
        <v>44938</v>
      </c>
      <c r="K279" s="3">
        <v>44943</v>
      </c>
      <c r="L279" s="2" t="s">
        <v>22</v>
      </c>
      <c r="M279" s="5">
        <v>0</v>
      </c>
      <c r="N279" s="2" t="s">
        <v>1079</v>
      </c>
      <c r="O279" s="1" t="str">
        <f t="shared" si="15"/>
        <v>2022 - 2023</v>
      </c>
    </row>
    <row r="280" spans="1:15" hidden="1">
      <c r="A280" s="4">
        <v>9201221001377</v>
      </c>
      <c r="B280" s="3">
        <v>44866</v>
      </c>
      <c r="C280" s="3">
        <v>45004</v>
      </c>
      <c r="D280" s="2" t="s">
        <v>1963</v>
      </c>
      <c r="E280" s="2">
        <v>8001413975</v>
      </c>
      <c r="F280" s="2" t="s">
        <v>18</v>
      </c>
      <c r="G280" s="4">
        <v>920116902300011</v>
      </c>
      <c r="H280" s="3">
        <v>44908</v>
      </c>
      <c r="I280" s="6">
        <f t="shared" si="14"/>
        <v>2022</v>
      </c>
      <c r="J280" s="3">
        <v>44938</v>
      </c>
      <c r="K280" s="3">
        <v>44943</v>
      </c>
      <c r="L280" s="2" t="s">
        <v>22</v>
      </c>
      <c r="M280" s="5">
        <v>0</v>
      </c>
      <c r="N280" s="2" t="s">
        <v>1084</v>
      </c>
      <c r="O280" s="1" t="str">
        <f t="shared" si="15"/>
        <v>2022 - 2023</v>
      </c>
    </row>
    <row r="281" spans="1:15" hidden="1">
      <c r="A281" s="4">
        <v>9201221001377</v>
      </c>
      <c r="B281" s="3">
        <v>44866</v>
      </c>
      <c r="C281" s="3">
        <v>45004</v>
      </c>
      <c r="D281" s="2" t="s">
        <v>1963</v>
      </c>
      <c r="E281" s="2">
        <v>8001413975</v>
      </c>
      <c r="F281" s="2" t="s">
        <v>18</v>
      </c>
      <c r="G281" s="4">
        <v>920116902300011</v>
      </c>
      <c r="H281" s="3">
        <v>44908</v>
      </c>
      <c r="I281" s="6">
        <f t="shared" si="14"/>
        <v>2022</v>
      </c>
      <c r="J281" s="3">
        <v>44938</v>
      </c>
      <c r="K281" s="3">
        <v>44945</v>
      </c>
      <c r="L281" s="2" t="s">
        <v>514</v>
      </c>
      <c r="M281" s="5">
        <v>0</v>
      </c>
      <c r="N281" s="2" t="s">
        <v>1084</v>
      </c>
      <c r="O281" s="1" t="str">
        <f t="shared" si="15"/>
        <v>2022 - 2023</v>
      </c>
    </row>
    <row r="282" spans="1:15" hidden="1">
      <c r="A282" s="4">
        <v>9201221001377</v>
      </c>
      <c r="B282" s="3">
        <v>44866</v>
      </c>
      <c r="C282" s="3">
        <v>45004</v>
      </c>
      <c r="D282" s="2" t="s">
        <v>1963</v>
      </c>
      <c r="E282" s="2">
        <v>8001413975</v>
      </c>
      <c r="F282" s="2" t="s">
        <v>18</v>
      </c>
      <c r="G282" s="4">
        <v>920116902300005</v>
      </c>
      <c r="H282" s="3">
        <v>44903</v>
      </c>
      <c r="I282" s="6">
        <f t="shared" si="14"/>
        <v>2022</v>
      </c>
      <c r="J282" s="3">
        <v>44938</v>
      </c>
      <c r="K282" s="3">
        <v>44943</v>
      </c>
      <c r="L282" s="2" t="s">
        <v>22</v>
      </c>
      <c r="M282" s="5">
        <v>0</v>
      </c>
      <c r="N282" s="2" t="s">
        <v>1078</v>
      </c>
      <c r="O282" s="1" t="str">
        <f t="shared" si="15"/>
        <v>2022 - 2023</v>
      </c>
    </row>
    <row r="283" spans="1:15" hidden="1">
      <c r="A283" s="4">
        <v>9201221001377</v>
      </c>
      <c r="B283" s="3">
        <v>44866</v>
      </c>
      <c r="C283" s="3">
        <v>45004</v>
      </c>
      <c r="D283" s="2" t="s">
        <v>1963</v>
      </c>
      <c r="E283" s="2">
        <v>8001413975</v>
      </c>
      <c r="F283" s="2" t="s">
        <v>18</v>
      </c>
      <c r="G283" s="4">
        <v>920116902300010</v>
      </c>
      <c r="H283" s="3">
        <v>44888</v>
      </c>
      <c r="I283" s="6">
        <f t="shared" si="14"/>
        <v>2022</v>
      </c>
      <c r="J283" s="3">
        <v>44938</v>
      </c>
      <c r="K283" s="3">
        <v>44943</v>
      </c>
      <c r="L283" s="2" t="s">
        <v>22</v>
      </c>
      <c r="M283" s="5">
        <v>0</v>
      </c>
      <c r="N283" s="2" t="s">
        <v>1083</v>
      </c>
      <c r="O283" s="1" t="str">
        <f t="shared" si="15"/>
        <v>2022 - 2023</v>
      </c>
    </row>
    <row r="284" spans="1:15" hidden="1">
      <c r="A284" s="4">
        <v>9201221001377</v>
      </c>
      <c r="B284" s="3">
        <v>44866</v>
      </c>
      <c r="C284" s="3">
        <v>45004</v>
      </c>
      <c r="D284" s="2" t="s">
        <v>1963</v>
      </c>
      <c r="E284" s="2">
        <v>8001413975</v>
      </c>
      <c r="F284" s="2" t="s">
        <v>18</v>
      </c>
      <c r="G284" s="4">
        <v>920116902300092</v>
      </c>
      <c r="H284" s="3">
        <v>44878</v>
      </c>
      <c r="I284" s="6">
        <f t="shared" si="14"/>
        <v>2022</v>
      </c>
      <c r="J284" s="3">
        <v>45027</v>
      </c>
      <c r="K284" s="3">
        <v>45027</v>
      </c>
      <c r="L284" s="2" t="s">
        <v>22</v>
      </c>
      <c r="M284" s="5">
        <v>0</v>
      </c>
      <c r="N284" s="2" t="s">
        <v>1162</v>
      </c>
      <c r="O284" s="1" t="str">
        <f t="shared" si="15"/>
        <v>2022 - 2023</v>
      </c>
    </row>
    <row r="285" spans="1:15" hidden="1">
      <c r="A285" s="4">
        <v>9201221001377</v>
      </c>
      <c r="B285" s="3">
        <v>44866</v>
      </c>
      <c r="C285" s="3">
        <v>45004</v>
      </c>
      <c r="D285" s="2" t="s">
        <v>1963</v>
      </c>
      <c r="E285" s="2">
        <v>8001413975</v>
      </c>
      <c r="F285" s="2" t="s">
        <v>18</v>
      </c>
      <c r="G285" s="4">
        <v>920116902300009</v>
      </c>
      <c r="H285" s="3">
        <v>44875</v>
      </c>
      <c r="I285" s="6">
        <f t="shared" ref="I285:I309" si="16">+YEAR(H285)</f>
        <v>2022</v>
      </c>
      <c r="J285" s="3">
        <v>44938</v>
      </c>
      <c r="K285" s="3">
        <v>44943</v>
      </c>
      <c r="L285" s="2" t="s">
        <v>22</v>
      </c>
      <c r="M285" s="5">
        <v>0</v>
      </c>
      <c r="N285" s="2" t="s">
        <v>1082</v>
      </c>
      <c r="O285" s="1" t="str">
        <f t="shared" si="15"/>
        <v>2022 - 2023</v>
      </c>
    </row>
    <row r="286" spans="1:15" hidden="1">
      <c r="A286" s="4">
        <v>9201221001377</v>
      </c>
      <c r="B286" s="3">
        <v>44866</v>
      </c>
      <c r="C286" s="3">
        <v>45004</v>
      </c>
      <c r="D286" s="2" t="s">
        <v>1963</v>
      </c>
      <c r="E286" s="2">
        <v>8001413975</v>
      </c>
      <c r="F286" s="2" t="s">
        <v>18</v>
      </c>
      <c r="G286" s="4">
        <v>920116902300004</v>
      </c>
      <c r="H286" s="3">
        <v>44873</v>
      </c>
      <c r="I286" s="6">
        <f t="shared" si="16"/>
        <v>2022</v>
      </c>
      <c r="J286" s="3">
        <v>44938</v>
      </c>
      <c r="K286" s="3">
        <v>44943</v>
      </c>
      <c r="L286" s="2" t="s">
        <v>22</v>
      </c>
      <c r="M286" s="5">
        <v>0</v>
      </c>
      <c r="N286" s="2" t="s">
        <v>1077</v>
      </c>
      <c r="O286" s="1" t="str">
        <f t="shared" si="15"/>
        <v>2022 - 2023</v>
      </c>
    </row>
    <row r="287" spans="1:15" hidden="1">
      <c r="A287" s="4">
        <v>9201221001377</v>
      </c>
      <c r="B287" s="3">
        <v>44866</v>
      </c>
      <c r="C287" s="3">
        <v>45004</v>
      </c>
      <c r="D287" s="2" t="s">
        <v>1963</v>
      </c>
      <c r="E287" s="2">
        <v>8001413975</v>
      </c>
      <c r="F287" s="2" t="s">
        <v>18</v>
      </c>
      <c r="G287" s="4">
        <v>920116902200438</v>
      </c>
      <c r="H287" s="3">
        <v>44871</v>
      </c>
      <c r="I287" s="6">
        <f t="shared" si="16"/>
        <v>2022</v>
      </c>
      <c r="J287" s="3">
        <v>44918</v>
      </c>
      <c r="K287" s="3">
        <v>44918</v>
      </c>
      <c r="L287" s="2" t="s">
        <v>22</v>
      </c>
      <c r="M287" s="5">
        <v>0</v>
      </c>
      <c r="N287" s="2" t="s">
        <v>1059</v>
      </c>
      <c r="O287" s="1" t="str">
        <f t="shared" si="15"/>
        <v>2022 - 2023</v>
      </c>
    </row>
    <row r="288" spans="1:15" hidden="1">
      <c r="A288" s="4">
        <v>9201221001377</v>
      </c>
      <c r="B288" s="3">
        <v>44501</v>
      </c>
      <c r="C288" s="3">
        <v>44866</v>
      </c>
      <c r="D288" s="2" t="s">
        <v>1963</v>
      </c>
      <c r="E288" s="2">
        <v>8001413975</v>
      </c>
      <c r="F288" s="2" t="s">
        <v>18</v>
      </c>
      <c r="G288" s="4">
        <v>920116902300007</v>
      </c>
      <c r="H288" s="3">
        <v>44865</v>
      </c>
      <c r="I288" s="6">
        <f t="shared" si="16"/>
        <v>2022</v>
      </c>
      <c r="J288" s="3">
        <v>44938</v>
      </c>
      <c r="K288" s="3">
        <v>44943</v>
      </c>
      <c r="L288" s="2" t="s">
        <v>22</v>
      </c>
      <c r="M288" s="5">
        <v>0</v>
      </c>
      <c r="N288" s="2" t="s">
        <v>1080</v>
      </c>
      <c r="O288" s="1" t="str">
        <f t="shared" si="15"/>
        <v>2021 - 2022</v>
      </c>
    </row>
    <row r="289" spans="1:15" hidden="1">
      <c r="A289" s="4">
        <v>9201221001377</v>
      </c>
      <c r="B289" s="3">
        <v>44501</v>
      </c>
      <c r="C289" s="3">
        <v>44866</v>
      </c>
      <c r="D289" s="2" t="s">
        <v>1963</v>
      </c>
      <c r="E289" s="2">
        <v>8001413975</v>
      </c>
      <c r="F289" s="2" t="s">
        <v>18</v>
      </c>
      <c r="G289" s="4">
        <v>920116902200439</v>
      </c>
      <c r="H289" s="3">
        <v>44861</v>
      </c>
      <c r="I289" s="6">
        <f t="shared" si="16"/>
        <v>2022</v>
      </c>
      <c r="J289" s="3">
        <v>44918</v>
      </c>
      <c r="K289" s="3">
        <v>44918</v>
      </c>
      <c r="L289" s="2" t="s">
        <v>22</v>
      </c>
      <c r="M289" s="5">
        <v>0</v>
      </c>
      <c r="N289" s="2" t="s">
        <v>1060</v>
      </c>
      <c r="O289" s="1" t="str">
        <f t="shared" si="15"/>
        <v>2021 - 2022</v>
      </c>
    </row>
    <row r="290" spans="1:15" hidden="1">
      <c r="A290" s="4">
        <v>9201221001377</v>
      </c>
      <c r="B290" s="3">
        <v>44501</v>
      </c>
      <c r="C290" s="3">
        <v>44866</v>
      </c>
      <c r="D290" s="2" t="s">
        <v>1963</v>
      </c>
      <c r="E290" s="2">
        <v>8001413975</v>
      </c>
      <c r="F290" s="2" t="s">
        <v>18</v>
      </c>
      <c r="G290" s="4">
        <v>920116902200416</v>
      </c>
      <c r="H290" s="3">
        <v>44859</v>
      </c>
      <c r="I290" s="6">
        <f t="shared" si="16"/>
        <v>2022</v>
      </c>
      <c r="J290" s="3">
        <v>44890</v>
      </c>
      <c r="K290" s="3">
        <v>44893</v>
      </c>
      <c r="L290" s="2" t="s">
        <v>22</v>
      </c>
      <c r="M290" s="5">
        <v>0</v>
      </c>
      <c r="N290" s="2" t="s">
        <v>1037</v>
      </c>
      <c r="O290" s="1" t="str">
        <f t="shared" si="15"/>
        <v>2021 - 2022</v>
      </c>
    </row>
    <row r="291" spans="1:15" hidden="1">
      <c r="A291" s="4">
        <v>9201221001377</v>
      </c>
      <c r="B291" s="3">
        <v>44501</v>
      </c>
      <c r="C291" s="3">
        <v>44866</v>
      </c>
      <c r="D291" s="2" t="s">
        <v>1963</v>
      </c>
      <c r="E291" s="2">
        <v>8001413975</v>
      </c>
      <c r="F291" s="2" t="s">
        <v>18</v>
      </c>
      <c r="G291" s="4">
        <v>920116902200412</v>
      </c>
      <c r="H291" s="3">
        <v>44853</v>
      </c>
      <c r="I291" s="6">
        <f t="shared" si="16"/>
        <v>2022</v>
      </c>
      <c r="J291" s="3">
        <v>44890</v>
      </c>
      <c r="K291" s="3">
        <v>44893</v>
      </c>
      <c r="L291" s="2" t="s">
        <v>22</v>
      </c>
      <c r="M291" s="5">
        <v>0</v>
      </c>
      <c r="N291" s="2" t="s">
        <v>1033</v>
      </c>
      <c r="O291" s="1" t="str">
        <f t="shared" si="15"/>
        <v>2021 - 2022</v>
      </c>
    </row>
    <row r="292" spans="1:15" hidden="1">
      <c r="A292" s="4">
        <v>9201221001377</v>
      </c>
      <c r="B292" s="3">
        <v>44501</v>
      </c>
      <c r="C292" s="3">
        <v>44866</v>
      </c>
      <c r="D292" s="2" t="s">
        <v>1963</v>
      </c>
      <c r="E292" s="2">
        <v>8001413975</v>
      </c>
      <c r="F292" s="2" t="s">
        <v>18</v>
      </c>
      <c r="G292" s="4">
        <v>920116902200440</v>
      </c>
      <c r="H292" s="3">
        <v>44850</v>
      </c>
      <c r="I292" s="6">
        <f t="shared" si="16"/>
        <v>2022</v>
      </c>
      <c r="J292" s="3">
        <v>44918</v>
      </c>
      <c r="K292" s="3">
        <v>44918</v>
      </c>
      <c r="L292" s="2" t="s">
        <v>22</v>
      </c>
      <c r="M292" s="5">
        <v>0</v>
      </c>
      <c r="N292" s="2" t="s">
        <v>1061</v>
      </c>
      <c r="O292" s="1" t="str">
        <f t="shared" si="15"/>
        <v>2021 - 2022</v>
      </c>
    </row>
    <row r="293" spans="1:15" hidden="1">
      <c r="A293" s="4">
        <v>9201221001377</v>
      </c>
      <c r="B293" s="3">
        <v>44501</v>
      </c>
      <c r="C293" s="3">
        <v>44866</v>
      </c>
      <c r="D293" s="2" t="s">
        <v>1963</v>
      </c>
      <c r="E293" s="2">
        <v>8001413975</v>
      </c>
      <c r="F293" s="2" t="s">
        <v>18</v>
      </c>
      <c r="G293" s="4">
        <v>920116902300003</v>
      </c>
      <c r="H293" s="3">
        <v>44850</v>
      </c>
      <c r="I293" s="6">
        <f t="shared" si="16"/>
        <v>2022</v>
      </c>
      <c r="J293" s="3">
        <v>44938</v>
      </c>
      <c r="K293" s="3">
        <v>44943</v>
      </c>
      <c r="L293" s="2" t="s">
        <v>22</v>
      </c>
      <c r="M293" s="5">
        <v>0</v>
      </c>
      <c r="N293" s="2" t="s">
        <v>1076</v>
      </c>
      <c r="O293" s="1" t="str">
        <f t="shared" si="15"/>
        <v>2021 - 2022</v>
      </c>
    </row>
    <row r="294" spans="1:15" hidden="1">
      <c r="A294" s="4">
        <v>9201221001377</v>
      </c>
      <c r="B294" s="3">
        <v>44501</v>
      </c>
      <c r="C294" s="3">
        <v>44866</v>
      </c>
      <c r="D294" s="2" t="s">
        <v>1963</v>
      </c>
      <c r="E294" s="2">
        <v>8001413975</v>
      </c>
      <c r="F294" s="2" t="s">
        <v>18</v>
      </c>
      <c r="G294" s="4">
        <v>920116902200413</v>
      </c>
      <c r="H294" s="3">
        <v>44846</v>
      </c>
      <c r="I294" s="6">
        <f t="shared" si="16"/>
        <v>2022</v>
      </c>
      <c r="J294" s="3">
        <v>44890</v>
      </c>
      <c r="K294" s="3">
        <v>44893</v>
      </c>
      <c r="L294" s="2" t="s">
        <v>22</v>
      </c>
      <c r="M294" s="5">
        <v>0</v>
      </c>
      <c r="N294" s="2" t="s">
        <v>1034</v>
      </c>
      <c r="O294" s="1" t="str">
        <f t="shared" si="15"/>
        <v>2021 - 2022</v>
      </c>
    </row>
    <row r="295" spans="1:15" hidden="1">
      <c r="A295" s="4">
        <v>9201221001377</v>
      </c>
      <c r="B295" s="3">
        <v>44501</v>
      </c>
      <c r="C295" s="3">
        <v>44866</v>
      </c>
      <c r="D295" s="2" t="s">
        <v>1963</v>
      </c>
      <c r="E295" s="2">
        <v>8001413975</v>
      </c>
      <c r="F295" s="2" t="s">
        <v>18</v>
      </c>
      <c r="G295" s="4">
        <v>920116902200414</v>
      </c>
      <c r="H295" s="3">
        <v>44844</v>
      </c>
      <c r="I295" s="6">
        <f t="shared" si="16"/>
        <v>2022</v>
      </c>
      <c r="J295" s="3">
        <v>44890</v>
      </c>
      <c r="K295" s="3">
        <v>44893</v>
      </c>
      <c r="L295" s="2" t="s">
        <v>22</v>
      </c>
      <c r="M295" s="5">
        <v>0</v>
      </c>
      <c r="N295" s="2" t="s">
        <v>1035</v>
      </c>
      <c r="O295" s="1" t="str">
        <f t="shared" si="15"/>
        <v>2021 - 2022</v>
      </c>
    </row>
    <row r="296" spans="1:15" hidden="1">
      <c r="A296" s="4">
        <v>9201221001377</v>
      </c>
      <c r="B296" s="3">
        <v>44501</v>
      </c>
      <c r="C296" s="3">
        <v>44866</v>
      </c>
      <c r="D296" s="2" t="s">
        <v>1963</v>
      </c>
      <c r="E296" s="2">
        <v>8001413975</v>
      </c>
      <c r="F296" s="2" t="s">
        <v>18</v>
      </c>
      <c r="G296" s="4">
        <v>920116902200415</v>
      </c>
      <c r="H296" s="3">
        <v>44843</v>
      </c>
      <c r="I296" s="6">
        <f t="shared" si="16"/>
        <v>2022</v>
      </c>
      <c r="J296" s="3">
        <v>44890</v>
      </c>
      <c r="K296" s="3">
        <v>44893</v>
      </c>
      <c r="L296" s="2" t="s">
        <v>22</v>
      </c>
      <c r="M296" s="5">
        <v>0</v>
      </c>
      <c r="N296" s="2" t="s">
        <v>1036</v>
      </c>
      <c r="O296" s="1" t="str">
        <f t="shared" si="15"/>
        <v>2021 - 2022</v>
      </c>
    </row>
    <row r="297" spans="1:15" hidden="1">
      <c r="A297" s="4">
        <v>9201221001377</v>
      </c>
      <c r="B297" s="3">
        <v>44501</v>
      </c>
      <c r="C297" s="3">
        <v>44866</v>
      </c>
      <c r="D297" s="2" t="s">
        <v>1963</v>
      </c>
      <c r="E297" s="2">
        <v>8001413975</v>
      </c>
      <c r="F297" s="2" t="s">
        <v>18</v>
      </c>
      <c r="G297" s="4">
        <v>920116902200417</v>
      </c>
      <c r="H297" s="3">
        <v>44841</v>
      </c>
      <c r="I297" s="6">
        <f t="shared" si="16"/>
        <v>2022</v>
      </c>
      <c r="J297" s="3">
        <v>44888</v>
      </c>
      <c r="K297" s="3">
        <v>44894</v>
      </c>
      <c r="L297" s="2" t="s">
        <v>22</v>
      </c>
      <c r="M297" s="5">
        <v>0</v>
      </c>
      <c r="N297" s="2" t="s">
        <v>1038</v>
      </c>
      <c r="O297" s="1" t="str">
        <f t="shared" si="15"/>
        <v>2021 - 2022</v>
      </c>
    </row>
    <row r="298" spans="1:15" hidden="1">
      <c r="A298" s="4">
        <v>9201221001377</v>
      </c>
      <c r="B298" s="3">
        <v>44501</v>
      </c>
      <c r="C298" s="3">
        <v>44866</v>
      </c>
      <c r="D298" s="2" t="s">
        <v>1963</v>
      </c>
      <c r="E298" s="2">
        <v>8001413975</v>
      </c>
      <c r="F298" s="2" t="s">
        <v>18</v>
      </c>
      <c r="G298" s="4">
        <v>920116902200423</v>
      </c>
      <c r="H298" s="3">
        <v>44841</v>
      </c>
      <c r="I298" s="6">
        <f t="shared" si="16"/>
        <v>2022</v>
      </c>
      <c r="J298" s="3">
        <v>44888</v>
      </c>
      <c r="K298" s="3">
        <v>44894</v>
      </c>
      <c r="L298" s="2" t="s">
        <v>22</v>
      </c>
      <c r="M298" s="5">
        <v>0</v>
      </c>
      <c r="N298" s="2" t="s">
        <v>1044</v>
      </c>
      <c r="O298" s="1" t="str">
        <f t="shared" si="15"/>
        <v>2021 - 2022</v>
      </c>
    </row>
    <row r="299" spans="1:15" hidden="1">
      <c r="A299" s="4">
        <v>9201221001377</v>
      </c>
      <c r="B299" s="3">
        <v>44501</v>
      </c>
      <c r="C299" s="3">
        <v>44866</v>
      </c>
      <c r="D299" s="2" t="s">
        <v>1963</v>
      </c>
      <c r="E299" s="2">
        <v>8001413975</v>
      </c>
      <c r="F299" s="2" t="s">
        <v>18</v>
      </c>
      <c r="G299" s="4">
        <v>920116902200420</v>
      </c>
      <c r="H299" s="3">
        <v>44838</v>
      </c>
      <c r="I299" s="6">
        <f t="shared" si="16"/>
        <v>2022</v>
      </c>
      <c r="J299" s="3">
        <v>44888</v>
      </c>
      <c r="K299" s="3">
        <v>44894</v>
      </c>
      <c r="L299" s="2" t="s">
        <v>22</v>
      </c>
      <c r="M299" s="5">
        <v>0</v>
      </c>
      <c r="N299" s="2" t="s">
        <v>1041</v>
      </c>
      <c r="O299" s="1" t="str">
        <f t="shared" si="15"/>
        <v>2021 - 2022</v>
      </c>
    </row>
    <row r="300" spans="1:15" hidden="1">
      <c r="A300" s="4">
        <v>9201221001377</v>
      </c>
      <c r="B300" s="3">
        <v>44501</v>
      </c>
      <c r="C300" s="3">
        <v>44866</v>
      </c>
      <c r="D300" s="2" t="s">
        <v>1963</v>
      </c>
      <c r="E300" s="2">
        <v>8001413975</v>
      </c>
      <c r="F300" s="2" t="s">
        <v>18</v>
      </c>
      <c r="G300" s="4">
        <v>920116902200418</v>
      </c>
      <c r="H300" s="3">
        <v>44835</v>
      </c>
      <c r="I300" s="6">
        <f t="shared" si="16"/>
        <v>2022</v>
      </c>
      <c r="J300" s="3">
        <v>44888</v>
      </c>
      <c r="K300" s="3">
        <v>44894</v>
      </c>
      <c r="L300" s="2" t="s">
        <v>22</v>
      </c>
      <c r="M300" s="5">
        <v>0</v>
      </c>
      <c r="N300" s="2" t="s">
        <v>1039</v>
      </c>
      <c r="O300" s="1" t="str">
        <f t="shared" si="15"/>
        <v>2021 - 2022</v>
      </c>
    </row>
    <row r="301" spans="1:15" hidden="1">
      <c r="A301" s="4">
        <v>9201221001377</v>
      </c>
      <c r="B301" s="3">
        <v>44501</v>
      </c>
      <c r="C301" s="3">
        <v>44866</v>
      </c>
      <c r="D301" s="2" t="s">
        <v>1963</v>
      </c>
      <c r="E301" s="2">
        <v>8001413975</v>
      </c>
      <c r="F301" s="2" t="s">
        <v>18</v>
      </c>
      <c r="G301" s="4">
        <v>920116902300056</v>
      </c>
      <c r="H301" s="3">
        <v>44833</v>
      </c>
      <c r="I301" s="6">
        <f t="shared" si="16"/>
        <v>2022</v>
      </c>
      <c r="J301" s="3">
        <v>44979</v>
      </c>
      <c r="K301" s="3">
        <v>44979</v>
      </c>
      <c r="L301" s="2" t="s">
        <v>22</v>
      </c>
      <c r="M301" s="5">
        <v>0</v>
      </c>
      <c r="N301" s="2" t="s">
        <v>1129</v>
      </c>
      <c r="O301" s="1" t="str">
        <f t="shared" si="15"/>
        <v>2021 - 2022</v>
      </c>
    </row>
    <row r="302" spans="1:15" hidden="1">
      <c r="A302" s="4">
        <v>9201221001377</v>
      </c>
      <c r="B302" s="3">
        <v>44501</v>
      </c>
      <c r="C302" s="3">
        <v>44866</v>
      </c>
      <c r="D302" s="2" t="s">
        <v>1963</v>
      </c>
      <c r="E302" s="2">
        <v>8001413975</v>
      </c>
      <c r="F302" s="2" t="s">
        <v>18</v>
      </c>
      <c r="G302" s="4">
        <v>920116902200442</v>
      </c>
      <c r="H302" s="3">
        <v>44830</v>
      </c>
      <c r="I302" s="6">
        <f t="shared" si="16"/>
        <v>2022</v>
      </c>
      <c r="J302" s="3">
        <v>44918</v>
      </c>
      <c r="K302" s="3">
        <v>44918</v>
      </c>
      <c r="L302" s="2" t="s">
        <v>22</v>
      </c>
      <c r="M302" s="5">
        <v>0</v>
      </c>
      <c r="N302" s="2" t="s">
        <v>1063</v>
      </c>
      <c r="O302" s="1" t="str">
        <f t="shared" si="15"/>
        <v>2021 - 2022</v>
      </c>
    </row>
    <row r="303" spans="1:15" hidden="1">
      <c r="A303" s="4">
        <v>9201221001377</v>
      </c>
      <c r="B303" s="3">
        <v>44501</v>
      </c>
      <c r="C303" s="3">
        <v>44866</v>
      </c>
      <c r="D303" s="2" t="s">
        <v>1963</v>
      </c>
      <c r="E303" s="2">
        <v>8001413975</v>
      </c>
      <c r="F303" s="2" t="s">
        <v>18</v>
      </c>
      <c r="G303" s="4">
        <v>920116902200444</v>
      </c>
      <c r="H303" s="3">
        <v>44829</v>
      </c>
      <c r="I303" s="6">
        <f t="shared" si="16"/>
        <v>2022</v>
      </c>
      <c r="J303" s="3">
        <v>44918</v>
      </c>
      <c r="K303" s="3">
        <v>44918</v>
      </c>
      <c r="L303" s="2" t="s">
        <v>22</v>
      </c>
      <c r="M303" s="5">
        <v>0</v>
      </c>
      <c r="N303" s="2" t="s">
        <v>1065</v>
      </c>
      <c r="O303" s="1" t="str">
        <f t="shared" si="15"/>
        <v>2021 - 2022</v>
      </c>
    </row>
    <row r="304" spans="1:15" hidden="1">
      <c r="A304" s="4">
        <v>9201221001377</v>
      </c>
      <c r="B304" s="3">
        <v>44501</v>
      </c>
      <c r="C304" s="3">
        <v>44866</v>
      </c>
      <c r="D304" s="2" t="s">
        <v>1963</v>
      </c>
      <c r="E304" s="2">
        <v>8001413975</v>
      </c>
      <c r="F304" s="2" t="s">
        <v>18</v>
      </c>
      <c r="G304" s="4">
        <v>920116902200426</v>
      </c>
      <c r="H304" s="3">
        <v>44826</v>
      </c>
      <c r="I304" s="6">
        <f t="shared" si="16"/>
        <v>2022</v>
      </c>
      <c r="J304" s="3">
        <v>44889</v>
      </c>
      <c r="K304" s="3">
        <v>44894</v>
      </c>
      <c r="L304" s="2" t="s">
        <v>22</v>
      </c>
      <c r="M304" s="5">
        <v>0</v>
      </c>
      <c r="N304" s="2" t="s">
        <v>1047</v>
      </c>
      <c r="O304" s="1" t="str">
        <f t="shared" si="15"/>
        <v>2021 - 2022</v>
      </c>
    </row>
    <row r="305" spans="1:15" hidden="1">
      <c r="A305" s="4">
        <v>9201221001377</v>
      </c>
      <c r="B305" s="3">
        <v>44501</v>
      </c>
      <c r="C305" s="3">
        <v>44866</v>
      </c>
      <c r="D305" s="2" t="s">
        <v>1963</v>
      </c>
      <c r="E305" s="2">
        <v>8001413975</v>
      </c>
      <c r="F305" s="2" t="s">
        <v>18</v>
      </c>
      <c r="G305" s="4">
        <v>920116902200427</v>
      </c>
      <c r="H305" s="3">
        <v>44824</v>
      </c>
      <c r="I305" s="6">
        <f t="shared" si="16"/>
        <v>2022</v>
      </c>
      <c r="J305" s="3">
        <v>44889</v>
      </c>
      <c r="K305" s="3">
        <v>44894</v>
      </c>
      <c r="L305" s="2" t="s">
        <v>22</v>
      </c>
      <c r="M305" s="5">
        <v>0</v>
      </c>
      <c r="N305" s="2" t="s">
        <v>1048</v>
      </c>
      <c r="O305" s="1" t="str">
        <f t="shared" si="15"/>
        <v>2021 - 2022</v>
      </c>
    </row>
    <row r="306" spans="1:15" hidden="1">
      <c r="A306" s="4">
        <v>9201221001377</v>
      </c>
      <c r="B306" s="3">
        <v>44501</v>
      </c>
      <c r="C306" s="3">
        <v>44866</v>
      </c>
      <c r="D306" s="2" t="s">
        <v>1963</v>
      </c>
      <c r="E306" s="2">
        <v>8001413975</v>
      </c>
      <c r="F306" s="2" t="s">
        <v>18</v>
      </c>
      <c r="G306" s="4">
        <v>920116902200419</v>
      </c>
      <c r="H306" s="3">
        <v>44820</v>
      </c>
      <c r="I306" s="6">
        <f t="shared" si="16"/>
        <v>2022</v>
      </c>
      <c r="J306" s="3">
        <v>44889</v>
      </c>
      <c r="K306" s="3">
        <v>44894</v>
      </c>
      <c r="L306" s="2" t="s">
        <v>22</v>
      </c>
      <c r="M306" s="5">
        <v>0</v>
      </c>
      <c r="N306" s="2" t="s">
        <v>1040</v>
      </c>
      <c r="O306" s="1" t="str">
        <f t="shared" si="15"/>
        <v>2021 - 2022</v>
      </c>
    </row>
    <row r="307" spans="1:15" hidden="1">
      <c r="A307" s="4">
        <v>9201221001377</v>
      </c>
      <c r="B307" s="3">
        <v>44501</v>
      </c>
      <c r="C307" s="3">
        <v>44866</v>
      </c>
      <c r="D307" s="2" t="s">
        <v>1963</v>
      </c>
      <c r="E307" s="2">
        <v>8001413975</v>
      </c>
      <c r="F307" s="2" t="s">
        <v>18</v>
      </c>
      <c r="G307" s="4">
        <v>920116902200441</v>
      </c>
      <c r="H307" s="3">
        <v>44820</v>
      </c>
      <c r="I307" s="6">
        <f t="shared" si="16"/>
        <v>2022</v>
      </c>
      <c r="J307" s="3">
        <v>44918</v>
      </c>
      <c r="K307" s="3">
        <v>44918</v>
      </c>
      <c r="L307" s="2" t="s">
        <v>22</v>
      </c>
      <c r="M307" s="5">
        <v>0</v>
      </c>
      <c r="N307" s="2" t="s">
        <v>1062</v>
      </c>
      <c r="O307" s="1" t="str">
        <f t="shared" si="15"/>
        <v>2021 - 2022</v>
      </c>
    </row>
    <row r="308" spans="1:15" hidden="1">
      <c r="A308" s="4">
        <v>9201221001377</v>
      </c>
      <c r="B308" s="3">
        <v>44501</v>
      </c>
      <c r="C308" s="3">
        <v>44866</v>
      </c>
      <c r="D308" s="2" t="s">
        <v>1963</v>
      </c>
      <c r="E308" s="2">
        <v>8001413975</v>
      </c>
      <c r="F308" s="2" t="s">
        <v>18</v>
      </c>
      <c r="G308" s="4">
        <v>920116902200421</v>
      </c>
      <c r="H308" s="3">
        <v>44820</v>
      </c>
      <c r="I308" s="6">
        <f t="shared" si="16"/>
        <v>2022</v>
      </c>
      <c r="J308" s="3">
        <v>44889</v>
      </c>
      <c r="K308" s="3">
        <v>44894</v>
      </c>
      <c r="L308" s="2" t="s">
        <v>22</v>
      </c>
      <c r="M308" s="5">
        <v>0</v>
      </c>
      <c r="N308" s="2" t="s">
        <v>1042</v>
      </c>
      <c r="O308" s="1" t="str">
        <f t="shared" si="15"/>
        <v>2021 - 2022</v>
      </c>
    </row>
    <row r="309" spans="1:15" hidden="1">
      <c r="A309" s="4">
        <v>9201221001377</v>
      </c>
      <c r="B309" s="3">
        <v>44501</v>
      </c>
      <c r="C309" s="3">
        <v>44866</v>
      </c>
      <c r="D309" s="2" t="s">
        <v>1963</v>
      </c>
      <c r="E309" s="2">
        <v>8001413975</v>
      </c>
      <c r="F309" s="2" t="s">
        <v>18</v>
      </c>
      <c r="G309" s="4">
        <v>920116902300247</v>
      </c>
      <c r="H309" s="3">
        <v>44820</v>
      </c>
      <c r="I309" s="6">
        <f t="shared" si="16"/>
        <v>2022</v>
      </c>
      <c r="J309" s="3">
        <v>45231</v>
      </c>
      <c r="K309" s="3">
        <v>45231</v>
      </c>
      <c r="L309" s="2" t="s">
        <v>22</v>
      </c>
      <c r="M309" s="5">
        <v>16170520</v>
      </c>
      <c r="N309" s="2" t="s">
        <v>1311</v>
      </c>
      <c r="O309" s="1" t="str">
        <f t="shared" si="15"/>
        <v>2021 - 2022</v>
      </c>
    </row>
    <row r="310" spans="1:15" hidden="1">
      <c r="A310" s="4">
        <v>9201221001377</v>
      </c>
      <c r="B310" s="3">
        <v>44501</v>
      </c>
      <c r="C310" s="3">
        <v>44866</v>
      </c>
      <c r="D310" s="2" t="s">
        <v>1963</v>
      </c>
      <c r="E310" s="2">
        <v>8001413975</v>
      </c>
      <c r="F310" s="2" t="s">
        <v>18</v>
      </c>
      <c r="G310" s="4">
        <v>920116902200385</v>
      </c>
      <c r="H310" s="3">
        <v>44816</v>
      </c>
      <c r="I310" s="6">
        <f t="shared" ref="I310:I341" si="17">+YEAR(H310)</f>
        <v>2022</v>
      </c>
      <c r="J310" s="3">
        <v>44831</v>
      </c>
      <c r="K310" s="3">
        <v>44833</v>
      </c>
      <c r="L310" s="2" t="s">
        <v>22</v>
      </c>
      <c r="M310" s="5">
        <v>0</v>
      </c>
      <c r="N310" s="2" t="s">
        <v>1008</v>
      </c>
      <c r="O310" s="1" t="str">
        <f t="shared" si="15"/>
        <v>2021 - 2022</v>
      </c>
    </row>
    <row r="311" spans="1:15" hidden="1">
      <c r="A311" s="4">
        <v>9201221001377</v>
      </c>
      <c r="B311" s="3">
        <v>44501</v>
      </c>
      <c r="C311" s="3">
        <v>44866</v>
      </c>
      <c r="D311" s="2" t="s">
        <v>1963</v>
      </c>
      <c r="E311" s="2">
        <v>8001413975</v>
      </c>
      <c r="F311" s="2" t="s">
        <v>18</v>
      </c>
      <c r="G311" s="4">
        <v>920116902200384</v>
      </c>
      <c r="H311" s="3">
        <v>44815</v>
      </c>
      <c r="I311" s="6">
        <f t="shared" si="17"/>
        <v>2022</v>
      </c>
      <c r="J311" s="3">
        <v>44831</v>
      </c>
      <c r="K311" s="3">
        <v>44833</v>
      </c>
      <c r="L311" s="2" t="s">
        <v>22</v>
      </c>
      <c r="M311" s="5">
        <v>0</v>
      </c>
      <c r="N311" s="2" t="s">
        <v>1007</v>
      </c>
      <c r="O311" s="1" t="str">
        <f t="shared" si="15"/>
        <v>2021 - 2022</v>
      </c>
    </row>
    <row r="312" spans="1:15" hidden="1">
      <c r="A312" s="4">
        <v>9201221001377</v>
      </c>
      <c r="B312" s="3">
        <v>44501</v>
      </c>
      <c r="C312" s="3">
        <v>44866</v>
      </c>
      <c r="D312" s="2" t="s">
        <v>1963</v>
      </c>
      <c r="E312" s="2">
        <v>8001413975</v>
      </c>
      <c r="F312" s="2" t="s">
        <v>18</v>
      </c>
      <c r="G312" s="4">
        <v>920116902200443</v>
      </c>
      <c r="H312" s="3">
        <v>44813</v>
      </c>
      <c r="I312" s="6">
        <f t="shared" si="17"/>
        <v>2022</v>
      </c>
      <c r="J312" s="3">
        <v>44918</v>
      </c>
      <c r="K312" s="3">
        <v>44918</v>
      </c>
      <c r="L312" s="2" t="s">
        <v>22</v>
      </c>
      <c r="M312" s="5">
        <v>0</v>
      </c>
      <c r="N312" s="2" t="s">
        <v>1064</v>
      </c>
      <c r="O312" s="1" t="str">
        <f t="shared" si="15"/>
        <v>2021 - 2022</v>
      </c>
    </row>
    <row r="313" spans="1:15" hidden="1">
      <c r="A313" s="4">
        <v>9201221001377</v>
      </c>
      <c r="B313" s="3">
        <v>44501</v>
      </c>
      <c r="C313" s="3">
        <v>44866</v>
      </c>
      <c r="D313" s="2" t="s">
        <v>1963</v>
      </c>
      <c r="E313" s="2">
        <v>8001413975</v>
      </c>
      <c r="F313" s="2" t="s">
        <v>18</v>
      </c>
      <c r="G313" s="4">
        <v>920116902200383</v>
      </c>
      <c r="H313" s="3">
        <v>44813</v>
      </c>
      <c r="I313" s="6">
        <f t="shared" si="17"/>
        <v>2022</v>
      </c>
      <c r="J313" s="3">
        <v>44831</v>
      </c>
      <c r="K313" s="3">
        <v>44833</v>
      </c>
      <c r="L313" s="2" t="s">
        <v>22</v>
      </c>
      <c r="M313" s="5">
        <v>0</v>
      </c>
      <c r="N313" s="2" t="s">
        <v>1006</v>
      </c>
      <c r="O313" s="1" t="str">
        <f t="shared" si="15"/>
        <v>2021 - 2022</v>
      </c>
    </row>
    <row r="314" spans="1:15" hidden="1">
      <c r="A314" s="4">
        <v>9201221001377</v>
      </c>
      <c r="B314" s="3">
        <v>44501</v>
      </c>
      <c r="C314" s="3">
        <v>44866</v>
      </c>
      <c r="D314" s="2" t="s">
        <v>1963</v>
      </c>
      <c r="E314" s="2">
        <v>8001413975</v>
      </c>
      <c r="F314" s="2" t="s">
        <v>18</v>
      </c>
      <c r="G314" s="4">
        <v>920116902200424</v>
      </c>
      <c r="H314" s="3">
        <v>44811</v>
      </c>
      <c r="I314" s="6">
        <f t="shared" si="17"/>
        <v>2022</v>
      </c>
      <c r="J314" s="3">
        <v>44889</v>
      </c>
      <c r="K314" s="3">
        <v>44894</v>
      </c>
      <c r="L314" s="2" t="s">
        <v>22</v>
      </c>
      <c r="M314" s="5">
        <v>0</v>
      </c>
      <c r="N314" s="2" t="s">
        <v>1045</v>
      </c>
      <c r="O314" s="1" t="str">
        <f t="shared" si="15"/>
        <v>2021 - 2022</v>
      </c>
    </row>
    <row r="315" spans="1:15" hidden="1">
      <c r="A315" s="4">
        <v>9201221001377</v>
      </c>
      <c r="B315" s="3">
        <v>44501</v>
      </c>
      <c r="C315" s="3">
        <v>44866</v>
      </c>
      <c r="D315" s="2" t="s">
        <v>1963</v>
      </c>
      <c r="E315" s="2">
        <v>8001413975</v>
      </c>
      <c r="F315" s="2" t="s">
        <v>18</v>
      </c>
      <c r="G315" s="4">
        <v>920116902200422</v>
      </c>
      <c r="H315" s="3">
        <v>44807</v>
      </c>
      <c r="I315" s="6">
        <f t="shared" si="17"/>
        <v>2022</v>
      </c>
      <c r="J315" s="3">
        <v>44889</v>
      </c>
      <c r="K315" s="3">
        <v>44894</v>
      </c>
      <c r="L315" s="2" t="s">
        <v>22</v>
      </c>
      <c r="M315" s="5">
        <v>0</v>
      </c>
      <c r="N315" s="2" t="s">
        <v>1043</v>
      </c>
      <c r="O315" s="1" t="str">
        <f t="shared" si="15"/>
        <v>2021 - 2022</v>
      </c>
    </row>
    <row r="316" spans="1:15" hidden="1">
      <c r="A316" s="4">
        <v>9201221001377</v>
      </c>
      <c r="B316" s="3">
        <v>44501</v>
      </c>
      <c r="C316" s="3">
        <v>44866</v>
      </c>
      <c r="D316" s="2" t="s">
        <v>1963</v>
      </c>
      <c r="E316" s="2">
        <v>8001413975</v>
      </c>
      <c r="F316" s="2" t="s">
        <v>18</v>
      </c>
      <c r="G316" s="4">
        <v>920116902200382</v>
      </c>
      <c r="H316" s="3">
        <v>44804</v>
      </c>
      <c r="I316" s="6">
        <f t="shared" si="17"/>
        <v>2022</v>
      </c>
      <c r="J316" s="3">
        <v>44831</v>
      </c>
      <c r="K316" s="3">
        <v>44833</v>
      </c>
      <c r="L316" s="2" t="s">
        <v>22</v>
      </c>
      <c r="M316" s="5">
        <v>0</v>
      </c>
      <c r="N316" s="2" t="s">
        <v>1005</v>
      </c>
      <c r="O316" s="1" t="str">
        <f t="shared" si="15"/>
        <v>2021 - 2022</v>
      </c>
    </row>
    <row r="317" spans="1:15" hidden="1">
      <c r="A317" s="4">
        <v>9201221001377</v>
      </c>
      <c r="B317" s="3">
        <v>44501</v>
      </c>
      <c r="C317" s="3">
        <v>44866</v>
      </c>
      <c r="D317" s="2" t="s">
        <v>1963</v>
      </c>
      <c r="E317" s="2">
        <v>8001413975</v>
      </c>
      <c r="F317" s="2" t="s">
        <v>18</v>
      </c>
      <c r="G317" s="4">
        <v>920116902300039</v>
      </c>
      <c r="H317" s="3">
        <v>44801</v>
      </c>
      <c r="I317" s="6">
        <f t="shared" si="17"/>
        <v>2022</v>
      </c>
      <c r="J317" s="3">
        <v>44963</v>
      </c>
      <c r="K317" s="3">
        <v>44963</v>
      </c>
      <c r="L317" s="2" t="s">
        <v>22</v>
      </c>
      <c r="M317" s="5">
        <v>0</v>
      </c>
      <c r="N317" s="2" t="s">
        <v>1112</v>
      </c>
      <c r="O317" s="1" t="str">
        <f t="shared" si="15"/>
        <v>2021 - 2022</v>
      </c>
    </row>
    <row r="318" spans="1:15" hidden="1">
      <c r="A318" s="4">
        <v>9201221001377</v>
      </c>
      <c r="B318" s="3">
        <v>44501</v>
      </c>
      <c r="C318" s="3">
        <v>44866</v>
      </c>
      <c r="D318" s="2" t="s">
        <v>1963</v>
      </c>
      <c r="E318" s="2">
        <v>8001413975</v>
      </c>
      <c r="F318" s="2" t="s">
        <v>18</v>
      </c>
      <c r="G318" s="4">
        <v>920116902200381</v>
      </c>
      <c r="H318" s="3">
        <v>44799</v>
      </c>
      <c r="I318" s="6">
        <f t="shared" si="17"/>
        <v>2022</v>
      </c>
      <c r="J318" s="3">
        <v>44831</v>
      </c>
      <c r="K318" s="3">
        <v>44833</v>
      </c>
      <c r="L318" s="2" t="s">
        <v>22</v>
      </c>
      <c r="M318" s="5">
        <v>0</v>
      </c>
      <c r="N318" s="2" t="s">
        <v>1004</v>
      </c>
      <c r="O318" s="1" t="str">
        <f t="shared" si="15"/>
        <v>2021 - 2022</v>
      </c>
    </row>
    <row r="319" spans="1:15" hidden="1">
      <c r="A319" s="4">
        <v>9201221001377</v>
      </c>
      <c r="B319" s="3">
        <v>44501</v>
      </c>
      <c r="C319" s="3">
        <v>44866</v>
      </c>
      <c r="D319" s="2" t="s">
        <v>1963</v>
      </c>
      <c r="E319" s="2">
        <v>8001413975</v>
      </c>
      <c r="F319" s="2" t="s">
        <v>18</v>
      </c>
      <c r="G319" s="4">
        <v>920116902200380</v>
      </c>
      <c r="H319" s="3">
        <v>44792</v>
      </c>
      <c r="I319" s="6">
        <f t="shared" si="17"/>
        <v>2022</v>
      </c>
      <c r="J319" s="3">
        <v>44831</v>
      </c>
      <c r="K319" s="3">
        <v>44833</v>
      </c>
      <c r="L319" s="2" t="s">
        <v>22</v>
      </c>
      <c r="M319" s="5">
        <v>0</v>
      </c>
      <c r="N319" s="2" t="s">
        <v>1003</v>
      </c>
      <c r="O319" s="1" t="str">
        <f t="shared" si="15"/>
        <v>2021 - 2022</v>
      </c>
    </row>
    <row r="320" spans="1:15" hidden="1">
      <c r="A320" s="4">
        <v>9201221001377</v>
      </c>
      <c r="B320" s="3">
        <v>44501</v>
      </c>
      <c r="C320" s="3">
        <v>44866</v>
      </c>
      <c r="D320" s="2" t="s">
        <v>1963</v>
      </c>
      <c r="E320" s="2">
        <v>8001413975</v>
      </c>
      <c r="F320" s="2" t="s">
        <v>18</v>
      </c>
      <c r="G320" s="4">
        <v>920116902200364</v>
      </c>
      <c r="H320" s="3">
        <v>44788</v>
      </c>
      <c r="I320" s="6">
        <f t="shared" si="17"/>
        <v>2022</v>
      </c>
      <c r="J320" s="3">
        <v>44827</v>
      </c>
      <c r="K320" s="3">
        <v>44831</v>
      </c>
      <c r="L320" s="2" t="s">
        <v>22</v>
      </c>
      <c r="M320" s="5">
        <v>0</v>
      </c>
      <c r="N320" s="2" t="s">
        <v>987</v>
      </c>
      <c r="O320" s="1" t="str">
        <f t="shared" si="15"/>
        <v>2021 - 2022</v>
      </c>
    </row>
    <row r="321" spans="1:15" hidden="1">
      <c r="A321" s="4">
        <v>9201221001377</v>
      </c>
      <c r="B321" s="3">
        <v>44501</v>
      </c>
      <c r="C321" s="3">
        <v>44866</v>
      </c>
      <c r="D321" s="2" t="s">
        <v>1963</v>
      </c>
      <c r="E321" s="2">
        <v>8001413975</v>
      </c>
      <c r="F321" s="2" t="s">
        <v>18</v>
      </c>
      <c r="G321" s="4">
        <v>920116902200345</v>
      </c>
      <c r="H321" s="3">
        <v>44784</v>
      </c>
      <c r="I321" s="6">
        <f t="shared" si="17"/>
        <v>2022</v>
      </c>
      <c r="J321" s="3">
        <v>44813</v>
      </c>
      <c r="K321" s="3">
        <v>44817</v>
      </c>
      <c r="L321" s="2" t="s">
        <v>22</v>
      </c>
      <c r="M321" s="5">
        <v>0</v>
      </c>
      <c r="N321" s="2" t="s">
        <v>968</v>
      </c>
      <c r="O321" s="1" t="str">
        <f t="shared" si="15"/>
        <v>2021 - 2022</v>
      </c>
    </row>
    <row r="322" spans="1:15" hidden="1">
      <c r="A322" s="4">
        <v>9201221001377</v>
      </c>
      <c r="B322" s="3">
        <v>44501</v>
      </c>
      <c r="C322" s="3">
        <v>44866</v>
      </c>
      <c r="D322" s="2" t="s">
        <v>1963</v>
      </c>
      <c r="E322" s="2">
        <v>8001413975</v>
      </c>
      <c r="F322" s="2" t="s">
        <v>18</v>
      </c>
      <c r="G322" s="4">
        <v>920116902200344</v>
      </c>
      <c r="H322" s="3">
        <v>44781</v>
      </c>
      <c r="I322" s="6">
        <f t="shared" si="17"/>
        <v>2022</v>
      </c>
      <c r="J322" s="3">
        <v>44813</v>
      </c>
      <c r="K322" s="3">
        <v>44817</v>
      </c>
      <c r="L322" s="2" t="s">
        <v>22</v>
      </c>
      <c r="M322" s="5">
        <v>0</v>
      </c>
      <c r="N322" s="2" t="s">
        <v>967</v>
      </c>
      <c r="O322" s="1" t="str">
        <f t="shared" si="15"/>
        <v>2021 - 2022</v>
      </c>
    </row>
    <row r="323" spans="1:15" hidden="1">
      <c r="A323" s="4">
        <v>9201221001377</v>
      </c>
      <c r="B323" s="3">
        <v>44501</v>
      </c>
      <c r="C323" s="3">
        <v>44866</v>
      </c>
      <c r="D323" s="2" t="s">
        <v>1963</v>
      </c>
      <c r="E323" s="2">
        <v>8001413975</v>
      </c>
      <c r="F323" s="2" t="s">
        <v>18</v>
      </c>
      <c r="G323" s="4">
        <v>920116902200366</v>
      </c>
      <c r="H323" s="3">
        <v>44780</v>
      </c>
      <c r="I323" s="6">
        <f t="shared" si="17"/>
        <v>2022</v>
      </c>
      <c r="J323" s="3">
        <v>44827</v>
      </c>
      <c r="K323" s="3">
        <v>44831</v>
      </c>
      <c r="L323" s="2" t="s">
        <v>22</v>
      </c>
      <c r="M323" s="5">
        <v>0</v>
      </c>
      <c r="N323" s="2" t="s">
        <v>989</v>
      </c>
      <c r="O323" s="1" t="str">
        <f t="shared" si="15"/>
        <v>2021 - 2022</v>
      </c>
    </row>
    <row r="324" spans="1:15" hidden="1">
      <c r="A324" s="4">
        <v>9201221001377</v>
      </c>
      <c r="B324" s="3">
        <v>44501</v>
      </c>
      <c r="C324" s="3">
        <v>44866</v>
      </c>
      <c r="D324" s="2" t="s">
        <v>1963</v>
      </c>
      <c r="E324" s="2">
        <v>8001413975</v>
      </c>
      <c r="F324" s="2" t="s">
        <v>18</v>
      </c>
      <c r="G324" s="4">
        <v>920116902200365</v>
      </c>
      <c r="H324" s="3">
        <v>44780</v>
      </c>
      <c r="I324" s="6">
        <f t="shared" si="17"/>
        <v>2022</v>
      </c>
      <c r="J324" s="3">
        <v>44827</v>
      </c>
      <c r="K324" s="3">
        <v>44831</v>
      </c>
      <c r="L324" s="2" t="s">
        <v>22</v>
      </c>
      <c r="M324" s="5">
        <v>0</v>
      </c>
      <c r="N324" s="2" t="s">
        <v>988</v>
      </c>
      <c r="O324" s="1" t="str">
        <f t="shared" si="15"/>
        <v>2021 - 2022</v>
      </c>
    </row>
    <row r="325" spans="1:15" hidden="1">
      <c r="A325" s="4">
        <v>9201221001377</v>
      </c>
      <c r="B325" s="3">
        <v>44501</v>
      </c>
      <c r="C325" s="3">
        <v>44866</v>
      </c>
      <c r="D325" s="2" t="s">
        <v>1963</v>
      </c>
      <c r="E325" s="2">
        <v>8001413975</v>
      </c>
      <c r="F325" s="2" t="s">
        <v>18</v>
      </c>
      <c r="G325" s="4">
        <v>920116902200400</v>
      </c>
      <c r="H325" s="3">
        <v>44779</v>
      </c>
      <c r="I325" s="6">
        <f t="shared" si="17"/>
        <v>2022</v>
      </c>
      <c r="J325" s="3">
        <v>44873</v>
      </c>
      <c r="K325" s="3">
        <v>44875</v>
      </c>
      <c r="L325" s="2" t="s">
        <v>22</v>
      </c>
      <c r="M325" s="5">
        <v>0</v>
      </c>
      <c r="N325" s="2" t="s">
        <v>1021</v>
      </c>
      <c r="O325" s="1" t="str">
        <f t="shared" ref="O325:O388" si="18">+YEAR(B325)&amp;" - "&amp;YEAR(C325)</f>
        <v>2021 - 2022</v>
      </c>
    </row>
    <row r="326" spans="1:15" hidden="1">
      <c r="A326" s="4">
        <v>9201221001377</v>
      </c>
      <c r="B326" s="3">
        <v>44501</v>
      </c>
      <c r="C326" s="3">
        <v>44866</v>
      </c>
      <c r="D326" s="2" t="s">
        <v>1963</v>
      </c>
      <c r="E326" s="2">
        <v>8001413975</v>
      </c>
      <c r="F326" s="2" t="s">
        <v>18</v>
      </c>
      <c r="G326" s="4">
        <v>920116902200360</v>
      </c>
      <c r="H326" s="3">
        <v>44779</v>
      </c>
      <c r="I326" s="6">
        <f t="shared" si="17"/>
        <v>2022</v>
      </c>
      <c r="J326" s="3">
        <v>44813</v>
      </c>
      <c r="K326" s="3">
        <v>44819</v>
      </c>
      <c r="L326" s="2" t="s">
        <v>22</v>
      </c>
      <c r="M326" s="5">
        <v>0</v>
      </c>
      <c r="N326" s="2" t="s">
        <v>983</v>
      </c>
      <c r="O326" s="1" t="str">
        <f t="shared" si="18"/>
        <v>2021 - 2022</v>
      </c>
    </row>
    <row r="327" spans="1:15" hidden="1">
      <c r="A327" s="4">
        <v>9201221001377</v>
      </c>
      <c r="B327" s="3">
        <v>44501</v>
      </c>
      <c r="C327" s="3">
        <v>44866</v>
      </c>
      <c r="D327" s="2" t="s">
        <v>1963</v>
      </c>
      <c r="E327" s="2">
        <v>8001413975</v>
      </c>
      <c r="F327" s="2" t="s">
        <v>18</v>
      </c>
      <c r="G327" s="4">
        <v>920116902300038</v>
      </c>
      <c r="H327" s="3">
        <v>44779</v>
      </c>
      <c r="I327" s="6">
        <f t="shared" si="17"/>
        <v>2022</v>
      </c>
      <c r="J327" s="3">
        <v>44963</v>
      </c>
      <c r="K327" s="3">
        <v>44963</v>
      </c>
      <c r="L327" s="2" t="s">
        <v>22</v>
      </c>
      <c r="M327" s="5">
        <v>0</v>
      </c>
      <c r="N327" s="2" t="s">
        <v>1111</v>
      </c>
      <c r="O327" s="1" t="str">
        <f t="shared" si="18"/>
        <v>2021 - 2022</v>
      </c>
    </row>
    <row r="328" spans="1:15" hidden="1">
      <c r="A328" s="4">
        <v>9201221001377</v>
      </c>
      <c r="B328" s="3">
        <v>44501</v>
      </c>
      <c r="C328" s="3">
        <v>44866</v>
      </c>
      <c r="D328" s="2" t="s">
        <v>1963</v>
      </c>
      <c r="E328" s="2">
        <v>8001413975</v>
      </c>
      <c r="F328" s="2" t="s">
        <v>18</v>
      </c>
      <c r="G328" s="4">
        <v>920116902300046</v>
      </c>
      <c r="H328" s="3">
        <v>44779</v>
      </c>
      <c r="I328" s="6">
        <f t="shared" si="17"/>
        <v>2022</v>
      </c>
      <c r="J328" s="3">
        <v>44965</v>
      </c>
      <c r="K328" s="3">
        <v>44966</v>
      </c>
      <c r="L328" s="2" t="s">
        <v>22</v>
      </c>
      <c r="M328" s="5">
        <v>0</v>
      </c>
      <c r="N328" s="2" t="s">
        <v>1119</v>
      </c>
      <c r="O328" s="1" t="str">
        <f t="shared" si="18"/>
        <v>2021 - 2022</v>
      </c>
    </row>
    <row r="329" spans="1:15" hidden="1">
      <c r="A329" s="4">
        <v>9201221001377</v>
      </c>
      <c r="B329" s="3">
        <v>44501</v>
      </c>
      <c r="C329" s="3">
        <v>44866</v>
      </c>
      <c r="D329" s="2" t="s">
        <v>1963</v>
      </c>
      <c r="E329" s="2">
        <v>8001413975</v>
      </c>
      <c r="F329" s="2" t="s">
        <v>18</v>
      </c>
      <c r="G329" s="4">
        <v>920116902200346</v>
      </c>
      <c r="H329" s="3">
        <v>44776</v>
      </c>
      <c r="I329" s="6">
        <f t="shared" si="17"/>
        <v>2022</v>
      </c>
      <c r="J329" s="3">
        <v>44813</v>
      </c>
      <c r="K329" s="3">
        <v>44817</v>
      </c>
      <c r="L329" s="2" t="s">
        <v>22</v>
      </c>
      <c r="M329" s="5">
        <v>0</v>
      </c>
      <c r="N329" s="2" t="s">
        <v>969</v>
      </c>
      <c r="O329" s="1" t="str">
        <f t="shared" si="18"/>
        <v>2021 - 2022</v>
      </c>
    </row>
    <row r="330" spans="1:15" hidden="1">
      <c r="A330" s="4">
        <v>9201221001377</v>
      </c>
      <c r="B330" s="3">
        <v>44501</v>
      </c>
      <c r="C330" s="3">
        <v>44866</v>
      </c>
      <c r="D330" s="2" t="s">
        <v>1963</v>
      </c>
      <c r="E330" s="2">
        <v>8001413975</v>
      </c>
      <c r="F330" s="2" t="s">
        <v>18</v>
      </c>
      <c r="G330" s="4">
        <v>920116902200367</v>
      </c>
      <c r="H330" s="3">
        <v>44772</v>
      </c>
      <c r="I330" s="6">
        <f t="shared" si="17"/>
        <v>2022</v>
      </c>
      <c r="J330" s="3">
        <v>44827</v>
      </c>
      <c r="K330" s="3">
        <v>44831</v>
      </c>
      <c r="L330" s="2" t="s">
        <v>22</v>
      </c>
      <c r="M330" s="5">
        <v>0</v>
      </c>
      <c r="N330" s="2" t="s">
        <v>990</v>
      </c>
      <c r="O330" s="1" t="str">
        <f t="shared" si="18"/>
        <v>2021 - 2022</v>
      </c>
    </row>
    <row r="331" spans="1:15" hidden="1">
      <c r="A331" s="4">
        <v>9201221001377</v>
      </c>
      <c r="B331" s="3">
        <v>44501</v>
      </c>
      <c r="C331" s="3">
        <v>44866</v>
      </c>
      <c r="D331" s="2" t="s">
        <v>1963</v>
      </c>
      <c r="E331" s="2">
        <v>8001413975</v>
      </c>
      <c r="F331" s="2" t="s">
        <v>18</v>
      </c>
      <c r="G331" s="4">
        <v>920116902200320</v>
      </c>
      <c r="H331" s="3">
        <v>44772</v>
      </c>
      <c r="I331" s="6">
        <f t="shared" si="17"/>
        <v>2022</v>
      </c>
      <c r="J331" s="3">
        <v>44783</v>
      </c>
      <c r="K331" s="3">
        <v>44789</v>
      </c>
      <c r="L331" s="2" t="s">
        <v>22</v>
      </c>
      <c r="M331" s="5">
        <v>0</v>
      </c>
      <c r="N331" s="2" t="s">
        <v>943</v>
      </c>
      <c r="O331" s="1" t="str">
        <f t="shared" si="18"/>
        <v>2021 - 2022</v>
      </c>
    </row>
    <row r="332" spans="1:15" hidden="1">
      <c r="A332" s="4">
        <v>9201221001377</v>
      </c>
      <c r="B332" s="3">
        <v>44501</v>
      </c>
      <c r="C332" s="3">
        <v>44866</v>
      </c>
      <c r="D332" s="2" t="s">
        <v>1963</v>
      </c>
      <c r="E332" s="2">
        <v>8001413975</v>
      </c>
      <c r="F332" s="2" t="s">
        <v>18</v>
      </c>
      <c r="G332" s="4">
        <v>920116902200322</v>
      </c>
      <c r="H332" s="3">
        <v>44771</v>
      </c>
      <c r="I332" s="6">
        <f t="shared" si="17"/>
        <v>2022</v>
      </c>
      <c r="J332" s="3">
        <v>44783</v>
      </c>
      <c r="K332" s="3">
        <v>44789</v>
      </c>
      <c r="L332" s="2" t="s">
        <v>22</v>
      </c>
      <c r="M332" s="5">
        <v>0</v>
      </c>
      <c r="N332" s="2" t="s">
        <v>945</v>
      </c>
      <c r="O332" s="1" t="str">
        <f t="shared" si="18"/>
        <v>2021 - 2022</v>
      </c>
    </row>
    <row r="333" spans="1:15" hidden="1">
      <c r="A333" s="4">
        <v>9201221001377</v>
      </c>
      <c r="B333" s="3">
        <v>44501</v>
      </c>
      <c r="C333" s="3">
        <v>44866</v>
      </c>
      <c r="D333" s="2" t="s">
        <v>1963</v>
      </c>
      <c r="E333" s="2">
        <v>8001413975</v>
      </c>
      <c r="F333" s="2" t="s">
        <v>18</v>
      </c>
      <c r="G333" s="4">
        <v>920116902200323</v>
      </c>
      <c r="H333" s="3">
        <v>44770</v>
      </c>
      <c r="I333" s="6">
        <f t="shared" si="17"/>
        <v>2022</v>
      </c>
      <c r="J333" s="3">
        <v>44783</v>
      </c>
      <c r="K333" s="3">
        <v>44789</v>
      </c>
      <c r="L333" s="2" t="s">
        <v>22</v>
      </c>
      <c r="M333" s="5">
        <v>0</v>
      </c>
      <c r="N333" s="2" t="s">
        <v>946</v>
      </c>
      <c r="O333" s="1" t="str">
        <f t="shared" si="18"/>
        <v>2021 - 2022</v>
      </c>
    </row>
    <row r="334" spans="1:15" hidden="1">
      <c r="A334" s="4">
        <v>9201221001377</v>
      </c>
      <c r="B334" s="3">
        <v>44501</v>
      </c>
      <c r="C334" s="3">
        <v>44866</v>
      </c>
      <c r="D334" s="2" t="s">
        <v>1963</v>
      </c>
      <c r="E334" s="2">
        <v>8001413975</v>
      </c>
      <c r="F334" s="2" t="s">
        <v>18</v>
      </c>
      <c r="G334" s="4">
        <v>920116902200321</v>
      </c>
      <c r="H334" s="3">
        <v>44770</v>
      </c>
      <c r="I334" s="6">
        <f t="shared" si="17"/>
        <v>2022</v>
      </c>
      <c r="J334" s="3">
        <v>44783</v>
      </c>
      <c r="K334" s="3">
        <v>44789</v>
      </c>
      <c r="L334" s="2" t="s">
        <v>22</v>
      </c>
      <c r="M334" s="5">
        <v>0</v>
      </c>
      <c r="N334" s="2" t="s">
        <v>944</v>
      </c>
      <c r="O334" s="1" t="str">
        <f t="shared" si="18"/>
        <v>2021 - 2022</v>
      </c>
    </row>
    <row r="335" spans="1:15" hidden="1">
      <c r="A335" s="4">
        <v>9201221001377</v>
      </c>
      <c r="B335" s="3">
        <v>44501</v>
      </c>
      <c r="C335" s="3">
        <v>44866</v>
      </c>
      <c r="D335" s="2" t="s">
        <v>1963</v>
      </c>
      <c r="E335" s="2">
        <v>8001413975</v>
      </c>
      <c r="F335" s="2" t="s">
        <v>18</v>
      </c>
      <c r="G335" s="4">
        <v>920116902200325</v>
      </c>
      <c r="H335" s="3">
        <v>44769</v>
      </c>
      <c r="I335" s="6">
        <f t="shared" si="17"/>
        <v>2022</v>
      </c>
      <c r="J335" s="3">
        <v>44783</v>
      </c>
      <c r="K335" s="3">
        <v>44789</v>
      </c>
      <c r="L335" s="2" t="s">
        <v>22</v>
      </c>
      <c r="M335" s="5">
        <v>0</v>
      </c>
      <c r="N335" s="2" t="s">
        <v>948</v>
      </c>
      <c r="O335" s="1" t="str">
        <f t="shared" si="18"/>
        <v>2021 - 2022</v>
      </c>
    </row>
    <row r="336" spans="1:15" hidden="1">
      <c r="A336" s="4">
        <v>9201221001377</v>
      </c>
      <c r="B336" s="3">
        <v>44501</v>
      </c>
      <c r="C336" s="3">
        <v>44866</v>
      </c>
      <c r="D336" s="2" t="s">
        <v>1963</v>
      </c>
      <c r="E336" s="2">
        <v>8001413975</v>
      </c>
      <c r="F336" s="2" t="s">
        <v>18</v>
      </c>
      <c r="G336" s="4">
        <v>920116902200369</v>
      </c>
      <c r="H336" s="3">
        <v>44768</v>
      </c>
      <c r="I336" s="6">
        <f t="shared" si="17"/>
        <v>2022</v>
      </c>
      <c r="J336" s="3">
        <v>44827</v>
      </c>
      <c r="K336" s="3">
        <v>44831</v>
      </c>
      <c r="L336" s="2" t="s">
        <v>22</v>
      </c>
      <c r="M336" s="5">
        <v>0</v>
      </c>
      <c r="N336" s="2" t="s">
        <v>992</v>
      </c>
      <c r="O336" s="1" t="str">
        <f t="shared" si="18"/>
        <v>2021 - 2022</v>
      </c>
    </row>
    <row r="337" spans="1:15" hidden="1">
      <c r="A337" s="4">
        <v>9201221001377</v>
      </c>
      <c r="B337" s="3">
        <v>44501</v>
      </c>
      <c r="C337" s="3">
        <v>44866</v>
      </c>
      <c r="D337" s="2" t="s">
        <v>1963</v>
      </c>
      <c r="E337" s="2">
        <v>8001413975</v>
      </c>
      <c r="F337" s="2" t="s">
        <v>18</v>
      </c>
      <c r="G337" s="4">
        <v>920116902200317</v>
      </c>
      <c r="H337" s="3">
        <v>44768</v>
      </c>
      <c r="I337" s="6">
        <f t="shared" si="17"/>
        <v>2022</v>
      </c>
      <c r="J337" s="3">
        <v>44783</v>
      </c>
      <c r="K337" s="3">
        <v>44789</v>
      </c>
      <c r="L337" s="2" t="s">
        <v>22</v>
      </c>
      <c r="M337" s="5">
        <v>0</v>
      </c>
      <c r="N337" s="2" t="s">
        <v>940</v>
      </c>
      <c r="O337" s="1" t="str">
        <f t="shared" si="18"/>
        <v>2021 - 2022</v>
      </c>
    </row>
    <row r="338" spans="1:15" hidden="1">
      <c r="A338" s="4">
        <v>9201221001377</v>
      </c>
      <c r="B338" s="3">
        <v>44501</v>
      </c>
      <c r="C338" s="3">
        <v>44866</v>
      </c>
      <c r="D338" s="2" t="s">
        <v>1963</v>
      </c>
      <c r="E338" s="2">
        <v>8001413975</v>
      </c>
      <c r="F338" s="2" t="s">
        <v>18</v>
      </c>
      <c r="G338" s="4">
        <v>920116902200318</v>
      </c>
      <c r="H338" s="3">
        <v>44767</v>
      </c>
      <c r="I338" s="6">
        <f t="shared" si="17"/>
        <v>2022</v>
      </c>
      <c r="J338" s="3">
        <v>44783</v>
      </c>
      <c r="K338" s="3">
        <v>44789</v>
      </c>
      <c r="L338" s="2" t="s">
        <v>22</v>
      </c>
      <c r="M338" s="5">
        <v>0</v>
      </c>
      <c r="N338" s="2" t="s">
        <v>941</v>
      </c>
      <c r="O338" s="1" t="str">
        <f t="shared" si="18"/>
        <v>2021 - 2022</v>
      </c>
    </row>
    <row r="339" spans="1:15" hidden="1">
      <c r="A339" s="4">
        <v>9201221001377</v>
      </c>
      <c r="B339" s="3">
        <v>44501</v>
      </c>
      <c r="C339" s="3">
        <v>44866</v>
      </c>
      <c r="D339" s="2" t="s">
        <v>1963</v>
      </c>
      <c r="E339" s="2">
        <v>8001413975</v>
      </c>
      <c r="F339" s="2" t="s">
        <v>18</v>
      </c>
      <c r="G339" s="4">
        <v>920116902200319</v>
      </c>
      <c r="H339" s="3">
        <v>44767</v>
      </c>
      <c r="I339" s="6">
        <f t="shared" si="17"/>
        <v>2022</v>
      </c>
      <c r="J339" s="3">
        <v>44783</v>
      </c>
      <c r="K339" s="3">
        <v>44789</v>
      </c>
      <c r="L339" s="2" t="s">
        <v>22</v>
      </c>
      <c r="M339" s="5">
        <v>0</v>
      </c>
      <c r="N339" s="2" t="s">
        <v>942</v>
      </c>
      <c r="O339" s="1" t="str">
        <f t="shared" si="18"/>
        <v>2021 - 2022</v>
      </c>
    </row>
    <row r="340" spans="1:15" hidden="1">
      <c r="A340" s="4">
        <v>9201221001377</v>
      </c>
      <c r="B340" s="3">
        <v>44501</v>
      </c>
      <c r="C340" s="3">
        <v>44866</v>
      </c>
      <c r="D340" s="2" t="s">
        <v>1963</v>
      </c>
      <c r="E340" s="2">
        <v>8001413975</v>
      </c>
      <c r="F340" s="2" t="s">
        <v>18</v>
      </c>
      <c r="G340" s="4">
        <v>920116902200425</v>
      </c>
      <c r="H340" s="3">
        <v>44762</v>
      </c>
      <c r="I340" s="6">
        <f t="shared" si="17"/>
        <v>2022</v>
      </c>
      <c r="J340" s="3">
        <v>44889</v>
      </c>
      <c r="K340" s="3">
        <v>44894</v>
      </c>
      <c r="L340" s="2" t="s">
        <v>22</v>
      </c>
      <c r="M340" s="5">
        <v>0</v>
      </c>
      <c r="N340" s="2" t="s">
        <v>1046</v>
      </c>
      <c r="O340" s="1" t="str">
        <f t="shared" si="18"/>
        <v>2021 - 2022</v>
      </c>
    </row>
    <row r="341" spans="1:15" hidden="1">
      <c r="A341" s="4">
        <v>9201221001377</v>
      </c>
      <c r="B341" s="3">
        <v>44501</v>
      </c>
      <c r="C341" s="3">
        <v>44866</v>
      </c>
      <c r="D341" s="2" t="s">
        <v>1963</v>
      </c>
      <c r="E341" s="2">
        <v>8001413975</v>
      </c>
      <c r="F341" s="2" t="s">
        <v>18</v>
      </c>
      <c r="G341" s="4">
        <v>920116902200310</v>
      </c>
      <c r="H341" s="3">
        <v>44760</v>
      </c>
      <c r="I341" s="6">
        <f t="shared" si="17"/>
        <v>2022</v>
      </c>
      <c r="J341" s="3">
        <v>44783</v>
      </c>
      <c r="K341" s="3">
        <v>44789</v>
      </c>
      <c r="L341" s="2" t="s">
        <v>22</v>
      </c>
      <c r="M341" s="5">
        <v>0</v>
      </c>
      <c r="N341" s="2" t="s">
        <v>933</v>
      </c>
      <c r="O341" s="1" t="str">
        <f t="shared" si="18"/>
        <v>2021 - 2022</v>
      </c>
    </row>
    <row r="342" spans="1:15" hidden="1">
      <c r="A342" s="4">
        <v>9201221001377</v>
      </c>
      <c r="B342" s="3">
        <v>44501</v>
      </c>
      <c r="C342" s="3">
        <v>44866</v>
      </c>
      <c r="D342" s="2" t="s">
        <v>1963</v>
      </c>
      <c r="E342" s="2">
        <v>8001413975</v>
      </c>
      <c r="F342" s="2" t="s">
        <v>18</v>
      </c>
      <c r="G342" s="4">
        <v>920116902300037</v>
      </c>
      <c r="H342" s="3">
        <v>44760</v>
      </c>
      <c r="I342" s="6">
        <f t="shared" ref="I342:I369" si="19">+YEAR(H342)</f>
        <v>2022</v>
      </c>
      <c r="J342" s="3">
        <v>44963</v>
      </c>
      <c r="K342" s="3">
        <v>44963</v>
      </c>
      <c r="L342" s="2" t="s">
        <v>22</v>
      </c>
      <c r="M342" s="5">
        <v>0</v>
      </c>
      <c r="N342" s="2" t="s">
        <v>1110</v>
      </c>
      <c r="O342" s="1" t="str">
        <f t="shared" si="18"/>
        <v>2021 - 2022</v>
      </c>
    </row>
    <row r="343" spans="1:15" hidden="1">
      <c r="A343" s="4">
        <v>9201221001377</v>
      </c>
      <c r="B343" s="3">
        <v>44501</v>
      </c>
      <c r="C343" s="3">
        <v>44866</v>
      </c>
      <c r="D343" s="2" t="s">
        <v>1963</v>
      </c>
      <c r="E343" s="2">
        <v>8001413975</v>
      </c>
      <c r="F343" s="2" t="s">
        <v>18</v>
      </c>
      <c r="G343" s="4">
        <v>920116902300045</v>
      </c>
      <c r="H343" s="3">
        <v>44760</v>
      </c>
      <c r="I343" s="6">
        <f t="shared" si="19"/>
        <v>2022</v>
      </c>
      <c r="J343" s="3">
        <v>44965</v>
      </c>
      <c r="K343" s="3">
        <v>44966</v>
      </c>
      <c r="L343" s="2" t="s">
        <v>22</v>
      </c>
      <c r="M343" s="5">
        <v>0</v>
      </c>
      <c r="N343" s="2" t="s">
        <v>1118</v>
      </c>
      <c r="O343" s="1" t="str">
        <f t="shared" si="18"/>
        <v>2021 - 2022</v>
      </c>
    </row>
    <row r="344" spans="1:15" hidden="1">
      <c r="A344" s="4">
        <v>9201221001377</v>
      </c>
      <c r="B344" s="3">
        <v>44501</v>
      </c>
      <c r="C344" s="3">
        <v>44866</v>
      </c>
      <c r="D344" s="2" t="s">
        <v>1963</v>
      </c>
      <c r="E344" s="2">
        <v>8001413975</v>
      </c>
      <c r="F344" s="2" t="s">
        <v>18</v>
      </c>
      <c r="G344" s="4">
        <v>920116902200324</v>
      </c>
      <c r="H344" s="3">
        <v>44755</v>
      </c>
      <c r="I344" s="6">
        <f t="shared" si="19"/>
        <v>2022</v>
      </c>
      <c r="J344" s="3">
        <v>44783</v>
      </c>
      <c r="K344" s="3">
        <v>44789</v>
      </c>
      <c r="L344" s="2" t="s">
        <v>22</v>
      </c>
      <c r="M344" s="5">
        <v>0</v>
      </c>
      <c r="N344" s="2" t="s">
        <v>947</v>
      </c>
      <c r="O344" s="1" t="str">
        <f t="shared" si="18"/>
        <v>2021 - 2022</v>
      </c>
    </row>
    <row r="345" spans="1:15" hidden="1">
      <c r="A345" s="4">
        <v>9201221001377</v>
      </c>
      <c r="B345" s="3">
        <v>44501</v>
      </c>
      <c r="C345" s="3">
        <v>44866</v>
      </c>
      <c r="D345" s="2" t="s">
        <v>1963</v>
      </c>
      <c r="E345" s="2">
        <v>8001413975</v>
      </c>
      <c r="F345" s="2" t="s">
        <v>18</v>
      </c>
      <c r="G345" s="4">
        <v>920116902200311</v>
      </c>
      <c r="H345" s="3">
        <v>44753</v>
      </c>
      <c r="I345" s="6">
        <f t="shared" si="19"/>
        <v>2022</v>
      </c>
      <c r="J345" s="3">
        <v>44783</v>
      </c>
      <c r="K345" s="3">
        <v>44789</v>
      </c>
      <c r="L345" s="2" t="s">
        <v>22</v>
      </c>
      <c r="M345" s="5">
        <v>0</v>
      </c>
      <c r="N345" s="2" t="s">
        <v>934</v>
      </c>
      <c r="O345" s="1" t="str">
        <f t="shared" si="18"/>
        <v>2021 - 2022</v>
      </c>
    </row>
    <row r="346" spans="1:15" hidden="1">
      <c r="A346" s="4">
        <v>9201221001377</v>
      </c>
      <c r="B346" s="3">
        <v>44501</v>
      </c>
      <c r="C346" s="3">
        <v>44866</v>
      </c>
      <c r="D346" s="2" t="s">
        <v>1963</v>
      </c>
      <c r="E346" s="2">
        <v>8001413975</v>
      </c>
      <c r="F346" s="2" t="s">
        <v>18</v>
      </c>
      <c r="G346" s="4">
        <v>920116902200347</v>
      </c>
      <c r="H346" s="3">
        <v>44749</v>
      </c>
      <c r="I346" s="6">
        <f t="shared" si="19"/>
        <v>2022</v>
      </c>
      <c r="J346" s="3">
        <v>44813</v>
      </c>
      <c r="K346" s="3">
        <v>44817</v>
      </c>
      <c r="L346" s="2" t="s">
        <v>22</v>
      </c>
      <c r="M346" s="5">
        <v>0</v>
      </c>
      <c r="N346" s="2" t="s">
        <v>970</v>
      </c>
      <c r="O346" s="1" t="str">
        <f t="shared" si="18"/>
        <v>2021 - 2022</v>
      </c>
    </row>
    <row r="347" spans="1:15" hidden="1">
      <c r="A347" s="4">
        <v>9201221001377</v>
      </c>
      <c r="B347" s="3">
        <v>44501</v>
      </c>
      <c r="C347" s="3">
        <v>44866</v>
      </c>
      <c r="D347" s="2" t="s">
        <v>1963</v>
      </c>
      <c r="E347" s="2">
        <v>8001413975</v>
      </c>
      <c r="F347" s="2" t="s">
        <v>18</v>
      </c>
      <c r="G347" s="4">
        <v>920116902200327</v>
      </c>
      <c r="H347" s="3">
        <v>44749</v>
      </c>
      <c r="I347" s="6">
        <f t="shared" si="19"/>
        <v>2022</v>
      </c>
      <c r="J347" s="3">
        <v>44783</v>
      </c>
      <c r="K347" s="3">
        <v>44790</v>
      </c>
      <c r="L347" s="2" t="s">
        <v>22</v>
      </c>
      <c r="M347" s="5">
        <v>0</v>
      </c>
      <c r="N347" s="2" t="s">
        <v>950</v>
      </c>
      <c r="O347" s="1" t="str">
        <f t="shared" si="18"/>
        <v>2021 - 2022</v>
      </c>
    </row>
    <row r="348" spans="1:15" hidden="1">
      <c r="A348" s="4">
        <v>9201221001377</v>
      </c>
      <c r="B348" s="3">
        <v>44501</v>
      </c>
      <c r="C348" s="3">
        <v>44866</v>
      </c>
      <c r="D348" s="2" t="s">
        <v>1963</v>
      </c>
      <c r="E348" s="2">
        <v>8001413975</v>
      </c>
      <c r="F348" s="2" t="s">
        <v>18</v>
      </c>
      <c r="G348" s="4">
        <v>920116902200313</v>
      </c>
      <c r="H348" s="3">
        <v>44742</v>
      </c>
      <c r="I348" s="6">
        <f t="shared" si="19"/>
        <v>2022</v>
      </c>
      <c r="J348" s="3">
        <v>44783</v>
      </c>
      <c r="K348" s="3">
        <v>44789</v>
      </c>
      <c r="L348" s="2" t="s">
        <v>22</v>
      </c>
      <c r="M348" s="5">
        <v>0</v>
      </c>
      <c r="N348" s="2" t="s">
        <v>936</v>
      </c>
      <c r="O348" s="1" t="str">
        <f t="shared" si="18"/>
        <v>2021 - 2022</v>
      </c>
    </row>
    <row r="349" spans="1:15" hidden="1">
      <c r="A349" s="4">
        <v>9201221001377</v>
      </c>
      <c r="B349" s="3">
        <v>44501</v>
      </c>
      <c r="C349" s="3">
        <v>44866</v>
      </c>
      <c r="D349" s="2" t="s">
        <v>1963</v>
      </c>
      <c r="E349" s="2">
        <v>8001413975</v>
      </c>
      <c r="F349" s="2" t="s">
        <v>18</v>
      </c>
      <c r="G349" s="4">
        <v>920116902200328</v>
      </c>
      <c r="H349" s="3">
        <v>44741</v>
      </c>
      <c r="I349" s="6">
        <f t="shared" si="19"/>
        <v>2022</v>
      </c>
      <c r="J349" s="3">
        <v>44783</v>
      </c>
      <c r="K349" s="3">
        <v>44790</v>
      </c>
      <c r="L349" s="2" t="s">
        <v>22</v>
      </c>
      <c r="M349" s="5">
        <v>0</v>
      </c>
      <c r="N349" s="2" t="s">
        <v>951</v>
      </c>
      <c r="O349" s="1" t="str">
        <f t="shared" si="18"/>
        <v>2021 - 2022</v>
      </c>
    </row>
    <row r="350" spans="1:15" hidden="1">
      <c r="A350" s="4">
        <v>9201221001377</v>
      </c>
      <c r="B350" s="3">
        <v>44501</v>
      </c>
      <c r="C350" s="3">
        <v>44866</v>
      </c>
      <c r="D350" s="2" t="s">
        <v>1963</v>
      </c>
      <c r="E350" s="2">
        <v>8001413975</v>
      </c>
      <c r="F350" s="2" t="s">
        <v>18</v>
      </c>
      <c r="G350" s="4">
        <v>920116902200329</v>
      </c>
      <c r="H350" s="3">
        <v>44741</v>
      </c>
      <c r="I350" s="6">
        <f t="shared" si="19"/>
        <v>2022</v>
      </c>
      <c r="J350" s="3">
        <v>44783</v>
      </c>
      <c r="K350" s="3">
        <v>44790</v>
      </c>
      <c r="L350" s="2" t="s">
        <v>22</v>
      </c>
      <c r="M350" s="5">
        <v>0</v>
      </c>
      <c r="N350" s="2" t="s">
        <v>952</v>
      </c>
      <c r="O350" s="1" t="str">
        <f t="shared" si="18"/>
        <v>2021 - 2022</v>
      </c>
    </row>
    <row r="351" spans="1:15" hidden="1">
      <c r="A351" s="4">
        <v>9201221001377</v>
      </c>
      <c r="B351" s="3">
        <v>44501</v>
      </c>
      <c r="C351" s="3">
        <v>44866</v>
      </c>
      <c r="D351" s="2" t="s">
        <v>1963</v>
      </c>
      <c r="E351" s="2">
        <v>8001413975</v>
      </c>
      <c r="F351" s="2" t="s">
        <v>18</v>
      </c>
      <c r="G351" s="4">
        <v>920116902200330</v>
      </c>
      <c r="H351" s="3">
        <v>44741</v>
      </c>
      <c r="I351" s="6">
        <f t="shared" si="19"/>
        <v>2022</v>
      </c>
      <c r="J351" s="3">
        <v>44783</v>
      </c>
      <c r="K351" s="3">
        <v>44790</v>
      </c>
      <c r="L351" s="2" t="s">
        <v>22</v>
      </c>
      <c r="M351" s="5">
        <v>0</v>
      </c>
      <c r="N351" s="2" t="s">
        <v>953</v>
      </c>
      <c r="O351" s="1" t="str">
        <f t="shared" si="18"/>
        <v>2021 - 2022</v>
      </c>
    </row>
    <row r="352" spans="1:15" hidden="1">
      <c r="A352" s="4">
        <v>9201221001377</v>
      </c>
      <c r="B352" s="3">
        <v>44501</v>
      </c>
      <c r="C352" s="3">
        <v>44866</v>
      </c>
      <c r="D352" s="2" t="s">
        <v>1963</v>
      </c>
      <c r="E352" s="2">
        <v>8001413975</v>
      </c>
      <c r="F352" s="2" t="s">
        <v>18</v>
      </c>
      <c r="G352" s="4">
        <v>920116902200370</v>
      </c>
      <c r="H352" s="3">
        <v>44740</v>
      </c>
      <c r="I352" s="6">
        <f t="shared" si="19"/>
        <v>2022</v>
      </c>
      <c r="J352" s="3">
        <v>44827</v>
      </c>
      <c r="K352" s="3">
        <v>44831</v>
      </c>
      <c r="L352" s="2" t="s">
        <v>22</v>
      </c>
      <c r="M352" s="5">
        <v>0</v>
      </c>
      <c r="N352" s="2" t="s">
        <v>993</v>
      </c>
      <c r="O352" s="1" t="str">
        <f t="shared" si="18"/>
        <v>2021 - 2022</v>
      </c>
    </row>
    <row r="353" spans="1:15" hidden="1">
      <c r="A353" s="4">
        <v>9201221001377</v>
      </c>
      <c r="B353" s="3">
        <v>44501</v>
      </c>
      <c r="C353" s="3">
        <v>44866</v>
      </c>
      <c r="D353" s="2" t="s">
        <v>1963</v>
      </c>
      <c r="E353" s="2">
        <v>8001413975</v>
      </c>
      <c r="F353" s="2" t="s">
        <v>18</v>
      </c>
      <c r="G353" s="4">
        <v>920116902200371</v>
      </c>
      <c r="H353" s="3">
        <v>44739</v>
      </c>
      <c r="I353" s="6">
        <f t="shared" si="19"/>
        <v>2022</v>
      </c>
      <c r="J353" s="3">
        <v>44827</v>
      </c>
      <c r="K353" s="3">
        <v>44831</v>
      </c>
      <c r="L353" s="2" t="s">
        <v>22</v>
      </c>
      <c r="M353" s="5">
        <v>0</v>
      </c>
      <c r="N353" s="2" t="s">
        <v>994</v>
      </c>
      <c r="O353" s="1" t="str">
        <f t="shared" si="18"/>
        <v>2021 - 2022</v>
      </c>
    </row>
    <row r="354" spans="1:15" hidden="1">
      <c r="A354" s="4">
        <v>9201221001377</v>
      </c>
      <c r="B354" s="3">
        <v>44501</v>
      </c>
      <c r="C354" s="3">
        <v>44866</v>
      </c>
      <c r="D354" s="2" t="s">
        <v>1963</v>
      </c>
      <c r="E354" s="2">
        <v>8001413975</v>
      </c>
      <c r="F354" s="2" t="s">
        <v>18</v>
      </c>
      <c r="G354" s="4">
        <v>920116902200332</v>
      </c>
      <c r="H354" s="3">
        <v>44736</v>
      </c>
      <c r="I354" s="6">
        <f t="shared" si="19"/>
        <v>2022</v>
      </c>
      <c r="J354" s="3">
        <v>44783</v>
      </c>
      <c r="K354" s="3">
        <v>44790</v>
      </c>
      <c r="L354" s="2" t="s">
        <v>22</v>
      </c>
      <c r="M354" s="5">
        <v>0</v>
      </c>
      <c r="N354" s="2" t="s">
        <v>955</v>
      </c>
      <c r="O354" s="1" t="str">
        <f t="shared" si="18"/>
        <v>2021 - 2022</v>
      </c>
    </row>
    <row r="355" spans="1:15" hidden="1">
      <c r="A355" s="4">
        <v>9201221001377</v>
      </c>
      <c r="B355" s="3">
        <v>44501</v>
      </c>
      <c r="C355" s="3">
        <v>44866</v>
      </c>
      <c r="D355" s="2" t="s">
        <v>1963</v>
      </c>
      <c r="E355" s="2">
        <v>8001413975</v>
      </c>
      <c r="F355" s="2" t="s">
        <v>18</v>
      </c>
      <c r="G355" s="4">
        <v>920116902200331</v>
      </c>
      <c r="H355" s="3">
        <v>44733</v>
      </c>
      <c r="I355" s="6">
        <f t="shared" si="19"/>
        <v>2022</v>
      </c>
      <c r="J355" s="3">
        <v>44783</v>
      </c>
      <c r="K355" s="3">
        <v>44790</v>
      </c>
      <c r="L355" s="2" t="s">
        <v>22</v>
      </c>
      <c r="M355" s="5">
        <v>0</v>
      </c>
      <c r="N355" s="2" t="s">
        <v>954</v>
      </c>
      <c r="O355" s="1" t="str">
        <f t="shared" si="18"/>
        <v>2021 - 2022</v>
      </c>
    </row>
    <row r="356" spans="1:15" hidden="1">
      <c r="A356" s="4">
        <v>9201221001377</v>
      </c>
      <c r="B356" s="3">
        <v>44501</v>
      </c>
      <c r="C356" s="3">
        <v>44866</v>
      </c>
      <c r="D356" s="2" t="s">
        <v>1963</v>
      </c>
      <c r="E356" s="2">
        <v>8001413975</v>
      </c>
      <c r="F356" s="2" t="s">
        <v>18</v>
      </c>
      <c r="G356" s="4">
        <v>920116902200298</v>
      </c>
      <c r="H356" s="3">
        <v>44730</v>
      </c>
      <c r="I356" s="6">
        <f t="shared" si="19"/>
        <v>2022</v>
      </c>
      <c r="J356" s="3">
        <v>44778</v>
      </c>
      <c r="K356" s="3">
        <v>44783</v>
      </c>
      <c r="L356" s="2" t="s">
        <v>22</v>
      </c>
      <c r="M356" s="5">
        <v>0</v>
      </c>
      <c r="N356" s="2" t="s">
        <v>921</v>
      </c>
      <c r="O356" s="1" t="str">
        <f t="shared" si="18"/>
        <v>2021 - 2022</v>
      </c>
    </row>
    <row r="357" spans="1:15" hidden="1">
      <c r="A357" s="4">
        <v>9201221001377</v>
      </c>
      <c r="B357" s="3">
        <v>44501</v>
      </c>
      <c r="C357" s="3">
        <v>44866</v>
      </c>
      <c r="D357" s="2" t="s">
        <v>1963</v>
      </c>
      <c r="E357" s="2">
        <v>8001413975</v>
      </c>
      <c r="F357" s="2" t="s">
        <v>18</v>
      </c>
      <c r="G357" s="4">
        <v>920116902200326</v>
      </c>
      <c r="H357" s="3">
        <v>44730</v>
      </c>
      <c r="I357" s="6">
        <f t="shared" si="19"/>
        <v>2022</v>
      </c>
      <c r="J357" s="3">
        <v>44783</v>
      </c>
      <c r="K357" s="3">
        <v>44789</v>
      </c>
      <c r="L357" s="2" t="s">
        <v>22</v>
      </c>
      <c r="M357" s="5">
        <v>0</v>
      </c>
      <c r="N357" s="2" t="s">
        <v>949</v>
      </c>
      <c r="O357" s="1" t="str">
        <f t="shared" si="18"/>
        <v>2021 - 2022</v>
      </c>
    </row>
    <row r="358" spans="1:15" hidden="1">
      <c r="A358" s="4">
        <v>9201221001377</v>
      </c>
      <c r="B358" s="3">
        <v>44501</v>
      </c>
      <c r="C358" s="3">
        <v>44866</v>
      </c>
      <c r="D358" s="2" t="s">
        <v>1963</v>
      </c>
      <c r="E358" s="2">
        <v>8001413975</v>
      </c>
      <c r="F358" s="2" t="s">
        <v>18</v>
      </c>
      <c r="G358" s="4">
        <v>920116902200276</v>
      </c>
      <c r="H358" s="3">
        <v>44728</v>
      </c>
      <c r="I358" s="6">
        <f t="shared" si="19"/>
        <v>2022</v>
      </c>
      <c r="J358" s="3">
        <v>44771</v>
      </c>
      <c r="K358" s="3">
        <v>44774</v>
      </c>
      <c r="L358" s="2" t="s">
        <v>22</v>
      </c>
      <c r="M358" s="5">
        <v>0</v>
      </c>
      <c r="N358" s="2" t="s">
        <v>899</v>
      </c>
      <c r="O358" s="1" t="str">
        <f t="shared" si="18"/>
        <v>2021 - 2022</v>
      </c>
    </row>
    <row r="359" spans="1:15" hidden="1">
      <c r="A359" s="4">
        <v>9201221001377</v>
      </c>
      <c r="B359" s="3">
        <v>44501</v>
      </c>
      <c r="C359" s="3">
        <v>44866</v>
      </c>
      <c r="D359" s="2" t="s">
        <v>1963</v>
      </c>
      <c r="E359" s="2">
        <v>8001413975</v>
      </c>
      <c r="F359" s="2" t="s">
        <v>18</v>
      </c>
      <c r="G359" s="4">
        <v>920116902200333</v>
      </c>
      <c r="H359" s="3">
        <v>44727</v>
      </c>
      <c r="I359" s="6">
        <f t="shared" si="19"/>
        <v>2022</v>
      </c>
      <c r="J359" s="3">
        <v>44783</v>
      </c>
      <c r="K359" s="3">
        <v>44790</v>
      </c>
      <c r="L359" s="2" t="s">
        <v>22</v>
      </c>
      <c r="M359" s="5">
        <v>0</v>
      </c>
      <c r="N359" s="2" t="s">
        <v>956</v>
      </c>
      <c r="O359" s="1" t="str">
        <f t="shared" si="18"/>
        <v>2021 - 2022</v>
      </c>
    </row>
    <row r="360" spans="1:15" hidden="1">
      <c r="A360" s="4">
        <v>9201221001377</v>
      </c>
      <c r="B360" s="3">
        <v>44501</v>
      </c>
      <c r="C360" s="3">
        <v>44866</v>
      </c>
      <c r="D360" s="2" t="s">
        <v>1963</v>
      </c>
      <c r="E360" s="2">
        <v>8001413975</v>
      </c>
      <c r="F360" s="2" t="s">
        <v>18</v>
      </c>
      <c r="G360" s="4">
        <v>920116902200299</v>
      </c>
      <c r="H360" s="3">
        <v>44725</v>
      </c>
      <c r="I360" s="6">
        <f t="shared" si="19"/>
        <v>2022</v>
      </c>
      <c r="J360" s="3">
        <v>44778</v>
      </c>
      <c r="K360" s="3">
        <v>44783</v>
      </c>
      <c r="L360" s="2" t="s">
        <v>22</v>
      </c>
      <c r="M360" s="5">
        <v>0</v>
      </c>
      <c r="N360" s="2" t="s">
        <v>922</v>
      </c>
      <c r="O360" s="1" t="str">
        <f t="shared" si="18"/>
        <v>2021 - 2022</v>
      </c>
    </row>
    <row r="361" spans="1:15" hidden="1">
      <c r="A361" s="4">
        <v>9201221001377</v>
      </c>
      <c r="B361" s="3">
        <v>44501</v>
      </c>
      <c r="C361" s="3">
        <v>44866</v>
      </c>
      <c r="D361" s="2" t="s">
        <v>1963</v>
      </c>
      <c r="E361" s="2">
        <v>8001413975</v>
      </c>
      <c r="F361" s="2" t="s">
        <v>18</v>
      </c>
      <c r="G361" s="4">
        <v>920116902200280</v>
      </c>
      <c r="H361" s="3">
        <v>44724</v>
      </c>
      <c r="I361" s="6">
        <f t="shared" si="19"/>
        <v>2022</v>
      </c>
      <c r="J361" s="3">
        <v>44774</v>
      </c>
      <c r="K361" s="3">
        <v>44777</v>
      </c>
      <c r="L361" s="2" t="s">
        <v>22</v>
      </c>
      <c r="M361" s="5">
        <v>0</v>
      </c>
      <c r="N361" s="2" t="s">
        <v>903</v>
      </c>
      <c r="O361" s="1" t="str">
        <f t="shared" si="18"/>
        <v>2021 - 2022</v>
      </c>
    </row>
    <row r="362" spans="1:15" hidden="1">
      <c r="A362" s="4">
        <v>9201221001377</v>
      </c>
      <c r="B362" s="3">
        <v>44501</v>
      </c>
      <c r="C362" s="3">
        <v>44866</v>
      </c>
      <c r="D362" s="2" t="s">
        <v>1963</v>
      </c>
      <c r="E362" s="2">
        <v>8001413975</v>
      </c>
      <c r="F362" s="2" t="s">
        <v>18</v>
      </c>
      <c r="G362" s="4">
        <v>920116902200314</v>
      </c>
      <c r="H362" s="3">
        <v>44724</v>
      </c>
      <c r="I362" s="6">
        <f t="shared" si="19"/>
        <v>2022</v>
      </c>
      <c r="J362" s="3">
        <v>44783</v>
      </c>
      <c r="K362" s="3">
        <v>44789</v>
      </c>
      <c r="L362" s="2" t="s">
        <v>22</v>
      </c>
      <c r="M362" s="5">
        <v>0</v>
      </c>
      <c r="N362" s="2" t="s">
        <v>937</v>
      </c>
      <c r="O362" s="1" t="str">
        <f t="shared" si="18"/>
        <v>2021 - 2022</v>
      </c>
    </row>
    <row r="363" spans="1:15" hidden="1">
      <c r="A363" s="4">
        <v>9201221001377</v>
      </c>
      <c r="B363" s="3">
        <v>44501</v>
      </c>
      <c r="C363" s="3">
        <v>44866</v>
      </c>
      <c r="D363" s="2" t="s">
        <v>1963</v>
      </c>
      <c r="E363" s="2">
        <v>8001413975</v>
      </c>
      <c r="F363" s="2" t="s">
        <v>18</v>
      </c>
      <c r="G363" s="4">
        <v>920116902200315</v>
      </c>
      <c r="H363" s="3">
        <v>44722</v>
      </c>
      <c r="I363" s="6">
        <f t="shared" si="19"/>
        <v>2022</v>
      </c>
      <c r="J363" s="3">
        <v>44783</v>
      </c>
      <c r="K363" s="3">
        <v>44789</v>
      </c>
      <c r="L363" s="2" t="s">
        <v>22</v>
      </c>
      <c r="M363" s="5">
        <v>0</v>
      </c>
      <c r="N363" s="2" t="s">
        <v>938</v>
      </c>
      <c r="O363" s="1" t="str">
        <f t="shared" si="18"/>
        <v>2021 - 2022</v>
      </c>
    </row>
    <row r="364" spans="1:15" hidden="1">
      <c r="A364" s="4">
        <v>9201221001377</v>
      </c>
      <c r="B364" s="3">
        <v>44501</v>
      </c>
      <c r="C364" s="3">
        <v>44866</v>
      </c>
      <c r="D364" s="2" t="s">
        <v>1963</v>
      </c>
      <c r="E364" s="2">
        <v>8001413975</v>
      </c>
      <c r="F364" s="2" t="s">
        <v>18</v>
      </c>
      <c r="G364" s="4">
        <v>920116902200312</v>
      </c>
      <c r="H364" s="3">
        <v>44720</v>
      </c>
      <c r="I364" s="6">
        <f t="shared" si="19"/>
        <v>2022</v>
      </c>
      <c r="J364" s="3">
        <v>44783</v>
      </c>
      <c r="K364" s="3">
        <v>44789</v>
      </c>
      <c r="L364" s="2" t="s">
        <v>22</v>
      </c>
      <c r="M364" s="5">
        <v>0</v>
      </c>
      <c r="N364" s="2" t="s">
        <v>935</v>
      </c>
      <c r="O364" s="1" t="str">
        <f t="shared" si="18"/>
        <v>2021 - 2022</v>
      </c>
    </row>
    <row r="365" spans="1:15" hidden="1">
      <c r="A365" s="4">
        <v>9201221001377</v>
      </c>
      <c r="B365" s="3">
        <v>44501</v>
      </c>
      <c r="C365" s="3">
        <v>44866</v>
      </c>
      <c r="D365" s="2" t="s">
        <v>1963</v>
      </c>
      <c r="E365" s="2">
        <v>8001413975</v>
      </c>
      <c r="F365" s="2" t="s">
        <v>18</v>
      </c>
      <c r="G365" s="4">
        <v>920116902200302</v>
      </c>
      <c r="H365" s="3">
        <v>44718</v>
      </c>
      <c r="I365" s="6">
        <f t="shared" si="19"/>
        <v>2022</v>
      </c>
      <c r="J365" s="3">
        <v>44778</v>
      </c>
      <c r="K365" s="3">
        <v>44783</v>
      </c>
      <c r="L365" s="2" t="s">
        <v>22</v>
      </c>
      <c r="M365" s="5">
        <v>0</v>
      </c>
      <c r="N365" s="2" t="s">
        <v>925</v>
      </c>
      <c r="O365" s="1" t="str">
        <f t="shared" si="18"/>
        <v>2021 - 2022</v>
      </c>
    </row>
    <row r="366" spans="1:15" hidden="1">
      <c r="A366" s="4">
        <v>9201221001377</v>
      </c>
      <c r="B366" s="3">
        <v>44501</v>
      </c>
      <c r="C366" s="3">
        <v>44866</v>
      </c>
      <c r="D366" s="2" t="s">
        <v>1963</v>
      </c>
      <c r="E366" s="2">
        <v>8001413975</v>
      </c>
      <c r="F366" s="2" t="s">
        <v>18</v>
      </c>
      <c r="G366" s="4">
        <v>920116902200300</v>
      </c>
      <c r="H366" s="3">
        <v>44718</v>
      </c>
      <c r="I366" s="6">
        <f t="shared" si="19"/>
        <v>2022</v>
      </c>
      <c r="J366" s="3">
        <v>44778</v>
      </c>
      <c r="K366" s="3">
        <v>44783</v>
      </c>
      <c r="L366" s="2" t="s">
        <v>22</v>
      </c>
      <c r="M366" s="5">
        <v>0</v>
      </c>
      <c r="N366" s="2" t="s">
        <v>923</v>
      </c>
      <c r="O366" s="1" t="str">
        <f t="shared" si="18"/>
        <v>2021 - 2022</v>
      </c>
    </row>
    <row r="367" spans="1:15" hidden="1">
      <c r="A367" s="4">
        <v>9201221001377</v>
      </c>
      <c r="B367" s="3">
        <v>44501</v>
      </c>
      <c r="C367" s="3">
        <v>44866</v>
      </c>
      <c r="D367" s="2" t="s">
        <v>1963</v>
      </c>
      <c r="E367" s="2">
        <v>8001413975</v>
      </c>
      <c r="F367" s="2" t="s">
        <v>18</v>
      </c>
      <c r="G367" s="4">
        <v>920116902200301</v>
      </c>
      <c r="H367" s="3">
        <v>44718</v>
      </c>
      <c r="I367" s="6">
        <f t="shared" si="19"/>
        <v>2022</v>
      </c>
      <c r="J367" s="3">
        <v>44778</v>
      </c>
      <c r="K367" s="3">
        <v>44783</v>
      </c>
      <c r="L367" s="2" t="s">
        <v>22</v>
      </c>
      <c r="M367" s="5">
        <v>0</v>
      </c>
      <c r="N367" s="2" t="s">
        <v>924</v>
      </c>
      <c r="O367" s="1" t="str">
        <f t="shared" si="18"/>
        <v>2021 - 2022</v>
      </c>
    </row>
    <row r="368" spans="1:15" hidden="1">
      <c r="A368" s="4">
        <v>9201221001377</v>
      </c>
      <c r="B368" s="3">
        <v>44501</v>
      </c>
      <c r="C368" s="3">
        <v>44866</v>
      </c>
      <c r="D368" s="2" t="s">
        <v>1963</v>
      </c>
      <c r="E368" s="2">
        <v>8001413975</v>
      </c>
      <c r="F368" s="2" t="s">
        <v>18</v>
      </c>
      <c r="G368" s="4">
        <v>920116902200334</v>
      </c>
      <c r="H368" s="3">
        <v>44716</v>
      </c>
      <c r="I368" s="6">
        <f t="shared" si="19"/>
        <v>2022</v>
      </c>
      <c r="J368" s="3">
        <v>44783</v>
      </c>
      <c r="K368" s="3">
        <v>44790</v>
      </c>
      <c r="L368" s="2" t="s">
        <v>22</v>
      </c>
      <c r="M368" s="5">
        <v>0</v>
      </c>
      <c r="N368" s="2" t="s">
        <v>957</v>
      </c>
      <c r="O368" s="1" t="str">
        <f t="shared" si="18"/>
        <v>2021 - 2022</v>
      </c>
    </row>
    <row r="369" spans="1:15" hidden="1">
      <c r="A369" s="4">
        <v>9201221001377</v>
      </c>
      <c r="B369" s="3">
        <v>44501</v>
      </c>
      <c r="C369" s="3">
        <v>44866</v>
      </c>
      <c r="D369" s="2" t="s">
        <v>1963</v>
      </c>
      <c r="E369" s="2">
        <v>8001413975</v>
      </c>
      <c r="F369" s="2" t="s">
        <v>18</v>
      </c>
      <c r="G369" s="4">
        <v>920116902200303</v>
      </c>
      <c r="H369" s="3">
        <v>44714</v>
      </c>
      <c r="I369" s="6">
        <f t="shared" si="19"/>
        <v>2022</v>
      </c>
      <c r="J369" s="3">
        <v>44778</v>
      </c>
      <c r="K369" s="3">
        <v>44783</v>
      </c>
      <c r="L369" s="2" t="s">
        <v>22</v>
      </c>
      <c r="M369" s="5">
        <v>0</v>
      </c>
      <c r="N369" s="2" t="s">
        <v>926</v>
      </c>
      <c r="O369" s="1" t="str">
        <f t="shared" si="18"/>
        <v>2021 - 2022</v>
      </c>
    </row>
    <row r="370" spans="1:15" hidden="1">
      <c r="A370" s="4">
        <v>9201221001377</v>
      </c>
      <c r="B370" s="3">
        <v>44501</v>
      </c>
      <c r="C370" s="3">
        <v>44866</v>
      </c>
      <c r="D370" s="2" t="s">
        <v>1963</v>
      </c>
      <c r="E370" s="2">
        <v>8001413975</v>
      </c>
      <c r="F370" s="2" t="s">
        <v>18</v>
      </c>
      <c r="G370" s="4">
        <v>920116902300200</v>
      </c>
      <c r="H370" s="3">
        <v>44713</v>
      </c>
      <c r="I370" s="6">
        <f t="shared" ref="I370:I397" si="20">+YEAR(H370)</f>
        <v>2022</v>
      </c>
      <c r="J370" s="3">
        <v>45148</v>
      </c>
      <c r="K370" s="3">
        <v>45148</v>
      </c>
      <c r="L370" s="2" t="s">
        <v>22</v>
      </c>
      <c r="M370" s="5">
        <v>0</v>
      </c>
      <c r="N370" s="2" t="s">
        <v>1264</v>
      </c>
      <c r="O370" s="1" t="str">
        <f t="shared" si="18"/>
        <v>2021 - 2022</v>
      </c>
    </row>
    <row r="371" spans="1:15" hidden="1">
      <c r="A371" s="4">
        <v>9201221001377</v>
      </c>
      <c r="B371" s="3">
        <v>44501</v>
      </c>
      <c r="C371" s="3">
        <v>44866</v>
      </c>
      <c r="D371" s="2" t="s">
        <v>1963</v>
      </c>
      <c r="E371" s="2">
        <v>8001413975</v>
      </c>
      <c r="F371" s="2" t="s">
        <v>18</v>
      </c>
      <c r="G371" s="4">
        <v>920116902200348</v>
      </c>
      <c r="H371" s="3">
        <v>44711</v>
      </c>
      <c r="I371" s="6">
        <f t="shared" si="20"/>
        <v>2022</v>
      </c>
      <c r="J371" s="3">
        <v>44813</v>
      </c>
      <c r="K371" s="3">
        <v>44817</v>
      </c>
      <c r="L371" s="2" t="s">
        <v>22</v>
      </c>
      <c r="M371" s="5">
        <v>0</v>
      </c>
      <c r="N371" s="2" t="s">
        <v>971</v>
      </c>
      <c r="O371" s="1" t="str">
        <f t="shared" si="18"/>
        <v>2021 - 2022</v>
      </c>
    </row>
    <row r="372" spans="1:15" hidden="1">
      <c r="A372" s="4">
        <v>9201221001377</v>
      </c>
      <c r="B372" s="3">
        <v>44501</v>
      </c>
      <c r="C372" s="3">
        <v>44866</v>
      </c>
      <c r="D372" s="2" t="s">
        <v>1963</v>
      </c>
      <c r="E372" s="2">
        <v>8001413975</v>
      </c>
      <c r="F372" s="2" t="s">
        <v>18</v>
      </c>
      <c r="G372" s="4">
        <v>920116902200281</v>
      </c>
      <c r="H372" s="3">
        <v>44709</v>
      </c>
      <c r="I372" s="6">
        <f t="shared" si="20"/>
        <v>2022</v>
      </c>
      <c r="J372" s="3">
        <v>44774</v>
      </c>
      <c r="K372" s="3">
        <v>44777</v>
      </c>
      <c r="L372" s="2" t="s">
        <v>22</v>
      </c>
      <c r="M372" s="5">
        <v>0</v>
      </c>
      <c r="N372" s="2" t="s">
        <v>904</v>
      </c>
      <c r="O372" s="1" t="str">
        <f t="shared" si="18"/>
        <v>2021 - 2022</v>
      </c>
    </row>
    <row r="373" spans="1:15" hidden="1">
      <c r="A373" s="4">
        <v>9201221001377</v>
      </c>
      <c r="B373" s="3">
        <v>44501</v>
      </c>
      <c r="C373" s="3">
        <v>44866</v>
      </c>
      <c r="D373" s="2" t="s">
        <v>1963</v>
      </c>
      <c r="E373" s="2">
        <v>8001413975</v>
      </c>
      <c r="F373" s="2" t="s">
        <v>18</v>
      </c>
      <c r="G373" s="4">
        <v>920116902200349</v>
      </c>
      <c r="H373" s="3">
        <v>44701</v>
      </c>
      <c r="I373" s="6">
        <f t="shared" si="20"/>
        <v>2022</v>
      </c>
      <c r="J373" s="3">
        <v>44813</v>
      </c>
      <c r="K373" s="3">
        <v>44817</v>
      </c>
      <c r="L373" s="2" t="s">
        <v>22</v>
      </c>
      <c r="M373" s="5">
        <v>0</v>
      </c>
      <c r="N373" s="2" t="s">
        <v>972</v>
      </c>
      <c r="O373" s="1" t="str">
        <f t="shared" si="18"/>
        <v>2021 - 2022</v>
      </c>
    </row>
    <row r="374" spans="1:15" hidden="1">
      <c r="A374" s="4">
        <v>9201221001377</v>
      </c>
      <c r="B374" s="3">
        <v>44501</v>
      </c>
      <c r="C374" s="3">
        <v>44866</v>
      </c>
      <c r="D374" s="2" t="s">
        <v>1963</v>
      </c>
      <c r="E374" s="2">
        <v>8001413975</v>
      </c>
      <c r="F374" s="2" t="s">
        <v>18</v>
      </c>
      <c r="G374" s="4">
        <v>920116902200350</v>
      </c>
      <c r="H374" s="3">
        <v>44698</v>
      </c>
      <c r="I374" s="6">
        <f t="shared" si="20"/>
        <v>2022</v>
      </c>
      <c r="J374" s="3">
        <v>44813</v>
      </c>
      <c r="K374" s="3">
        <v>44817</v>
      </c>
      <c r="L374" s="2" t="s">
        <v>22</v>
      </c>
      <c r="M374" s="5">
        <v>0</v>
      </c>
      <c r="N374" s="2" t="s">
        <v>973</v>
      </c>
      <c r="O374" s="1" t="str">
        <f t="shared" si="18"/>
        <v>2021 - 2022</v>
      </c>
    </row>
    <row r="375" spans="1:15" hidden="1">
      <c r="A375" s="4">
        <v>9201221001377</v>
      </c>
      <c r="B375" s="3">
        <v>44501</v>
      </c>
      <c r="C375" s="3">
        <v>44866</v>
      </c>
      <c r="D375" s="2" t="s">
        <v>1963</v>
      </c>
      <c r="E375" s="2">
        <v>8001413975</v>
      </c>
      <c r="F375" s="2" t="s">
        <v>18</v>
      </c>
      <c r="G375" s="4">
        <v>920116902200351</v>
      </c>
      <c r="H375" s="3">
        <v>44697</v>
      </c>
      <c r="I375" s="6">
        <f t="shared" si="20"/>
        <v>2022</v>
      </c>
      <c r="J375" s="3">
        <v>44813</v>
      </c>
      <c r="K375" s="3">
        <v>44817</v>
      </c>
      <c r="L375" s="2" t="s">
        <v>22</v>
      </c>
      <c r="M375" s="5">
        <v>0</v>
      </c>
      <c r="N375" s="2" t="s">
        <v>974</v>
      </c>
      <c r="O375" s="1" t="str">
        <f t="shared" si="18"/>
        <v>2021 - 2022</v>
      </c>
    </row>
    <row r="376" spans="1:15" hidden="1">
      <c r="A376" s="4">
        <v>9201221001377</v>
      </c>
      <c r="B376" s="3">
        <v>44501</v>
      </c>
      <c r="C376" s="3">
        <v>44866</v>
      </c>
      <c r="D376" s="2" t="s">
        <v>1963</v>
      </c>
      <c r="E376" s="2">
        <v>8001413975</v>
      </c>
      <c r="F376" s="2" t="s">
        <v>18</v>
      </c>
      <c r="G376" s="4">
        <v>920116902200282</v>
      </c>
      <c r="H376" s="3">
        <v>44695</v>
      </c>
      <c r="I376" s="6">
        <f t="shared" si="20"/>
        <v>2022</v>
      </c>
      <c r="J376" s="3">
        <v>44774</v>
      </c>
      <c r="K376" s="3">
        <v>44777</v>
      </c>
      <c r="L376" s="2" t="s">
        <v>22</v>
      </c>
      <c r="M376" s="5">
        <v>0</v>
      </c>
      <c r="N376" s="2" t="s">
        <v>905</v>
      </c>
      <c r="O376" s="1" t="str">
        <f t="shared" si="18"/>
        <v>2021 - 2022</v>
      </c>
    </row>
    <row r="377" spans="1:15" hidden="1">
      <c r="A377" s="4">
        <v>9201221001377</v>
      </c>
      <c r="B377" s="3">
        <v>44501</v>
      </c>
      <c r="C377" s="3">
        <v>44866</v>
      </c>
      <c r="D377" s="2" t="s">
        <v>1963</v>
      </c>
      <c r="E377" s="2">
        <v>8001413975</v>
      </c>
      <c r="F377" s="2" t="s">
        <v>18</v>
      </c>
      <c r="G377" s="4">
        <v>920116902200287</v>
      </c>
      <c r="H377" s="3">
        <v>44693</v>
      </c>
      <c r="I377" s="6">
        <f t="shared" si="20"/>
        <v>2022</v>
      </c>
      <c r="J377" s="3">
        <v>44776</v>
      </c>
      <c r="K377" s="3">
        <v>44777</v>
      </c>
      <c r="L377" s="2" t="s">
        <v>22</v>
      </c>
      <c r="M377" s="5">
        <v>0</v>
      </c>
      <c r="N377" s="2" t="s">
        <v>910</v>
      </c>
      <c r="O377" s="1" t="str">
        <f t="shared" si="18"/>
        <v>2021 - 2022</v>
      </c>
    </row>
    <row r="378" spans="1:15" hidden="1">
      <c r="A378" s="4">
        <v>9201221001377</v>
      </c>
      <c r="B378" s="3">
        <v>44501</v>
      </c>
      <c r="C378" s="3">
        <v>44866</v>
      </c>
      <c r="D378" s="2" t="s">
        <v>1963</v>
      </c>
      <c r="E378" s="2">
        <v>8001413975</v>
      </c>
      <c r="F378" s="2" t="s">
        <v>18</v>
      </c>
      <c r="G378" s="4">
        <v>920116902200206</v>
      </c>
      <c r="H378" s="3">
        <v>44691</v>
      </c>
      <c r="I378" s="6">
        <f t="shared" si="20"/>
        <v>2022</v>
      </c>
      <c r="J378" s="3">
        <v>44718</v>
      </c>
      <c r="K378" s="3">
        <v>44720</v>
      </c>
      <c r="L378" s="2" t="s">
        <v>22</v>
      </c>
      <c r="M378" s="5">
        <v>0</v>
      </c>
      <c r="N378" s="2" t="s">
        <v>858</v>
      </c>
      <c r="O378" s="1" t="str">
        <f t="shared" si="18"/>
        <v>2021 - 2022</v>
      </c>
    </row>
    <row r="379" spans="1:15" hidden="1">
      <c r="A379" s="4">
        <v>9201221001377</v>
      </c>
      <c r="B379" s="3">
        <v>44501</v>
      </c>
      <c r="C379" s="3">
        <v>44866</v>
      </c>
      <c r="D379" s="2" t="s">
        <v>1963</v>
      </c>
      <c r="E379" s="2">
        <v>8001413975</v>
      </c>
      <c r="F379" s="2" t="s">
        <v>18</v>
      </c>
      <c r="G379" s="4">
        <v>920116902200205</v>
      </c>
      <c r="H379" s="3">
        <v>44689</v>
      </c>
      <c r="I379" s="6">
        <f t="shared" si="20"/>
        <v>2022</v>
      </c>
      <c r="J379" s="3">
        <v>44718</v>
      </c>
      <c r="K379" s="3">
        <v>44720</v>
      </c>
      <c r="L379" s="2" t="s">
        <v>22</v>
      </c>
      <c r="M379" s="5">
        <v>0</v>
      </c>
      <c r="N379" s="2" t="s">
        <v>857</v>
      </c>
      <c r="O379" s="1" t="str">
        <f t="shared" si="18"/>
        <v>2021 - 2022</v>
      </c>
    </row>
    <row r="380" spans="1:15" hidden="1">
      <c r="A380" s="4">
        <v>9201221001377</v>
      </c>
      <c r="B380" s="3">
        <v>44501</v>
      </c>
      <c r="C380" s="3">
        <v>44866</v>
      </c>
      <c r="D380" s="2" t="s">
        <v>1963</v>
      </c>
      <c r="E380" s="2">
        <v>8001413975</v>
      </c>
      <c r="F380" s="2" t="s">
        <v>18</v>
      </c>
      <c r="G380" s="4">
        <v>920116902200204</v>
      </c>
      <c r="H380" s="3">
        <v>44687</v>
      </c>
      <c r="I380" s="6">
        <f t="shared" si="20"/>
        <v>2022</v>
      </c>
      <c r="J380" s="3">
        <v>44718</v>
      </c>
      <c r="K380" s="3">
        <v>44720</v>
      </c>
      <c r="L380" s="2" t="s">
        <v>22</v>
      </c>
      <c r="M380" s="5">
        <v>0</v>
      </c>
      <c r="N380" s="2" t="s">
        <v>856</v>
      </c>
      <c r="O380" s="1" t="str">
        <f t="shared" si="18"/>
        <v>2021 - 2022</v>
      </c>
    </row>
    <row r="381" spans="1:15" hidden="1">
      <c r="A381" s="4">
        <v>9201221001377</v>
      </c>
      <c r="B381" s="3">
        <v>44501</v>
      </c>
      <c r="C381" s="3">
        <v>44866</v>
      </c>
      <c r="D381" s="2" t="s">
        <v>1963</v>
      </c>
      <c r="E381" s="2">
        <v>8001413975</v>
      </c>
      <c r="F381" s="2" t="s">
        <v>18</v>
      </c>
      <c r="G381" s="4">
        <v>920116902200203</v>
      </c>
      <c r="H381" s="3">
        <v>44686</v>
      </c>
      <c r="I381" s="6">
        <f t="shared" si="20"/>
        <v>2022</v>
      </c>
      <c r="J381" s="3">
        <v>44718</v>
      </c>
      <c r="K381" s="3">
        <v>44720</v>
      </c>
      <c r="L381" s="2" t="s">
        <v>22</v>
      </c>
      <c r="M381" s="5">
        <v>0</v>
      </c>
      <c r="N381" s="2" t="s">
        <v>855</v>
      </c>
      <c r="O381" s="1" t="str">
        <f t="shared" si="18"/>
        <v>2021 - 2022</v>
      </c>
    </row>
    <row r="382" spans="1:15" hidden="1">
      <c r="A382" s="4">
        <v>9201221001377</v>
      </c>
      <c r="B382" s="3">
        <v>44501</v>
      </c>
      <c r="C382" s="3">
        <v>44866</v>
      </c>
      <c r="D382" s="2" t="s">
        <v>1963</v>
      </c>
      <c r="E382" s="2">
        <v>8001413975</v>
      </c>
      <c r="F382" s="2" t="s">
        <v>18</v>
      </c>
      <c r="G382" s="4">
        <v>920116902200352</v>
      </c>
      <c r="H382" s="3">
        <v>44682</v>
      </c>
      <c r="I382" s="6">
        <f t="shared" si="20"/>
        <v>2022</v>
      </c>
      <c r="J382" s="3">
        <v>44813</v>
      </c>
      <c r="K382" s="3">
        <v>44817</v>
      </c>
      <c r="L382" s="2" t="s">
        <v>22</v>
      </c>
      <c r="M382" s="5">
        <v>0</v>
      </c>
      <c r="N382" s="2" t="s">
        <v>975</v>
      </c>
      <c r="O382" s="1" t="str">
        <f t="shared" si="18"/>
        <v>2021 - 2022</v>
      </c>
    </row>
    <row r="383" spans="1:15" hidden="1">
      <c r="A383" s="4">
        <v>9201221001377</v>
      </c>
      <c r="B383" s="3">
        <v>44501</v>
      </c>
      <c r="C383" s="3">
        <v>44866</v>
      </c>
      <c r="D383" s="2" t="s">
        <v>1963</v>
      </c>
      <c r="E383" s="2">
        <v>8001413975</v>
      </c>
      <c r="F383" s="2" t="s">
        <v>18</v>
      </c>
      <c r="G383" s="4">
        <v>920116902200283</v>
      </c>
      <c r="H383" s="3">
        <v>44682</v>
      </c>
      <c r="I383" s="6">
        <f t="shared" si="20"/>
        <v>2022</v>
      </c>
      <c r="J383" s="3">
        <v>44774</v>
      </c>
      <c r="K383" s="3">
        <v>44777</v>
      </c>
      <c r="L383" s="2" t="s">
        <v>22</v>
      </c>
      <c r="M383" s="5">
        <v>0</v>
      </c>
      <c r="N383" s="2" t="s">
        <v>906</v>
      </c>
      <c r="O383" s="1" t="str">
        <f t="shared" si="18"/>
        <v>2021 - 2022</v>
      </c>
    </row>
    <row r="384" spans="1:15" hidden="1">
      <c r="A384" s="4">
        <v>9201221001377</v>
      </c>
      <c r="B384" s="3">
        <v>44501</v>
      </c>
      <c r="C384" s="3">
        <v>44866</v>
      </c>
      <c r="D384" s="2" t="s">
        <v>1963</v>
      </c>
      <c r="E384" s="2">
        <v>8001413975</v>
      </c>
      <c r="F384" s="2" t="s">
        <v>18</v>
      </c>
      <c r="G384" s="4">
        <v>920116902200305</v>
      </c>
      <c r="H384" s="3">
        <v>44682</v>
      </c>
      <c r="I384" s="6">
        <f t="shared" si="20"/>
        <v>2022</v>
      </c>
      <c r="J384" s="3">
        <v>44778</v>
      </c>
      <c r="K384" s="3">
        <v>44783</v>
      </c>
      <c r="L384" s="2" t="s">
        <v>22</v>
      </c>
      <c r="M384" s="5">
        <v>0</v>
      </c>
      <c r="N384" s="2" t="s">
        <v>928</v>
      </c>
      <c r="O384" s="1" t="str">
        <f t="shared" si="18"/>
        <v>2021 - 2022</v>
      </c>
    </row>
    <row r="385" spans="1:15" hidden="1">
      <c r="A385" s="4">
        <v>9201221001377</v>
      </c>
      <c r="B385" s="3">
        <v>44501</v>
      </c>
      <c r="C385" s="3">
        <v>44866</v>
      </c>
      <c r="D385" s="2" t="s">
        <v>1963</v>
      </c>
      <c r="E385" s="2">
        <v>8001413975</v>
      </c>
      <c r="F385" s="2" t="s">
        <v>18</v>
      </c>
      <c r="G385" s="4">
        <v>920116902200316</v>
      </c>
      <c r="H385" s="3">
        <v>44682</v>
      </c>
      <c r="I385" s="6">
        <f t="shared" si="20"/>
        <v>2022</v>
      </c>
      <c r="J385" s="3">
        <v>44783</v>
      </c>
      <c r="K385" s="3">
        <v>44789</v>
      </c>
      <c r="L385" s="2" t="s">
        <v>22</v>
      </c>
      <c r="M385" s="5">
        <v>0</v>
      </c>
      <c r="N385" s="2" t="s">
        <v>939</v>
      </c>
      <c r="O385" s="1" t="str">
        <f t="shared" si="18"/>
        <v>2021 - 2022</v>
      </c>
    </row>
    <row r="386" spans="1:15" hidden="1">
      <c r="A386" s="4">
        <v>9201221001377</v>
      </c>
      <c r="B386" s="3">
        <v>44501</v>
      </c>
      <c r="C386" s="3">
        <v>44866</v>
      </c>
      <c r="D386" s="2" t="s">
        <v>1963</v>
      </c>
      <c r="E386" s="2">
        <v>8001413975</v>
      </c>
      <c r="F386" s="2" t="s">
        <v>18</v>
      </c>
      <c r="G386" s="4">
        <v>920116902200335</v>
      </c>
      <c r="H386" s="3">
        <v>44678</v>
      </c>
      <c r="I386" s="6">
        <f t="shared" si="20"/>
        <v>2022</v>
      </c>
      <c r="J386" s="3">
        <v>44783</v>
      </c>
      <c r="K386" s="3">
        <v>44790</v>
      </c>
      <c r="L386" s="2" t="s">
        <v>22</v>
      </c>
      <c r="M386" s="5">
        <v>0</v>
      </c>
      <c r="N386" s="2" t="s">
        <v>958</v>
      </c>
      <c r="O386" s="1" t="str">
        <f t="shared" si="18"/>
        <v>2021 - 2022</v>
      </c>
    </row>
    <row r="387" spans="1:15" hidden="1">
      <c r="A387" s="4">
        <v>9201221001377</v>
      </c>
      <c r="B387" s="3">
        <v>44501</v>
      </c>
      <c r="C387" s="3">
        <v>44866</v>
      </c>
      <c r="D387" s="2" t="s">
        <v>1963</v>
      </c>
      <c r="E387" s="2">
        <v>8001413975</v>
      </c>
      <c r="F387" s="2" t="s">
        <v>18</v>
      </c>
      <c r="G387" s="4">
        <v>920116902200187</v>
      </c>
      <c r="H387" s="3">
        <v>44676</v>
      </c>
      <c r="I387" s="6">
        <f t="shared" si="20"/>
        <v>2022</v>
      </c>
      <c r="J387" s="3">
        <v>44691</v>
      </c>
      <c r="K387" s="3">
        <v>44708</v>
      </c>
      <c r="L387" s="2" t="s">
        <v>22</v>
      </c>
      <c r="M387" s="5">
        <v>0</v>
      </c>
      <c r="N387" s="2" t="s">
        <v>839</v>
      </c>
      <c r="O387" s="1" t="str">
        <f t="shared" si="18"/>
        <v>2021 - 2022</v>
      </c>
    </row>
    <row r="388" spans="1:15" hidden="1">
      <c r="A388" s="4">
        <v>9201221001377</v>
      </c>
      <c r="B388" s="3">
        <v>44501</v>
      </c>
      <c r="C388" s="3">
        <v>44866</v>
      </c>
      <c r="D388" s="2" t="s">
        <v>1963</v>
      </c>
      <c r="E388" s="2">
        <v>8001413975</v>
      </c>
      <c r="F388" s="2" t="s">
        <v>18</v>
      </c>
      <c r="G388" s="4">
        <v>920116902200368</v>
      </c>
      <c r="H388" s="3">
        <v>44676</v>
      </c>
      <c r="I388" s="6">
        <f t="shared" si="20"/>
        <v>2022</v>
      </c>
      <c r="J388" s="3">
        <v>44831</v>
      </c>
      <c r="K388" s="3">
        <v>44831</v>
      </c>
      <c r="L388" s="2" t="s">
        <v>22</v>
      </c>
      <c r="M388" s="5">
        <v>0</v>
      </c>
      <c r="N388" s="2" t="s">
        <v>991</v>
      </c>
      <c r="O388" s="1" t="str">
        <f t="shared" si="18"/>
        <v>2021 - 2022</v>
      </c>
    </row>
    <row r="389" spans="1:15" hidden="1">
      <c r="A389" s="4">
        <v>9201221001377</v>
      </c>
      <c r="B389" s="3">
        <v>44501</v>
      </c>
      <c r="C389" s="3">
        <v>44866</v>
      </c>
      <c r="D389" s="2" t="s">
        <v>1963</v>
      </c>
      <c r="E389" s="2">
        <v>8001413975</v>
      </c>
      <c r="F389" s="2" t="s">
        <v>18</v>
      </c>
      <c r="G389" s="4">
        <v>920116902200336</v>
      </c>
      <c r="H389" s="3">
        <v>44675</v>
      </c>
      <c r="I389" s="6">
        <f t="shared" si="20"/>
        <v>2022</v>
      </c>
      <c r="J389" s="3">
        <v>44783</v>
      </c>
      <c r="K389" s="3">
        <v>44790</v>
      </c>
      <c r="L389" s="2" t="s">
        <v>22</v>
      </c>
      <c r="M389" s="5">
        <v>0</v>
      </c>
      <c r="N389" s="2" t="s">
        <v>959</v>
      </c>
      <c r="O389" s="1" t="str">
        <f t="shared" ref="O389:O452" si="21">+YEAR(B389)&amp;" - "&amp;YEAR(C389)</f>
        <v>2021 - 2022</v>
      </c>
    </row>
    <row r="390" spans="1:15" hidden="1">
      <c r="A390" s="4">
        <v>9201221001377</v>
      </c>
      <c r="B390" s="3">
        <v>44501</v>
      </c>
      <c r="C390" s="3">
        <v>44866</v>
      </c>
      <c r="D390" s="2" t="s">
        <v>1963</v>
      </c>
      <c r="E390" s="2">
        <v>8001413975</v>
      </c>
      <c r="F390" s="2" t="s">
        <v>18</v>
      </c>
      <c r="G390" s="4">
        <v>920116902200193</v>
      </c>
      <c r="H390" s="3">
        <v>44663</v>
      </c>
      <c r="I390" s="6">
        <f t="shared" si="20"/>
        <v>2022</v>
      </c>
      <c r="J390" s="3">
        <v>44719</v>
      </c>
      <c r="K390" s="3">
        <v>44719</v>
      </c>
      <c r="L390" s="2" t="s">
        <v>22</v>
      </c>
      <c r="M390" s="5">
        <v>0</v>
      </c>
      <c r="N390" s="2" t="s">
        <v>845</v>
      </c>
      <c r="O390" s="1" t="str">
        <f t="shared" si="21"/>
        <v>2021 - 2022</v>
      </c>
    </row>
    <row r="391" spans="1:15" hidden="1">
      <c r="A391" s="4">
        <v>9201221001377</v>
      </c>
      <c r="B391" s="3">
        <v>44501</v>
      </c>
      <c r="C391" s="3">
        <v>44866</v>
      </c>
      <c r="D391" s="2" t="s">
        <v>1963</v>
      </c>
      <c r="E391" s="2">
        <v>8001413975</v>
      </c>
      <c r="F391" s="2" t="s">
        <v>18</v>
      </c>
      <c r="G391" s="4">
        <v>920116902200201</v>
      </c>
      <c r="H391" s="3">
        <v>44662</v>
      </c>
      <c r="I391" s="6">
        <f t="shared" si="20"/>
        <v>2022</v>
      </c>
      <c r="J391" s="3">
        <v>44718</v>
      </c>
      <c r="K391" s="3">
        <v>44720</v>
      </c>
      <c r="L391" s="2" t="s">
        <v>22</v>
      </c>
      <c r="M391" s="5">
        <v>0</v>
      </c>
      <c r="N391" s="2" t="s">
        <v>853</v>
      </c>
      <c r="O391" s="1" t="str">
        <f t="shared" si="21"/>
        <v>2021 - 2022</v>
      </c>
    </row>
    <row r="392" spans="1:15" hidden="1">
      <c r="A392" s="4">
        <v>9201221001377</v>
      </c>
      <c r="B392" s="3">
        <v>44501</v>
      </c>
      <c r="C392" s="3">
        <v>44866</v>
      </c>
      <c r="D392" s="2" t="s">
        <v>1963</v>
      </c>
      <c r="E392" s="2">
        <v>8001413975</v>
      </c>
      <c r="F392" s="2" t="s">
        <v>18</v>
      </c>
      <c r="G392" s="4">
        <v>920116902200202</v>
      </c>
      <c r="H392" s="3">
        <v>44662</v>
      </c>
      <c r="I392" s="6">
        <f t="shared" si="20"/>
        <v>2022</v>
      </c>
      <c r="J392" s="3">
        <v>44718</v>
      </c>
      <c r="K392" s="3">
        <v>44720</v>
      </c>
      <c r="L392" s="2" t="s">
        <v>22</v>
      </c>
      <c r="M392" s="5">
        <v>0</v>
      </c>
      <c r="N392" s="2" t="s">
        <v>854</v>
      </c>
      <c r="O392" s="1" t="str">
        <f t="shared" si="21"/>
        <v>2021 - 2022</v>
      </c>
    </row>
    <row r="393" spans="1:15" hidden="1">
      <c r="A393" s="4">
        <v>9201221001377</v>
      </c>
      <c r="B393" s="3">
        <v>44501</v>
      </c>
      <c r="C393" s="3">
        <v>44866</v>
      </c>
      <c r="D393" s="2" t="s">
        <v>1963</v>
      </c>
      <c r="E393" s="2">
        <v>8001413975</v>
      </c>
      <c r="F393" s="2" t="s">
        <v>18</v>
      </c>
      <c r="G393" s="4">
        <v>920116902200284</v>
      </c>
      <c r="H393" s="3">
        <v>44660</v>
      </c>
      <c r="I393" s="6">
        <f t="shared" si="20"/>
        <v>2022</v>
      </c>
      <c r="J393" s="3">
        <v>44774</v>
      </c>
      <c r="K393" s="3">
        <v>44777</v>
      </c>
      <c r="L393" s="2" t="s">
        <v>22</v>
      </c>
      <c r="M393" s="5">
        <v>0</v>
      </c>
      <c r="N393" s="2" t="s">
        <v>907</v>
      </c>
      <c r="O393" s="1" t="str">
        <f t="shared" si="21"/>
        <v>2021 - 2022</v>
      </c>
    </row>
    <row r="394" spans="1:15" hidden="1">
      <c r="A394" s="4">
        <v>9201221001377</v>
      </c>
      <c r="B394" s="3">
        <v>44501</v>
      </c>
      <c r="C394" s="3">
        <v>44866</v>
      </c>
      <c r="D394" s="2" t="s">
        <v>1963</v>
      </c>
      <c r="E394" s="2">
        <v>8001413975</v>
      </c>
      <c r="F394" s="2" t="s">
        <v>18</v>
      </c>
      <c r="G394" s="4">
        <v>920116902200207</v>
      </c>
      <c r="H394" s="3">
        <v>44659</v>
      </c>
      <c r="I394" s="6">
        <f t="shared" si="20"/>
        <v>2022</v>
      </c>
      <c r="J394" s="3">
        <v>44720</v>
      </c>
      <c r="K394" s="3">
        <v>44720</v>
      </c>
      <c r="L394" s="2" t="s">
        <v>22</v>
      </c>
      <c r="M394" s="5">
        <v>0</v>
      </c>
      <c r="N394" s="2" t="s">
        <v>859</v>
      </c>
      <c r="O394" s="1" t="str">
        <f t="shared" si="21"/>
        <v>2021 - 2022</v>
      </c>
    </row>
    <row r="395" spans="1:15" hidden="1">
      <c r="A395" s="4">
        <v>9201221001377</v>
      </c>
      <c r="B395" s="3">
        <v>44501</v>
      </c>
      <c r="C395" s="3">
        <v>44866</v>
      </c>
      <c r="D395" s="2" t="s">
        <v>1963</v>
      </c>
      <c r="E395" s="2">
        <v>8001413975</v>
      </c>
      <c r="F395" s="2" t="s">
        <v>18</v>
      </c>
      <c r="G395" s="4">
        <v>920116902200372</v>
      </c>
      <c r="H395" s="3">
        <v>44659</v>
      </c>
      <c r="I395" s="6">
        <f t="shared" si="20"/>
        <v>2022</v>
      </c>
      <c r="J395" s="3">
        <v>44827</v>
      </c>
      <c r="K395" s="3">
        <v>44831</v>
      </c>
      <c r="L395" s="2" t="s">
        <v>22</v>
      </c>
      <c r="M395" s="5">
        <v>0</v>
      </c>
      <c r="N395" s="2" t="s">
        <v>995</v>
      </c>
      <c r="O395" s="1" t="str">
        <f t="shared" si="21"/>
        <v>2021 - 2022</v>
      </c>
    </row>
    <row r="396" spans="1:15" hidden="1">
      <c r="A396" s="4">
        <v>9201221001377</v>
      </c>
      <c r="B396" s="3">
        <v>44501</v>
      </c>
      <c r="C396" s="3">
        <v>44866</v>
      </c>
      <c r="D396" s="2" t="s">
        <v>1963</v>
      </c>
      <c r="E396" s="2">
        <v>8001413975</v>
      </c>
      <c r="F396" s="2" t="s">
        <v>18</v>
      </c>
      <c r="G396" s="4">
        <v>920116902200192</v>
      </c>
      <c r="H396" s="3">
        <v>44659</v>
      </c>
      <c r="I396" s="6">
        <f t="shared" si="20"/>
        <v>2022</v>
      </c>
      <c r="J396" s="3">
        <v>44719</v>
      </c>
      <c r="K396" s="3">
        <v>44719</v>
      </c>
      <c r="L396" s="2" t="s">
        <v>22</v>
      </c>
      <c r="M396" s="5">
        <v>0</v>
      </c>
      <c r="N396" s="2" t="s">
        <v>844</v>
      </c>
      <c r="O396" s="1" t="str">
        <f t="shared" si="21"/>
        <v>2021 - 2022</v>
      </c>
    </row>
    <row r="397" spans="1:15" hidden="1">
      <c r="A397" s="4">
        <v>9201221001377</v>
      </c>
      <c r="B397" s="3">
        <v>44501</v>
      </c>
      <c r="C397" s="3">
        <v>44866</v>
      </c>
      <c r="D397" s="2" t="s">
        <v>1963</v>
      </c>
      <c r="E397" s="2">
        <v>8001413975</v>
      </c>
      <c r="F397" s="2" t="s">
        <v>18</v>
      </c>
      <c r="G397" s="4">
        <v>920116902200164</v>
      </c>
      <c r="H397" s="3">
        <v>44657</v>
      </c>
      <c r="I397" s="6">
        <f t="shared" si="20"/>
        <v>2022</v>
      </c>
      <c r="J397" s="3">
        <v>44691</v>
      </c>
      <c r="K397" s="3">
        <v>44693</v>
      </c>
      <c r="L397" s="2" t="s">
        <v>22</v>
      </c>
      <c r="M397" s="5">
        <v>0</v>
      </c>
      <c r="N397" s="2" t="s">
        <v>816</v>
      </c>
      <c r="O397" s="1" t="str">
        <f t="shared" si="21"/>
        <v>2021 - 2022</v>
      </c>
    </row>
    <row r="398" spans="1:15" hidden="1">
      <c r="A398" s="4">
        <v>9201221001377</v>
      </c>
      <c r="B398" s="3">
        <v>44501</v>
      </c>
      <c r="C398" s="3">
        <v>44866</v>
      </c>
      <c r="D398" s="2" t="s">
        <v>1963</v>
      </c>
      <c r="E398" s="2">
        <v>8001413975</v>
      </c>
      <c r="F398" s="2" t="s">
        <v>18</v>
      </c>
      <c r="G398" s="4">
        <v>920116902200191</v>
      </c>
      <c r="H398" s="3">
        <v>44649</v>
      </c>
      <c r="I398" s="6">
        <f t="shared" ref="I398:I424" si="22">+YEAR(H398)</f>
        <v>2022</v>
      </c>
      <c r="J398" s="3">
        <v>44719</v>
      </c>
      <c r="K398" s="3">
        <v>44719</v>
      </c>
      <c r="L398" s="2" t="s">
        <v>22</v>
      </c>
      <c r="M398" s="5">
        <v>0</v>
      </c>
      <c r="N398" s="2" t="s">
        <v>843</v>
      </c>
      <c r="O398" s="1" t="str">
        <f t="shared" si="21"/>
        <v>2021 - 2022</v>
      </c>
    </row>
    <row r="399" spans="1:15" hidden="1">
      <c r="A399" s="4">
        <v>9201221001377</v>
      </c>
      <c r="B399" s="3">
        <v>44501</v>
      </c>
      <c r="C399" s="3">
        <v>44866</v>
      </c>
      <c r="D399" s="2" t="s">
        <v>1963</v>
      </c>
      <c r="E399" s="2">
        <v>8001413975</v>
      </c>
      <c r="F399" s="2" t="s">
        <v>18</v>
      </c>
      <c r="G399" s="4">
        <v>920116902200150</v>
      </c>
      <c r="H399" s="3">
        <v>44644</v>
      </c>
      <c r="I399" s="6">
        <f t="shared" si="22"/>
        <v>2022</v>
      </c>
      <c r="J399" s="3">
        <v>44663</v>
      </c>
      <c r="K399" s="3">
        <v>44664</v>
      </c>
      <c r="L399" s="2" t="s">
        <v>22</v>
      </c>
      <c r="M399" s="5">
        <v>0</v>
      </c>
      <c r="N399" s="2" t="s">
        <v>803</v>
      </c>
      <c r="O399" s="1" t="str">
        <f t="shared" si="21"/>
        <v>2021 - 2022</v>
      </c>
    </row>
    <row r="400" spans="1:15" hidden="1">
      <c r="A400" s="4">
        <v>9201221001377</v>
      </c>
      <c r="B400" s="3">
        <v>44501</v>
      </c>
      <c r="C400" s="3">
        <v>44866</v>
      </c>
      <c r="D400" s="2" t="s">
        <v>1963</v>
      </c>
      <c r="E400" s="2">
        <v>8001413975</v>
      </c>
      <c r="F400" s="2" t="s">
        <v>18</v>
      </c>
      <c r="G400" s="4">
        <v>920116902200165</v>
      </c>
      <c r="H400" s="3">
        <v>44643</v>
      </c>
      <c r="I400" s="6">
        <f t="shared" si="22"/>
        <v>2022</v>
      </c>
      <c r="J400" s="3">
        <v>44691</v>
      </c>
      <c r="K400" s="3">
        <v>44693</v>
      </c>
      <c r="L400" s="2" t="s">
        <v>22</v>
      </c>
      <c r="M400" s="5">
        <v>0</v>
      </c>
      <c r="N400" s="2" t="s">
        <v>817</v>
      </c>
      <c r="O400" s="1" t="str">
        <f t="shared" si="21"/>
        <v>2021 - 2022</v>
      </c>
    </row>
    <row r="401" spans="1:15" hidden="1">
      <c r="A401" s="4">
        <v>9201221001377</v>
      </c>
      <c r="B401" s="3">
        <v>44501</v>
      </c>
      <c r="C401" s="3">
        <v>44866</v>
      </c>
      <c r="D401" s="2" t="s">
        <v>1963</v>
      </c>
      <c r="E401" s="2">
        <v>8001413975</v>
      </c>
      <c r="F401" s="2" t="s">
        <v>18</v>
      </c>
      <c r="G401" s="4">
        <v>920116902200166</v>
      </c>
      <c r="H401" s="3">
        <v>44643</v>
      </c>
      <c r="I401" s="6">
        <f t="shared" si="22"/>
        <v>2022</v>
      </c>
      <c r="J401" s="3">
        <v>44691</v>
      </c>
      <c r="K401" s="3">
        <v>44693</v>
      </c>
      <c r="L401" s="2" t="s">
        <v>22</v>
      </c>
      <c r="M401" s="5">
        <v>0</v>
      </c>
      <c r="N401" s="2" t="s">
        <v>818</v>
      </c>
      <c r="O401" s="1" t="str">
        <f t="shared" si="21"/>
        <v>2021 - 2022</v>
      </c>
    </row>
    <row r="402" spans="1:15" hidden="1">
      <c r="A402" s="4">
        <v>9201221001377</v>
      </c>
      <c r="B402" s="3">
        <v>44501</v>
      </c>
      <c r="C402" s="3">
        <v>44866</v>
      </c>
      <c r="D402" s="2" t="s">
        <v>1963</v>
      </c>
      <c r="E402" s="2">
        <v>8001413975</v>
      </c>
      <c r="F402" s="2" t="s">
        <v>18</v>
      </c>
      <c r="G402" s="4">
        <v>920116902200286</v>
      </c>
      <c r="H402" s="3">
        <v>44640</v>
      </c>
      <c r="I402" s="6">
        <f t="shared" si="22"/>
        <v>2022</v>
      </c>
      <c r="J402" s="3">
        <v>44774</v>
      </c>
      <c r="K402" s="3">
        <v>44777</v>
      </c>
      <c r="L402" s="2" t="s">
        <v>22</v>
      </c>
      <c r="M402" s="5">
        <v>0</v>
      </c>
      <c r="N402" s="2" t="s">
        <v>909</v>
      </c>
      <c r="O402" s="1" t="str">
        <f t="shared" si="21"/>
        <v>2021 - 2022</v>
      </c>
    </row>
    <row r="403" spans="1:15" hidden="1">
      <c r="A403" s="4">
        <v>9201221001377</v>
      </c>
      <c r="B403" s="3">
        <v>44501</v>
      </c>
      <c r="C403" s="3">
        <v>44866</v>
      </c>
      <c r="D403" s="2" t="s">
        <v>1963</v>
      </c>
      <c r="E403" s="2">
        <v>8001413975</v>
      </c>
      <c r="F403" s="2" t="s">
        <v>18</v>
      </c>
      <c r="G403" s="4">
        <v>920116902200151</v>
      </c>
      <c r="H403" s="3">
        <v>44639</v>
      </c>
      <c r="I403" s="6">
        <f t="shared" si="22"/>
        <v>2022</v>
      </c>
      <c r="J403" s="3">
        <v>44663</v>
      </c>
      <c r="K403" s="3">
        <v>44664</v>
      </c>
      <c r="L403" s="2" t="s">
        <v>22</v>
      </c>
      <c r="M403" s="5">
        <v>0</v>
      </c>
      <c r="N403" s="2" t="s">
        <v>804</v>
      </c>
      <c r="O403" s="1" t="str">
        <f t="shared" si="21"/>
        <v>2021 - 2022</v>
      </c>
    </row>
    <row r="404" spans="1:15" hidden="1">
      <c r="A404" s="4">
        <v>9201221001377</v>
      </c>
      <c r="B404" s="3">
        <v>44501</v>
      </c>
      <c r="C404" s="3">
        <v>44866</v>
      </c>
      <c r="D404" s="2" t="s">
        <v>1963</v>
      </c>
      <c r="E404" s="2">
        <v>8001413975</v>
      </c>
      <c r="F404" s="2" t="s">
        <v>18</v>
      </c>
      <c r="G404" s="4">
        <v>920116902200152</v>
      </c>
      <c r="H404" s="3">
        <v>44639</v>
      </c>
      <c r="I404" s="6">
        <f t="shared" si="22"/>
        <v>2022</v>
      </c>
      <c r="J404" s="3">
        <v>44663</v>
      </c>
      <c r="K404" s="3">
        <v>44664</v>
      </c>
      <c r="L404" s="2" t="s">
        <v>22</v>
      </c>
      <c r="M404" s="5">
        <v>0</v>
      </c>
      <c r="N404" s="2" t="s">
        <v>805</v>
      </c>
      <c r="O404" s="1" t="str">
        <f t="shared" si="21"/>
        <v>2021 - 2022</v>
      </c>
    </row>
    <row r="405" spans="1:15" hidden="1">
      <c r="A405" s="4">
        <v>9201221001377</v>
      </c>
      <c r="B405" s="3">
        <v>44501</v>
      </c>
      <c r="C405" s="3">
        <v>44866</v>
      </c>
      <c r="D405" s="2" t="s">
        <v>1963</v>
      </c>
      <c r="E405" s="2">
        <v>8001413975</v>
      </c>
      <c r="F405" s="2" t="s">
        <v>18</v>
      </c>
      <c r="G405" s="4">
        <v>920116902300112</v>
      </c>
      <c r="H405" s="3">
        <v>44638</v>
      </c>
      <c r="I405" s="6">
        <f t="shared" si="22"/>
        <v>2022</v>
      </c>
      <c r="J405" s="3">
        <v>45040</v>
      </c>
      <c r="K405" s="3">
        <v>45042</v>
      </c>
      <c r="L405" s="2" t="s">
        <v>22</v>
      </c>
      <c r="M405" s="5">
        <v>16056694</v>
      </c>
      <c r="N405" s="2" t="s">
        <v>1180</v>
      </c>
      <c r="O405" s="1" t="str">
        <f t="shared" si="21"/>
        <v>2021 - 2022</v>
      </c>
    </row>
    <row r="406" spans="1:15" hidden="1">
      <c r="A406" s="4">
        <v>9201221001377</v>
      </c>
      <c r="B406" s="3">
        <v>44501</v>
      </c>
      <c r="C406" s="3">
        <v>44866</v>
      </c>
      <c r="D406" s="2" t="s">
        <v>1963</v>
      </c>
      <c r="E406" s="2">
        <v>8001413975</v>
      </c>
      <c r="F406" s="2" t="s">
        <v>18</v>
      </c>
      <c r="G406" s="4">
        <v>920116902200159</v>
      </c>
      <c r="H406" s="3">
        <v>44635</v>
      </c>
      <c r="I406" s="6">
        <f t="shared" si="22"/>
        <v>2022</v>
      </c>
      <c r="J406" s="3">
        <v>44663</v>
      </c>
      <c r="K406" s="3">
        <v>44664</v>
      </c>
      <c r="L406" s="2" t="s">
        <v>22</v>
      </c>
      <c r="M406" s="5">
        <v>0</v>
      </c>
      <c r="N406" s="2" t="s">
        <v>812</v>
      </c>
      <c r="O406" s="1" t="str">
        <f t="shared" si="21"/>
        <v>2021 - 2022</v>
      </c>
    </row>
    <row r="407" spans="1:15" hidden="1">
      <c r="A407" s="4">
        <v>9201221001377</v>
      </c>
      <c r="B407" s="3">
        <v>44501</v>
      </c>
      <c r="C407" s="3">
        <v>44866</v>
      </c>
      <c r="D407" s="2" t="s">
        <v>1963</v>
      </c>
      <c r="E407" s="2">
        <v>8001413975</v>
      </c>
      <c r="F407" s="2" t="s">
        <v>18</v>
      </c>
      <c r="G407" s="4">
        <v>920116902200176</v>
      </c>
      <c r="H407" s="3">
        <v>44635</v>
      </c>
      <c r="I407" s="6">
        <f t="shared" si="22"/>
        <v>2022</v>
      </c>
      <c r="J407" s="3">
        <v>44691</v>
      </c>
      <c r="K407" s="3">
        <v>44700</v>
      </c>
      <c r="L407" s="2" t="s">
        <v>22</v>
      </c>
      <c r="M407" s="5">
        <v>0</v>
      </c>
      <c r="N407" s="2" t="s">
        <v>828</v>
      </c>
      <c r="O407" s="1" t="str">
        <f t="shared" si="21"/>
        <v>2021 - 2022</v>
      </c>
    </row>
    <row r="408" spans="1:15" hidden="1">
      <c r="A408" s="4">
        <v>9201221001377</v>
      </c>
      <c r="B408" s="3">
        <v>44501</v>
      </c>
      <c r="C408" s="3">
        <v>44866</v>
      </c>
      <c r="D408" s="2" t="s">
        <v>1963</v>
      </c>
      <c r="E408" s="2">
        <v>8001413975</v>
      </c>
      <c r="F408" s="2" t="s">
        <v>18</v>
      </c>
      <c r="G408" s="4">
        <v>920116902200153</v>
      </c>
      <c r="H408" s="3">
        <v>44635</v>
      </c>
      <c r="I408" s="6">
        <f t="shared" si="22"/>
        <v>2022</v>
      </c>
      <c r="J408" s="3">
        <v>44663</v>
      </c>
      <c r="K408" s="3">
        <v>44664</v>
      </c>
      <c r="L408" s="2" t="s">
        <v>22</v>
      </c>
      <c r="M408" s="5">
        <v>0</v>
      </c>
      <c r="N408" s="2" t="s">
        <v>806</v>
      </c>
      <c r="O408" s="1" t="str">
        <f t="shared" si="21"/>
        <v>2021 - 2022</v>
      </c>
    </row>
    <row r="409" spans="1:15" hidden="1">
      <c r="A409" s="4">
        <v>9201221001377</v>
      </c>
      <c r="B409" s="3">
        <v>44501</v>
      </c>
      <c r="C409" s="3">
        <v>44866</v>
      </c>
      <c r="D409" s="2" t="s">
        <v>1963</v>
      </c>
      <c r="E409" s="2">
        <v>8001413975</v>
      </c>
      <c r="F409" s="2" t="s">
        <v>18</v>
      </c>
      <c r="G409" s="4">
        <v>920116902200173</v>
      </c>
      <c r="H409" s="3">
        <v>44635</v>
      </c>
      <c r="I409" s="6">
        <f t="shared" si="22"/>
        <v>2022</v>
      </c>
      <c r="J409" s="3">
        <v>44691</v>
      </c>
      <c r="K409" s="3">
        <v>44697</v>
      </c>
      <c r="L409" s="2" t="s">
        <v>22</v>
      </c>
      <c r="M409" s="5">
        <v>0</v>
      </c>
      <c r="N409" s="2" t="s">
        <v>825</v>
      </c>
      <c r="O409" s="1" t="str">
        <f t="shared" si="21"/>
        <v>2021 - 2022</v>
      </c>
    </row>
    <row r="410" spans="1:15" hidden="1">
      <c r="A410" s="4">
        <v>9201221001377</v>
      </c>
      <c r="B410" s="3">
        <v>44501</v>
      </c>
      <c r="C410" s="3">
        <v>44866</v>
      </c>
      <c r="D410" s="2" t="s">
        <v>1963</v>
      </c>
      <c r="E410" s="2">
        <v>8001413975</v>
      </c>
      <c r="F410" s="2" t="s">
        <v>18</v>
      </c>
      <c r="G410" s="4">
        <v>920116902200177</v>
      </c>
      <c r="H410" s="3">
        <v>44635</v>
      </c>
      <c r="I410" s="6">
        <f t="shared" si="22"/>
        <v>2022</v>
      </c>
      <c r="J410" s="3">
        <v>44691</v>
      </c>
      <c r="K410" s="3">
        <v>44700</v>
      </c>
      <c r="L410" s="2" t="s">
        <v>22</v>
      </c>
      <c r="M410" s="5">
        <v>0</v>
      </c>
      <c r="N410" s="2" t="s">
        <v>829</v>
      </c>
      <c r="O410" s="1" t="str">
        <f t="shared" si="21"/>
        <v>2021 - 2022</v>
      </c>
    </row>
    <row r="411" spans="1:15" hidden="1">
      <c r="A411" s="4">
        <v>9201221001377</v>
      </c>
      <c r="B411" s="3">
        <v>44501</v>
      </c>
      <c r="C411" s="3">
        <v>44866</v>
      </c>
      <c r="D411" s="2" t="s">
        <v>1963</v>
      </c>
      <c r="E411" s="2">
        <v>8001413975</v>
      </c>
      <c r="F411" s="2" t="s">
        <v>18</v>
      </c>
      <c r="G411" s="4">
        <v>920116902200154</v>
      </c>
      <c r="H411" s="3">
        <v>44634</v>
      </c>
      <c r="I411" s="6">
        <f t="shared" si="22"/>
        <v>2022</v>
      </c>
      <c r="J411" s="3">
        <v>44663</v>
      </c>
      <c r="K411" s="3">
        <v>44664</v>
      </c>
      <c r="L411" s="2" t="s">
        <v>22</v>
      </c>
      <c r="M411" s="5">
        <v>0</v>
      </c>
      <c r="N411" s="2" t="s">
        <v>807</v>
      </c>
      <c r="O411" s="1" t="str">
        <f t="shared" si="21"/>
        <v>2021 - 2022</v>
      </c>
    </row>
    <row r="412" spans="1:15" hidden="1">
      <c r="A412" s="4">
        <v>9201221001377</v>
      </c>
      <c r="B412" s="3">
        <v>44501</v>
      </c>
      <c r="C412" s="3">
        <v>44866</v>
      </c>
      <c r="D412" s="2" t="s">
        <v>1963</v>
      </c>
      <c r="E412" s="2">
        <v>8001413975</v>
      </c>
      <c r="F412" s="2" t="s">
        <v>18</v>
      </c>
      <c r="G412" s="4">
        <v>920116902200306</v>
      </c>
      <c r="H412" s="3">
        <v>44632</v>
      </c>
      <c r="I412" s="6">
        <f t="shared" si="22"/>
        <v>2022</v>
      </c>
      <c r="J412" s="3">
        <v>44778</v>
      </c>
      <c r="K412" s="3">
        <v>44783</v>
      </c>
      <c r="L412" s="2" t="s">
        <v>22</v>
      </c>
      <c r="M412" s="5">
        <v>0</v>
      </c>
      <c r="N412" s="2" t="s">
        <v>929</v>
      </c>
      <c r="O412" s="1" t="str">
        <f t="shared" si="21"/>
        <v>2021 - 2022</v>
      </c>
    </row>
    <row r="413" spans="1:15" hidden="1">
      <c r="A413" s="4">
        <v>9201221001377</v>
      </c>
      <c r="B413" s="3">
        <v>44501</v>
      </c>
      <c r="C413" s="3">
        <v>44866</v>
      </c>
      <c r="D413" s="2" t="s">
        <v>1963</v>
      </c>
      <c r="E413" s="2">
        <v>8001413975</v>
      </c>
      <c r="F413" s="2" t="s">
        <v>18</v>
      </c>
      <c r="G413" s="4">
        <v>920116902200178</v>
      </c>
      <c r="H413" s="3">
        <v>44631</v>
      </c>
      <c r="I413" s="6">
        <f t="shared" si="22"/>
        <v>2022</v>
      </c>
      <c r="J413" s="3">
        <v>44691</v>
      </c>
      <c r="K413" s="3">
        <v>44700</v>
      </c>
      <c r="L413" s="2" t="s">
        <v>22</v>
      </c>
      <c r="M413" s="5">
        <v>0</v>
      </c>
      <c r="N413" s="2" t="s">
        <v>830</v>
      </c>
      <c r="O413" s="1" t="str">
        <f t="shared" si="21"/>
        <v>2021 - 2022</v>
      </c>
    </row>
    <row r="414" spans="1:15" hidden="1">
      <c r="A414" s="4">
        <v>9201221001377</v>
      </c>
      <c r="B414" s="3">
        <v>44501</v>
      </c>
      <c r="C414" s="3">
        <v>44866</v>
      </c>
      <c r="D414" s="2" t="s">
        <v>1963</v>
      </c>
      <c r="E414" s="2">
        <v>8001413975</v>
      </c>
      <c r="F414" s="2" t="s">
        <v>18</v>
      </c>
      <c r="G414" s="4">
        <v>920116902200285</v>
      </c>
      <c r="H414" s="3">
        <v>44626</v>
      </c>
      <c r="I414" s="6">
        <f t="shared" si="22"/>
        <v>2022</v>
      </c>
      <c r="J414" s="3">
        <v>44774</v>
      </c>
      <c r="K414" s="3">
        <v>44777</v>
      </c>
      <c r="L414" s="2" t="s">
        <v>22</v>
      </c>
      <c r="M414" s="5">
        <v>0</v>
      </c>
      <c r="N414" s="2" t="s">
        <v>908</v>
      </c>
      <c r="O414" s="1" t="str">
        <f t="shared" si="21"/>
        <v>2021 - 2022</v>
      </c>
    </row>
    <row r="415" spans="1:15" hidden="1">
      <c r="A415" s="4">
        <v>9201221001377</v>
      </c>
      <c r="B415" s="3">
        <v>44501</v>
      </c>
      <c r="C415" s="3">
        <v>44866</v>
      </c>
      <c r="D415" s="2" t="s">
        <v>1963</v>
      </c>
      <c r="E415" s="2">
        <v>8001413975</v>
      </c>
      <c r="F415" s="2" t="s">
        <v>18</v>
      </c>
      <c r="G415" s="4">
        <v>920116902200131</v>
      </c>
      <c r="H415" s="3">
        <v>44625</v>
      </c>
      <c r="I415" s="6">
        <f t="shared" si="22"/>
        <v>2022</v>
      </c>
      <c r="J415" s="3">
        <v>44638</v>
      </c>
      <c r="K415" s="3">
        <v>44645</v>
      </c>
      <c r="L415" s="2" t="s">
        <v>22</v>
      </c>
      <c r="M415" s="5">
        <v>0</v>
      </c>
      <c r="N415" s="2" t="s">
        <v>786</v>
      </c>
      <c r="O415" s="1" t="str">
        <f t="shared" si="21"/>
        <v>2021 - 2022</v>
      </c>
    </row>
    <row r="416" spans="1:15" hidden="1">
      <c r="A416" s="4">
        <v>9201221001377</v>
      </c>
      <c r="B416" s="3">
        <v>44501</v>
      </c>
      <c r="C416" s="3">
        <v>44866</v>
      </c>
      <c r="D416" s="2" t="s">
        <v>1963</v>
      </c>
      <c r="E416" s="2">
        <v>8001413975</v>
      </c>
      <c r="F416" s="2" t="s">
        <v>18</v>
      </c>
      <c r="G416" s="4">
        <v>920116902200155</v>
      </c>
      <c r="H416" s="3">
        <v>44625</v>
      </c>
      <c r="I416" s="6">
        <f t="shared" si="22"/>
        <v>2022</v>
      </c>
      <c r="J416" s="3">
        <v>44663</v>
      </c>
      <c r="K416" s="3">
        <v>44664</v>
      </c>
      <c r="L416" s="2" t="s">
        <v>22</v>
      </c>
      <c r="M416" s="5">
        <v>0</v>
      </c>
      <c r="N416" s="2" t="s">
        <v>808</v>
      </c>
      <c r="O416" s="1" t="str">
        <f t="shared" si="21"/>
        <v>2021 - 2022</v>
      </c>
    </row>
    <row r="417" spans="1:15" hidden="1">
      <c r="A417" s="4">
        <v>9201221001377</v>
      </c>
      <c r="B417" s="3">
        <v>44501</v>
      </c>
      <c r="C417" s="3">
        <v>44866</v>
      </c>
      <c r="D417" s="2" t="s">
        <v>1963</v>
      </c>
      <c r="E417" s="2">
        <v>8001413975</v>
      </c>
      <c r="F417" s="2" t="s">
        <v>18</v>
      </c>
      <c r="G417" s="4">
        <v>920116902200156</v>
      </c>
      <c r="H417" s="3">
        <v>44623</v>
      </c>
      <c r="I417" s="6">
        <f t="shared" si="22"/>
        <v>2022</v>
      </c>
      <c r="J417" s="3">
        <v>44663</v>
      </c>
      <c r="K417" s="3">
        <v>44664</v>
      </c>
      <c r="L417" s="2" t="s">
        <v>22</v>
      </c>
      <c r="M417" s="5">
        <v>0</v>
      </c>
      <c r="N417" s="2" t="s">
        <v>809</v>
      </c>
      <c r="O417" s="1" t="str">
        <f t="shared" si="21"/>
        <v>2021 - 2022</v>
      </c>
    </row>
    <row r="418" spans="1:15" hidden="1">
      <c r="A418" s="4">
        <v>9201221001377</v>
      </c>
      <c r="B418" s="3">
        <v>44501</v>
      </c>
      <c r="C418" s="3">
        <v>44866</v>
      </c>
      <c r="D418" s="2" t="s">
        <v>1963</v>
      </c>
      <c r="E418" s="2">
        <v>8001413975</v>
      </c>
      <c r="F418" s="2" t="s">
        <v>18</v>
      </c>
      <c r="G418" s="4">
        <v>920116902200129</v>
      </c>
      <c r="H418" s="3">
        <v>44622</v>
      </c>
      <c r="I418" s="6">
        <f t="shared" si="22"/>
        <v>2022</v>
      </c>
      <c r="J418" s="3">
        <v>44638</v>
      </c>
      <c r="K418" s="3">
        <v>44645</v>
      </c>
      <c r="L418" s="2" t="s">
        <v>22</v>
      </c>
      <c r="M418" s="5">
        <v>0</v>
      </c>
      <c r="N418" s="2" t="s">
        <v>784</v>
      </c>
      <c r="O418" s="1" t="str">
        <f t="shared" si="21"/>
        <v>2021 - 2022</v>
      </c>
    </row>
    <row r="419" spans="1:15" hidden="1">
      <c r="A419" s="4">
        <v>9201221001377</v>
      </c>
      <c r="B419" s="3">
        <v>44501</v>
      </c>
      <c r="C419" s="3">
        <v>44866</v>
      </c>
      <c r="D419" s="2" t="s">
        <v>1963</v>
      </c>
      <c r="E419" s="2">
        <v>8001413975</v>
      </c>
      <c r="F419" s="2" t="s">
        <v>18</v>
      </c>
      <c r="G419" s="4">
        <v>920116902200097</v>
      </c>
      <c r="H419" s="3">
        <v>44619</v>
      </c>
      <c r="I419" s="6">
        <f t="shared" si="22"/>
        <v>2022</v>
      </c>
      <c r="J419" s="3">
        <v>44628</v>
      </c>
      <c r="K419" s="3">
        <v>44630</v>
      </c>
      <c r="L419" s="2" t="s">
        <v>22</v>
      </c>
      <c r="M419" s="5">
        <v>0</v>
      </c>
      <c r="N419" s="2" t="s">
        <v>753</v>
      </c>
      <c r="O419" s="1" t="str">
        <f t="shared" si="21"/>
        <v>2021 - 2022</v>
      </c>
    </row>
    <row r="420" spans="1:15" hidden="1">
      <c r="A420" s="4">
        <v>9201221001377</v>
      </c>
      <c r="B420" s="3">
        <v>44501</v>
      </c>
      <c r="C420" s="3">
        <v>44866</v>
      </c>
      <c r="D420" s="2" t="s">
        <v>1963</v>
      </c>
      <c r="E420" s="2">
        <v>8001413975</v>
      </c>
      <c r="F420" s="2" t="s">
        <v>18</v>
      </c>
      <c r="G420" s="4">
        <v>920116902200128</v>
      </c>
      <c r="H420" s="3">
        <v>44617</v>
      </c>
      <c r="I420" s="6">
        <f t="shared" si="22"/>
        <v>2022</v>
      </c>
      <c r="J420" s="3">
        <v>44638</v>
      </c>
      <c r="K420" s="3">
        <v>44645</v>
      </c>
      <c r="L420" s="2" t="s">
        <v>22</v>
      </c>
      <c r="M420" s="5">
        <v>0</v>
      </c>
      <c r="N420" s="2" t="s">
        <v>783</v>
      </c>
      <c r="O420" s="1" t="str">
        <f t="shared" si="21"/>
        <v>2021 - 2022</v>
      </c>
    </row>
    <row r="421" spans="1:15" hidden="1">
      <c r="A421" s="4">
        <v>9201221001377</v>
      </c>
      <c r="B421" s="3">
        <v>44501</v>
      </c>
      <c r="C421" s="3">
        <v>44866</v>
      </c>
      <c r="D421" s="2" t="s">
        <v>1963</v>
      </c>
      <c r="E421" s="2">
        <v>8001413975</v>
      </c>
      <c r="F421" s="2" t="s">
        <v>18</v>
      </c>
      <c r="G421" s="4">
        <v>920116902200132</v>
      </c>
      <c r="H421" s="3">
        <v>44615</v>
      </c>
      <c r="I421" s="6">
        <f t="shared" si="22"/>
        <v>2022</v>
      </c>
      <c r="J421" s="3">
        <v>44638</v>
      </c>
      <c r="K421" s="3">
        <v>44645</v>
      </c>
      <c r="L421" s="2" t="s">
        <v>22</v>
      </c>
      <c r="M421" s="5">
        <v>0</v>
      </c>
      <c r="N421" s="2" t="s">
        <v>787</v>
      </c>
      <c r="O421" s="1" t="str">
        <f t="shared" si="21"/>
        <v>2021 - 2022</v>
      </c>
    </row>
    <row r="422" spans="1:15" hidden="1">
      <c r="A422" s="4">
        <v>9201221001377</v>
      </c>
      <c r="B422" s="3">
        <v>44501</v>
      </c>
      <c r="C422" s="3">
        <v>44866</v>
      </c>
      <c r="D422" s="2" t="s">
        <v>1963</v>
      </c>
      <c r="E422" s="2">
        <v>8001413975</v>
      </c>
      <c r="F422" s="2" t="s">
        <v>18</v>
      </c>
      <c r="G422" s="4">
        <v>920116902200130</v>
      </c>
      <c r="H422" s="3">
        <v>44614</v>
      </c>
      <c r="I422" s="6">
        <f t="shared" si="22"/>
        <v>2022</v>
      </c>
      <c r="J422" s="3">
        <v>44638</v>
      </c>
      <c r="K422" s="3">
        <v>44645</v>
      </c>
      <c r="L422" s="2" t="s">
        <v>22</v>
      </c>
      <c r="M422" s="5">
        <v>0</v>
      </c>
      <c r="N422" s="2" t="s">
        <v>785</v>
      </c>
      <c r="O422" s="1" t="str">
        <f t="shared" si="21"/>
        <v>2021 - 2022</v>
      </c>
    </row>
    <row r="423" spans="1:15" hidden="1">
      <c r="A423" s="4">
        <v>9201221001377</v>
      </c>
      <c r="B423" s="3">
        <v>44501</v>
      </c>
      <c r="C423" s="3">
        <v>44866</v>
      </c>
      <c r="D423" s="2" t="s">
        <v>1963</v>
      </c>
      <c r="E423" s="2">
        <v>8001413975</v>
      </c>
      <c r="F423" s="2" t="s">
        <v>18</v>
      </c>
      <c r="G423" s="4">
        <v>920116902200157</v>
      </c>
      <c r="H423" s="3">
        <v>44614</v>
      </c>
      <c r="I423" s="6">
        <f t="shared" si="22"/>
        <v>2022</v>
      </c>
      <c r="J423" s="3">
        <v>44663</v>
      </c>
      <c r="K423" s="3">
        <v>44664</v>
      </c>
      <c r="L423" s="2" t="s">
        <v>22</v>
      </c>
      <c r="M423" s="5">
        <v>0</v>
      </c>
      <c r="N423" s="2" t="s">
        <v>810</v>
      </c>
      <c r="O423" s="1" t="str">
        <f t="shared" si="21"/>
        <v>2021 - 2022</v>
      </c>
    </row>
    <row r="424" spans="1:15" hidden="1">
      <c r="A424" s="4">
        <v>9201221001377</v>
      </c>
      <c r="B424" s="3">
        <v>44501</v>
      </c>
      <c r="C424" s="3">
        <v>44866</v>
      </c>
      <c r="D424" s="2" t="s">
        <v>1963</v>
      </c>
      <c r="E424" s="2">
        <v>8001413975</v>
      </c>
      <c r="F424" s="2" t="s">
        <v>18</v>
      </c>
      <c r="G424" s="4">
        <v>920116902200098</v>
      </c>
      <c r="H424" s="3">
        <v>44613</v>
      </c>
      <c r="I424" s="6">
        <f t="shared" si="22"/>
        <v>2022</v>
      </c>
      <c r="J424" s="3">
        <v>44628</v>
      </c>
      <c r="K424" s="3">
        <v>44630</v>
      </c>
      <c r="L424" s="2" t="s">
        <v>22</v>
      </c>
      <c r="M424" s="5">
        <v>0</v>
      </c>
      <c r="N424" s="2" t="s">
        <v>754</v>
      </c>
      <c r="O424" s="1" t="str">
        <f t="shared" si="21"/>
        <v>2021 - 2022</v>
      </c>
    </row>
    <row r="425" spans="1:15" hidden="1">
      <c r="A425" s="4">
        <v>9201221001377</v>
      </c>
      <c r="B425" s="3">
        <v>44501</v>
      </c>
      <c r="C425" s="3">
        <v>44866</v>
      </c>
      <c r="D425" s="2" t="s">
        <v>1963</v>
      </c>
      <c r="E425" s="2">
        <v>8001413975</v>
      </c>
      <c r="F425" s="2" t="s">
        <v>18</v>
      </c>
      <c r="G425" s="4">
        <v>920116902200100</v>
      </c>
      <c r="H425" s="3">
        <v>44600</v>
      </c>
      <c r="I425" s="6">
        <f t="shared" ref="I425:I452" si="23">+YEAR(H425)</f>
        <v>2022</v>
      </c>
      <c r="J425" s="3">
        <v>44628</v>
      </c>
      <c r="K425" s="3">
        <v>44630</v>
      </c>
      <c r="L425" s="2" t="s">
        <v>22</v>
      </c>
      <c r="M425" s="5">
        <v>0</v>
      </c>
      <c r="N425" s="2" t="s">
        <v>756</v>
      </c>
      <c r="O425" s="1" t="str">
        <f t="shared" si="21"/>
        <v>2021 - 2022</v>
      </c>
    </row>
    <row r="426" spans="1:15" hidden="1">
      <c r="A426" s="4">
        <v>9201221001377</v>
      </c>
      <c r="B426" s="3">
        <v>44501</v>
      </c>
      <c r="C426" s="3">
        <v>44866</v>
      </c>
      <c r="D426" s="2" t="s">
        <v>1963</v>
      </c>
      <c r="E426" s="2">
        <v>8001413975</v>
      </c>
      <c r="F426" s="2" t="s">
        <v>18</v>
      </c>
      <c r="G426" s="4">
        <v>920116902200102</v>
      </c>
      <c r="H426" s="3">
        <v>44597</v>
      </c>
      <c r="I426" s="6">
        <f t="shared" si="23"/>
        <v>2022</v>
      </c>
      <c r="J426" s="3">
        <v>44628</v>
      </c>
      <c r="K426" s="3">
        <v>44630</v>
      </c>
      <c r="L426" s="2" t="s">
        <v>22</v>
      </c>
      <c r="M426" s="5">
        <v>0</v>
      </c>
      <c r="N426" s="2" t="s">
        <v>758</v>
      </c>
      <c r="O426" s="1" t="str">
        <f t="shared" si="21"/>
        <v>2021 - 2022</v>
      </c>
    </row>
    <row r="427" spans="1:15" hidden="1">
      <c r="A427" s="4">
        <v>9201221001377</v>
      </c>
      <c r="B427" s="3">
        <v>44501</v>
      </c>
      <c r="C427" s="3">
        <v>44866</v>
      </c>
      <c r="D427" s="2" t="s">
        <v>1963</v>
      </c>
      <c r="E427" s="2">
        <v>8001413975</v>
      </c>
      <c r="F427" s="2" t="s">
        <v>18</v>
      </c>
      <c r="G427" s="4">
        <v>920116902200101</v>
      </c>
      <c r="H427" s="3">
        <v>44596</v>
      </c>
      <c r="I427" s="6">
        <f t="shared" si="23"/>
        <v>2022</v>
      </c>
      <c r="J427" s="3">
        <v>44628</v>
      </c>
      <c r="K427" s="3">
        <v>44630</v>
      </c>
      <c r="L427" s="2" t="s">
        <v>22</v>
      </c>
      <c r="M427" s="5">
        <v>0</v>
      </c>
      <c r="N427" s="2" t="s">
        <v>757</v>
      </c>
      <c r="O427" s="1" t="str">
        <f t="shared" si="21"/>
        <v>2021 - 2022</v>
      </c>
    </row>
    <row r="428" spans="1:15" hidden="1">
      <c r="A428" s="4">
        <v>9201221001377</v>
      </c>
      <c r="B428" s="3">
        <v>44501</v>
      </c>
      <c r="C428" s="3">
        <v>44866</v>
      </c>
      <c r="D428" s="2" t="s">
        <v>1963</v>
      </c>
      <c r="E428" s="2">
        <v>8001413975</v>
      </c>
      <c r="F428" s="2" t="s">
        <v>18</v>
      </c>
      <c r="G428" s="4">
        <v>920116902200104</v>
      </c>
      <c r="H428" s="3">
        <v>44594</v>
      </c>
      <c r="I428" s="6">
        <f t="shared" si="23"/>
        <v>2022</v>
      </c>
      <c r="J428" s="3">
        <v>44628</v>
      </c>
      <c r="K428" s="3">
        <v>44630</v>
      </c>
      <c r="L428" s="2" t="s">
        <v>22</v>
      </c>
      <c r="M428" s="5">
        <v>0</v>
      </c>
      <c r="N428" s="2" t="s">
        <v>759</v>
      </c>
      <c r="O428" s="1" t="str">
        <f t="shared" si="21"/>
        <v>2021 - 2022</v>
      </c>
    </row>
    <row r="429" spans="1:15" hidden="1">
      <c r="A429" s="4">
        <v>9201221001377</v>
      </c>
      <c r="B429" s="3">
        <v>44501</v>
      </c>
      <c r="C429" s="3">
        <v>44866</v>
      </c>
      <c r="D429" s="2" t="s">
        <v>1963</v>
      </c>
      <c r="E429" s="2">
        <v>8001413975</v>
      </c>
      <c r="F429" s="2" t="s">
        <v>18</v>
      </c>
      <c r="G429" s="4">
        <v>920116902200103</v>
      </c>
      <c r="H429" s="3">
        <v>44594</v>
      </c>
      <c r="I429" s="6">
        <f t="shared" si="23"/>
        <v>2022</v>
      </c>
      <c r="J429" s="3">
        <v>44628</v>
      </c>
      <c r="K429" s="3">
        <v>44630</v>
      </c>
      <c r="L429" s="2" t="s">
        <v>22</v>
      </c>
      <c r="M429" s="5">
        <v>0</v>
      </c>
      <c r="N429" s="2" t="s">
        <v>697</v>
      </c>
      <c r="O429" s="1" t="str">
        <f t="shared" si="21"/>
        <v>2021 - 2022</v>
      </c>
    </row>
    <row r="430" spans="1:15" hidden="1">
      <c r="A430" s="4">
        <v>9201221001377</v>
      </c>
      <c r="B430" s="3">
        <v>44501</v>
      </c>
      <c r="C430" s="3">
        <v>44866</v>
      </c>
      <c r="D430" s="2" t="s">
        <v>1963</v>
      </c>
      <c r="E430" s="2">
        <v>8001413975</v>
      </c>
      <c r="F430" s="2" t="s">
        <v>18</v>
      </c>
      <c r="G430" s="4">
        <v>920116902200133</v>
      </c>
      <c r="H430" s="3">
        <v>44593</v>
      </c>
      <c r="I430" s="6">
        <f t="shared" si="23"/>
        <v>2022</v>
      </c>
      <c r="J430" s="3">
        <v>44638</v>
      </c>
      <c r="K430" s="3">
        <v>44645</v>
      </c>
      <c r="L430" s="2" t="s">
        <v>22</v>
      </c>
      <c r="M430" s="5">
        <v>0</v>
      </c>
      <c r="N430" s="2" t="s">
        <v>788</v>
      </c>
      <c r="O430" s="1" t="str">
        <f t="shared" si="21"/>
        <v>2021 - 2022</v>
      </c>
    </row>
    <row r="431" spans="1:15" hidden="1">
      <c r="A431" s="4">
        <v>9201221001377</v>
      </c>
      <c r="B431" s="3">
        <v>44501</v>
      </c>
      <c r="C431" s="3">
        <v>44866</v>
      </c>
      <c r="D431" s="2" t="s">
        <v>1963</v>
      </c>
      <c r="E431" s="2">
        <v>8001413975</v>
      </c>
      <c r="F431" s="2" t="s">
        <v>18</v>
      </c>
      <c r="G431" s="4">
        <v>920116902200158</v>
      </c>
      <c r="H431" s="3">
        <v>44588</v>
      </c>
      <c r="I431" s="6">
        <f t="shared" si="23"/>
        <v>2022</v>
      </c>
      <c r="J431" s="3">
        <v>44663</v>
      </c>
      <c r="K431" s="3">
        <v>44664</v>
      </c>
      <c r="L431" s="2" t="s">
        <v>22</v>
      </c>
      <c r="M431" s="5">
        <v>0</v>
      </c>
      <c r="N431" s="2" t="s">
        <v>811</v>
      </c>
      <c r="O431" s="1" t="str">
        <f t="shared" si="21"/>
        <v>2021 - 2022</v>
      </c>
    </row>
    <row r="432" spans="1:15" hidden="1">
      <c r="A432" s="4">
        <v>9201221001377</v>
      </c>
      <c r="B432" s="3">
        <v>44501</v>
      </c>
      <c r="C432" s="3">
        <v>44866</v>
      </c>
      <c r="D432" s="2" t="s">
        <v>1963</v>
      </c>
      <c r="E432" s="2">
        <v>8001413975</v>
      </c>
      <c r="F432" s="2" t="s">
        <v>18</v>
      </c>
      <c r="G432" s="4">
        <v>920116902200163</v>
      </c>
      <c r="H432" s="3">
        <v>44586</v>
      </c>
      <c r="I432" s="6">
        <f t="shared" si="23"/>
        <v>2022</v>
      </c>
      <c r="J432" s="3">
        <v>44691</v>
      </c>
      <c r="K432" s="3">
        <v>44693</v>
      </c>
      <c r="L432" s="2" t="s">
        <v>22</v>
      </c>
      <c r="M432" s="5">
        <v>0</v>
      </c>
      <c r="N432" s="2" t="s">
        <v>815</v>
      </c>
      <c r="O432" s="1" t="str">
        <f t="shared" si="21"/>
        <v>2021 - 2022</v>
      </c>
    </row>
    <row r="433" spans="1:15" hidden="1">
      <c r="A433" s="4">
        <v>9201221001377</v>
      </c>
      <c r="B433" s="3">
        <v>44501</v>
      </c>
      <c r="C433" s="3">
        <v>44866</v>
      </c>
      <c r="D433" s="2" t="s">
        <v>1963</v>
      </c>
      <c r="E433" s="2">
        <v>8001413975</v>
      </c>
      <c r="F433" s="2" t="s">
        <v>18</v>
      </c>
      <c r="G433" s="4">
        <v>920116902200179</v>
      </c>
      <c r="H433" s="3">
        <v>44585</v>
      </c>
      <c r="I433" s="6">
        <f t="shared" si="23"/>
        <v>2022</v>
      </c>
      <c r="J433" s="3">
        <v>44691</v>
      </c>
      <c r="K433" s="3">
        <v>44700</v>
      </c>
      <c r="L433" s="2" t="s">
        <v>22</v>
      </c>
      <c r="M433" s="5">
        <v>0</v>
      </c>
      <c r="N433" s="2" t="s">
        <v>831</v>
      </c>
      <c r="O433" s="1" t="str">
        <f t="shared" si="21"/>
        <v>2021 - 2022</v>
      </c>
    </row>
    <row r="434" spans="1:15" hidden="1">
      <c r="A434" s="4">
        <v>9201221001377</v>
      </c>
      <c r="B434" s="3">
        <v>44501</v>
      </c>
      <c r="C434" s="3">
        <v>44866</v>
      </c>
      <c r="D434" s="2" t="s">
        <v>1963</v>
      </c>
      <c r="E434" s="2">
        <v>8001413975</v>
      </c>
      <c r="F434" s="2" t="s">
        <v>18</v>
      </c>
      <c r="G434" s="4">
        <v>920116902200108</v>
      </c>
      <c r="H434" s="3">
        <v>44585</v>
      </c>
      <c r="I434" s="6">
        <f t="shared" si="23"/>
        <v>2022</v>
      </c>
      <c r="J434" s="3">
        <v>44629</v>
      </c>
      <c r="K434" s="3">
        <v>44634</v>
      </c>
      <c r="L434" s="2" t="s">
        <v>22</v>
      </c>
      <c r="M434" s="5">
        <v>0</v>
      </c>
      <c r="N434" s="2" t="s">
        <v>763</v>
      </c>
      <c r="O434" s="1" t="str">
        <f t="shared" si="21"/>
        <v>2021 - 2022</v>
      </c>
    </row>
    <row r="435" spans="1:15" hidden="1">
      <c r="A435" s="4">
        <v>9201221001377</v>
      </c>
      <c r="B435" s="3">
        <v>44501</v>
      </c>
      <c r="C435" s="3">
        <v>44866</v>
      </c>
      <c r="D435" s="2" t="s">
        <v>1963</v>
      </c>
      <c r="E435" s="2">
        <v>8001413975</v>
      </c>
      <c r="F435" s="2" t="s">
        <v>18</v>
      </c>
      <c r="G435" s="4">
        <v>920116902200134</v>
      </c>
      <c r="H435" s="3">
        <v>44583</v>
      </c>
      <c r="I435" s="6">
        <f t="shared" si="23"/>
        <v>2022</v>
      </c>
      <c r="J435" s="3">
        <v>44638</v>
      </c>
      <c r="K435" s="3">
        <v>44645</v>
      </c>
      <c r="L435" s="2" t="s">
        <v>22</v>
      </c>
      <c r="M435" s="5">
        <v>0</v>
      </c>
      <c r="N435" s="2" t="s">
        <v>697</v>
      </c>
      <c r="O435" s="1" t="str">
        <f t="shared" si="21"/>
        <v>2021 - 2022</v>
      </c>
    </row>
    <row r="436" spans="1:15" hidden="1">
      <c r="A436" s="4">
        <v>9201221001377</v>
      </c>
      <c r="B436" s="3">
        <v>44501</v>
      </c>
      <c r="C436" s="3">
        <v>44866</v>
      </c>
      <c r="D436" s="2" t="s">
        <v>1963</v>
      </c>
      <c r="E436" s="2">
        <v>8001413975</v>
      </c>
      <c r="F436" s="2" t="s">
        <v>18</v>
      </c>
      <c r="G436" s="4">
        <v>920116902200099</v>
      </c>
      <c r="H436" s="3">
        <v>44582</v>
      </c>
      <c r="I436" s="6">
        <f t="shared" si="23"/>
        <v>2022</v>
      </c>
      <c r="J436" s="3">
        <v>44628</v>
      </c>
      <c r="K436" s="3">
        <v>44630</v>
      </c>
      <c r="L436" s="2" t="s">
        <v>22</v>
      </c>
      <c r="M436" s="5">
        <v>0</v>
      </c>
      <c r="N436" s="2" t="s">
        <v>755</v>
      </c>
      <c r="O436" s="1" t="str">
        <f t="shared" si="21"/>
        <v>2021 - 2022</v>
      </c>
    </row>
    <row r="437" spans="1:15" hidden="1">
      <c r="A437" s="4">
        <v>9201221001377</v>
      </c>
      <c r="B437" s="3">
        <v>44501</v>
      </c>
      <c r="C437" s="3">
        <v>44866</v>
      </c>
      <c r="D437" s="2" t="s">
        <v>1963</v>
      </c>
      <c r="E437" s="2">
        <v>8001413975</v>
      </c>
      <c r="F437" s="2" t="s">
        <v>18</v>
      </c>
      <c r="G437" s="4">
        <v>920116902200093</v>
      </c>
      <c r="H437" s="3">
        <v>44582</v>
      </c>
      <c r="I437" s="6">
        <f t="shared" si="23"/>
        <v>2022</v>
      </c>
      <c r="J437" s="3">
        <v>44627</v>
      </c>
      <c r="K437" s="3">
        <v>44628</v>
      </c>
      <c r="L437" s="2" t="s">
        <v>22</v>
      </c>
      <c r="M437" s="5">
        <v>0</v>
      </c>
      <c r="N437" s="2" t="s">
        <v>749</v>
      </c>
      <c r="O437" s="1" t="str">
        <f t="shared" si="21"/>
        <v>2021 - 2022</v>
      </c>
    </row>
    <row r="438" spans="1:15" hidden="1">
      <c r="A438" s="4">
        <v>9201221001377</v>
      </c>
      <c r="B438" s="3">
        <v>44501</v>
      </c>
      <c r="C438" s="3">
        <v>44866</v>
      </c>
      <c r="D438" s="2" t="s">
        <v>1963</v>
      </c>
      <c r="E438" s="2">
        <v>8001413975</v>
      </c>
      <c r="F438" s="2" t="s">
        <v>18</v>
      </c>
      <c r="G438" s="4">
        <v>920116902200094</v>
      </c>
      <c r="H438" s="3">
        <v>44582</v>
      </c>
      <c r="I438" s="6">
        <f t="shared" si="23"/>
        <v>2022</v>
      </c>
      <c r="J438" s="3">
        <v>44627</v>
      </c>
      <c r="K438" s="3">
        <v>44628</v>
      </c>
      <c r="L438" s="2" t="s">
        <v>22</v>
      </c>
      <c r="M438" s="5">
        <v>0</v>
      </c>
      <c r="N438" s="2" t="s">
        <v>750</v>
      </c>
      <c r="O438" s="1" t="str">
        <f t="shared" si="21"/>
        <v>2021 - 2022</v>
      </c>
    </row>
    <row r="439" spans="1:15" hidden="1">
      <c r="A439" s="4">
        <v>9201221001377</v>
      </c>
      <c r="B439" s="3">
        <v>44501</v>
      </c>
      <c r="C439" s="3">
        <v>44866</v>
      </c>
      <c r="D439" s="2" t="s">
        <v>1963</v>
      </c>
      <c r="E439" s="2">
        <v>8001413975</v>
      </c>
      <c r="F439" s="2" t="s">
        <v>18</v>
      </c>
      <c r="G439" s="4">
        <v>920116902200092</v>
      </c>
      <c r="H439" s="3">
        <v>44582</v>
      </c>
      <c r="I439" s="6">
        <f t="shared" si="23"/>
        <v>2022</v>
      </c>
      <c r="J439" s="3">
        <v>44627</v>
      </c>
      <c r="K439" s="3">
        <v>44628</v>
      </c>
      <c r="L439" s="2" t="s">
        <v>22</v>
      </c>
      <c r="M439" s="5">
        <v>0</v>
      </c>
      <c r="N439" s="2" t="s">
        <v>697</v>
      </c>
      <c r="O439" s="1" t="str">
        <f t="shared" si="21"/>
        <v>2021 - 2022</v>
      </c>
    </row>
    <row r="440" spans="1:15" hidden="1">
      <c r="A440" s="4">
        <v>9201221001377</v>
      </c>
      <c r="B440" s="3">
        <v>44501</v>
      </c>
      <c r="C440" s="3">
        <v>44866</v>
      </c>
      <c r="D440" s="2" t="s">
        <v>1963</v>
      </c>
      <c r="E440" s="2">
        <v>8001413975</v>
      </c>
      <c r="F440" s="2" t="s">
        <v>18</v>
      </c>
      <c r="G440" s="4">
        <v>920116902200307</v>
      </c>
      <c r="H440" s="3">
        <v>44581</v>
      </c>
      <c r="I440" s="6">
        <f t="shared" si="23"/>
        <v>2022</v>
      </c>
      <c r="J440" s="3">
        <v>44778</v>
      </c>
      <c r="K440" s="3">
        <v>44783</v>
      </c>
      <c r="L440" s="2" t="s">
        <v>22</v>
      </c>
      <c r="M440" s="5">
        <v>0</v>
      </c>
      <c r="N440" s="2" t="s">
        <v>930</v>
      </c>
      <c r="O440" s="1" t="str">
        <f t="shared" si="21"/>
        <v>2021 - 2022</v>
      </c>
    </row>
    <row r="441" spans="1:15" hidden="1">
      <c r="A441" s="4">
        <v>9201221001377</v>
      </c>
      <c r="B441" s="3">
        <v>44501</v>
      </c>
      <c r="C441" s="3">
        <v>44866</v>
      </c>
      <c r="D441" s="2" t="s">
        <v>1963</v>
      </c>
      <c r="E441" s="2">
        <v>8001413975</v>
      </c>
      <c r="F441" s="2" t="s">
        <v>18</v>
      </c>
      <c r="G441" s="4">
        <v>920116902200107</v>
      </c>
      <c r="H441" s="3">
        <v>44581</v>
      </c>
      <c r="I441" s="6">
        <f t="shared" si="23"/>
        <v>2022</v>
      </c>
      <c r="J441" s="3">
        <v>44629</v>
      </c>
      <c r="K441" s="3">
        <v>44634</v>
      </c>
      <c r="L441" s="2" t="s">
        <v>22</v>
      </c>
      <c r="M441" s="5">
        <v>0</v>
      </c>
      <c r="N441" s="2" t="s">
        <v>762</v>
      </c>
      <c r="O441" s="1" t="str">
        <f t="shared" si="21"/>
        <v>2021 - 2022</v>
      </c>
    </row>
    <row r="442" spans="1:15" hidden="1">
      <c r="A442" s="4">
        <v>9201221001377</v>
      </c>
      <c r="B442" s="3">
        <v>44501</v>
      </c>
      <c r="C442" s="3">
        <v>44866</v>
      </c>
      <c r="D442" s="2" t="s">
        <v>1963</v>
      </c>
      <c r="E442" s="2">
        <v>8001413975</v>
      </c>
      <c r="F442" s="2" t="s">
        <v>18</v>
      </c>
      <c r="G442" s="4">
        <v>920116902200063</v>
      </c>
      <c r="H442" s="3">
        <v>44580</v>
      </c>
      <c r="I442" s="6">
        <f t="shared" si="23"/>
        <v>2022</v>
      </c>
      <c r="J442" s="3">
        <v>44594</v>
      </c>
      <c r="K442" s="3">
        <v>44608</v>
      </c>
      <c r="L442" s="2" t="s">
        <v>22</v>
      </c>
      <c r="M442" s="5">
        <v>0</v>
      </c>
      <c r="N442" s="2" t="s">
        <v>721</v>
      </c>
      <c r="O442" s="1" t="str">
        <f t="shared" si="21"/>
        <v>2021 - 2022</v>
      </c>
    </row>
    <row r="443" spans="1:15" hidden="1">
      <c r="A443" s="4">
        <v>9201221001377</v>
      </c>
      <c r="B443" s="3">
        <v>44501</v>
      </c>
      <c r="C443" s="3">
        <v>44866</v>
      </c>
      <c r="D443" s="2" t="s">
        <v>1963</v>
      </c>
      <c r="E443" s="2">
        <v>8001413975</v>
      </c>
      <c r="F443" s="2" t="s">
        <v>18</v>
      </c>
      <c r="G443" s="4">
        <v>920116902200115</v>
      </c>
      <c r="H443" s="3">
        <v>44578</v>
      </c>
      <c r="I443" s="6">
        <f t="shared" si="23"/>
        <v>2022</v>
      </c>
      <c r="J443" s="3">
        <v>44629</v>
      </c>
      <c r="K443" s="3">
        <v>44634</v>
      </c>
      <c r="L443" s="2" t="s">
        <v>22</v>
      </c>
      <c r="M443" s="5">
        <v>0</v>
      </c>
      <c r="N443" s="2" t="s">
        <v>770</v>
      </c>
      <c r="O443" s="1" t="str">
        <f t="shared" si="21"/>
        <v>2021 - 2022</v>
      </c>
    </row>
    <row r="444" spans="1:15" hidden="1">
      <c r="A444" s="4">
        <v>9201221001377</v>
      </c>
      <c r="B444" s="3">
        <v>44501</v>
      </c>
      <c r="C444" s="3">
        <v>44866</v>
      </c>
      <c r="D444" s="2" t="s">
        <v>1963</v>
      </c>
      <c r="E444" s="2">
        <v>8001413975</v>
      </c>
      <c r="F444" s="2" t="s">
        <v>18</v>
      </c>
      <c r="G444" s="4">
        <v>920116902200064</v>
      </c>
      <c r="H444" s="3">
        <v>44575</v>
      </c>
      <c r="I444" s="6">
        <f t="shared" si="23"/>
        <v>2022</v>
      </c>
      <c r="J444" s="3">
        <v>44594</v>
      </c>
      <c r="K444" s="3">
        <v>44608</v>
      </c>
      <c r="L444" s="2" t="s">
        <v>22</v>
      </c>
      <c r="M444" s="5">
        <v>0</v>
      </c>
      <c r="N444" s="2" t="s">
        <v>722</v>
      </c>
      <c r="O444" s="1" t="str">
        <f t="shared" si="21"/>
        <v>2021 - 2022</v>
      </c>
    </row>
    <row r="445" spans="1:15" hidden="1">
      <c r="A445" s="4">
        <v>9201221001377</v>
      </c>
      <c r="B445" s="3">
        <v>44501</v>
      </c>
      <c r="C445" s="3">
        <v>44866</v>
      </c>
      <c r="D445" s="2" t="s">
        <v>1963</v>
      </c>
      <c r="E445" s="2">
        <v>8001413975</v>
      </c>
      <c r="F445" s="2" t="s">
        <v>18</v>
      </c>
      <c r="G445" s="4">
        <v>920116902200095</v>
      </c>
      <c r="H445" s="3">
        <v>44575</v>
      </c>
      <c r="I445" s="6">
        <f t="shared" si="23"/>
        <v>2022</v>
      </c>
      <c r="J445" s="3">
        <v>44627</v>
      </c>
      <c r="K445" s="3">
        <v>44628</v>
      </c>
      <c r="L445" s="2" t="s">
        <v>22</v>
      </c>
      <c r="M445" s="5">
        <v>0</v>
      </c>
      <c r="N445" s="2" t="s">
        <v>751</v>
      </c>
      <c r="O445" s="1" t="str">
        <f t="shared" si="21"/>
        <v>2021 - 2022</v>
      </c>
    </row>
    <row r="446" spans="1:15" hidden="1">
      <c r="A446" s="4">
        <v>9201221001377</v>
      </c>
      <c r="B446" s="3">
        <v>44501</v>
      </c>
      <c r="C446" s="3">
        <v>44866</v>
      </c>
      <c r="D446" s="2" t="s">
        <v>1963</v>
      </c>
      <c r="E446" s="2">
        <v>8001413975</v>
      </c>
      <c r="F446" s="2" t="s">
        <v>18</v>
      </c>
      <c r="G446" s="4">
        <v>920116902200113</v>
      </c>
      <c r="H446" s="3">
        <v>44571</v>
      </c>
      <c r="I446" s="6">
        <f t="shared" si="23"/>
        <v>2022</v>
      </c>
      <c r="J446" s="3">
        <v>44629</v>
      </c>
      <c r="K446" s="3">
        <v>44634</v>
      </c>
      <c r="L446" s="2" t="s">
        <v>22</v>
      </c>
      <c r="M446" s="5">
        <v>0</v>
      </c>
      <c r="N446" s="2" t="s">
        <v>768</v>
      </c>
      <c r="O446" s="1" t="str">
        <f t="shared" si="21"/>
        <v>2021 - 2022</v>
      </c>
    </row>
    <row r="447" spans="1:15" hidden="1">
      <c r="A447" s="4">
        <v>9201221001377</v>
      </c>
      <c r="B447" s="3">
        <v>44501</v>
      </c>
      <c r="C447" s="3">
        <v>44866</v>
      </c>
      <c r="D447" s="2" t="s">
        <v>1963</v>
      </c>
      <c r="E447" s="2">
        <v>8001413975</v>
      </c>
      <c r="F447" s="2" t="s">
        <v>18</v>
      </c>
      <c r="G447" s="4">
        <v>920116902200114</v>
      </c>
      <c r="H447" s="3">
        <v>44571</v>
      </c>
      <c r="I447" s="6">
        <f t="shared" si="23"/>
        <v>2022</v>
      </c>
      <c r="J447" s="3">
        <v>44629</v>
      </c>
      <c r="K447" s="3">
        <v>44634</v>
      </c>
      <c r="L447" s="2" t="s">
        <v>22</v>
      </c>
      <c r="M447" s="5">
        <v>0</v>
      </c>
      <c r="N447" s="2" t="s">
        <v>769</v>
      </c>
      <c r="O447" s="1" t="str">
        <f t="shared" si="21"/>
        <v>2021 - 2022</v>
      </c>
    </row>
    <row r="448" spans="1:15" hidden="1">
      <c r="A448" s="4">
        <v>9201221001377</v>
      </c>
      <c r="B448" s="3">
        <v>44501</v>
      </c>
      <c r="C448" s="3">
        <v>44866</v>
      </c>
      <c r="D448" s="2" t="s">
        <v>1963</v>
      </c>
      <c r="E448" s="2">
        <v>8001413975</v>
      </c>
      <c r="F448" s="2" t="s">
        <v>18</v>
      </c>
      <c r="G448" s="4">
        <v>920116902200112</v>
      </c>
      <c r="H448" s="3">
        <v>44570</v>
      </c>
      <c r="I448" s="6">
        <f t="shared" si="23"/>
        <v>2022</v>
      </c>
      <c r="J448" s="3">
        <v>44629</v>
      </c>
      <c r="K448" s="3">
        <v>44634</v>
      </c>
      <c r="L448" s="2" t="s">
        <v>22</v>
      </c>
      <c r="M448" s="5">
        <v>0</v>
      </c>
      <c r="N448" s="2" t="s">
        <v>767</v>
      </c>
      <c r="O448" s="1" t="str">
        <f t="shared" si="21"/>
        <v>2021 - 2022</v>
      </c>
    </row>
    <row r="449" spans="1:15" hidden="1">
      <c r="A449" s="4">
        <v>9201221001377</v>
      </c>
      <c r="B449" s="3">
        <v>44501</v>
      </c>
      <c r="C449" s="3">
        <v>44866</v>
      </c>
      <c r="D449" s="2" t="s">
        <v>1963</v>
      </c>
      <c r="E449" s="2">
        <v>8001413975</v>
      </c>
      <c r="F449" s="2" t="s">
        <v>18</v>
      </c>
      <c r="G449" s="4">
        <v>920116902300008</v>
      </c>
      <c r="H449" s="3">
        <v>44569</v>
      </c>
      <c r="I449" s="6">
        <f t="shared" si="23"/>
        <v>2022</v>
      </c>
      <c r="J449" s="3">
        <v>44938</v>
      </c>
      <c r="K449" s="3">
        <v>44943</v>
      </c>
      <c r="L449" s="2" t="s">
        <v>22</v>
      </c>
      <c r="M449" s="5">
        <v>0</v>
      </c>
      <c r="N449" s="2" t="s">
        <v>1081</v>
      </c>
      <c r="O449" s="1" t="str">
        <f t="shared" si="21"/>
        <v>2021 - 2022</v>
      </c>
    </row>
    <row r="450" spans="1:15" hidden="1">
      <c r="A450" s="4">
        <v>9201221001377</v>
      </c>
      <c r="B450" s="3">
        <v>44501</v>
      </c>
      <c r="C450" s="3">
        <v>44866</v>
      </c>
      <c r="D450" s="2" t="s">
        <v>1963</v>
      </c>
      <c r="E450" s="2">
        <v>8001413975</v>
      </c>
      <c r="F450" s="2" t="s">
        <v>18</v>
      </c>
      <c r="G450" s="4">
        <v>920116902200043</v>
      </c>
      <c r="H450" s="3">
        <v>44569</v>
      </c>
      <c r="I450" s="6">
        <f t="shared" si="23"/>
        <v>2022</v>
      </c>
      <c r="J450" s="3">
        <v>44586</v>
      </c>
      <c r="K450" s="3">
        <v>44588</v>
      </c>
      <c r="L450" s="2" t="s">
        <v>22</v>
      </c>
      <c r="M450" s="5">
        <v>0</v>
      </c>
      <c r="N450" s="2" t="s">
        <v>701</v>
      </c>
      <c r="O450" s="1" t="str">
        <f t="shared" si="21"/>
        <v>2021 - 2022</v>
      </c>
    </row>
    <row r="451" spans="1:15" hidden="1">
      <c r="A451" s="4">
        <v>9201221001377</v>
      </c>
      <c r="B451" s="3">
        <v>44501</v>
      </c>
      <c r="C451" s="3">
        <v>44866</v>
      </c>
      <c r="D451" s="2" t="s">
        <v>1963</v>
      </c>
      <c r="E451" s="2">
        <v>8001413975</v>
      </c>
      <c r="F451" s="2" t="s">
        <v>18</v>
      </c>
      <c r="G451" s="4">
        <v>920116902200042</v>
      </c>
      <c r="H451" s="3">
        <v>44569</v>
      </c>
      <c r="I451" s="6">
        <f t="shared" si="23"/>
        <v>2022</v>
      </c>
      <c r="J451" s="3">
        <v>44586</v>
      </c>
      <c r="K451" s="3">
        <v>44588</v>
      </c>
      <c r="L451" s="2" t="s">
        <v>22</v>
      </c>
      <c r="M451" s="5">
        <v>0</v>
      </c>
      <c r="N451" s="2" t="s">
        <v>700</v>
      </c>
      <c r="O451" s="1" t="str">
        <f t="shared" si="21"/>
        <v>2021 - 2022</v>
      </c>
    </row>
    <row r="452" spans="1:15" hidden="1">
      <c r="A452" s="4">
        <v>9201221001377</v>
      </c>
      <c r="B452" s="3">
        <v>44501</v>
      </c>
      <c r="C452" s="3">
        <v>44866</v>
      </c>
      <c r="D452" s="2" t="s">
        <v>1963</v>
      </c>
      <c r="E452" s="2">
        <v>8001413975</v>
      </c>
      <c r="F452" s="2" t="s">
        <v>18</v>
      </c>
      <c r="G452" s="4">
        <v>920116902200084</v>
      </c>
      <c r="H452" s="3">
        <v>44567</v>
      </c>
      <c r="I452" s="6">
        <f t="shared" si="23"/>
        <v>2022</v>
      </c>
      <c r="J452" s="3">
        <v>44616</v>
      </c>
      <c r="K452" s="3">
        <v>44620</v>
      </c>
      <c r="L452" s="2" t="s">
        <v>22</v>
      </c>
      <c r="M452" s="5">
        <v>0</v>
      </c>
      <c r="N452" s="2" t="s">
        <v>741</v>
      </c>
      <c r="O452" s="1" t="str">
        <f t="shared" si="21"/>
        <v>2021 - 2022</v>
      </c>
    </row>
    <row r="453" spans="1:15" hidden="1">
      <c r="A453" s="4">
        <v>9201221001377</v>
      </c>
      <c r="B453" s="3">
        <v>44501</v>
      </c>
      <c r="C453" s="3">
        <v>44866</v>
      </c>
      <c r="D453" s="2" t="s">
        <v>1963</v>
      </c>
      <c r="E453" s="2">
        <v>8001413975</v>
      </c>
      <c r="F453" s="2" t="s">
        <v>18</v>
      </c>
      <c r="G453" s="4">
        <v>920116902200180</v>
      </c>
      <c r="H453" s="3">
        <v>44561</v>
      </c>
      <c r="I453" s="6">
        <f t="shared" ref="I453:I487" si="24">+YEAR(H453)</f>
        <v>2021</v>
      </c>
      <c r="J453" s="3">
        <v>44691</v>
      </c>
      <c r="K453" s="3">
        <v>44700</v>
      </c>
      <c r="L453" s="2" t="s">
        <v>22</v>
      </c>
      <c r="M453" s="5">
        <v>0</v>
      </c>
      <c r="N453" s="2" t="s">
        <v>832</v>
      </c>
      <c r="O453" s="1" t="str">
        <f t="shared" ref="O453:O516" si="25">+YEAR(B453)&amp;" - "&amp;YEAR(C453)</f>
        <v>2021 - 2022</v>
      </c>
    </row>
    <row r="454" spans="1:15" hidden="1">
      <c r="A454" s="4">
        <v>9201221001377</v>
      </c>
      <c r="B454" s="3">
        <v>44501</v>
      </c>
      <c r="C454" s="3">
        <v>44866</v>
      </c>
      <c r="D454" s="2" t="s">
        <v>1963</v>
      </c>
      <c r="E454" s="2">
        <v>8001413975</v>
      </c>
      <c r="F454" s="2" t="s">
        <v>18</v>
      </c>
      <c r="G454" s="4">
        <v>920116902200033</v>
      </c>
      <c r="H454" s="3">
        <v>44555</v>
      </c>
      <c r="I454" s="6">
        <f t="shared" si="24"/>
        <v>2021</v>
      </c>
      <c r="J454" s="3">
        <v>44578</v>
      </c>
      <c r="K454" s="3">
        <v>44580</v>
      </c>
      <c r="L454" s="2" t="s">
        <v>22</v>
      </c>
      <c r="M454" s="5">
        <v>0</v>
      </c>
      <c r="N454" s="2" t="s">
        <v>696</v>
      </c>
      <c r="O454" s="1" t="str">
        <f t="shared" si="25"/>
        <v>2021 - 2022</v>
      </c>
    </row>
    <row r="455" spans="1:15" hidden="1">
      <c r="A455" s="4">
        <v>9201221001377</v>
      </c>
      <c r="B455" s="3">
        <v>44501</v>
      </c>
      <c r="C455" s="3">
        <v>44866</v>
      </c>
      <c r="D455" s="2" t="s">
        <v>1963</v>
      </c>
      <c r="E455" s="2">
        <v>8001413975</v>
      </c>
      <c r="F455" s="2" t="s">
        <v>18</v>
      </c>
      <c r="G455" s="4">
        <v>920116902200111</v>
      </c>
      <c r="H455" s="3">
        <v>44553</v>
      </c>
      <c r="I455" s="6">
        <f t="shared" si="24"/>
        <v>2021</v>
      </c>
      <c r="J455" s="3">
        <v>44629</v>
      </c>
      <c r="K455" s="3">
        <v>44634</v>
      </c>
      <c r="L455" s="2" t="s">
        <v>22</v>
      </c>
      <c r="M455" s="5">
        <v>0</v>
      </c>
      <c r="N455" s="2" t="s">
        <v>766</v>
      </c>
      <c r="O455" s="1" t="str">
        <f t="shared" si="25"/>
        <v>2021 - 2022</v>
      </c>
    </row>
    <row r="456" spans="1:15" hidden="1">
      <c r="A456" s="4">
        <v>9201221001377</v>
      </c>
      <c r="B456" s="3">
        <v>44501</v>
      </c>
      <c r="C456" s="3">
        <v>44866</v>
      </c>
      <c r="D456" s="2" t="s">
        <v>1963</v>
      </c>
      <c r="E456" s="2">
        <v>8001413975</v>
      </c>
      <c r="F456" s="2" t="s">
        <v>18</v>
      </c>
      <c r="G456" s="4">
        <v>920116902200096</v>
      </c>
      <c r="H456" s="3">
        <v>44551</v>
      </c>
      <c r="I456" s="6">
        <f t="shared" si="24"/>
        <v>2021</v>
      </c>
      <c r="J456" s="3">
        <v>44627</v>
      </c>
      <c r="K456" s="3">
        <v>44628</v>
      </c>
      <c r="L456" s="2" t="s">
        <v>22</v>
      </c>
      <c r="M456" s="5">
        <v>0</v>
      </c>
      <c r="N456" s="2" t="s">
        <v>752</v>
      </c>
      <c r="O456" s="1" t="str">
        <f t="shared" si="25"/>
        <v>2021 - 2022</v>
      </c>
    </row>
    <row r="457" spans="1:15" hidden="1">
      <c r="A457" s="4">
        <v>9201221001377</v>
      </c>
      <c r="B457" s="3">
        <v>44501</v>
      </c>
      <c r="C457" s="3">
        <v>44866</v>
      </c>
      <c r="D457" s="2" t="s">
        <v>1963</v>
      </c>
      <c r="E457" s="2">
        <v>8001413975</v>
      </c>
      <c r="F457" s="2" t="s">
        <v>18</v>
      </c>
      <c r="G457" s="4">
        <v>920116902200079</v>
      </c>
      <c r="H457" s="3">
        <v>44551</v>
      </c>
      <c r="I457" s="6">
        <f t="shared" si="24"/>
        <v>2021</v>
      </c>
      <c r="J457" s="3">
        <v>44610</v>
      </c>
      <c r="K457" s="3">
        <v>44615</v>
      </c>
      <c r="L457" s="2" t="s">
        <v>22</v>
      </c>
      <c r="M457" s="5">
        <v>0</v>
      </c>
      <c r="N457" s="2" t="s">
        <v>736</v>
      </c>
      <c r="O457" s="1" t="str">
        <f t="shared" si="25"/>
        <v>2021 - 2022</v>
      </c>
    </row>
    <row r="458" spans="1:15" hidden="1">
      <c r="A458" s="4">
        <v>9201221001377</v>
      </c>
      <c r="B458" s="3">
        <v>44501</v>
      </c>
      <c r="C458" s="3">
        <v>44866</v>
      </c>
      <c r="D458" s="2" t="s">
        <v>1963</v>
      </c>
      <c r="E458" s="2">
        <v>8001413975</v>
      </c>
      <c r="F458" s="2" t="s">
        <v>18</v>
      </c>
      <c r="G458" s="4">
        <v>920116902200135</v>
      </c>
      <c r="H458" s="3">
        <v>44549</v>
      </c>
      <c r="I458" s="6">
        <f t="shared" si="24"/>
        <v>2021</v>
      </c>
      <c r="J458" s="3">
        <v>44629</v>
      </c>
      <c r="K458" s="3">
        <v>44648</v>
      </c>
      <c r="L458" s="2" t="s">
        <v>22</v>
      </c>
      <c r="M458" s="5">
        <v>0</v>
      </c>
      <c r="N458" s="2" t="s">
        <v>789</v>
      </c>
      <c r="O458" s="1" t="str">
        <f t="shared" si="25"/>
        <v>2021 - 2022</v>
      </c>
    </row>
    <row r="459" spans="1:15" hidden="1">
      <c r="A459" s="4">
        <v>9201221001377</v>
      </c>
      <c r="B459" s="3">
        <v>44501</v>
      </c>
      <c r="C459" s="3">
        <v>44866</v>
      </c>
      <c r="D459" s="2" t="s">
        <v>1963</v>
      </c>
      <c r="E459" s="2">
        <v>8001413975</v>
      </c>
      <c r="F459" s="2" t="s">
        <v>18</v>
      </c>
      <c r="G459" s="4">
        <v>920116902200110</v>
      </c>
      <c r="H459" s="3">
        <v>44547</v>
      </c>
      <c r="I459" s="6">
        <f t="shared" si="24"/>
        <v>2021</v>
      </c>
      <c r="J459" s="3">
        <v>44629</v>
      </c>
      <c r="K459" s="3">
        <v>44634</v>
      </c>
      <c r="L459" s="2" t="s">
        <v>22</v>
      </c>
      <c r="M459" s="5">
        <v>0</v>
      </c>
      <c r="N459" s="2" t="s">
        <v>765</v>
      </c>
      <c r="O459" s="1" t="str">
        <f t="shared" si="25"/>
        <v>2021 - 2022</v>
      </c>
    </row>
    <row r="460" spans="1:15" hidden="1">
      <c r="A460" s="4">
        <v>9201221001377</v>
      </c>
      <c r="B460" s="3">
        <v>44501</v>
      </c>
      <c r="C460" s="3">
        <v>44866</v>
      </c>
      <c r="D460" s="2" t="s">
        <v>1963</v>
      </c>
      <c r="E460" s="2">
        <v>8001413975</v>
      </c>
      <c r="F460" s="2" t="s">
        <v>18</v>
      </c>
      <c r="G460" s="4">
        <v>920116902200032</v>
      </c>
      <c r="H460" s="3">
        <v>44546</v>
      </c>
      <c r="I460" s="6">
        <f t="shared" si="24"/>
        <v>2021</v>
      </c>
      <c r="J460" s="3">
        <v>44578</v>
      </c>
      <c r="K460" s="3">
        <v>44580</v>
      </c>
      <c r="L460" s="2" t="s">
        <v>22</v>
      </c>
      <c r="M460" s="5">
        <v>0</v>
      </c>
      <c r="N460" s="2" t="s">
        <v>696</v>
      </c>
      <c r="O460" s="1" t="str">
        <f t="shared" si="25"/>
        <v>2021 - 2022</v>
      </c>
    </row>
    <row r="461" spans="1:15" hidden="1">
      <c r="A461" s="4">
        <v>9201221001377</v>
      </c>
      <c r="B461" s="3">
        <v>44501</v>
      </c>
      <c r="C461" s="3">
        <v>44866</v>
      </c>
      <c r="D461" s="2" t="s">
        <v>1963</v>
      </c>
      <c r="E461" s="2">
        <v>8001413975</v>
      </c>
      <c r="F461" s="2" t="s">
        <v>18</v>
      </c>
      <c r="G461" s="4">
        <v>920116902200031</v>
      </c>
      <c r="H461" s="3">
        <v>44545</v>
      </c>
      <c r="I461" s="6">
        <f t="shared" si="24"/>
        <v>2021</v>
      </c>
      <c r="J461" s="3">
        <v>44578</v>
      </c>
      <c r="K461" s="3">
        <v>44580</v>
      </c>
      <c r="L461" s="2" t="s">
        <v>22</v>
      </c>
      <c r="M461" s="5">
        <v>0</v>
      </c>
      <c r="N461" s="2" t="s">
        <v>696</v>
      </c>
      <c r="O461" s="1" t="str">
        <f t="shared" si="25"/>
        <v>2021 - 2022</v>
      </c>
    </row>
    <row r="462" spans="1:15" hidden="1">
      <c r="A462" s="4">
        <v>9201221001377</v>
      </c>
      <c r="B462" s="3">
        <v>44501</v>
      </c>
      <c r="C462" s="3">
        <v>44866</v>
      </c>
      <c r="D462" s="2" t="s">
        <v>1963</v>
      </c>
      <c r="E462" s="2">
        <v>8001413975</v>
      </c>
      <c r="F462" s="2" t="s">
        <v>18</v>
      </c>
      <c r="G462" s="4">
        <v>920116902200065</v>
      </c>
      <c r="H462" s="3">
        <v>44543</v>
      </c>
      <c r="I462" s="6">
        <f t="shared" si="24"/>
        <v>2021</v>
      </c>
      <c r="J462" s="3">
        <v>44594</v>
      </c>
      <c r="K462" s="3">
        <v>44608</v>
      </c>
      <c r="L462" s="2" t="s">
        <v>22</v>
      </c>
      <c r="M462" s="5">
        <v>0</v>
      </c>
      <c r="N462" s="2" t="s">
        <v>723</v>
      </c>
      <c r="O462" s="1" t="str">
        <f t="shared" si="25"/>
        <v>2021 - 2022</v>
      </c>
    </row>
    <row r="463" spans="1:15" hidden="1">
      <c r="A463" s="4">
        <v>9201221001377</v>
      </c>
      <c r="B463" s="3">
        <v>44501</v>
      </c>
      <c r="C463" s="3">
        <v>44866</v>
      </c>
      <c r="D463" s="2" t="s">
        <v>1963</v>
      </c>
      <c r="E463" s="2">
        <v>8001413975</v>
      </c>
      <c r="F463" s="2" t="s">
        <v>18</v>
      </c>
      <c r="G463" s="4">
        <v>920116902200066</v>
      </c>
      <c r="H463" s="3">
        <v>44541</v>
      </c>
      <c r="I463" s="6">
        <f t="shared" si="24"/>
        <v>2021</v>
      </c>
      <c r="J463" s="3">
        <v>44594</v>
      </c>
      <c r="K463" s="3">
        <v>44608</v>
      </c>
      <c r="L463" s="2" t="s">
        <v>22</v>
      </c>
      <c r="M463" s="5">
        <v>0</v>
      </c>
      <c r="N463" s="2" t="s">
        <v>724</v>
      </c>
      <c r="O463" s="1" t="str">
        <f t="shared" si="25"/>
        <v>2021 - 2022</v>
      </c>
    </row>
    <row r="464" spans="1:15" hidden="1">
      <c r="A464" s="4">
        <v>9201221001377</v>
      </c>
      <c r="B464" s="3">
        <v>44501</v>
      </c>
      <c r="C464" s="3">
        <v>44866</v>
      </c>
      <c r="D464" s="2" t="s">
        <v>1963</v>
      </c>
      <c r="E464" s="2">
        <v>8001413975</v>
      </c>
      <c r="F464" s="2" t="s">
        <v>18</v>
      </c>
      <c r="G464" s="4">
        <v>920116902200044</v>
      </c>
      <c r="H464" s="3">
        <v>44536</v>
      </c>
      <c r="I464" s="6">
        <f t="shared" si="24"/>
        <v>2021</v>
      </c>
      <c r="J464" s="3">
        <v>44586</v>
      </c>
      <c r="K464" s="3">
        <v>44588</v>
      </c>
      <c r="L464" s="2" t="s">
        <v>22</v>
      </c>
      <c r="M464" s="5">
        <v>0</v>
      </c>
      <c r="N464" s="2" t="s">
        <v>702</v>
      </c>
      <c r="O464" s="1" t="str">
        <f t="shared" si="25"/>
        <v>2021 - 2022</v>
      </c>
    </row>
    <row r="465" spans="1:15" hidden="1">
      <c r="A465" s="4">
        <v>9201221001377</v>
      </c>
      <c r="B465" s="3">
        <v>44501</v>
      </c>
      <c r="C465" s="3">
        <v>44866</v>
      </c>
      <c r="D465" s="2" t="s">
        <v>1963</v>
      </c>
      <c r="E465" s="2">
        <v>8001413975</v>
      </c>
      <c r="F465" s="2" t="s">
        <v>18</v>
      </c>
      <c r="G465" s="4">
        <v>920116902200067</v>
      </c>
      <c r="H465" s="3">
        <v>44536</v>
      </c>
      <c r="I465" s="6">
        <f t="shared" si="24"/>
        <v>2021</v>
      </c>
      <c r="J465" s="3">
        <v>44594</v>
      </c>
      <c r="K465" s="3">
        <v>44608</v>
      </c>
      <c r="L465" s="2" t="s">
        <v>22</v>
      </c>
      <c r="M465" s="5">
        <v>0</v>
      </c>
      <c r="N465" s="2" t="s">
        <v>725</v>
      </c>
      <c r="O465" s="1" t="str">
        <f t="shared" si="25"/>
        <v>2021 - 2022</v>
      </c>
    </row>
    <row r="466" spans="1:15" hidden="1">
      <c r="A466" s="4">
        <v>9201221001377</v>
      </c>
      <c r="B466" s="3">
        <v>44501</v>
      </c>
      <c r="C466" s="3">
        <v>44866</v>
      </c>
      <c r="D466" s="2" t="s">
        <v>1963</v>
      </c>
      <c r="E466" s="2">
        <v>8001413975</v>
      </c>
      <c r="F466" s="2" t="s">
        <v>18</v>
      </c>
      <c r="G466" s="4">
        <v>920116902200041</v>
      </c>
      <c r="H466" s="3">
        <v>44536</v>
      </c>
      <c r="I466" s="6">
        <f t="shared" si="24"/>
        <v>2021</v>
      </c>
      <c r="J466" s="3">
        <v>44586</v>
      </c>
      <c r="K466" s="3">
        <v>44588</v>
      </c>
      <c r="L466" s="2" t="s">
        <v>22</v>
      </c>
      <c r="M466" s="5">
        <v>0</v>
      </c>
      <c r="N466" s="2" t="s">
        <v>700</v>
      </c>
      <c r="O466" s="1" t="str">
        <f t="shared" si="25"/>
        <v>2021 - 2022</v>
      </c>
    </row>
    <row r="467" spans="1:15" hidden="1">
      <c r="A467" s="4">
        <v>9201221001377</v>
      </c>
      <c r="B467" s="3">
        <v>44501</v>
      </c>
      <c r="C467" s="3">
        <v>44866</v>
      </c>
      <c r="D467" s="2" t="s">
        <v>1963</v>
      </c>
      <c r="E467" s="2">
        <v>8001413975</v>
      </c>
      <c r="F467" s="2" t="s">
        <v>18</v>
      </c>
      <c r="G467" s="4">
        <v>920116902200037</v>
      </c>
      <c r="H467" s="3">
        <v>44535</v>
      </c>
      <c r="I467" s="6">
        <f t="shared" si="24"/>
        <v>2021</v>
      </c>
      <c r="J467" s="3">
        <v>44578</v>
      </c>
      <c r="K467" s="3">
        <v>44580</v>
      </c>
      <c r="L467" s="2" t="s">
        <v>22</v>
      </c>
      <c r="M467" s="5">
        <v>0</v>
      </c>
      <c r="N467" s="2" t="s">
        <v>696</v>
      </c>
      <c r="O467" s="1" t="str">
        <f t="shared" si="25"/>
        <v>2021 - 2022</v>
      </c>
    </row>
    <row r="468" spans="1:15" hidden="1">
      <c r="A468" s="4">
        <v>9201221001377</v>
      </c>
      <c r="B468" s="3">
        <v>44501</v>
      </c>
      <c r="C468" s="3">
        <v>44866</v>
      </c>
      <c r="D468" s="2" t="s">
        <v>1963</v>
      </c>
      <c r="E468" s="2">
        <v>8001413975</v>
      </c>
      <c r="F468" s="2" t="s">
        <v>18</v>
      </c>
      <c r="G468" s="4">
        <v>920116902200109</v>
      </c>
      <c r="H468" s="3">
        <v>44533</v>
      </c>
      <c r="I468" s="6">
        <f t="shared" si="24"/>
        <v>2021</v>
      </c>
      <c r="J468" s="3">
        <v>44629</v>
      </c>
      <c r="K468" s="3">
        <v>44634</v>
      </c>
      <c r="L468" s="2" t="s">
        <v>22</v>
      </c>
      <c r="M468" s="5">
        <v>0</v>
      </c>
      <c r="N468" s="2" t="s">
        <v>764</v>
      </c>
      <c r="O468" s="1" t="str">
        <f t="shared" si="25"/>
        <v>2021 - 2022</v>
      </c>
    </row>
    <row r="469" spans="1:15" hidden="1">
      <c r="A469" s="4">
        <v>9201221001377</v>
      </c>
      <c r="B469" s="3">
        <v>44501</v>
      </c>
      <c r="C469" s="3">
        <v>44866</v>
      </c>
      <c r="D469" s="2" t="s">
        <v>1963</v>
      </c>
      <c r="E469" s="2">
        <v>8001413975</v>
      </c>
      <c r="F469" s="2" t="s">
        <v>18</v>
      </c>
      <c r="G469" s="4">
        <v>920116902200078</v>
      </c>
      <c r="H469" s="3">
        <v>44528</v>
      </c>
      <c r="I469" s="6">
        <f t="shared" si="24"/>
        <v>2021</v>
      </c>
      <c r="J469" s="3">
        <v>44613</v>
      </c>
      <c r="K469" s="3">
        <v>44613</v>
      </c>
      <c r="L469" s="2" t="s">
        <v>22</v>
      </c>
      <c r="M469" s="5">
        <v>0</v>
      </c>
      <c r="N469" s="2" t="s">
        <v>735</v>
      </c>
      <c r="O469" s="1" t="str">
        <f t="shared" si="25"/>
        <v>2021 - 2022</v>
      </c>
    </row>
    <row r="470" spans="1:15" hidden="1">
      <c r="A470" s="4">
        <v>9201221001377</v>
      </c>
      <c r="B470" s="3">
        <v>44501</v>
      </c>
      <c r="C470" s="3">
        <v>44866</v>
      </c>
      <c r="D470" s="2" t="s">
        <v>1963</v>
      </c>
      <c r="E470" s="2">
        <v>8001413975</v>
      </c>
      <c r="F470" s="2" t="s">
        <v>18</v>
      </c>
      <c r="G470" s="4">
        <v>920116902200056</v>
      </c>
      <c r="H470" s="3">
        <v>44528</v>
      </c>
      <c r="I470" s="6">
        <f t="shared" si="24"/>
        <v>2021</v>
      </c>
      <c r="J470" s="3">
        <v>44594</v>
      </c>
      <c r="K470" s="3">
        <v>44594</v>
      </c>
      <c r="L470" s="2" t="s">
        <v>22</v>
      </c>
      <c r="M470" s="5">
        <v>0</v>
      </c>
      <c r="N470" s="2" t="s">
        <v>714</v>
      </c>
      <c r="O470" s="1" t="str">
        <f t="shared" si="25"/>
        <v>2021 - 2022</v>
      </c>
    </row>
    <row r="471" spans="1:15" hidden="1">
      <c r="A471" s="4">
        <v>9201221001377</v>
      </c>
      <c r="B471" s="3">
        <v>44501</v>
      </c>
      <c r="C471" s="3">
        <v>44866</v>
      </c>
      <c r="D471" s="2" t="s">
        <v>1963</v>
      </c>
      <c r="E471" s="2">
        <v>8001413975</v>
      </c>
      <c r="F471" s="2" t="s">
        <v>18</v>
      </c>
      <c r="G471" s="4">
        <v>920116902200056</v>
      </c>
      <c r="H471" s="3">
        <v>44528</v>
      </c>
      <c r="I471" s="6">
        <f t="shared" si="24"/>
        <v>2021</v>
      </c>
      <c r="J471" s="3">
        <v>44594</v>
      </c>
      <c r="K471" s="3">
        <v>44651</v>
      </c>
      <c r="L471" s="2" t="s">
        <v>514</v>
      </c>
      <c r="M471" s="5">
        <v>0</v>
      </c>
      <c r="N471" s="2" t="s">
        <v>714</v>
      </c>
      <c r="O471" s="1" t="str">
        <f t="shared" si="25"/>
        <v>2021 - 2022</v>
      </c>
    </row>
    <row r="472" spans="1:15" hidden="1">
      <c r="A472" s="4">
        <v>9201221001377</v>
      </c>
      <c r="B472" s="3">
        <v>44501</v>
      </c>
      <c r="C472" s="3">
        <v>44866</v>
      </c>
      <c r="D472" s="2" t="s">
        <v>1963</v>
      </c>
      <c r="E472" s="2">
        <v>8001413975</v>
      </c>
      <c r="F472" s="2" t="s">
        <v>18</v>
      </c>
      <c r="G472" s="4">
        <v>920116902200070</v>
      </c>
      <c r="H472" s="3">
        <v>44527</v>
      </c>
      <c r="I472" s="6">
        <f t="shared" si="24"/>
        <v>2021</v>
      </c>
      <c r="J472" s="3">
        <v>44594</v>
      </c>
      <c r="K472" s="3">
        <v>44608</v>
      </c>
      <c r="L472" s="2" t="s">
        <v>22</v>
      </c>
      <c r="M472" s="5">
        <v>0</v>
      </c>
      <c r="N472" s="2" t="s">
        <v>728</v>
      </c>
      <c r="O472" s="1" t="str">
        <f t="shared" si="25"/>
        <v>2021 - 2022</v>
      </c>
    </row>
    <row r="473" spans="1:15" hidden="1">
      <c r="A473" s="4">
        <v>9201221001377</v>
      </c>
      <c r="B473" s="3">
        <v>44501</v>
      </c>
      <c r="C473" s="3">
        <v>44866</v>
      </c>
      <c r="D473" s="2" t="s">
        <v>1963</v>
      </c>
      <c r="E473" s="2">
        <v>8001413975</v>
      </c>
      <c r="F473" s="2" t="s">
        <v>18</v>
      </c>
      <c r="G473" s="4">
        <v>920116902200057</v>
      </c>
      <c r="H473" s="3">
        <v>44527</v>
      </c>
      <c r="I473" s="6">
        <f t="shared" si="24"/>
        <v>2021</v>
      </c>
      <c r="J473" s="3">
        <v>44595</v>
      </c>
      <c r="K473" s="3">
        <v>44595</v>
      </c>
      <c r="L473" s="2" t="s">
        <v>22</v>
      </c>
      <c r="M473" s="5">
        <v>0</v>
      </c>
      <c r="N473" s="2" t="s">
        <v>715</v>
      </c>
      <c r="O473" s="1" t="str">
        <f t="shared" si="25"/>
        <v>2021 - 2022</v>
      </c>
    </row>
    <row r="474" spans="1:15" hidden="1">
      <c r="A474" s="4">
        <v>9201221001377</v>
      </c>
      <c r="B474" s="3">
        <v>44501</v>
      </c>
      <c r="C474" s="3">
        <v>44866</v>
      </c>
      <c r="D474" s="2" t="s">
        <v>1963</v>
      </c>
      <c r="E474" s="2">
        <v>8001413975</v>
      </c>
      <c r="F474" s="2" t="s">
        <v>18</v>
      </c>
      <c r="G474" s="4">
        <v>920116902200068</v>
      </c>
      <c r="H474" s="3">
        <v>44526</v>
      </c>
      <c r="I474" s="6">
        <f t="shared" si="24"/>
        <v>2021</v>
      </c>
      <c r="J474" s="3">
        <v>44594</v>
      </c>
      <c r="K474" s="3">
        <v>44608</v>
      </c>
      <c r="L474" s="2" t="s">
        <v>22</v>
      </c>
      <c r="M474" s="5">
        <v>0</v>
      </c>
      <c r="N474" s="2" t="s">
        <v>726</v>
      </c>
      <c r="O474" s="1" t="str">
        <f t="shared" si="25"/>
        <v>2021 - 2022</v>
      </c>
    </row>
    <row r="475" spans="1:15" hidden="1">
      <c r="A475" s="4">
        <v>9201221001377</v>
      </c>
      <c r="B475" s="3">
        <v>44501</v>
      </c>
      <c r="C475" s="3">
        <v>44866</v>
      </c>
      <c r="D475" s="2" t="s">
        <v>1963</v>
      </c>
      <c r="E475" s="2">
        <v>8001413975</v>
      </c>
      <c r="F475" s="2" t="s">
        <v>18</v>
      </c>
      <c r="G475" s="4">
        <v>920116902200069</v>
      </c>
      <c r="H475" s="3">
        <v>44526</v>
      </c>
      <c r="I475" s="6">
        <f t="shared" si="24"/>
        <v>2021</v>
      </c>
      <c r="J475" s="3">
        <v>44608</v>
      </c>
      <c r="K475" s="3">
        <v>44608</v>
      </c>
      <c r="L475" s="2" t="s">
        <v>22</v>
      </c>
      <c r="M475" s="5">
        <v>0</v>
      </c>
      <c r="N475" s="2" t="s">
        <v>727</v>
      </c>
      <c r="O475" s="1" t="str">
        <f t="shared" si="25"/>
        <v>2021 - 2022</v>
      </c>
    </row>
    <row r="476" spans="1:15" hidden="1">
      <c r="A476" s="4">
        <v>9201221001377</v>
      </c>
      <c r="B476" s="3">
        <v>44501</v>
      </c>
      <c r="C476" s="3">
        <v>44866</v>
      </c>
      <c r="D476" s="2" t="s">
        <v>1963</v>
      </c>
      <c r="E476" s="2">
        <v>8001413975</v>
      </c>
      <c r="F476" s="2" t="s">
        <v>18</v>
      </c>
      <c r="G476" s="4">
        <v>920116902200071</v>
      </c>
      <c r="H476" s="3">
        <v>44525</v>
      </c>
      <c r="I476" s="6">
        <f t="shared" si="24"/>
        <v>2021</v>
      </c>
      <c r="J476" s="3">
        <v>44606</v>
      </c>
      <c r="K476" s="3">
        <v>44609</v>
      </c>
      <c r="L476" s="2" t="s">
        <v>22</v>
      </c>
      <c r="M476" s="5">
        <v>0</v>
      </c>
      <c r="N476" s="2" t="s">
        <v>729</v>
      </c>
      <c r="O476" s="1" t="str">
        <f t="shared" si="25"/>
        <v>2021 - 2022</v>
      </c>
    </row>
    <row r="477" spans="1:15" hidden="1">
      <c r="A477" s="4">
        <v>9201221001377</v>
      </c>
      <c r="B477" s="3">
        <v>44501</v>
      </c>
      <c r="C477" s="3">
        <v>44866</v>
      </c>
      <c r="D477" s="2" t="s">
        <v>1963</v>
      </c>
      <c r="E477" s="2">
        <v>8001413975</v>
      </c>
      <c r="F477" s="2" t="s">
        <v>18</v>
      </c>
      <c r="G477" s="4">
        <v>920116902200072</v>
      </c>
      <c r="H477" s="3">
        <v>44525</v>
      </c>
      <c r="I477" s="6">
        <f t="shared" si="24"/>
        <v>2021</v>
      </c>
      <c r="J477" s="3">
        <v>44606</v>
      </c>
      <c r="K477" s="3">
        <v>44609</v>
      </c>
      <c r="L477" s="2" t="s">
        <v>22</v>
      </c>
      <c r="M477" s="5">
        <v>0</v>
      </c>
      <c r="N477" s="2" t="s">
        <v>730</v>
      </c>
      <c r="O477" s="1" t="str">
        <f t="shared" si="25"/>
        <v>2021 - 2022</v>
      </c>
    </row>
    <row r="478" spans="1:15" hidden="1">
      <c r="A478" s="4">
        <v>9201221001377</v>
      </c>
      <c r="B478" s="3">
        <v>44501</v>
      </c>
      <c r="C478" s="3">
        <v>44866</v>
      </c>
      <c r="D478" s="2" t="s">
        <v>1963</v>
      </c>
      <c r="E478" s="2">
        <v>8001413975</v>
      </c>
      <c r="F478" s="2" t="s">
        <v>18</v>
      </c>
      <c r="G478" s="4">
        <v>920116902200021</v>
      </c>
      <c r="H478" s="3">
        <v>44524</v>
      </c>
      <c r="I478" s="6">
        <f t="shared" si="24"/>
        <v>2021</v>
      </c>
      <c r="J478" s="3">
        <v>44554</v>
      </c>
      <c r="K478" s="3">
        <v>44565</v>
      </c>
      <c r="L478" s="2" t="s">
        <v>22</v>
      </c>
      <c r="M478" s="5">
        <v>0</v>
      </c>
      <c r="N478" s="2" t="s">
        <v>686</v>
      </c>
      <c r="O478" s="1" t="str">
        <f t="shared" si="25"/>
        <v>2021 - 2022</v>
      </c>
    </row>
    <row r="479" spans="1:15" hidden="1">
      <c r="A479" s="4">
        <v>9201221001377</v>
      </c>
      <c r="B479" s="3">
        <v>44501</v>
      </c>
      <c r="C479" s="3">
        <v>44866</v>
      </c>
      <c r="D479" s="2" t="s">
        <v>1963</v>
      </c>
      <c r="E479" s="2">
        <v>8001413975</v>
      </c>
      <c r="F479" s="2" t="s">
        <v>18</v>
      </c>
      <c r="G479" s="4">
        <v>920116902200073</v>
      </c>
      <c r="H479" s="3">
        <v>44524</v>
      </c>
      <c r="I479" s="6">
        <f t="shared" si="24"/>
        <v>2021</v>
      </c>
      <c r="J479" s="3">
        <v>44606</v>
      </c>
      <c r="K479" s="3">
        <v>44609</v>
      </c>
      <c r="L479" s="2" t="s">
        <v>22</v>
      </c>
      <c r="M479" s="5">
        <v>0</v>
      </c>
      <c r="N479" s="2" t="s">
        <v>731</v>
      </c>
      <c r="O479" s="1" t="str">
        <f t="shared" si="25"/>
        <v>2021 - 2022</v>
      </c>
    </row>
    <row r="480" spans="1:15" hidden="1">
      <c r="A480" s="4">
        <v>9201221001377</v>
      </c>
      <c r="B480" s="3">
        <v>44501</v>
      </c>
      <c r="C480" s="3">
        <v>44866</v>
      </c>
      <c r="D480" s="2" t="s">
        <v>1963</v>
      </c>
      <c r="E480" s="2">
        <v>8001413975</v>
      </c>
      <c r="F480" s="2" t="s">
        <v>18</v>
      </c>
      <c r="G480" s="4">
        <v>920116902200074</v>
      </c>
      <c r="H480" s="3">
        <v>44523</v>
      </c>
      <c r="I480" s="6">
        <f t="shared" si="24"/>
        <v>2021</v>
      </c>
      <c r="J480" s="3">
        <v>44606</v>
      </c>
      <c r="K480" s="3">
        <v>44609</v>
      </c>
      <c r="L480" s="2" t="s">
        <v>22</v>
      </c>
      <c r="M480" s="5">
        <v>0</v>
      </c>
      <c r="N480" s="2" t="s">
        <v>732</v>
      </c>
      <c r="O480" s="1" t="str">
        <f t="shared" si="25"/>
        <v>2021 - 2022</v>
      </c>
    </row>
    <row r="481" spans="1:15" hidden="1">
      <c r="A481" s="4">
        <v>9201221001377</v>
      </c>
      <c r="B481" s="3">
        <v>44501</v>
      </c>
      <c r="C481" s="3">
        <v>44866</v>
      </c>
      <c r="D481" s="2" t="s">
        <v>1963</v>
      </c>
      <c r="E481" s="2">
        <v>8001413975</v>
      </c>
      <c r="F481" s="2" t="s">
        <v>18</v>
      </c>
      <c r="G481" s="4">
        <v>920116902200036</v>
      </c>
      <c r="H481" s="3">
        <v>44523</v>
      </c>
      <c r="I481" s="6">
        <f t="shared" si="24"/>
        <v>2021</v>
      </c>
      <c r="J481" s="3">
        <v>44578</v>
      </c>
      <c r="K481" s="3">
        <v>44580</v>
      </c>
      <c r="L481" s="2" t="s">
        <v>22</v>
      </c>
      <c r="M481" s="5">
        <v>0</v>
      </c>
      <c r="N481" s="2" t="s">
        <v>697</v>
      </c>
      <c r="O481" s="1" t="str">
        <f t="shared" si="25"/>
        <v>2021 - 2022</v>
      </c>
    </row>
    <row r="482" spans="1:15" hidden="1">
      <c r="A482" s="4">
        <v>9201221001377</v>
      </c>
      <c r="B482" s="3">
        <v>44501</v>
      </c>
      <c r="C482" s="3">
        <v>44866</v>
      </c>
      <c r="D482" s="2" t="s">
        <v>1963</v>
      </c>
      <c r="E482" s="2">
        <v>8001413975</v>
      </c>
      <c r="F482" s="2" t="s">
        <v>18</v>
      </c>
      <c r="G482" s="4">
        <v>920116902200035</v>
      </c>
      <c r="H482" s="3">
        <v>44522</v>
      </c>
      <c r="I482" s="6">
        <f t="shared" si="24"/>
        <v>2021</v>
      </c>
      <c r="J482" s="3">
        <v>44578</v>
      </c>
      <c r="K482" s="3">
        <v>44580</v>
      </c>
      <c r="L482" s="2" t="s">
        <v>22</v>
      </c>
      <c r="M482" s="5">
        <v>0</v>
      </c>
      <c r="N482" s="2" t="s">
        <v>696</v>
      </c>
      <c r="O482" s="1" t="str">
        <f t="shared" si="25"/>
        <v>2021 - 2022</v>
      </c>
    </row>
    <row r="483" spans="1:15" hidden="1">
      <c r="A483" s="4">
        <v>9201221001377</v>
      </c>
      <c r="B483" s="3">
        <v>44501</v>
      </c>
      <c r="C483" s="3">
        <v>44866</v>
      </c>
      <c r="D483" s="2" t="s">
        <v>1963</v>
      </c>
      <c r="E483" s="2">
        <v>8001413975</v>
      </c>
      <c r="F483" s="2" t="s">
        <v>18</v>
      </c>
      <c r="G483" s="4">
        <v>920116902200013</v>
      </c>
      <c r="H483" s="3">
        <v>44519</v>
      </c>
      <c r="I483" s="6">
        <f t="shared" si="24"/>
        <v>2021</v>
      </c>
      <c r="J483" s="3">
        <v>44536</v>
      </c>
      <c r="K483" s="3">
        <v>44565</v>
      </c>
      <c r="L483" s="2" t="s">
        <v>22</v>
      </c>
      <c r="M483" s="5">
        <v>0</v>
      </c>
      <c r="N483" s="2" t="s">
        <v>678</v>
      </c>
      <c r="O483" s="1" t="str">
        <f t="shared" si="25"/>
        <v>2021 - 2022</v>
      </c>
    </row>
    <row r="484" spans="1:15" hidden="1">
      <c r="A484" s="4">
        <v>9201221001377</v>
      </c>
      <c r="B484" s="3">
        <v>44501</v>
      </c>
      <c r="C484" s="3">
        <v>44866</v>
      </c>
      <c r="D484" s="2" t="s">
        <v>1963</v>
      </c>
      <c r="E484" s="2">
        <v>8001413975</v>
      </c>
      <c r="F484" s="2" t="s">
        <v>18</v>
      </c>
      <c r="G484" s="4">
        <v>920116902200014</v>
      </c>
      <c r="H484" s="3">
        <v>44517</v>
      </c>
      <c r="I484" s="6">
        <f t="shared" si="24"/>
        <v>2021</v>
      </c>
      <c r="J484" s="3">
        <v>44533</v>
      </c>
      <c r="K484" s="3">
        <v>44565</v>
      </c>
      <c r="L484" s="2" t="s">
        <v>22</v>
      </c>
      <c r="M484" s="5">
        <v>0</v>
      </c>
      <c r="N484" s="2" t="s">
        <v>679</v>
      </c>
      <c r="O484" s="1" t="str">
        <f t="shared" si="25"/>
        <v>2021 - 2022</v>
      </c>
    </row>
    <row r="485" spans="1:15" hidden="1">
      <c r="A485" s="4">
        <v>9201221001377</v>
      </c>
      <c r="B485" s="3">
        <v>44501</v>
      </c>
      <c r="C485" s="3">
        <v>44866</v>
      </c>
      <c r="D485" s="2" t="s">
        <v>1963</v>
      </c>
      <c r="E485" s="2">
        <v>8001413975</v>
      </c>
      <c r="F485" s="2" t="s">
        <v>18</v>
      </c>
      <c r="G485" s="4">
        <v>920116902200015</v>
      </c>
      <c r="H485" s="3">
        <v>44516</v>
      </c>
      <c r="I485" s="6">
        <f t="shared" si="24"/>
        <v>2021</v>
      </c>
      <c r="J485" s="3">
        <v>44536</v>
      </c>
      <c r="K485" s="3">
        <v>44565</v>
      </c>
      <c r="L485" s="2" t="s">
        <v>22</v>
      </c>
      <c r="M485" s="5">
        <v>0</v>
      </c>
      <c r="N485" s="2" t="s">
        <v>680</v>
      </c>
      <c r="O485" s="1" t="str">
        <f t="shared" si="25"/>
        <v>2021 - 2022</v>
      </c>
    </row>
    <row r="486" spans="1:15" hidden="1">
      <c r="A486" s="4">
        <v>9201221001377</v>
      </c>
      <c r="B486" s="3">
        <v>44501</v>
      </c>
      <c r="C486" s="3">
        <v>44866</v>
      </c>
      <c r="D486" s="2" t="s">
        <v>1963</v>
      </c>
      <c r="E486" s="2">
        <v>8001413975</v>
      </c>
      <c r="F486" s="2" t="s">
        <v>18</v>
      </c>
      <c r="G486" s="4">
        <v>920116902200022</v>
      </c>
      <c r="H486" s="3">
        <v>44515</v>
      </c>
      <c r="I486" s="6">
        <f t="shared" si="24"/>
        <v>2021</v>
      </c>
      <c r="J486" s="3">
        <v>44554</v>
      </c>
      <c r="K486" s="3">
        <v>44565</v>
      </c>
      <c r="L486" s="2" t="s">
        <v>22</v>
      </c>
      <c r="M486" s="5">
        <v>0</v>
      </c>
      <c r="N486" s="2" t="s">
        <v>687</v>
      </c>
      <c r="O486" s="1" t="str">
        <f t="shared" si="25"/>
        <v>2021 - 2022</v>
      </c>
    </row>
    <row r="487" spans="1:15" hidden="1">
      <c r="A487" s="4">
        <v>9201221001377</v>
      </c>
      <c r="B487" s="3">
        <v>44501</v>
      </c>
      <c r="C487" s="3">
        <v>44866</v>
      </c>
      <c r="D487" s="2" t="s">
        <v>1963</v>
      </c>
      <c r="E487" s="2">
        <v>8001413975</v>
      </c>
      <c r="F487" s="2" t="s">
        <v>18</v>
      </c>
      <c r="G487" s="4">
        <v>920116902200016</v>
      </c>
      <c r="H487" s="3">
        <v>44513</v>
      </c>
      <c r="I487" s="6">
        <f t="shared" si="24"/>
        <v>2021</v>
      </c>
      <c r="J487" s="3">
        <v>44536</v>
      </c>
      <c r="K487" s="3">
        <v>44565</v>
      </c>
      <c r="L487" s="2" t="s">
        <v>22</v>
      </c>
      <c r="M487" s="5">
        <v>0</v>
      </c>
      <c r="N487" s="2" t="s">
        <v>681</v>
      </c>
      <c r="O487" s="1" t="str">
        <f t="shared" si="25"/>
        <v>2021 - 2022</v>
      </c>
    </row>
    <row r="488" spans="1:15" hidden="1">
      <c r="A488" s="4">
        <v>9201221001377</v>
      </c>
      <c r="B488" s="3">
        <v>44501</v>
      </c>
      <c r="C488" s="3">
        <v>44866</v>
      </c>
      <c r="D488" s="2" t="s">
        <v>1963</v>
      </c>
      <c r="E488" s="2">
        <v>8001413975</v>
      </c>
      <c r="F488" s="2" t="s">
        <v>18</v>
      </c>
      <c r="G488" s="4">
        <v>920116902200017</v>
      </c>
      <c r="H488" s="3">
        <v>44512</v>
      </c>
      <c r="I488" s="6">
        <f t="shared" ref="I488:I514" si="26">+YEAR(H488)</f>
        <v>2021</v>
      </c>
      <c r="J488" s="3">
        <v>44536</v>
      </c>
      <c r="K488" s="3">
        <v>44565</v>
      </c>
      <c r="L488" s="2" t="s">
        <v>22</v>
      </c>
      <c r="M488" s="5">
        <v>0</v>
      </c>
      <c r="N488" s="2" t="s">
        <v>682</v>
      </c>
      <c r="O488" s="1" t="str">
        <f t="shared" si="25"/>
        <v>2021 - 2022</v>
      </c>
    </row>
    <row r="489" spans="1:15" hidden="1">
      <c r="A489" s="4">
        <v>9201221001377</v>
      </c>
      <c r="B489" s="3">
        <v>44501</v>
      </c>
      <c r="C489" s="3">
        <v>44866</v>
      </c>
      <c r="D489" s="2" t="s">
        <v>1963</v>
      </c>
      <c r="E489" s="2">
        <v>8001413975</v>
      </c>
      <c r="F489" s="2" t="s">
        <v>18</v>
      </c>
      <c r="G489" s="4">
        <v>920116902200018</v>
      </c>
      <c r="H489" s="3">
        <v>44510</v>
      </c>
      <c r="I489" s="6">
        <f t="shared" si="26"/>
        <v>2021</v>
      </c>
      <c r="J489" s="3">
        <v>44536</v>
      </c>
      <c r="K489" s="3">
        <v>44565</v>
      </c>
      <c r="L489" s="2" t="s">
        <v>22</v>
      </c>
      <c r="M489" s="5">
        <v>0</v>
      </c>
      <c r="N489" s="2" t="s">
        <v>683</v>
      </c>
      <c r="O489" s="1" t="str">
        <f t="shared" si="25"/>
        <v>2021 - 2022</v>
      </c>
    </row>
    <row r="490" spans="1:15" hidden="1">
      <c r="A490" s="4">
        <v>9201221001377</v>
      </c>
      <c r="B490" s="3">
        <v>44501</v>
      </c>
      <c r="C490" s="3">
        <v>44866</v>
      </c>
      <c r="D490" s="2" t="s">
        <v>1963</v>
      </c>
      <c r="E490" s="2">
        <v>8001413975</v>
      </c>
      <c r="F490" s="2" t="s">
        <v>18</v>
      </c>
      <c r="G490" s="4">
        <v>920116902200023</v>
      </c>
      <c r="H490" s="3">
        <v>44510</v>
      </c>
      <c r="I490" s="6">
        <f t="shared" si="26"/>
        <v>2021</v>
      </c>
      <c r="J490" s="3">
        <v>44554</v>
      </c>
      <c r="K490" s="3">
        <v>44565</v>
      </c>
      <c r="L490" s="2" t="s">
        <v>22</v>
      </c>
      <c r="M490" s="5">
        <v>0</v>
      </c>
      <c r="N490" s="2" t="s">
        <v>688</v>
      </c>
      <c r="O490" s="1" t="str">
        <f t="shared" si="25"/>
        <v>2021 - 2022</v>
      </c>
    </row>
    <row r="491" spans="1:15" hidden="1">
      <c r="A491" s="4">
        <v>9201221001377</v>
      </c>
      <c r="B491" s="3">
        <v>44501</v>
      </c>
      <c r="C491" s="3">
        <v>44866</v>
      </c>
      <c r="D491" s="2" t="s">
        <v>1963</v>
      </c>
      <c r="E491" s="2">
        <v>8001413975</v>
      </c>
      <c r="F491" s="2" t="s">
        <v>18</v>
      </c>
      <c r="G491" s="4">
        <v>920116902100304</v>
      </c>
      <c r="H491" s="3">
        <v>44509</v>
      </c>
      <c r="I491" s="6">
        <f t="shared" si="26"/>
        <v>2021</v>
      </c>
      <c r="J491" s="3">
        <v>44525</v>
      </c>
      <c r="K491" s="3">
        <v>44530</v>
      </c>
      <c r="L491" s="2" t="s">
        <v>22</v>
      </c>
      <c r="M491" s="5">
        <v>0</v>
      </c>
      <c r="N491" s="2" t="s">
        <v>623</v>
      </c>
      <c r="O491" s="1" t="str">
        <f t="shared" si="25"/>
        <v>2021 - 2022</v>
      </c>
    </row>
    <row r="492" spans="1:15" hidden="1">
      <c r="A492" s="4">
        <v>9201221001377</v>
      </c>
      <c r="B492" s="3">
        <v>44501</v>
      </c>
      <c r="C492" s="3">
        <v>44866</v>
      </c>
      <c r="D492" s="2" t="s">
        <v>1963</v>
      </c>
      <c r="E492" s="2">
        <v>8001413975</v>
      </c>
      <c r="F492" s="2" t="s">
        <v>18</v>
      </c>
      <c r="G492" s="4">
        <v>920116902200034</v>
      </c>
      <c r="H492" s="3">
        <v>44507</v>
      </c>
      <c r="I492" s="6">
        <f t="shared" si="26"/>
        <v>2021</v>
      </c>
      <c r="J492" s="3">
        <v>44578</v>
      </c>
      <c r="K492" s="3">
        <v>44580</v>
      </c>
      <c r="L492" s="2" t="s">
        <v>22</v>
      </c>
      <c r="M492" s="5">
        <v>0</v>
      </c>
      <c r="N492" s="2" t="s">
        <v>696</v>
      </c>
      <c r="O492" s="1" t="str">
        <f t="shared" si="25"/>
        <v>2021 - 2022</v>
      </c>
    </row>
    <row r="493" spans="1:15" hidden="1">
      <c r="A493" s="4">
        <v>9201220001252</v>
      </c>
      <c r="B493" s="3">
        <v>44136</v>
      </c>
      <c r="C493" s="3">
        <v>44501</v>
      </c>
      <c r="D493" s="2" t="s">
        <v>1963</v>
      </c>
      <c r="E493" s="2">
        <v>8001413975</v>
      </c>
      <c r="F493" s="2" t="s">
        <v>18</v>
      </c>
      <c r="G493" s="4">
        <v>920116902100302</v>
      </c>
      <c r="H493" s="3">
        <v>44500</v>
      </c>
      <c r="I493" s="6">
        <f t="shared" si="26"/>
        <v>2021</v>
      </c>
      <c r="J493" s="3">
        <v>44525</v>
      </c>
      <c r="K493" s="3">
        <v>44530</v>
      </c>
      <c r="L493" s="2" t="s">
        <v>22</v>
      </c>
      <c r="M493" s="5">
        <v>0</v>
      </c>
      <c r="N493" s="2" t="s">
        <v>621</v>
      </c>
      <c r="O493" s="1" t="str">
        <f t="shared" si="25"/>
        <v>2020 - 2021</v>
      </c>
    </row>
    <row r="494" spans="1:15" hidden="1">
      <c r="A494" s="4">
        <v>9201220001252</v>
      </c>
      <c r="B494" s="3">
        <v>44136</v>
      </c>
      <c r="C494" s="3">
        <v>44501</v>
      </c>
      <c r="D494" s="2" t="s">
        <v>1963</v>
      </c>
      <c r="E494" s="2">
        <v>8001413975</v>
      </c>
      <c r="F494" s="2" t="s">
        <v>18</v>
      </c>
      <c r="G494" s="4">
        <v>920116902200012</v>
      </c>
      <c r="H494" s="3">
        <v>44499</v>
      </c>
      <c r="I494" s="6">
        <f t="shared" si="26"/>
        <v>2021</v>
      </c>
      <c r="J494" s="3">
        <v>44536</v>
      </c>
      <c r="K494" s="3">
        <v>44565</v>
      </c>
      <c r="L494" s="2" t="s">
        <v>22</v>
      </c>
      <c r="M494" s="5">
        <v>0</v>
      </c>
      <c r="N494" s="2" t="s">
        <v>677</v>
      </c>
      <c r="O494" s="1" t="str">
        <f t="shared" si="25"/>
        <v>2020 - 2021</v>
      </c>
    </row>
    <row r="495" spans="1:15" hidden="1">
      <c r="A495" s="4">
        <v>9201220001252</v>
      </c>
      <c r="B495" s="3">
        <v>44136</v>
      </c>
      <c r="C495" s="3">
        <v>44501</v>
      </c>
      <c r="D495" s="2" t="s">
        <v>1963</v>
      </c>
      <c r="E495" s="2">
        <v>8001413975</v>
      </c>
      <c r="F495" s="2" t="s">
        <v>18</v>
      </c>
      <c r="G495" s="4">
        <v>920116902100299</v>
      </c>
      <c r="H495" s="3">
        <v>44498</v>
      </c>
      <c r="I495" s="6">
        <f t="shared" si="26"/>
        <v>2021</v>
      </c>
      <c r="J495" s="3">
        <v>44525</v>
      </c>
      <c r="K495" s="3">
        <v>44530</v>
      </c>
      <c r="L495" s="2" t="s">
        <v>22</v>
      </c>
      <c r="M495" s="5">
        <v>0</v>
      </c>
      <c r="N495" s="2" t="s">
        <v>618</v>
      </c>
      <c r="O495" s="1" t="str">
        <f t="shared" si="25"/>
        <v>2020 - 2021</v>
      </c>
    </row>
    <row r="496" spans="1:15" hidden="1">
      <c r="A496" s="4">
        <v>9201220001252</v>
      </c>
      <c r="B496" s="3">
        <v>44136</v>
      </c>
      <c r="C496" s="3">
        <v>44501</v>
      </c>
      <c r="D496" s="2" t="s">
        <v>1963</v>
      </c>
      <c r="E496" s="2">
        <v>8001413975</v>
      </c>
      <c r="F496" s="2" t="s">
        <v>18</v>
      </c>
      <c r="G496" s="4">
        <v>920116902100297</v>
      </c>
      <c r="H496" s="3">
        <v>44497</v>
      </c>
      <c r="I496" s="6">
        <f t="shared" si="26"/>
        <v>2021</v>
      </c>
      <c r="J496" s="3">
        <v>44525</v>
      </c>
      <c r="K496" s="3">
        <v>44529</v>
      </c>
      <c r="L496" s="2" t="s">
        <v>22</v>
      </c>
      <c r="M496" s="5">
        <v>0</v>
      </c>
      <c r="N496" s="2" t="s">
        <v>616</v>
      </c>
      <c r="O496" s="1" t="str">
        <f t="shared" si="25"/>
        <v>2020 - 2021</v>
      </c>
    </row>
    <row r="497" spans="1:15" hidden="1">
      <c r="A497" s="4">
        <v>9201220001252</v>
      </c>
      <c r="B497" s="3">
        <v>44136</v>
      </c>
      <c r="C497" s="3">
        <v>44501</v>
      </c>
      <c r="D497" s="2" t="s">
        <v>1963</v>
      </c>
      <c r="E497" s="2">
        <v>8001413975</v>
      </c>
      <c r="F497" s="2" t="s">
        <v>18</v>
      </c>
      <c r="G497" s="4">
        <v>920116902100298</v>
      </c>
      <c r="H497" s="3">
        <v>44496</v>
      </c>
      <c r="I497" s="6">
        <f t="shared" si="26"/>
        <v>2021</v>
      </c>
      <c r="J497" s="3">
        <v>44525</v>
      </c>
      <c r="K497" s="3">
        <v>44530</v>
      </c>
      <c r="L497" s="2" t="s">
        <v>22</v>
      </c>
      <c r="M497" s="5">
        <v>0</v>
      </c>
      <c r="N497" s="2" t="s">
        <v>617</v>
      </c>
      <c r="O497" s="1" t="str">
        <f t="shared" si="25"/>
        <v>2020 - 2021</v>
      </c>
    </row>
    <row r="498" spans="1:15" hidden="1">
      <c r="A498" s="4">
        <v>9201220001252</v>
      </c>
      <c r="B498" s="3">
        <v>44136</v>
      </c>
      <c r="C498" s="3">
        <v>44501</v>
      </c>
      <c r="D498" s="2" t="s">
        <v>1963</v>
      </c>
      <c r="E498" s="2">
        <v>8001413975</v>
      </c>
      <c r="F498" s="2" t="s">
        <v>18</v>
      </c>
      <c r="G498" s="4">
        <v>920116902200020</v>
      </c>
      <c r="H498" s="3">
        <v>44489</v>
      </c>
      <c r="I498" s="6">
        <f t="shared" si="26"/>
        <v>2021</v>
      </c>
      <c r="J498" s="3">
        <v>44554</v>
      </c>
      <c r="K498" s="3">
        <v>44565</v>
      </c>
      <c r="L498" s="2" t="s">
        <v>22</v>
      </c>
      <c r="M498" s="5">
        <v>0</v>
      </c>
      <c r="N498" s="2" t="s">
        <v>685</v>
      </c>
      <c r="O498" s="1" t="str">
        <f t="shared" si="25"/>
        <v>2020 - 2021</v>
      </c>
    </row>
    <row r="499" spans="1:15" hidden="1">
      <c r="A499" s="4">
        <v>9201220001252</v>
      </c>
      <c r="B499" s="3">
        <v>44136</v>
      </c>
      <c r="C499" s="3">
        <v>44501</v>
      </c>
      <c r="D499" s="2" t="s">
        <v>1963</v>
      </c>
      <c r="E499" s="2">
        <v>8001413975</v>
      </c>
      <c r="F499" s="2" t="s">
        <v>18</v>
      </c>
      <c r="G499" s="4">
        <v>920116902200019</v>
      </c>
      <c r="H499" s="3">
        <v>44488</v>
      </c>
      <c r="I499" s="6">
        <f t="shared" si="26"/>
        <v>2021</v>
      </c>
      <c r="J499" s="3">
        <v>44554</v>
      </c>
      <c r="K499" s="3">
        <v>44565</v>
      </c>
      <c r="L499" s="2" t="s">
        <v>22</v>
      </c>
      <c r="M499" s="5">
        <v>0</v>
      </c>
      <c r="N499" s="2" t="s">
        <v>684</v>
      </c>
      <c r="O499" s="1" t="str">
        <f t="shared" si="25"/>
        <v>2020 - 2021</v>
      </c>
    </row>
    <row r="500" spans="1:15" hidden="1">
      <c r="A500" s="4">
        <v>9201220001252</v>
      </c>
      <c r="B500" s="3">
        <v>44136</v>
      </c>
      <c r="C500" s="3">
        <v>44501</v>
      </c>
      <c r="D500" s="2" t="s">
        <v>1963</v>
      </c>
      <c r="E500" s="2">
        <v>8001413975</v>
      </c>
      <c r="F500" s="2" t="s">
        <v>18</v>
      </c>
      <c r="G500" s="4">
        <v>920116902100301</v>
      </c>
      <c r="H500" s="3">
        <v>44481</v>
      </c>
      <c r="I500" s="6">
        <f t="shared" si="26"/>
        <v>2021</v>
      </c>
      <c r="J500" s="3">
        <v>44525</v>
      </c>
      <c r="K500" s="3">
        <v>44530</v>
      </c>
      <c r="L500" s="2" t="s">
        <v>22</v>
      </c>
      <c r="M500" s="5">
        <v>0</v>
      </c>
      <c r="N500" s="2" t="s">
        <v>620</v>
      </c>
      <c r="O500" s="1" t="str">
        <f t="shared" si="25"/>
        <v>2020 - 2021</v>
      </c>
    </row>
    <row r="501" spans="1:15" hidden="1">
      <c r="A501" s="4">
        <v>9201220001252</v>
      </c>
      <c r="B501" s="3">
        <v>44136</v>
      </c>
      <c r="C501" s="3">
        <v>44501</v>
      </c>
      <c r="D501" s="2" t="s">
        <v>1963</v>
      </c>
      <c r="E501" s="2">
        <v>8001413975</v>
      </c>
      <c r="F501" s="2" t="s">
        <v>18</v>
      </c>
      <c r="G501" s="4">
        <v>920116902200003</v>
      </c>
      <c r="H501" s="3">
        <v>44479</v>
      </c>
      <c r="I501" s="6">
        <f t="shared" si="26"/>
        <v>2021</v>
      </c>
      <c r="J501" s="3">
        <v>44503</v>
      </c>
      <c r="K501" s="3">
        <v>44565</v>
      </c>
      <c r="L501" s="2" t="s">
        <v>22</v>
      </c>
      <c r="M501" s="5">
        <v>0</v>
      </c>
      <c r="N501" s="2" t="s">
        <v>668</v>
      </c>
      <c r="O501" s="1" t="str">
        <f t="shared" si="25"/>
        <v>2020 - 2021</v>
      </c>
    </row>
    <row r="502" spans="1:15" hidden="1">
      <c r="A502" s="4">
        <v>9201220001252</v>
      </c>
      <c r="B502" s="3">
        <v>44136</v>
      </c>
      <c r="C502" s="3">
        <v>44501</v>
      </c>
      <c r="D502" s="2" t="s">
        <v>1963</v>
      </c>
      <c r="E502" s="2">
        <v>8001413975</v>
      </c>
      <c r="F502" s="2" t="s">
        <v>18</v>
      </c>
      <c r="G502" s="4">
        <v>920116902200076</v>
      </c>
      <c r="H502" s="3">
        <v>44477</v>
      </c>
      <c r="I502" s="6">
        <f t="shared" si="26"/>
        <v>2021</v>
      </c>
      <c r="J502" s="3">
        <v>44592</v>
      </c>
      <c r="K502" s="3">
        <v>44609</v>
      </c>
      <c r="L502" s="2" t="s">
        <v>22</v>
      </c>
      <c r="M502" s="5">
        <v>0</v>
      </c>
      <c r="N502" s="2" t="s">
        <v>734</v>
      </c>
      <c r="O502" s="1" t="str">
        <f t="shared" si="25"/>
        <v>2020 - 2021</v>
      </c>
    </row>
    <row r="503" spans="1:15" hidden="1">
      <c r="A503" s="4">
        <v>9201220001252</v>
      </c>
      <c r="B503" s="3">
        <v>44136</v>
      </c>
      <c r="C503" s="3">
        <v>44501</v>
      </c>
      <c r="D503" s="2" t="s">
        <v>1963</v>
      </c>
      <c r="E503" s="2">
        <v>8001413975</v>
      </c>
      <c r="F503" s="2" t="s">
        <v>18</v>
      </c>
      <c r="G503" s="4">
        <v>920116902200075</v>
      </c>
      <c r="H503" s="3">
        <v>44477</v>
      </c>
      <c r="I503" s="6">
        <f t="shared" si="26"/>
        <v>2021</v>
      </c>
      <c r="J503" s="3">
        <v>44592</v>
      </c>
      <c r="K503" s="3">
        <v>44609</v>
      </c>
      <c r="L503" s="2" t="s">
        <v>22</v>
      </c>
      <c r="M503" s="5">
        <v>0</v>
      </c>
      <c r="N503" s="2" t="s">
        <v>733</v>
      </c>
      <c r="O503" s="1" t="str">
        <f t="shared" si="25"/>
        <v>2020 - 2021</v>
      </c>
    </row>
    <row r="504" spans="1:15" hidden="1">
      <c r="A504" s="4">
        <v>9201220001252</v>
      </c>
      <c r="B504" s="3">
        <v>44136</v>
      </c>
      <c r="C504" s="3">
        <v>44501</v>
      </c>
      <c r="D504" s="2" t="s">
        <v>1963</v>
      </c>
      <c r="E504" s="2">
        <v>8001413975</v>
      </c>
      <c r="F504" s="2" t="s">
        <v>18</v>
      </c>
      <c r="G504" s="4">
        <v>920116902100300</v>
      </c>
      <c r="H504" s="3">
        <v>44474</v>
      </c>
      <c r="I504" s="6">
        <f t="shared" si="26"/>
        <v>2021</v>
      </c>
      <c r="J504" s="3">
        <v>44525</v>
      </c>
      <c r="K504" s="3">
        <v>44530</v>
      </c>
      <c r="L504" s="2" t="s">
        <v>22</v>
      </c>
      <c r="M504" s="5">
        <v>0</v>
      </c>
      <c r="N504" s="2" t="s">
        <v>619</v>
      </c>
      <c r="O504" s="1" t="str">
        <f t="shared" si="25"/>
        <v>2020 - 2021</v>
      </c>
    </row>
    <row r="505" spans="1:15" hidden="1">
      <c r="A505" s="4">
        <v>9201220001252</v>
      </c>
      <c r="B505" s="3">
        <v>44136</v>
      </c>
      <c r="C505" s="3">
        <v>44501</v>
      </c>
      <c r="D505" s="2" t="s">
        <v>1963</v>
      </c>
      <c r="E505" s="2">
        <v>8001413975</v>
      </c>
      <c r="F505" s="2" t="s">
        <v>18</v>
      </c>
      <c r="G505" s="4">
        <v>920116902200005</v>
      </c>
      <c r="H505" s="3">
        <v>44469</v>
      </c>
      <c r="I505" s="6">
        <f t="shared" si="26"/>
        <v>2021</v>
      </c>
      <c r="J505" s="3">
        <v>44503</v>
      </c>
      <c r="K505" s="3">
        <v>44565</v>
      </c>
      <c r="L505" s="2" t="s">
        <v>22</v>
      </c>
      <c r="M505" s="5">
        <v>0</v>
      </c>
      <c r="N505" s="2" t="s">
        <v>670</v>
      </c>
      <c r="O505" s="1" t="str">
        <f t="shared" si="25"/>
        <v>2020 - 2021</v>
      </c>
    </row>
    <row r="506" spans="1:15" hidden="1">
      <c r="A506" s="4">
        <v>9201220001252</v>
      </c>
      <c r="B506" s="3">
        <v>44136</v>
      </c>
      <c r="C506" s="3">
        <v>44501</v>
      </c>
      <c r="D506" s="2" t="s">
        <v>1963</v>
      </c>
      <c r="E506" s="2">
        <v>8001413975</v>
      </c>
      <c r="F506" s="2" t="s">
        <v>18</v>
      </c>
      <c r="G506" s="4">
        <v>920116902200090</v>
      </c>
      <c r="H506" s="3">
        <v>44469</v>
      </c>
      <c r="I506" s="6">
        <f t="shared" si="26"/>
        <v>2021</v>
      </c>
      <c r="J506" s="3">
        <v>44624</v>
      </c>
      <c r="K506" s="3">
        <v>44628</v>
      </c>
      <c r="L506" s="2" t="s">
        <v>22</v>
      </c>
      <c r="M506" s="5">
        <v>0</v>
      </c>
      <c r="N506" s="2" t="s">
        <v>747</v>
      </c>
      <c r="O506" s="1" t="str">
        <f t="shared" si="25"/>
        <v>2020 - 2021</v>
      </c>
    </row>
    <row r="507" spans="1:15" hidden="1">
      <c r="A507" s="4">
        <v>9201220001252</v>
      </c>
      <c r="B507" s="3">
        <v>44136</v>
      </c>
      <c r="C507" s="3">
        <v>44501</v>
      </c>
      <c r="D507" s="2" t="s">
        <v>1963</v>
      </c>
      <c r="E507" s="2">
        <v>8001413975</v>
      </c>
      <c r="F507" s="2" t="s">
        <v>18</v>
      </c>
      <c r="G507" s="4">
        <v>920116902200091</v>
      </c>
      <c r="H507" s="3">
        <v>44467</v>
      </c>
      <c r="I507" s="6">
        <f t="shared" si="26"/>
        <v>2021</v>
      </c>
      <c r="J507" s="3">
        <v>44627</v>
      </c>
      <c r="K507" s="3">
        <v>44628</v>
      </c>
      <c r="L507" s="2" t="s">
        <v>22</v>
      </c>
      <c r="M507" s="5">
        <v>0</v>
      </c>
      <c r="N507" s="2" t="s">
        <v>748</v>
      </c>
      <c r="O507" s="1" t="str">
        <f t="shared" si="25"/>
        <v>2020 - 2021</v>
      </c>
    </row>
    <row r="508" spans="1:15" hidden="1">
      <c r="A508" s="4">
        <v>9201220001252</v>
      </c>
      <c r="B508" s="3">
        <v>44136</v>
      </c>
      <c r="C508" s="3">
        <v>44501</v>
      </c>
      <c r="D508" s="2" t="s">
        <v>1963</v>
      </c>
      <c r="E508" s="2">
        <v>8001413975</v>
      </c>
      <c r="F508" s="2" t="s">
        <v>18</v>
      </c>
      <c r="G508" s="4">
        <v>920116902100269</v>
      </c>
      <c r="H508" s="3">
        <v>44467</v>
      </c>
      <c r="I508" s="6">
        <f t="shared" si="26"/>
        <v>2021</v>
      </c>
      <c r="J508" s="3">
        <v>44488</v>
      </c>
      <c r="K508" s="3">
        <v>44490</v>
      </c>
      <c r="L508" s="2" t="s">
        <v>22</v>
      </c>
      <c r="M508" s="5">
        <v>0</v>
      </c>
      <c r="N508" s="2" t="s">
        <v>588</v>
      </c>
      <c r="O508" s="1" t="str">
        <f t="shared" si="25"/>
        <v>2020 - 2021</v>
      </c>
    </row>
    <row r="509" spans="1:15" hidden="1">
      <c r="A509" s="4">
        <v>9201220001252</v>
      </c>
      <c r="B509" s="3">
        <v>44136</v>
      </c>
      <c r="C509" s="3">
        <v>44501</v>
      </c>
      <c r="D509" s="2" t="s">
        <v>1963</v>
      </c>
      <c r="E509" s="2">
        <v>8001413975</v>
      </c>
      <c r="F509" s="2" t="s">
        <v>18</v>
      </c>
      <c r="G509" s="4">
        <v>920116902200047</v>
      </c>
      <c r="H509" s="3">
        <v>44467</v>
      </c>
      <c r="I509" s="6">
        <f t="shared" si="26"/>
        <v>2021</v>
      </c>
      <c r="J509" s="3">
        <v>44586</v>
      </c>
      <c r="K509" s="3">
        <v>44589</v>
      </c>
      <c r="L509" s="2" t="s">
        <v>22</v>
      </c>
      <c r="M509" s="5">
        <v>0</v>
      </c>
      <c r="N509" s="2" t="s">
        <v>705</v>
      </c>
      <c r="O509" s="1" t="str">
        <f t="shared" si="25"/>
        <v>2020 - 2021</v>
      </c>
    </row>
    <row r="510" spans="1:15" hidden="1">
      <c r="A510" s="4">
        <v>9201220001252</v>
      </c>
      <c r="B510" s="3">
        <v>44136</v>
      </c>
      <c r="C510" s="3">
        <v>44501</v>
      </c>
      <c r="D510" s="2" t="s">
        <v>1963</v>
      </c>
      <c r="E510" s="2">
        <v>8001413975</v>
      </c>
      <c r="F510" s="2" t="s">
        <v>18</v>
      </c>
      <c r="G510" s="4">
        <v>920116902200046</v>
      </c>
      <c r="H510" s="3">
        <v>44466</v>
      </c>
      <c r="I510" s="6">
        <f t="shared" si="26"/>
        <v>2021</v>
      </c>
      <c r="J510" s="3">
        <v>44586</v>
      </c>
      <c r="K510" s="3">
        <v>44589</v>
      </c>
      <c r="L510" s="2" t="s">
        <v>22</v>
      </c>
      <c r="M510" s="5">
        <v>0</v>
      </c>
      <c r="N510" s="2" t="s">
        <v>704</v>
      </c>
      <c r="O510" s="1" t="str">
        <f t="shared" si="25"/>
        <v>2020 - 2021</v>
      </c>
    </row>
    <row r="511" spans="1:15" hidden="1">
      <c r="A511" s="4">
        <v>9201220001252</v>
      </c>
      <c r="B511" s="3">
        <v>44136</v>
      </c>
      <c r="C511" s="3">
        <v>44501</v>
      </c>
      <c r="D511" s="2" t="s">
        <v>1963</v>
      </c>
      <c r="E511" s="2">
        <v>8001413975</v>
      </c>
      <c r="F511" s="2" t="s">
        <v>18</v>
      </c>
      <c r="G511" s="4">
        <v>920116902100267</v>
      </c>
      <c r="H511" s="3">
        <v>44466</v>
      </c>
      <c r="I511" s="6">
        <f t="shared" si="26"/>
        <v>2021</v>
      </c>
      <c r="J511" s="3">
        <v>44488</v>
      </c>
      <c r="K511" s="3">
        <v>44490</v>
      </c>
      <c r="L511" s="2" t="s">
        <v>22</v>
      </c>
      <c r="M511" s="5">
        <v>0</v>
      </c>
      <c r="N511" s="2" t="s">
        <v>586</v>
      </c>
      <c r="O511" s="1" t="str">
        <f t="shared" si="25"/>
        <v>2020 - 2021</v>
      </c>
    </row>
    <row r="512" spans="1:15" hidden="1">
      <c r="A512" s="4">
        <v>9201220001252</v>
      </c>
      <c r="B512" s="3">
        <v>44136</v>
      </c>
      <c r="C512" s="3">
        <v>44501</v>
      </c>
      <c r="D512" s="2" t="s">
        <v>1963</v>
      </c>
      <c r="E512" s="2">
        <v>8001413975</v>
      </c>
      <c r="F512" s="2" t="s">
        <v>18</v>
      </c>
      <c r="G512" s="4">
        <v>920116902100268</v>
      </c>
      <c r="H512" s="3">
        <v>44464</v>
      </c>
      <c r="I512" s="6">
        <f t="shared" si="26"/>
        <v>2021</v>
      </c>
      <c r="J512" s="3">
        <v>44488</v>
      </c>
      <c r="K512" s="3">
        <v>44490</v>
      </c>
      <c r="L512" s="2" t="s">
        <v>22</v>
      </c>
      <c r="M512" s="5">
        <v>0</v>
      </c>
      <c r="N512" s="2" t="s">
        <v>587</v>
      </c>
      <c r="O512" s="1" t="str">
        <f t="shared" si="25"/>
        <v>2020 - 2021</v>
      </c>
    </row>
    <row r="513" spans="1:15" hidden="1">
      <c r="A513" s="4">
        <v>9201220001252</v>
      </c>
      <c r="B513" s="3">
        <v>44136</v>
      </c>
      <c r="C513" s="3">
        <v>44501</v>
      </c>
      <c r="D513" s="2" t="s">
        <v>1963</v>
      </c>
      <c r="E513" s="2">
        <v>8001413975</v>
      </c>
      <c r="F513" s="2" t="s">
        <v>18</v>
      </c>
      <c r="G513" s="4">
        <v>920116902200010</v>
      </c>
      <c r="H513" s="3">
        <v>44463</v>
      </c>
      <c r="I513" s="6">
        <f t="shared" si="26"/>
        <v>2021</v>
      </c>
      <c r="J513" s="3">
        <v>44503</v>
      </c>
      <c r="K513" s="3">
        <v>44565</v>
      </c>
      <c r="L513" s="2" t="s">
        <v>22</v>
      </c>
      <c r="M513" s="5">
        <v>0</v>
      </c>
      <c r="N513" s="2" t="s">
        <v>675</v>
      </c>
      <c r="O513" s="1" t="str">
        <f t="shared" si="25"/>
        <v>2020 - 2021</v>
      </c>
    </row>
    <row r="514" spans="1:15" hidden="1">
      <c r="A514" s="4">
        <v>9201220001252</v>
      </c>
      <c r="B514" s="3">
        <v>44136</v>
      </c>
      <c r="C514" s="3">
        <v>44501</v>
      </c>
      <c r="D514" s="2" t="s">
        <v>1963</v>
      </c>
      <c r="E514" s="2">
        <v>8001413975</v>
      </c>
      <c r="F514" s="2" t="s">
        <v>18</v>
      </c>
      <c r="G514" s="4">
        <v>920116902100331</v>
      </c>
      <c r="H514" s="3">
        <v>44462</v>
      </c>
      <c r="I514" s="6">
        <f t="shared" si="26"/>
        <v>2021</v>
      </c>
      <c r="J514" s="3">
        <v>44545</v>
      </c>
      <c r="K514" s="3">
        <v>44546</v>
      </c>
      <c r="L514" s="2" t="s">
        <v>22</v>
      </c>
      <c r="M514" s="5">
        <v>0</v>
      </c>
      <c r="N514" s="2" t="s">
        <v>650</v>
      </c>
      <c r="O514" s="1" t="str">
        <f t="shared" si="25"/>
        <v>2020 - 2021</v>
      </c>
    </row>
    <row r="515" spans="1:15" hidden="1">
      <c r="A515" s="4">
        <v>9201220001252</v>
      </c>
      <c r="B515" s="3">
        <v>44136</v>
      </c>
      <c r="C515" s="3">
        <v>44501</v>
      </c>
      <c r="D515" s="2" t="s">
        <v>1963</v>
      </c>
      <c r="E515" s="2">
        <v>8001413975</v>
      </c>
      <c r="F515" s="2" t="s">
        <v>18</v>
      </c>
      <c r="G515" s="4">
        <v>920116902200006</v>
      </c>
      <c r="H515" s="3">
        <v>44455</v>
      </c>
      <c r="I515" s="6">
        <f t="shared" ref="I515:I539" si="27">+YEAR(H515)</f>
        <v>2021</v>
      </c>
      <c r="J515" s="3">
        <v>44503</v>
      </c>
      <c r="K515" s="3">
        <v>44565</v>
      </c>
      <c r="L515" s="2" t="s">
        <v>22</v>
      </c>
      <c r="M515" s="5">
        <v>0</v>
      </c>
      <c r="N515" s="2" t="s">
        <v>671</v>
      </c>
      <c r="O515" s="1" t="str">
        <f t="shared" si="25"/>
        <v>2020 - 2021</v>
      </c>
    </row>
    <row r="516" spans="1:15" hidden="1">
      <c r="A516" s="4">
        <v>9201220001252</v>
      </c>
      <c r="B516" s="3">
        <v>44136</v>
      </c>
      <c r="C516" s="3">
        <v>44501</v>
      </c>
      <c r="D516" s="2" t="s">
        <v>1963</v>
      </c>
      <c r="E516" s="2">
        <v>8001413975</v>
      </c>
      <c r="F516" s="2" t="s">
        <v>18</v>
      </c>
      <c r="G516" s="4">
        <v>920116902100270</v>
      </c>
      <c r="H516" s="3">
        <v>44449</v>
      </c>
      <c r="I516" s="6">
        <f t="shared" si="27"/>
        <v>2021</v>
      </c>
      <c r="J516" s="3">
        <v>44488</v>
      </c>
      <c r="K516" s="3">
        <v>44490</v>
      </c>
      <c r="L516" s="2" t="s">
        <v>22</v>
      </c>
      <c r="M516" s="5">
        <v>0</v>
      </c>
      <c r="N516" s="2" t="s">
        <v>589</v>
      </c>
      <c r="O516" s="1" t="str">
        <f t="shared" si="25"/>
        <v>2020 - 2021</v>
      </c>
    </row>
    <row r="517" spans="1:15" hidden="1">
      <c r="A517" s="4">
        <v>9201220001252</v>
      </c>
      <c r="B517" s="3">
        <v>44136</v>
      </c>
      <c r="C517" s="3">
        <v>44501</v>
      </c>
      <c r="D517" s="2" t="s">
        <v>1963</v>
      </c>
      <c r="E517" s="2">
        <v>8001413975</v>
      </c>
      <c r="F517" s="2" t="s">
        <v>18</v>
      </c>
      <c r="G517" s="4">
        <v>920116902100330</v>
      </c>
      <c r="H517" s="3">
        <v>44449</v>
      </c>
      <c r="I517" s="6">
        <f t="shared" si="27"/>
        <v>2021</v>
      </c>
      <c r="J517" s="3">
        <v>44545</v>
      </c>
      <c r="K517" s="3">
        <v>44546</v>
      </c>
      <c r="L517" s="2" t="s">
        <v>22</v>
      </c>
      <c r="M517" s="5">
        <v>0</v>
      </c>
      <c r="N517" s="2" t="s">
        <v>649</v>
      </c>
      <c r="O517" s="1" t="str">
        <f t="shared" ref="O517:O580" si="28">+YEAR(B517)&amp;" - "&amp;YEAR(C517)</f>
        <v>2020 - 2021</v>
      </c>
    </row>
    <row r="518" spans="1:15" hidden="1">
      <c r="A518" s="4">
        <v>9201220001252</v>
      </c>
      <c r="B518" s="3">
        <v>44136</v>
      </c>
      <c r="C518" s="3">
        <v>44501</v>
      </c>
      <c r="D518" s="2" t="s">
        <v>1963</v>
      </c>
      <c r="E518" s="2">
        <v>8001413975</v>
      </c>
      <c r="F518" s="2" t="s">
        <v>18</v>
      </c>
      <c r="G518" s="4">
        <v>920116902200007</v>
      </c>
      <c r="H518" s="3">
        <v>44446</v>
      </c>
      <c r="I518" s="6">
        <f t="shared" si="27"/>
        <v>2021</v>
      </c>
      <c r="J518" s="3">
        <v>44503</v>
      </c>
      <c r="K518" s="3">
        <v>44565</v>
      </c>
      <c r="L518" s="2" t="s">
        <v>22</v>
      </c>
      <c r="M518" s="5">
        <v>0</v>
      </c>
      <c r="N518" s="2" t="s">
        <v>672</v>
      </c>
      <c r="O518" s="1" t="str">
        <f t="shared" si="28"/>
        <v>2020 - 2021</v>
      </c>
    </row>
    <row r="519" spans="1:15" hidden="1">
      <c r="A519" s="4">
        <v>9201220001252</v>
      </c>
      <c r="B519" s="3">
        <v>44136</v>
      </c>
      <c r="C519" s="3">
        <v>44501</v>
      </c>
      <c r="D519" s="2" t="s">
        <v>1963</v>
      </c>
      <c r="E519" s="2">
        <v>8001413975</v>
      </c>
      <c r="F519" s="2" t="s">
        <v>18</v>
      </c>
      <c r="G519" s="4">
        <v>920116902100329</v>
      </c>
      <c r="H519" s="3">
        <v>44443</v>
      </c>
      <c r="I519" s="6">
        <f t="shared" si="27"/>
        <v>2021</v>
      </c>
      <c r="J519" s="3">
        <v>44545</v>
      </c>
      <c r="K519" s="3">
        <v>44546</v>
      </c>
      <c r="L519" s="2" t="s">
        <v>22</v>
      </c>
      <c r="M519" s="5">
        <v>0</v>
      </c>
      <c r="N519" s="2" t="s">
        <v>648</v>
      </c>
      <c r="O519" s="1" t="str">
        <f t="shared" si="28"/>
        <v>2020 - 2021</v>
      </c>
    </row>
    <row r="520" spans="1:15" hidden="1">
      <c r="A520" s="4">
        <v>9201220001252</v>
      </c>
      <c r="B520" s="3">
        <v>44136</v>
      </c>
      <c r="C520" s="3">
        <v>44501</v>
      </c>
      <c r="D520" s="2" t="s">
        <v>1963</v>
      </c>
      <c r="E520" s="2">
        <v>8001413975</v>
      </c>
      <c r="F520" s="2" t="s">
        <v>18</v>
      </c>
      <c r="G520" s="4">
        <v>920116902200004</v>
      </c>
      <c r="H520" s="3">
        <v>44439</v>
      </c>
      <c r="I520" s="6">
        <f t="shared" si="27"/>
        <v>2021</v>
      </c>
      <c r="J520" s="3">
        <v>44503</v>
      </c>
      <c r="K520" s="3">
        <v>44565</v>
      </c>
      <c r="L520" s="2" t="s">
        <v>22</v>
      </c>
      <c r="M520" s="5">
        <v>0</v>
      </c>
      <c r="N520" s="2" t="s">
        <v>669</v>
      </c>
      <c r="O520" s="1" t="str">
        <f t="shared" si="28"/>
        <v>2020 - 2021</v>
      </c>
    </row>
    <row r="521" spans="1:15" hidden="1">
      <c r="A521" s="4">
        <v>9201220001252</v>
      </c>
      <c r="B521" s="3">
        <v>44136</v>
      </c>
      <c r="C521" s="3">
        <v>44501</v>
      </c>
      <c r="D521" s="2" t="s">
        <v>1963</v>
      </c>
      <c r="E521" s="2">
        <v>8001413975</v>
      </c>
      <c r="F521" s="2" t="s">
        <v>18</v>
      </c>
      <c r="G521" s="4">
        <v>920116902100328</v>
      </c>
      <c r="H521" s="3">
        <v>44439</v>
      </c>
      <c r="I521" s="6">
        <f t="shared" si="27"/>
        <v>2021</v>
      </c>
      <c r="J521" s="3">
        <v>44545</v>
      </c>
      <c r="K521" s="3">
        <v>44546</v>
      </c>
      <c r="L521" s="2" t="s">
        <v>22</v>
      </c>
      <c r="M521" s="5">
        <v>0</v>
      </c>
      <c r="N521" s="2" t="s">
        <v>647</v>
      </c>
      <c r="O521" s="1" t="str">
        <f t="shared" si="28"/>
        <v>2020 - 2021</v>
      </c>
    </row>
    <row r="522" spans="1:15" hidden="1">
      <c r="A522" s="4">
        <v>9201220001252</v>
      </c>
      <c r="B522" s="3">
        <v>44136</v>
      </c>
      <c r="C522" s="3">
        <v>44501</v>
      </c>
      <c r="D522" s="2" t="s">
        <v>1963</v>
      </c>
      <c r="E522" s="2">
        <v>8001413975</v>
      </c>
      <c r="F522" s="2" t="s">
        <v>18</v>
      </c>
      <c r="G522" s="4">
        <v>920116902100327</v>
      </c>
      <c r="H522" s="3">
        <v>44438</v>
      </c>
      <c r="I522" s="6">
        <f t="shared" si="27"/>
        <v>2021</v>
      </c>
      <c r="J522" s="3">
        <v>44545</v>
      </c>
      <c r="K522" s="3">
        <v>44546</v>
      </c>
      <c r="L522" s="2" t="s">
        <v>22</v>
      </c>
      <c r="M522" s="5">
        <v>0</v>
      </c>
      <c r="N522" s="2" t="s">
        <v>646</v>
      </c>
      <c r="O522" s="1" t="str">
        <f t="shared" si="28"/>
        <v>2020 - 2021</v>
      </c>
    </row>
    <row r="523" spans="1:15" hidden="1">
      <c r="A523" s="4">
        <v>9201220001252</v>
      </c>
      <c r="B523" s="3">
        <v>44136</v>
      </c>
      <c r="C523" s="3">
        <v>44501</v>
      </c>
      <c r="D523" s="2" t="s">
        <v>1963</v>
      </c>
      <c r="E523" s="2">
        <v>8001413975</v>
      </c>
      <c r="F523" s="2" t="s">
        <v>18</v>
      </c>
      <c r="G523" s="4">
        <v>920116902100235</v>
      </c>
      <c r="H523" s="3">
        <v>44437</v>
      </c>
      <c r="I523" s="6">
        <f t="shared" si="27"/>
        <v>2021</v>
      </c>
      <c r="J523" s="3">
        <v>44452</v>
      </c>
      <c r="K523" s="3">
        <v>44455</v>
      </c>
      <c r="L523" s="2" t="s">
        <v>22</v>
      </c>
      <c r="M523" s="5">
        <v>0</v>
      </c>
      <c r="N523" s="2" t="s">
        <v>554</v>
      </c>
      <c r="O523" s="1" t="str">
        <f t="shared" si="28"/>
        <v>2020 - 2021</v>
      </c>
    </row>
    <row r="524" spans="1:15" hidden="1">
      <c r="A524" s="4">
        <v>9201220001252</v>
      </c>
      <c r="B524" s="3">
        <v>44136</v>
      </c>
      <c r="C524" s="3">
        <v>44501</v>
      </c>
      <c r="D524" s="2" t="s">
        <v>1963</v>
      </c>
      <c r="E524" s="2">
        <v>8001413975</v>
      </c>
      <c r="F524" s="2" t="s">
        <v>18</v>
      </c>
      <c r="G524" s="4">
        <v>920116902100326</v>
      </c>
      <c r="H524" s="3">
        <v>44437</v>
      </c>
      <c r="I524" s="6">
        <f t="shared" si="27"/>
        <v>2021</v>
      </c>
      <c r="J524" s="3">
        <v>44545</v>
      </c>
      <c r="K524" s="3">
        <v>44546</v>
      </c>
      <c r="L524" s="2" t="s">
        <v>22</v>
      </c>
      <c r="M524" s="5">
        <v>0</v>
      </c>
      <c r="N524" s="2" t="s">
        <v>645</v>
      </c>
      <c r="O524" s="1" t="str">
        <f t="shared" si="28"/>
        <v>2020 - 2021</v>
      </c>
    </row>
    <row r="525" spans="1:15" hidden="1">
      <c r="A525" s="4">
        <v>9201220001252</v>
      </c>
      <c r="B525" s="3">
        <v>44136</v>
      </c>
      <c r="C525" s="3">
        <v>44501</v>
      </c>
      <c r="D525" s="2" t="s">
        <v>1963</v>
      </c>
      <c r="E525" s="2">
        <v>8001413975</v>
      </c>
      <c r="F525" s="2" t="s">
        <v>18</v>
      </c>
      <c r="G525" s="4">
        <v>920116902100236</v>
      </c>
      <c r="H525" s="3">
        <v>44437</v>
      </c>
      <c r="I525" s="6">
        <f t="shared" si="27"/>
        <v>2021</v>
      </c>
      <c r="J525" s="3">
        <v>44452</v>
      </c>
      <c r="K525" s="3">
        <v>44455</v>
      </c>
      <c r="L525" s="2" t="s">
        <v>22</v>
      </c>
      <c r="M525" s="5">
        <v>0</v>
      </c>
      <c r="N525" s="2" t="s">
        <v>555</v>
      </c>
      <c r="O525" s="1" t="str">
        <f t="shared" si="28"/>
        <v>2020 - 2021</v>
      </c>
    </row>
    <row r="526" spans="1:15" hidden="1">
      <c r="A526" s="4">
        <v>9201220001252</v>
      </c>
      <c r="B526" s="3">
        <v>44136</v>
      </c>
      <c r="C526" s="3">
        <v>44501</v>
      </c>
      <c r="D526" s="2" t="s">
        <v>1963</v>
      </c>
      <c r="E526" s="2">
        <v>8001413975</v>
      </c>
      <c r="F526" s="2" t="s">
        <v>18</v>
      </c>
      <c r="G526" s="4">
        <v>920116902100258</v>
      </c>
      <c r="H526" s="3">
        <v>44433</v>
      </c>
      <c r="I526" s="6">
        <f t="shared" si="27"/>
        <v>2021</v>
      </c>
      <c r="J526" s="3">
        <v>44476</v>
      </c>
      <c r="K526" s="3">
        <v>44480</v>
      </c>
      <c r="L526" s="2" t="s">
        <v>22</v>
      </c>
      <c r="M526" s="5">
        <v>0</v>
      </c>
      <c r="N526" s="2" t="s">
        <v>577</v>
      </c>
      <c r="O526" s="1" t="str">
        <f t="shared" si="28"/>
        <v>2020 - 2021</v>
      </c>
    </row>
    <row r="527" spans="1:15" hidden="1">
      <c r="A527" s="4">
        <v>9201220001252</v>
      </c>
      <c r="B527" s="3">
        <v>44136</v>
      </c>
      <c r="C527" s="3">
        <v>44501</v>
      </c>
      <c r="D527" s="2" t="s">
        <v>1963</v>
      </c>
      <c r="E527" s="2">
        <v>8001413975</v>
      </c>
      <c r="F527" s="2" t="s">
        <v>18</v>
      </c>
      <c r="G527" s="4">
        <v>920116902100259</v>
      </c>
      <c r="H527" s="3">
        <v>44433</v>
      </c>
      <c r="I527" s="6">
        <f t="shared" si="27"/>
        <v>2021</v>
      </c>
      <c r="J527" s="3">
        <v>44476</v>
      </c>
      <c r="K527" s="3">
        <v>44480</v>
      </c>
      <c r="L527" s="2" t="s">
        <v>22</v>
      </c>
      <c r="M527" s="5">
        <v>0</v>
      </c>
      <c r="N527" s="2" t="s">
        <v>578</v>
      </c>
      <c r="O527" s="1" t="str">
        <f t="shared" si="28"/>
        <v>2020 - 2021</v>
      </c>
    </row>
    <row r="528" spans="1:15" hidden="1">
      <c r="A528" s="4">
        <v>9201220001252</v>
      </c>
      <c r="B528" s="3">
        <v>44136</v>
      </c>
      <c r="C528" s="3">
        <v>44501</v>
      </c>
      <c r="D528" s="2" t="s">
        <v>1963</v>
      </c>
      <c r="E528" s="2">
        <v>8001413975</v>
      </c>
      <c r="F528" s="2" t="s">
        <v>18</v>
      </c>
      <c r="G528" s="4">
        <v>920116902100271</v>
      </c>
      <c r="H528" s="3">
        <v>44433</v>
      </c>
      <c r="I528" s="6">
        <f t="shared" si="27"/>
        <v>2021</v>
      </c>
      <c r="J528" s="3">
        <v>44488</v>
      </c>
      <c r="K528" s="3">
        <v>44490</v>
      </c>
      <c r="L528" s="2" t="s">
        <v>22</v>
      </c>
      <c r="M528" s="5">
        <v>0</v>
      </c>
      <c r="N528" s="2" t="s">
        <v>590</v>
      </c>
      <c r="O528" s="1" t="str">
        <f t="shared" si="28"/>
        <v>2020 - 2021</v>
      </c>
    </row>
    <row r="529" spans="1:15" hidden="1">
      <c r="A529" s="4">
        <v>9201220001252</v>
      </c>
      <c r="B529" s="3">
        <v>44136</v>
      </c>
      <c r="C529" s="3">
        <v>44501</v>
      </c>
      <c r="D529" s="2" t="s">
        <v>1963</v>
      </c>
      <c r="E529" s="2">
        <v>8001413975</v>
      </c>
      <c r="F529" s="2" t="s">
        <v>18</v>
      </c>
      <c r="G529" s="4">
        <v>920116902100272</v>
      </c>
      <c r="H529" s="3">
        <v>44432</v>
      </c>
      <c r="I529" s="6">
        <f t="shared" si="27"/>
        <v>2021</v>
      </c>
      <c r="J529" s="3">
        <v>44488</v>
      </c>
      <c r="K529" s="3">
        <v>44490</v>
      </c>
      <c r="L529" s="2" t="s">
        <v>22</v>
      </c>
      <c r="M529" s="5">
        <v>0</v>
      </c>
      <c r="N529" s="2" t="s">
        <v>591</v>
      </c>
      <c r="O529" s="1" t="str">
        <f t="shared" si="28"/>
        <v>2020 - 2021</v>
      </c>
    </row>
    <row r="530" spans="1:15" hidden="1">
      <c r="A530" s="4">
        <v>9201220001252</v>
      </c>
      <c r="B530" s="3">
        <v>44136</v>
      </c>
      <c r="C530" s="3">
        <v>44501</v>
      </c>
      <c r="D530" s="2" t="s">
        <v>1963</v>
      </c>
      <c r="E530" s="2">
        <v>8001413975</v>
      </c>
      <c r="F530" s="2" t="s">
        <v>18</v>
      </c>
      <c r="G530" s="4">
        <v>920116902100273</v>
      </c>
      <c r="H530" s="3">
        <v>44432</v>
      </c>
      <c r="I530" s="6">
        <f t="shared" si="27"/>
        <v>2021</v>
      </c>
      <c r="J530" s="3">
        <v>44488</v>
      </c>
      <c r="K530" s="3">
        <v>44490</v>
      </c>
      <c r="L530" s="2" t="s">
        <v>22</v>
      </c>
      <c r="M530" s="5">
        <v>0</v>
      </c>
      <c r="N530" s="2" t="s">
        <v>592</v>
      </c>
      <c r="O530" s="1" t="str">
        <f t="shared" si="28"/>
        <v>2020 - 2021</v>
      </c>
    </row>
    <row r="531" spans="1:15" hidden="1">
      <c r="A531" s="4">
        <v>9201220001252</v>
      </c>
      <c r="B531" s="3">
        <v>44136</v>
      </c>
      <c r="C531" s="3">
        <v>44501</v>
      </c>
      <c r="D531" s="2" t="s">
        <v>1963</v>
      </c>
      <c r="E531" s="2">
        <v>8001413975</v>
      </c>
      <c r="F531" s="2" t="s">
        <v>18</v>
      </c>
      <c r="G531" s="4">
        <v>920116902100234</v>
      </c>
      <c r="H531" s="3">
        <v>44431</v>
      </c>
      <c r="I531" s="6">
        <f t="shared" si="27"/>
        <v>2021</v>
      </c>
      <c r="J531" s="3">
        <v>44452</v>
      </c>
      <c r="K531" s="3">
        <v>44455</v>
      </c>
      <c r="L531" s="2" t="s">
        <v>22</v>
      </c>
      <c r="M531" s="5">
        <v>0</v>
      </c>
      <c r="N531" s="2" t="s">
        <v>553</v>
      </c>
      <c r="O531" s="1" t="str">
        <f t="shared" si="28"/>
        <v>2020 - 2021</v>
      </c>
    </row>
    <row r="532" spans="1:15" hidden="1">
      <c r="A532" s="4">
        <v>9201220001252</v>
      </c>
      <c r="B532" s="3">
        <v>44136</v>
      </c>
      <c r="C532" s="3">
        <v>44501</v>
      </c>
      <c r="D532" s="2" t="s">
        <v>1963</v>
      </c>
      <c r="E532" s="2">
        <v>8001413975</v>
      </c>
      <c r="F532" s="2" t="s">
        <v>18</v>
      </c>
      <c r="G532" s="4">
        <v>920116902200373</v>
      </c>
      <c r="H532" s="3">
        <v>44429</v>
      </c>
      <c r="I532" s="6">
        <f t="shared" si="27"/>
        <v>2021</v>
      </c>
      <c r="J532" s="3">
        <v>44827</v>
      </c>
      <c r="K532" s="3">
        <v>44831</v>
      </c>
      <c r="L532" s="2" t="s">
        <v>22</v>
      </c>
      <c r="M532" s="5">
        <v>0</v>
      </c>
      <c r="N532" s="2" t="s">
        <v>996</v>
      </c>
      <c r="O532" s="1" t="str">
        <f t="shared" si="28"/>
        <v>2020 - 2021</v>
      </c>
    </row>
    <row r="533" spans="1:15" hidden="1">
      <c r="A533" s="4">
        <v>9201220001252</v>
      </c>
      <c r="B533" s="3">
        <v>44136</v>
      </c>
      <c r="C533" s="3">
        <v>44501</v>
      </c>
      <c r="D533" s="2" t="s">
        <v>1963</v>
      </c>
      <c r="E533" s="2">
        <v>8001413975</v>
      </c>
      <c r="F533" s="2" t="s">
        <v>18</v>
      </c>
      <c r="G533" s="4">
        <v>920116902200008</v>
      </c>
      <c r="H533" s="3">
        <v>44426</v>
      </c>
      <c r="I533" s="6">
        <f t="shared" si="27"/>
        <v>2021</v>
      </c>
      <c r="J533" s="3">
        <v>44503</v>
      </c>
      <c r="K533" s="3">
        <v>44565</v>
      </c>
      <c r="L533" s="2" t="s">
        <v>22</v>
      </c>
      <c r="M533" s="5">
        <v>0</v>
      </c>
      <c r="N533" s="2" t="s">
        <v>673</v>
      </c>
      <c r="O533" s="1" t="str">
        <f t="shared" si="28"/>
        <v>2020 - 2021</v>
      </c>
    </row>
    <row r="534" spans="1:15" hidden="1">
      <c r="A534" s="4">
        <v>9201220001252</v>
      </c>
      <c r="B534" s="3">
        <v>44136</v>
      </c>
      <c r="C534" s="3">
        <v>44501</v>
      </c>
      <c r="D534" s="2" t="s">
        <v>1963</v>
      </c>
      <c r="E534" s="2">
        <v>8001413975</v>
      </c>
      <c r="F534" s="2" t="s">
        <v>18</v>
      </c>
      <c r="G534" s="4">
        <v>920116902100233</v>
      </c>
      <c r="H534" s="3">
        <v>44425</v>
      </c>
      <c r="I534" s="6">
        <f t="shared" si="27"/>
        <v>2021</v>
      </c>
      <c r="J534" s="3">
        <v>44452</v>
      </c>
      <c r="K534" s="3">
        <v>44455</v>
      </c>
      <c r="L534" s="2" t="s">
        <v>22</v>
      </c>
      <c r="M534" s="5">
        <v>0</v>
      </c>
      <c r="N534" s="2" t="s">
        <v>552</v>
      </c>
      <c r="O534" s="1" t="str">
        <f t="shared" si="28"/>
        <v>2020 - 2021</v>
      </c>
    </row>
    <row r="535" spans="1:15" hidden="1">
      <c r="A535" s="4">
        <v>9201220001252</v>
      </c>
      <c r="B535" s="3">
        <v>44136</v>
      </c>
      <c r="C535" s="3">
        <v>44501</v>
      </c>
      <c r="D535" s="2" t="s">
        <v>1963</v>
      </c>
      <c r="E535" s="2">
        <v>8001413975</v>
      </c>
      <c r="F535" s="2" t="s">
        <v>18</v>
      </c>
      <c r="G535" s="4">
        <v>920116902200048</v>
      </c>
      <c r="H535" s="3">
        <v>44424</v>
      </c>
      <c r="I535" s="6">
        <f t="shared" si="27"/>
        <v>2021</v>
      </c>
      <c r="J535" s="3">
        <v>44586</v>
      </c>
      <c r="K535" s="3">
        <v>44589</v>
      </c>
      <c r="L535" s="2" t="s">
        <v>22</v>
      </c>
      <c r="M535" s="5">
        <v>0</v>
      </c>
      <c r="N535" s="2" t="s">
        <v>706</v>
      </c>
      <c r="O535" s="1" t="str">
        <f t="shared" si="28"/>
        <v>2020 - 2021</v>
      </c>
    </row>
    <row r="536" spans="1:15" hidden="1">
      <c r="A536" s="4">
        <v>9201220001252</v>
      </c>
      <c r="B536" s="3">
        <v>44136</v>
      </c>
      <c r="C536" s="3">
        <v>44501</v>
      </c>
      <c r="D536" s="2" t="s">
        <v>1963</v>
      </c>
      <c r="E536" s="2">
        <v>8001413975</v>
      </c>
      <c r="F536" s="2" t="s">
        <v>18</v>
      </c>
      <c r="G536" s="4">
        <v>920116902100260</v>
      </c>
      <c r="H536" s="3">
        <v>44424</v>
      </c>
      <c r="I536" s="6">
        <f t="shared" si="27"/>
        <v>2021</v>
      </c>
      <c r="J536" s="3">
        <v>44476</v>
      </c>
      <c r="K536" s="3">
        <v>44480</v>
      </c>
      <c r="L536" s="2" t="s">
        <v>22</v>
      </c>
      <c r="M536" s="5">
        <v>0</v>
      </c>
      <c r="N536" s="2" t="s">
        <v>579</v>
      </c>
      <c r="O536" s="1" t="str">
        <f t="shared" si="28"/>
        <v>2020 - 2021</v>
      </c>
    </row>
    <row r="537" spans="1:15" hidden="1">
      <c r="A537" s="4">
        <v>9201220001252</v>
      </c>
      <c r="B537" s="3">
        <v>44136</v>
      </c>
      <c r="C537" s="3">
        <v>44501</v>
      </c>
      <c r="D537" s="2" t="s">
        <v>1963</v>
      </c>
      <c r="E537" s="2">
        <v>8001413975</v>
      </c>
      <c r="F537" s="2" t="s">
        <v>18</v>
      </c>
      <c r="G537" s="4">
        <v>920116902100232</v>
      </c>
      <c r="H537" s="3">
        <v>44420</v>
      </c>
      <c r="I537" s="6">
        <f t="shared" si="27"/>
        <v>2021</v>
      </c>
      <c r="J537" s="3">
        <v>44452</v>
      </c>
      <c r="K537" s="3">
        <v>44455</v>
      </c>
      <c r="L537" s="2" t="s">
        <v>22</v>
      </c>
      <c r="M537" s="5">
        <v>0</v>
      </c>
      <c r="N537" s="2" t="s">
        <v>551</v>
      </c>
      <c r="O537" s="1" t="str">
        <f t="shared" si="28"/>
        <v>2020 - 2021</v>
      </c>
    </row>
    <row r="538" spans="1:15" hidden="1">
      <c r="A538" s="4">
        <v>9201220001252</v>
      </c>
      <c r="B538" s="3">
        <v>44136</v>
      </c>
      <c r="C538" s="3">
        <v>44501</v>
      </c>
      <c r="D538" s="2" t="s">
        <v>1963</v>
      </c>
      <c r="E538" s="2">
        <v>8001413975</v>
      </c>
      <c r="F538" s="2" t="s">
        <v>18</v>
      </c>
      <c r="G538" s="4">
        <v>920116902100231</v>
      </c>
      <c r="H538" s="3">
        <v>44418</v>
      </c>
      <c r="I538" s="6">
        <f t="shared" si="27"/>
        <v>2021</v>
      </c>
      <c r="J538" s="3">
        <v>44452</v>
      </c>
      <c r="K538" s="3">
        <v>44455</v>
      </c>
      <c r="L538" s="2" t="s">
        <v>22</v>
      </c>
      <c r="M538" s="5">
        <v>0</v>
      </c>
      <c r="N538" s="2" t="s">
        <v>550</v>
      </c>
      <c r="O538" s="1" t="str">
        <f t="shared" si="28"/>
        <v>2020 - 2021</v>
      </c>
    </row>
    <row r="539" spans="1:15" hidden="1">
      <c r="A539" s="4">
        <v>9201220001252</v>
      </c>
      <c r="B539" s="3">
        <v>44136</v>
      </c>
      <c r="C539" s="3">
        <v>44501</v>
      </c>
      <c r="D539" s="2" t="s">
        <v>1963</v>
      </c>
      <c r="E539" s="2">
        <v>8001413975</v>
      </c>
      <c r="F539" s="2" t="s">
        <v>18</v>
      </c>
      <c r="G539" s="4">
        <v>920116902100216</v>
      </c>
      <c r="H539" s="3">
        <v>44417</v>
      </c>
      <c r="I539" s="6">
        <f t="shared" si="27"/>
        <v>2021</v>
      </c>
      <c r="J539" s="3">
        <v>44442</v>
      </c>
      <c r="K539" s="3">
        <v>44445</v>
      </c>
      <c r="L539" s="2" t="s">
        <v>22</v>
      </c>
      <c r="M539" s="5">
        <v>0</v>
      </c>
      <c r="N539" s="2" t="s">
        <v>535</v>
      </c>
      <c r="O539" s="1" t="str">
        <f t="shared" si="28"/>
        <v>2020 - 2021</v>
      </c>
    </row>
    <row r="540" spans="1:15" hidden="1">
      <c r="A540" s="4">
        <v>9201220001252</v>
      </c>
      <c r="B540" s="3">
        <v>44136</v>
      </c>
      <c r="C540" s="3">
        <v>44501</v>
      </c>
      <c r="D540" s="2" t="s">
        <v>1963</v>
      </c>
      <c r="E540" s="2">
        <v>8001413975</v>
      </c>
      <c r="F540" s="2" t="s">
        <v>18</v>
      </c>
      <c r="G540" s="4">
        <v>920116902100274</v>
      </c>
      <c r="H540" s="3">
        <v>44414</v>
      </c>
      <c r="I540" s="6">
        <f t="shared" ref="I540:I562" si="29">+YEAR(H540)</f>
        <v>2021</v>
      </c>
      <c r="J540" s="3">
        <v>44488</v>
      </c>
      <c r="K540" s="3">
        <v>44490</v>
      </c>
      <c r="L540" s="2" t="s">
        <v>22</v>
      </c>
      <c r="M540" s="5">
        <v>0</v>
      </c>
      <c r="N540" s="2" t="s">
        <v>593</v>
      </c>
      <c r="O540" s="1" t="str">
        <f t="shared" si="28"/>
        <v>2020 - 2021</v>
      </c>
    </row>
    <row r="541" spans="1:15" hidden="1">
      <c r="A541" s="4">
        <v>9201220001252</v>
      </c>
      <c r="B541" s="3">
        <v>44136</v>
      </c>
      <c r="C541" s="3">
        <v>44501</v>
      </c>
      <c r="D541" s="2" t="s">
        <v>1963</v>
      </c>
      <c r="E541" s="2">
        <v>8001413975</v>
      </c>
      <c r="F541" s="2" t="s">
        <v>18</v>
      </c>
      <c r="G541" s="4">
        <v>920116902100215</v>
      </c>
      <c r="H541" s="3">
        <v>44412</v>
      </c>
      <c r="I541" s="6">
        <f t="shared" si="29"/>
        <v>2021</v>
      </c>
      <c r="J541" s="3">
        <v>44442</v>
      </c>
      <c r="K541" s="3">
        <v>44445</v>
      </c>
      <c r="L541" s="2" t="s">
        <v>22</v>
      </c>
      <c r="M541" s="5">
        <v>0</v>
      </c>
      <c r="N541" s="2" t="s">
        <v>534</v>
      </c>
      <c r="O541" s="1" t="str">
        <f t="shared" si="28"/>
        <v>2020 - 2021</v>
      </c>
    </row>
    <row r="542" spans="1:15" hidden="1">
      <c r="A542" s="4">
        <v>9201220001252</v>
      </c>
      <c r="B542" s="3">
        <v>44136</v>
      </c>
      <c r="C542" s="3">
        <v>44501</v>
      </c>
      <c r="D542" s="2" t="s">
        <v>1963</v>
      </c>
      <c r="E542" s="2">
        <v>8001413975</v>
      </c>
      <c r="F542" s="2" t="s">
        <v>18</v>
      </c>
      <c r="G542" s="4">
        <v>920116902100230</v>
      </c>
      <c r="H542" s="3">
        <v>44407</v>
      </c>
      <c r="I542" s="6">
        <f t="shared" si="29"/>
        <v>2021</v>
      </c>
      <c r="J542" s="3">
        <v>44452</v>
      </c>
      <c r="K542" s="3">
        <v>44455</v>
      </c>
      <c r="L542" s="2" t="s">
        <v>22</v>
      </c>
      <c r="M542" s="5">
        <v>0</v>
      </c>
      <c r="N542" s="2" t="s">
        <v>549</v>
      </c>
      <c r="O542" s="1" t="str">
        <f t="shared" si="28"/>
        <v>2020 - 2021</v>
      </c>
    </row>
    <row r="543" spans="1:15" hidden="1">
      <c r="A543" s="4">
        <v>9201220001252</v>
      </c>
      <c r="B543" s="3">
        <v>44136</v>
      </c>
      <c r="C543" s="3">
        <v>44501</v>
      </c>
      <c r="D543" s="2" t="s">
        <v>1963</v>
      </c>
      <c r="E543" s="2">
        <v>8001413975</v>
      </c>
      <c r="F543" s="2" t="s">
        <v>18</v>
      </c>
      <c r="G543" s="4">
        <v>920116902100229</v>
      </c>
      <c r="H543" s="3">
        <v>44406</v>
      </c>
      <c r="I543" s="6">
        <f t="shared" si="29"/>
        <v>2021</v>
      </c>
      <c r="J543" s="3">
        <v>44452</v>
      </c>
      <c r="K543" s="3">
        <v>44455</v>
      </c>
      <c r="L543" s="2" t="s">
        <v>22</v>
      </c>
      <c r="M543" s="5">
        <v>0</v>
      </c>
      <c r="N543" s="2" t="s">
        <v>548</v>
      </c>
      <c r="O543" s="1" t="str">
        <f t="shared" si="28"/>
        <v>2020 - 2021</v>
      </c>
    </row>
    <row r="544" spans="1:15" hidden="1">
      <c r="A544" s="4">
        <v>9201220001252</v>
      </c>
      <c r="B544" s="3">
        <v>44136</v>
      </c>
      <c r="C544" s="3">
        <v>44501</v>
      </c>
      <c r="D544" s="2" t="s">
        <v>1963</v>
      </c>
      <c r="E544" s="2">
        <v>8001413975</v>
      </c>
      <c r="F544" s="2" t="s">
        <v>18</v>
      </c>
      <c r="G544" s="4">
        <v>920116902100254</v>
      </c>
      <c r="H544" s="3">
        <v>44405</v>
      </c>
      <c r="I544" s="6">
        <f t="shared" si="29"/>
        <v>2021</v>
      </c>
      <c r="J544" s="3">
        <v>44476</v>
      </c>
      <c r="K544" s="3">
        <v>44480</v>
      </c>
      <c r="L544" s="2" t="s">
        <v>22</v>
      </c>
      <c r="M544" s="5">
        <v>0</v>
      </c>
      <c r="N544" s="2" t="s">
        <v>573</v>
      </c>
      <c r="O544" s="1" t="str">
        <f t="shared" si="28"/>
        <v>2020 - 2021</v>
      </c>
    </row>
    <row r="545" spans="1:15" hidden="1">
      <c r="A545" s="4">
        <v>9201220001252</v>
      </c>
      <c r="B545" s="3">
        <v>44136</v>
      </c>
      <c r="C545" s="3">
        <v>44501</v>
      </c>
      <c r="D545" s="2" t="s">
        <v>1963</v>
      </c>
      <c r="E545" s="2">
        <v>8001413975</v>
      </c>
      <c r="F545" s="2" t="s">
        <v>18</v>
      </c>
      <c r="G545" s="4">
        <v>920116902100257</v>
      </c>
      <c r="H545" s="3">
        <v>44404</v>
      </c>
      <c r="I545" s="6">
        <f t="shared" si="29"/>
        <v>2021</v>
      </c>
      <c r="J545" s="3">
        <v>44476</v>
      </c>
      <c r="K545" s="3">
        <v>44480</v>
      </c>
      <c r="L545" s="2" t="s">
        <v>22</v>
      </c>
      <c r="M545" s="5">
        <v>0</v>
      </c>
      <c r="N545" s="2" t="s">
        <v>576</v>
      </c>
      <c r="O545" s="1" t="str">
        <f t="shared" si="28"/>
        <v>2020 - 2021</v>
      </c>
    </row>
    <row r="546" spans="1:15" hidden="1">
      <c r="A546" s="4">
        <v>9201220001252</v>
      </c>
      <c r="B546" s="3">
        <v>44136</v>
      </c>
      <c r="C546" s="3">
        <v>44501</v>
      </c>
      <c r="D546" s="2" t="s">
        <v>1963</v>
      </c>
      <c r="E546" s="2">
        <v>8001413975</v>
      </c>
      <c r="F546" s="2" t="s">
        <v>18</v>
      </c>
      <c r="G546" s="4">
        <v>920116902100217</v>
      </c>
      <c r="H546" s="3">
        <v>44397</v>
      </c>
      <c r="I546" s="6">
        <f t="shared" si="29"/>
        <v>2021</v>
      </c>
      <c r="J546" s="3">
        <v>44443</v>
      </c>
      <c r="K546" s="3">
        <v>44445</v>
      </c>
      <c r="L546" s="2" t="s">
        <v>22</v>
      </c>
      <c r="M546" s="5">
        <v>0</v>
      </c>
      <c r="N546" s="2" t="s">
        <v>536</v>
      </c>
      <c r="O546" s="1" t="str">
        <f t="shared" si="28"/>
        <v>2020 - 2021</v>
      </c>
    </row>
    <row r="547" spans="1:15" hidden="1">
      <c r="A547" s="4">
        <v>9201220001252</v>
      </c>
      <c r="B547" s="3">
        <v>44136</v>
      </c>
      <c r="C547" s="3">
        <v>44501</v>
      </c>
      <c r="D547" s="2" t="s">
        <v>1963</v>
      </c>
      <c r="E547" s="2">
        <v>8001413975</v>
      </c>
      <c r="F547" s="2" t="s">
        <v>18</v>
      </c>
      <c r="G547" s="4">
        <v>920116902100218</v>
      </c>
      <c r="H547" s="3">
        <v>44394</v>
      </c>
      <c r="I547" s="6">
        <f t="shared" si="29"/>
        <v>2021</v>
      </c>
      <c r="J547" s="3">
        <v>44442</v>
      </c>
      <c r="K547" s="3">
        <v>44445</v>
      </c>
      <c r="L547" s="2" t="s">
        <v>22</v>
      </c>
      <c r="M547" s="5">
        <v>0</v>
      </c>
      <c r="N547" s="2" t="s">
        <v>537</v>
      </c>
      <c r="O547" s="1" t="str">
        <f t="shared" si="28"/>
        <v>2020 - 2021</v>
      </c>
    </row>
    <row r="548" spans="1:15" hidden="1">
      <c r="A548" s="4">
        <v>9201220001252</v>
      </c>
      <c r="B548" s="3">
        <v>44136</v>
      </c>
      <c r="C548" s="3">
        <v>44501</v>
      </c>
      <c r="D548" s="2" t="s">
        <v>1963</v>
      </c>
      <c r="E548" s="2">
        <v>8001413975</v>
      </c>
      <c r="F548" s="2" t="s">
        <v>18</v>
      </c>
      <c r="G548" s="4">
        <v>920116902100255</v>
      </c>
      <c r="H548" s="3">
        <v>44389</v>
      </c>
      <c r="I548" s="6">
        <f t="shared" si="29"/>
        <v>2021</v>
      </c>
      <c r="J548" s="3">
        <v>44476</v>
      </c>
      <c r="K548" s="3">
        <v>44480</v>
      </c>
      <c r="L548" s="2" t="s">
        <v>22</v>
      </c>
      <c r="M548" s="5">
        <v>0</v>
      </c>
      <c r="N548" s="2" t="s">
        <v>574</v>
      </c>
      <c r="O548" s="1" t="str">
        <f t="shared" si="28"/>
        <v>2020 - 2021</v>
      </c>
    </row>
    <row r="549" spans="1:15" hidden="1">
      <c r="A549" s="4">
        <v>9201220001252</v>
      </c>
      <c r="B549" s="3">
        <v>44136</v>
      </c>
      <c r="C549" s="3">
        <v>44501</v>
      </c>
      <c r="D549" s="2" t="s">
        <v>1963</v>
      </c>
      <c r="E549" s="2">
        <v>8001413975</v>
      </c>
      <c r="F549" s="2" t="s">
        <v>18</v>
      </c>
      <c r="G549" s="4">
        <v>920116902100212</v>
      </c>
      <c r="H549" s="3">
        <v>44384</v>
      </c>
      <c r="I549" s="6">
        <f t="shared" si="29"/>
        <v>2021</v>
      </c>
      <c r="J549" s="3">
        <v>44414</v>
      </c>
      <c r="K549" s="3">
        <v>44419</v>
      </c>
      <c r="L549" s="2" t="s">
        <v>22</v>
      </c>
      <c r="M549" s="5">
        <v>0</v>
      </c>
      <c r="N549" s="2" t="s">
        <v>531</v>
      </c>
      <c r="O549" s="1" t="str">
        <f t="shared" si="28"/>
        <v>2020 - 2021</v>
      </c>
    </row>
    <row r="550" spans="1:15" hidden="1">
      <c r="A550" s="4">
        <v>9201220001252</v>
      </c>
      <c r="B550" s="3">
        <v>44136</v>
      </c>
      <c r="C550" s="3">
        <v>44501</v>
      </c>
      <c r="D550" s="2" t="s">
        <v>1963</v>
      </c>
      <c r="E550" s="2">
        <v>8001413975</v>
      </c>
      <c r="F550" s="2" t="s">
        <v>18</v>
      </c>
      <c r="G550" s="4">
        <v>920116902100256</v>
      </c>
      <c r="H550" s="3">
        <v>44378</v>
      </c>
      <c r="I550" s="6">
        <f t="shared" si="29"/>
        <v>2021</v>
      </c>
      <c r="J550" s="3">
        <v>44476</v>
      </c>
      <c r="K550" s="3">
        <v>44480</v>
      </c>
      <c r="L550" s="2" t="s">
        <v>22</v>
      </c>
      <c r="M550" s="5">
        <v>0</v>
      </c>
      <c r="N550" s="2" t="s">
        <v>575</v>
      </c>
      <c r="O550" s="1" t="str">
        <f t="shared" si="28"/>
        <v>2020 - 2021</v>
      </c>
    </row>
    <row r="551" spans="1:15" hidden="1">
      <c r="A551" s="4">
        <v>9201220001252</v>
      </c>
      <c r="B551" s="3">
        <v>44136</v>
      </c>
      <c r="C551" s="3">
        <v>44501</v>
      </c>
      <c r="D551" s="2" t="s">
        <v>1963</v>
      </c>
      <c r="E551" s="2">
        <v>8001413975</v>
      </c>
      <c r="F551" s="2" t="s">
        <v>18</v>
      </c>
      <c r="G551" s="4">
        <v>920116902100194</v>
      </c>
      <c r="H551" s="3">
        <v>44377</v>
      </c>
      <c r="I551" s="6">
        <f t="shared" si="29"/>
        <v>2021</v>
      </c>
      <c r="J551" s="3">
        <v>44404</v>
      </c>
      <c r="K551" s="3">
        <v>44406</v>
      </c>
      <c r="L551" s="2" t="s">
        <v>22</v>
      </c>
      <c r="M551" s="5">
        <v>0</v>
      </c>
      <c r="N551" s="2" t="s">
        <v>512</v>
      </c>
      <c r="O551" s="1" t="str">
        <f t="shared" si="28"/>
        <v>2020 - 2021</v>
      </c>
    </row>
    <row r="552" spans="1:15" hidden="1">
      <c r="A552" s="4">
        <v>9201220001252</v>
      </c>
      <c r="B552" s="3">
        <v>44136</v>
      </c>
      <c r="C552" s="3">
        <v>44501</v>
      </c>
      <c r="D552" s="2" t="s">
        <v>1963</v>
      </c>
      <c r="E552" s="2">
        <v>8001413975</v>
      </c>
      <c r="F552" s="2" t="s">
        <v>18</v>
      </c>
      <c r="G552" s="4">
        <v>920116902200011</v>
      </c>
      <c r="H552" s="3">
        <v>44374</v>
      </c>
      <c r="I552" s="6">
        <f t="shared" si="29"/>
        <v>2021</v>
      </c>
      <c r="J552" s="3">
        <v>44503</v>
      </c>
      <c r="K552" s="3">
        <v>44565</v>
      </c>
      <c r="L552" s="2" t="s">
        <v>22</v>
      </c>
      <c r="M552" s="5">
        <v>0</v>
      </c>
      <c r="N552" s="2" t="s">
        <v>676</v>
      </c>
      <c r="O552" s="1" t="str">
        <f t="shared" si="28"/>
        <v>2020 - 2021</v>
      </c>
    </row>
    <row r="553" spans="1:15" hidden="1">
      <c r="A553" s="4">
        <v>9201220001252</v>
      </c>
      <c r="B553" s="3">
        <v>44136</v>
      </c>
      <c r="C553" s="3">
        <v>44501</v>
      </c>
      <c r="D553" s="2" t="s">
        <v>1963</v>
      </c>
      <c r="E553" s="2">
        <v>8001413975</v>
      </c>
      <c r="F553" s="2" t="s">
        <v>18</v>
      </c>
      <c r="G553" s="4">
        <v>920116902100183</v>
      </c>
      <c r="H553" s="3">
        <v>44372</v>
      </c>
      <c r="I553" s="6">
        <f t="shared" si="29"/>
        <v>2021</v>
      </c>
      <c r="J553" s="3">
        <v>44392</v>
      </c>
      <c r="K553" s="3">
        <v>44396</v>
      </c>
      <c r="L553" s="2" t="s">
        <v>22</v>
      </c>
      <c r="M553" s="5">
        <v>0</v>
      </c>
      <c r="N553" s="2" t="s">
        <v>501</v>
      </c>
      <c r="O553" s="1" t="str">
        <f t="shared" si="28"/>
        <v>2020 - 2021</v>
      </c>
    </row>
    <row r="554" spans="1:15" hidden="1">
      <c r="A554" s="4">
        <v>9201220001252</v>
      </c>
      <c r="B554" s="3">
        <v>44136</v>
      </c>
      <c r="C554" s="3">
        <v>44501</v>
      </c>
      <c r="D554" s="2" t="s">
        <v>1963</v>
      </c>
      <c r="E554" s="2">
        <v>8001413975</v>
      </c>
      <c r="F554" s="2" t="s">
        <v>18</v>
      </c>
      <c r="G554" s="4">
        <v>920116902100184</v>
      </c>
      <c r="H554" s="3">
        <v>44372</v>
      </c>
      <c r="I554" s="6">
        <f t="shared" si="29"/>
        <v>2021</v>
      </c>
      <c r="J554" s="3">
        <v>44392</v>
      </c>
      <c r="K554" s="3">
        <v>44396</v>
      </c>
      <c r="L554" s="2" t="s">
        <v>22</v>
      </c>
      <c r="M554" s="5">
        <v>0</v>
      </c>
      <c r="N554" s="2" t="s">
        <v>502</v>
      </c>
      <c r="O554" s="1" t="str">
        <f t="shared" si="28"/>
        <v>2020 - 2021</v>
      </c>
    </row>
    <row r="555" spans="1:15" hidden="1">
      <c r="A555" s="4">
        <v>9201220001252</v>
      </c>
      <c r="B555" s="3">
        <v>44136</v>
      </c>
      <c r="C555" s="3">
        <v>44501</v>
      </c>
      <c r="D555" s="2" t="s">
        <v>1963</v>
      </c>
      <c r="E555" s="2">
        <v>8001413975</v>
      </c>
      <c r="F555" s="2" t="s">
        <v>18</v>
      </c>
      <c r="G555" s="4">
        <v>920116902100185</v>
      </c>
      <c r="H555" s="3">
        <v>44371</v>
      </c>
      <c r="I555" s="6">
        <f t="shared" si="29"/>
        <v>2021</v>
      </c>
      <c r="J555" s="3">
        <v>44392</v>
      </c>
      <c r="K555" s="3">
        <v>44396</v>
      </c>
      <c r="L555" s="2" t="s">
        <v>22</v>
      </c>
      <c r="M555" s="5">
        <v>0</v>
      </c>
      <c r="N555" s="2" t="s">
        <v>503</v>
      </c>
      <c r="O555" s="1" t="str">
        <f t="shared" si="28"/>
        <v>2020 - 2021</v>
      </c>
    </row>
    <row r="556" spans="1:15" hidden="1">
      <c r="A556" s="4">
        <v>9201220001252</v>
      </c>
      <c r="B556" s="3">
        <v>44136</v>
      </c>
      <c r="C556" s="3">
        <v>44501</v>
      </c>
      <c r="D556" s="2" t="s">
        <v>1963</v>
      </c>
      <c r="E556" s="2">
        <v>8001413975</v>
      </c>
      <c r="F556" s="2" t="s">
        <v>18</v>
      </c>
      <c r="G556" s="4">
        <v>920116902100173</v>
      </c>
      <c r="H556" s="3">
        <v>44366</v>
      </c>
      <c r="I556" s="6">
        <f t="shared" si="29"/>
        <v>2021</v>
      </c>
      <c r="J556" s="3">
        <v>44396</v>
      </c>
      <c r="K556" s="3">
        <v>44396</v>
      </c>
      <c r="L556" s="2" t="s">
        <v>22</v>
      </c>
      <c r="M556" s="5">
        <v>0</v>
      </c>
      <c r="N556" s="2" t="s">
        <v>491</v>
      </c>
      <c r="O556" s="1" t="str">
        <f t="shared" si="28"/>
        <v>2020 - 2021</v>
      </c>
    </row>
    <row r="557" spans="1:15" hidden="1">
      <c r="A557" s="4">
        <v>9201220001252</v>
      </c>
      <c r="B557" s="3">
        <v>44136</v>
      </c>
      <c r="C557" s="3">
        <v>44501</v>
      </c>
      <c r="D557" s="2" t="s">
        <v>1963</v>
      </c>
      <c r="E557" s="2">
        <v>8001413975</v>
      </c>
      <c r="F557" s="2" t="s">
        <v>18</v>
      </c>
      <c r="G557" s="4">
        <v>920116902100174</v>
      </c>
      <c r="H557" s="3">
        <v>44365</v>
      </c>
      <c r="I557" s="6">
        <f t="shared" si="29"/>
        <v>2021</v>
      </c>
      <c r="J557" s="3">
        <v>44391</v>
      </c>
      <c r="K557" s="3">
        <v>44396</v>
      </c>
      <c r="L557" s="2" t="s">
        <v>22</v>
      </c>
      <c r="M557" s="5">
        <v>0</v>
      </c>
      <c r="N557" s="2" t="s">
        <v>492</v>
      </c>
      <c r="O557" s="1" t="str">
        <f t="shared" si="28"/>
        <v>2020 - 2021</v>
      </c>
    </row>
    <row r="558" spans="1:15" hidden="1">
      <c r="A558" s="4">
        <v>9201220001252</v>
      </c>
      <c r="B558" s="3">
        <v>44136</v>
      </c>
      <c r="C558" s="3">
        <v>44501</v>
      </c>
      <c r="D558" s="2" t="s">
        <v>1963</v>
      </c>
      <c r="E558" s="2">
        <v>8001413975</v>
      </c>
      <c r="F558" s="2" t="s">
        <v>18</v>
      </c>
      <c r="G558" s="4">
        <v>920116902100275</v>
      </c>
      <c r="H558" s="3">
        <v>44362</v>
      </c>
      <c r="I558" s="6">
        <f t="shared" si="29"/>
        <v>2021</v>
      </c>
      <c r="J558" s="3">
        <v>44488</v>
      </c>
      <c r="K558" s="3">
        <v>44490</v>
      </c>
      <c r="L558" s="2" t="s">
        <v>22</v>
      </c>
      <c r="M558" s="5">
        <v>0</v>
      </c>
      <c r="N558" s="2" t="s">
        <v>594</v>
      </c>
      <c r="O558" s="1" t="str">
        <f t="shared" si="28"/>
        <v>2020 - 2021</v>
      </c>
    </row>
    <row r="559" spans="1:15" hidden="1">
      <c r="A559" s="4">
        <v>9201220001252</v>
      </c>
      <c r="B559" s="3">
        <v>44136</v>
      </c>
      <c r="C559" s="3">
        <v>44501</v>
      </c>
      <c r="D559" s="2" t="s">
        <v>1963</v>
      </c>
      <c r="E559" s="2">
        <v>8001413975</v>
      </c>
      <c r="F559" s="2" t="s">
        <v>18</v>
      </c>
      <c r="G559" s="4">
        <v>920116902100187</v>
      </c>
      <c r="H559" s="3">
        <v>44360</v>
      </c>
      <c r="I559" s="6">
        <f t="shared" si="29"/>
        <v>2021</v>
      </c>
      <c r="J559" s="3">
        <v>44392</v>
      </c>
      <c r="K559" s="3">
        <v>44396</v>
      </c>
      <c r="L559" s="2" t="s">
        <v>22</v>
      </c>
      <c r="M559" s="5">
        <v>0</v>
      </c>
      <c r="N559" s="2" t="s">
        <v>505</v>
      </c>
      <c r="O559" s="1" t="str">
        <f t="shared" si="28"/>
        <v>2020 - 2021</v>
      </c>
    </row>
    <row r="560" spans="1:15" hidden="1">
      <c r="A560" s="4">
        <v>9201220001252</v>
      </c>
      <c r="B560" s="3">
        <v>44136</v>
      </c>
      <c r="C560" s="3">
        <v>44501</v>
      </c>
      <c r="D560" s="2" t="s">
        <v>1963</v>
      </c>
      <c r="E560" s="2">
        <v>8001413975</v>
      </c>
      <c r="F560" s="2" t="s">
        <v>18</v>
      </c>
      <c r="G560" s="4">
        <v>920116902100186</v>
      </c>
      <c r="H560" s="3">
        <v>44360</v>
      </c>
      <c r="I560" s="6">
        <f t="shared" si="29"/>
        <v>2021</v>
      </c>
      <c r="J560" s="3">
        <v>44392</v>
      </c>
      <c r="K560" s="3">
        <v>44396</v>
      </c>
      <c r="L560" s="2" t="s">
        <v>22</v>
      </c>
      <c r="M560" s="5">
        <v>0</v>
      </c>
      <c r="N560" s="2" t="s">
        <v>504</v>
      </c>
      <c r="O560" s="1" t="str">
        <f t="shared" si="28"/>
        <v>2020 - 2021</v>
      </c>
    </row>
    <row r="561" spans="1:15" hidden="1">
      <c r="A561" s="4">
        <v>9201220001252</v>
      </c>
      <c r="B561" s="3">
        <v>44136</v>
      </c>
      <c r="C561" s="3">
        <v>44501</v>
      </c>
      <c r="D561" s="2" t="s">
        <v>1963</v>
      </c>
      <c r="E561" s="2">
        <v>8001413975</v>
      </c>
      <c r="F561" s="2" t="s">
        <v>18</v>
      </c>
      <c r="G561" s="4">
        <v>920116902100189</v>
      </c>
      <c r="H561" s="3">
        <v>44359</v>
      </c>
      <c r="I561" s="6">
        <f t="shared" si="29"/>
        <v>2021</v>
      </c>
      <c r="J561" s="3">
        <v>44392</v>
      </c>
      <c r="K561" s="3">
        <v>44396</v>
      </c>
      <c r="L561" s="2" t="s">
        <v>22</v>
      </c>
      <c r="M561" s="5">
        <v>0</v>
      </c>
      <c r="N561" s="2" t="s">
        <v>507</v>
      </c>
      <c r="O561" s="1" t="str">
        <f t="shared" si="28"/>
        <v>2020 - 2021</v>
      </c>
    </row>
    <row r="562" spans="1:15" hidden="1">
      <c r="A562" s="4">
        <v>9201220001252</v>
      </c>
      <c r="B562" s="3">
        <v>44136</v>
      </c>
      <c r="C562" s="3">
        <v>44501</v>
      </c>
      <c r="D562" s="2" t="s">
        <v>1963</v>
      </c>
      <c r="E562" s="2">
        <v>8001413975</v>
      </c>
      <c r="F562" s="2" t="s">
        <v>18</v>
      </c>
      <c r="G562" s="4">
        <v>920116902100188</v>
      </c>
      <c r="H562" s="3">
        <v>44359</v>
      </c>
      <c r="I562" s="6">
        <f t="shared" si="29"/>
        <v>2021</v>
      </c>
      <c r="J562" s="3">
        <v>44392</v>
      </c>
      <c r="K562" s="3">
        <v>44396</v>
      </c>
      <c r="L562" s="2" t="s">
        <v>22</v>
      </c>
      <c r="M562" s="5">
        <v>0</v>
      </c>
      <c r="N562" s="2" t="s">
        <v>506</v>
      </c>
      <c r="O562" s="1" t="str">
        <f t="shared" si="28"/>
        <v>2020 - 2021</v>
      </c>
    </row>
    <row r="563" spans="1:15" hidden="1">
      <c r="A563" s="4">
        <v>9201220001252</v>
      </c>
      <c r="B563" s="3">
        <v>44136</v>
      </c>
      <c r="C563" s="3">
        <v>44501</v>
      </c>
      <c r="D563" s="2" t="s">
        <v>1963</v>
      </c>
      <c r="E563" s="2">
        <v>8001413975</v>
      </c>
      <c r="F563" s="2" t="s">
        <v>18</v>
      </c>
      <c r="G563" s="4">
        <v>920116902100211</v>
      </c>
      <c r="H563" s="3">
        <v>44350</v>
      </c>
      <c r="I563" s="6">
        <f t="shared" ref="I563:I584" si="30">+YEAR(H563)</f>
        <v>2021</v>
      </c>
      <c r="J563" s="3">
        <v>44414</v>
      </c>
      <c r="K563" s="3">
        <v>44419</v>
      </c>
      <c r="L563" s="2" t="s">
        <v>22</v>
      </c>
      <c r="M563" s="5">
        <v>0</v>
      </c>
      <c r="N563" s="2" t="s">
        <v>530</v>
      </c>
      <c r="O563" s="1" t="str">
        <f t="shared" si="28"/>
        <v>2020 - 2021</v>
      </c>
    </row>
    <row r="564" spans="1:15" hidden="1">
      <c r="A564" s="4">
        <v>9201220001252</v>
      </c>
      <c r="B564" s="3">
        <v>44136</v>
      </c>
      <c r="C564" s="3">
        <v>44501</v>
      </c>
      <c r="D564" s="2" t="s">
        <v>1963</v>
      </c>
      <c r="E564" s="2">
        <v>8001413975</v>
      </c>
      <c r="F564" s="2" t="s">
        <v>18</v>
      </c>
      <c r="G564" s="4">
        <v>920116902200304</v>
      </c>
      <c r="H564" s="3">
        <v>44348</v>
      </c>
      <c r="I564" s="6">
        <f t="shared" si="30"/>
        <v>2021</v>
      </c>
      <c r="J564" s="3">
        <v>44778</v>
      </c>
      <c r="K564" s="3">
        <v>44783</v>
      </c>
      <c r="L564" s="2" t="s">
        <v>22</v>
      </c>
      <c r="M564" s="5">
        <v>0</v>
      </c>
      <c r="N564" s="2" t="s">
        <v>927</v>
      </c>
      <c r="O564" s="1" t="str">
        <f t="shared" si="28"/>
        <v>2020 - 2021</v>
      </c>
    </row>
    <row r="565" spans="1:15" hidden="1">
      <c r="A565" s="4">
        <v>9201220001252</v>
      </c>
      <c r="B565" s="3">
        <v>44136</v>
      </c>
      <c r="C565" s="3">
        <v>44501</v>
      </c>
      <c r="D565" s="2" t="s">
        <v>1963</v>
      </c>
      <c r="E565" s="2">
        <v>8001413975</v>
      </c>
      <c r="F565" s="2" t="s">
        <v>18</v>
      </c>
      <c r="G565" s="4">
        <v>920116902100176</v>
      </c>
      <c r="H565" s="3">
        <v>44347</v>
      </c>
      <c r="I565" s="6">
        <f t="shared" si="30"/>
        <v>2021</v>
      </c>
      <c r="J565" s="3">
        <v>44391</v>
      </c>
      <c r="K565" s="3">
        <v>44396</v>
      </c>
      <c r="L565" s="2" t="s">
        <v>22</v>
      </c>
      <c r="M565" s="5">
        <v>0</v>
      </c>
      <c r="N565" s="2" t="s">
        <v>494</v>
      </c>
      <c r="O565" s="1" t="str">
        <f t="shared" si="28"/>
        <v>2020 - 2021</v>
      </c>
    </row>
    <row r="566" spans="1:15" hidden="1">
      <c r="A566" s="4">
        <v>9201220001252</v>
      </c>
      <c r="B566" s="3">
        <v>44136</v>
      </c>
      <c r="C566" s="3">
        <v>44501</v>
      </c>
      <c r="D566" s="2" t="s">
        <v>1963</v>
      </c>
      <c r="E566" s="2">
        <v>8001413975</v>
      </c>
      <c r="F566" s="2" t="s">
        <v>18</v>
      </c>
      <c r="G566" s="4">
        <v>920116902100210</v>
      </c>
      <c r="H566" s="3">
        <v>44346</v>
      </c>
      <c r="I566" s="6">
        <f t="shared" si="30"/>
        <v>2021</v>
      </c>
      <c r="J566" s="3">
        <v>44414</v>
      </c>
      <c r="K566" s="3">
        <v>44419</v>
      </c>
      <c r="L566" s="2" t="s">
        <v>22</v>
      </c>
      <c r="M566" s="5">
        <v>0</v>
      </c>
      <c r="N566" s="2" t="s">
        <v>529</v>
      </c>
      <c r="O566" s="1" t="str">
        <f t="shared" si="28"/>
        <v>2020 - 2021</v>
      </c>
    </row>
    <row r="567" spans="1:15" hidden="1">
      <c r="A567" s="4">
        <v>9201220001252</v>
      </c>
      <c r="B567" s="3">
        <v>44136</v>
      </c>
      <c r="C567" s="3">
        <v>44501</v>
      </c>
      <c r="D567" s="2" t="s">
        <v>1963</v>
      </c>
      <c r="E567" s="2">
        <v>8001413975</v>
      </c>
      <c r="F567" s="2" t="s">
        <v>18</v>
      </c>
      <c r="G567" s="4">
        <v>920116902100157</v>
      </c>
      <c r="H567" s="3">
        <v>44345</v>
      </c>
      <c r="I567" s="6">
        <f t="shared" si="30"/>
        <v>2021</v>
      </c>
      <c r="J567" s="3">
        <v>44365</v>
      </c>
      <c r="K567" s="3">
        <v>44375</v>
      </c>
      <c r="L567" s="2" t="s">
        <v>22</v>
      </c>
      <c r="M567" s="5">
        <v>0</v>
      </c>
      <c r="N567" s="2" t="s">
        <v>475</v>
      </c>
      <c r="O567" s="1" t="str">
        <f t="shared" si="28"/>
        <v>2020 - 2021</v>
      </c>
    </row>
    <row r="568" spans="1:15" hidden="1">
      <c r="A568" s="4">
        <v>9201220001252</v>
      </c>
      <c r="B568" s="3">
        <v>44136</v>
      </c>
      <c r="C568" s="3">
        <v>44501</v>
      </c>
      <c r="D568" s="2" t="s">
        <v>1963</v>
      </c>
      <c r="E568" s="2">
        <v>8001413975</v>
      </c>
      <c r="F568" s="2" t="s">
        <v>18</v>
      </c>
      <c r="G568" s="4">
        <v>920116902100253</v>
      </c>
      <c r="H568" s="3">
        <v>44344</v>
      </c>
      <c r="I568" s="6">
        <f t="shared" si="30"/>
        <v>2021</v>
      </c>
      <c r="J568" s="3">
        <v>44476</v>
      </c>
      <c r="K568" s="3">
        <v>44480</v>
      </c>
      <c r="L568" s="2" t="s">
        <v>22</v>
      </c>
      <c r="M568" s="5">
        <v>0</v>
      </c>
      <c r="N568" s="2" t="s">
        <v>572</v>
      </c>
      <c r="O568" s="1" t="str">
        <f t="shared" si="28"/>
        <v>2020 - 2021</v>
      </c>
    </row>
    <row r="569" spans="1:15" hidden="1">
      <c r="A569" s="4">
        <v>9201220001252</v>
      </c>
      <c r="B569" s="3">
        <v>44136</v>
      </c>
      <c r="C569" s="3">
        <v>44501</v>
      </c>
      <c r="D569" s="2" t="s">
        <v>1963</v>
      </c>
      <c r="E569" s="2">
        <v>8001413975</v>
      </c>
      <c r="F569" s="2" t="s">
        <v>18</v>
      </c>
      <c r="G569" s="4">
        <v>920116902100177</v>
      </c>
      <c r="H569" s="3">
        <v>44344</v>
      </c>
      <c r="I569" s="6">
        <f t="shared" si="30"/>
        <v>2021</v>
      </c>
      <c r="J569" s="3">
        <v>44391</v>
      </c>
      <c r="K569" s="3">
        <v>44396</v>
      </c>
      <c r="L569" s="2" t="s">
        <v>22</v>
      </c>
      <c r="M569" s="5">
        <v>0</v>
      </c>
      <c r="N569" s="2" t="s">
        <v>495</v>
      </c>
      <c r="O569" s="1" t="str">
        <f t="shared" si="28"/>
        <v>2020 - 2021</v>
      </c>
    </row>
    <row r="570" spans="1:15" hidden="1">
      <c r="A570" s="4">
        <v>9201220001252</v>
      </c>
      <c r="B570" s="3">
        <v>44136</v>
      </c>
      <c r="C570" s="3">
        <v>44501</v>
      </c>
      <c r="D570" s="2" t="s">
        <v>1963</v>
      </c>
      <c r="E570" s="2">
        <v>8001413975</v>
      </c>
      <c r="F570" s="2" t="s">
        <v>18</v>
      </c>
      <c r="G570" s="4">
        <v>920116902100190</v>
      </c>
      <c r="H570" s="3">
        <v>44344</v>
      </c>
      <c r="I570" s="6">
        <f t="shared" si="30"/>
        <v>2021</v>
      </c>
      <c r="J570" s="3">
        <v>44392</v>
      </c>
      <c r="K570" s="3">
        <v>44396</v>
      </c>
      <c r="L570" s="2" t="s">
        <v>22</v>
      </c>
      <c r="M570" s="5">
        <v>0</v>
      </c>
      <c r="N570" s="2" t="s">
        <v>508</v>
      </c>
      <c r="O570" s="1" t="str">
        <f t="shared" si="28"/>
        <v>2020 - 2021</v>
      </c>
    </row>
    <row r="571" spans="1:15" hidden="1">
      <c r="A571" s="4">
        <v>9201220001252</v>
      </c>
      <c r="B571" s="3">
        <v>44136</v>
      </c>
      <c r="C571" s="3">
        <v>44501</v>
      </c>
      <c r="D571" s="2" t="s">
        <v>1963</v>
      </c>
      <c r="E571" s="2">
        <v>8001413975</v>
      </c>
      <c r="F571" s="2" t="s">
        <v>18</v>
      </c>
      <c r="G571" s="4">
        <v>920116902100179</v>
      </c>
      <c r="H571" s="3">
        <v>44342</v>
      </c>
      <c r="I571" s="6">
        <f t="shared" si="30"/>
        <v>2021</v>
      </c>
      <c r="J571" s="3">
        <v>44391</v>
      </c>
      <c r="K571" s="3">
        <v>44396</v>
      </c>
      <c r="L571" s="2" t="s">
        <v>22</v>
      </c>
      <c r="M571" s="5">
        <v>0</v>
      </c>
      <c r="N571" s="2" t="s">
        <v>497</v>
      </c>
      <c r="O571" s="1" t="str">
        <f t="shared" si="28"/>
        <v>2020 - 2021</v>
      </c>
    </row>
    <row r="572" spans="1:15" hidden="1">
      <c r="A572" s="4">
        <v>9201220001252</v>
      </c>
      <c r="B572" s="3">
        <v>44136</v>
      </c>
      <c r="C572" s="3">
        <v>44501</v>
      </c>
      <c r="D572" s="2" t="s">
        <v>1963</v>
      </c>
      <c r="E572" s="2">
        <v>8001413975</v>
      </c>
      <c r="F572" s="2" t="s">
        <v>18</v>
      </c>
      <c r="G572" s="4">
        <v>920116902100178</v>
      </c>
      <c r="H572" s="3">
        <v>44342</v>
      </c>
      <c r="I572" s="6">
        <f t="shared" si="30"/>
        <v>2021</v>
      </c>
      <c r="J572" s="3">
        <v>44391</v>
      </c>
      <c r="K572" s="3">
        <v>44396</v>
      </c>
      <c r="L572" s="2" t="s">
        <v>22</v>
      </c>
      <c r="M572" s="5">
        <v>0</v>
      </c>
      <c r="N572" s="2" t="s">
        <v>496</v>
      </c>
      <c r="O572" s="1" t="str">
        <f t="shared" si="28"/>
        <v>2020 - 2021</v>
      </c>
    </row>
    <row r="573" spans="1:15" hidden="1">
      <c r="A573" s="4">
        <v>9201220001252</v>
      </c>
      <c r="B573" s="3">
        <v>44136</v>
      </c>
      <c r="C573" s="3">
        <v>44501</v>
      </c>
      <c r="D573" s="2" t="s">
        <v>1963</v>
      </c>
      <c r="E573" s="2">
        <v>8001413975</v>
      </c>
      <c r="F573" s="2" t="s">
        <v>18</v>
      </c>
      <c r="G573" s="4">
        <v>920116902100252</v>
      </c>
      <c r="H573" s="3">
        <v>44342</v>
      </c>
      <c r="I573" s="6">
        <f t="shared" si="30"/>
        <v>2021</v>
      </c>
      <c r="J573" s="3">
        <v>44476</v>
      </c>
      <c r="K573" s="3">
        <v>44480</v>
      </c>
      <c r="L573" s="2" t="s">
        <v>22</v>
      </c>
      <c r="M573" s="5">
        <v>0</v>
      </c>
      <c r="N573" s="2" t="s">
        <v>571</v>
      </c>
      <c r="O573" s="1" t="str">
        <f t="shared" si="28"/>
        <v>2020 - 2021</v>
      </c>
    </row>
    <row r="574" spans="1:15" hidden="1">
      <c r="A574" s="4">
        <v>9201220001252</v>
      </c>
      <c r="B574" s="3">
        <v>44136</v>
      </c>
      <c r="C574" s="3">
        <v>44501</v>
      </c>
      <c r="D574" s="2" t="s">
        <v>1963</v>
      </c>
      <c r="E574" s="2">
        <v>8001413975</v>
      </c>
      <c r="F574" s="2" t="s">
        <v>18</v>
      </c>
      <c r="G574" s="4">
        <v>920116902100180</v>
      </c>
      <c r="H574" s="3">
        <v>44342</v>
      </c>
      <c r="I574" s="6">
        <f t="shared" si="30"/>
        <v>2021</v>
      </c>
      <c r="J574" s="3">
        <v>44391</v>
      </c>
      <c r="K574" s="3">
        <v>44396</v>
      </c>
      <c r="L574" s="2" t="s">
        <v>22</v>
      </c>
      <c r="M574" s="5">
        <v>0</v>
      </c>
      <c r="N574" s="2" t="s">
        <v>498</v>
      </c>
      <c r="O574" s="1" t="str">
        <f t="shared" si="28"/>
        <v>2020 - 2021</v>
      </c>
    </row>
    <row r="575" spans="1:15" hidden="1">
      <c r="A575" s="4">
        <v>9201220001252</v>
      </c>
      <c r="B575" s="3">
        <v>44136</v>
      </c>
      <c r="C575" s="3">
        <v>44501</v>
      </c>
      <c r="D575" s="2" t="s">
        <v>1963</v>
      </c>
      <c r="E575" s="2">
        <v>8001413975</v>
      </c>
      <c r="F575" s="2" t="s">
        <v>18</v>
      </c>
      <c r="G575" s="4">
        <v>920116902100209</v>
      </c>
      <c r="H575" s="3">
        <v>44341</v>
      </c>
      <c r="I575" s="6">
        <f t="shared" si="30"/>
        <v>2021</v>
      </c>
      <c r="J575" s="3">
        <v>44414</v>
      </c>
      <c r="K575" s="3">
        <v>44419</v>
      </c>
      <c r="L575" s="2" t="s">
        <v>22</v>
      </c>
      <c r="M575" s="5">
        <v>0</v>
      </c>
      <c r="N575" s="2" t="s">
        <v>528</v>
      </c>
      <c r="O575" s="1" t="str">
        <f t="shared" si="28"/>
        <v>2020 - 2021</v>
      </c>
    </row>
    <row r="576" spans="1:15" hidden="1">
      <c r="A576" s="4">
        <v>9201220001252</v>
      </c>
      <c r="B576" s="3">
        <v>44136</v>
      </c>
      <c r="C576" s="3">
        <v>44501</v>
      </c>
      <c r="D576" s="2" t="s">
        <v>1963</v>
      </c>
      <c r="E576" s="2">
        <v>8001413975</v>
      </c>
      <c r="F576" s="2" t="s">
        <v>18</v>
      </c>
      <c r="G576" s="4">
        <v>920116902100162</v>
      </c>
      <c r="H576" s="3">
        <v>44338</v>
      </c>
      <c r="I576" s="6">
        <f t="shared" si="30"/>
        <v>2021</v>
      </c>
      <c r="J576" s="3">
        <v>44365</v>
      </c>
      <c r="K576" s="3">
        <v>44375</v>
      </c>
      <c r="L576" s="2" t="s">
        <v>22</v>
      </c>
      <c r="M576" s="5">
        <v>0</v>
      </c>
      <c r="N576" s="2" t="s">
        <v>480</v>
      </c>
      <c r="O576" s="1" t="str">
        <f t="shared" si="28"/>
        <v>2020 - 2021</v>
      </c>
    </row>
    <row r="577" spans="1:15" hidden="1">
      <c r="A577" s="4">
        <v>9201220001252</v>
      </c>
      <c r="B577" s="3">
        <v>44136</v>
      </c>
      <c r="C577" s="3">
        <v>44501</v>
      </c>
      <c r="D577" s="2" t="s">
        <v>1963</v>
      </c>
      <c r="E577" s="2">
        <v>8001413975</v>
      </c>
      <c r="F577" s="2" t="s">
        <v>18</v>
      </c>
      <c r="G577" s="4">
        <v>920116902100276</v>
      </c>
      <c r="H577" s="3">
        <v>44337</v>
      </c>
      <c r="I577" s="6">
        <f t="shared" si="30"/>
        <v>2021</v>
      </c>
      <c r="J577" s="3">
        <v>44488</v>
      </c>
      <c r="K577" s="3">
        <v>44490</v>
      </c>
      <c r="L577" s="2" t="s">
        <v>22</v>
      </c>
      <c r="M577" s="5">
        <v>0</v>
      </c>
      <c r="N577" s="2" t="s">
        <v>595</v>
      </c>
      <c r="O577" s="1" t="str">
        <f t="shared" si="28"/>
        <v>2020 - 2021</v>
      </c>
    </row>
    <row r="578" spans="1:15" hidden="1">
      <c r="A578" s="4">
        <v>9201220001252</v>
      </c>
      <c r="B578" s="3">
        <v>44136</v>
      </c>
      <c r="C578" s="3">
        <v>44501</v>
      </c>
      <c r="D578" s="2" t="s">
        <v>1963</v>
      </c>
      <c r="E578" s="2">
        <v>8001413975</v>
      </c>
      <c r="F578" s="2" t="s">
        <v>18</v>
      </c>
      <c r="G578" s="4">
        <v>920116902100160</v>
      </c>
      <c r="H578" s="3">
        <v>44336</v>
      </c>
      <c r="I578" s="6">
        <f t="shared" si="30"/>
        <v>2021</v>
      </c>
      <c r="J578" s="3">
        <v>44365</v>
      </c>
      <c r="K578" s="3">
        <v>44375</v>
      </c>
      <c r="L578" s="2" t="s">
        <v>22</v>
      </c>
      <c r="M578" s="5">
        <v>0</v>
      </c>
      <c r="N578" s="2" t="s">
        <v>478</v>
      </c>
      <c r="O578" s="1" t="str">
        <f t="shared" si="28"/>
        <v>2020 - 2021</v>
      </c>
    </row>
    <row r="579" spans="1:15" hidden="1">
      <c r="A579" s="4">
        <v>9201220001252</v>
      </c>
      <c r="B579" s="3">
        <v>44136</v>
      </c>
      <c r="C579" s="3">
        <v>44501</v>
      </c>
      <c r="D579" s="2" t="s">
        <v>1963</v>
      </c>
      <c r="E579" s="2">
        <v>8001413975</v>
      </c>
      <c r="F579" s="2" t="s">
        <v>18</v>
      </c>
      <c r="G579" s="4">
        <v>920116902100158</v>
      </c>
      <c r="H579" s="3">
        <v>44332</v>
      </c>
      <c r="I579" s="6">
        <f t="shared" si="30"/>
        <v>2021</v>
      </c>
      <c r="J579" s="3">
        <v>44365</v>
      </c>
      <c r="K579" s="3">
        <v>44375</v>
      </c>
      <c r="L579" s="2" t="s">
        <v>22</v>
      </c>
      <c r="M579" s="5">
        <v>0</v>
      </c>
      <c r="N579" s="2" t="s">
        <v>476</v>
      </c>
      <c r="O579" s="1" t="str">
        <f t="shared" si="28"/>
        <v>2020 - 2021</v>
      </c>
    </row>
    <row r="580" spans="1:15" hidden="1">
      <c r="A580" s="4">
        <v>9201220001252</v>
      </c>
      <c r="B580" s="3">
        <v>44136</v>
      </c>
      <c r="C580" s="3">
        <v>44501</v>
      </c>
      <c r="D580" s="2" t="s">
        <v>1963</v>
      </c>
      <c r="E580" s="2">
        <v>8001413975</v>
      </c>
      <c r="F580" s="2" t="s">
        <v>18</v>
      </c>
      <c r="G580" s="4">
        <v>920116902100153</v>
      </c>
      <c r="H580" s="3">
        <v>44327</v>
      </c>
      <c r="I580" s="6">
        <f t="shared" si="30"/>
        <v>2021</v>
      </c>
      <c r="J580" s="3">
        <v>44356</v>
      </c>
      <c r="K580" s="3">
        <v>44375</v>
      </c>
      <c r="L580" s="2" t="s">
        <v>22</v>
      </c>
      <c r="M580" s="5">
        <v>0</v>
      </c>
      <c r="N580" s="2" t="s">
        <v>471</v>
      </c>
      <c r="O580" s="1" t="str">
        <f t="shared" si="28"/>
        <v>2020 - 2021</v>
      </c>
    </row>
    <row r="581" spans="1:15" hidden="1">
      <c r="A581" s="4">
        <v>9201220001252</v>
      </c>
      <c r="B581" s="3">
        <v>44136</v>
      </c>
      <c r="C581" s="3">
        <v>44501</v>
      </c>
      <c r="D581" s="2" t="s">
        <v>1963</v>
      </c>
      <c r="E581" s="2">
        <v>8001413975</v>
      </c>
      <c r="F581" s="2" t="s">
        <v>18</v>
      </c>
      <c r="G581" s="4">
        <v>920116902100155</v>
      </c>
      <c r="H581" s="3">
        <v>44319</v>
      </c>
      <c r="I581" s="6">
        <f t="shared" si="30"/>
        <v>2021</v>
      </c>
      <c r="J581" s="3">
        <v>44356</v>
      </c>
      <c r="K581" s="3">
        <v>44375</v>
      </c>
      <c r="L581" s="2" t="s">
        <v>22</v>
      </c>
      <c r="M581" s="5">
        <v>0</v>
      </c>
      <c r="N581" s="2" t="s">
        <v>473</v>
      </c>
      <c r="O581" s="1" t="str">
        <f t="shared" ref="O581:O644" si="31">+YEAR(B581)&amp;" - "&amp;YEAR(C581)</f>
        <v>2020 - 2021</v>
      </c>
    </row>
    <row r="582" spans="1:15" hidden="1">
      <c r="A582" s="4">
        <v>9201220001252</v>
      </c>
      <c r="B582" s="3">
        <v>44136</v>
      </c>
      <c r="C582" s="3">
        <v>44501</v>
      </c>
      <c r="D582" s="2" t="s">
        <v>1963</v>
      </c>
      <c r="E582" s="2">
        <v>8001413975</v>
      </c>
      <c r="F582" s="2" t="s">
        <v>18</v>
      </c>
      <c r="G582" s="4">
        <v>920116902100181</v>
      </c>
      <c r="H582" s="3">
        <v>44319</v>
      </c>
      <c r="I582" s="6">
        <f t="shared" si="30"/>
        <v>2021</v>
      </c>
      <c r="J582" s="3">
        <v>44391</v>
      </c>
      <c r="K582" s="3">
        <v>44396</v>
      </c>
      <c r="L582" s="2" t="s">
        <v>22</v>
      </c>
      <c r="M582" s="5">
        <v>0</v>
      </c>
      <c r="N582" s="2" t="s">
        <v>499</v>
      </c>
      <c r="O582" s="1" t="str">
        <f t="shared" si="31"/>
        <v>2020 - 2021</v>
      </c>
    </row>
    <row r="583" spans="1:15" hidden="1">
      <c r="A583" s="4">
        <v>9201220001252</v>
      </c>
      <c r="B583" s="3">
        <v>44136</v>
      </c>
      <c r="C583" s="3">
        <v>44501</v>
      </c>
      <c r="D583" s="2" t="s">
        <v>1963</v>
      </c>
      <c r="E583" s="2">
        <v>8001413975</v>
      </c>
      <c r="F583" s="2" t="s">
        <v>18</v>
      </c>
      <c r="G583" s="4">
        <v>920116902100208</v>
      </c>
      <c r="H583" s="3">
        <v>44318</v>
      </c>
      <c r="I583" s="6">
        <f t="shared" si="30"/>
        <v>2021</v>
      </c>
      <c r="J583" s="3">
        <v>44414</v>
      </c>
      <c r="K583" s="3">
        <v>44419</v>
      </c>
      <c r="L583" s="2" t="s">
        <v>22</v>
      </c>
      <c r="M583" s="5">
        <v>0</v>
      </c>
      <c r="N583" s="2" t="s">
        <v>527</v>
      </c>
      <c r="O583" s="1" t="str">
        <f t="shared" si="31"/>
        <v>2020 - 2021</v>
      </c>
    </row>
    <row r="584" spans="1:15" hidden="1">
      <c r="A584" s="4">
        <v>9201220001252</v>
      </c>
      <c r="B584" s="3">
        <v>44136</v>
      </c>
      <c r="C584" s="3">
        <v>44501</v>
      </c>
      <c r="D584" s="2" t="s">
        <v>1963</v>
      </c>
      <c r="E584" s="2">
        <v>8001413975</v>
      </c>
      <c r="F584" s="2" t="s">
        <v>18</v>
      </c>
      <c r="G584" s="4">
        <v>920116902100207</v>
      </c>
      <c r="H584" s="3">
        <v>44317</v>
      </c>
      <c r="I584" s="6">
        <f t="shared" si="30"/>
        <v>2021</v>
      </c>
      <c r="J584" s="3">
        <v>44414</v>
      </c>
      <c r="K584" s="3">
        <v>44419</v>
      </c>
      <c r="L584" s="2" t="s">
        <v>22</v>
      </c>
      <c r="M584" s="5">
        <v>0</v>
      </c>
      <c r="N584" s="2" t="s">
        <v>526</v>
      </c>
      <c r="O584" s="1" t="str">
        <f t="shared" si="31"/>
        <v>2020 - 2021</v>
      </c>
    </row>
    <row r="585" spans="1:15" hidden="1">
      <c r="A585" s="4">
        <v>9201220001252</v>
      </c>
      <c r="B585" s="3">
        <v>44136</v>
      </c>
      <c r="C585" s="3">
        <v>44501</v>
      </c>
      <c r="D585" s="2" t="s">
        <v>1963</v>
      </c>
      <c r="E585" s="2">
        <v>8001413975</v>
      </c>
      <c r="F585" s="2" t="s">
        <v>18</v>
      </c>
      <c r="G585" s="4">
        <v>920116902100228</v>
      </c>
      <c r="H585" s="3">
        <v>44315</v>
      </c>
      <c r="I585" s="6">
        <f t="shared" ref="I585:I611" si="32">+YEAR(H585)</f>
        <v>2021</v>
      </c>
      <c r="J585" s="3">
        <v>44452</v>
      </c>
      <c r="K585" s="3">
        <v>44454</v>
      </c>
      <c r="L585" s="2" t="s">
        <v>22</v>
      </c>
      <c r="M585" s="5">
        <v>0</v>
      </c>
      <c r="N585" s="2" t="s">
        <v>547</v>
      </c>
      <c r="O585" s="1" t="str">
        <f t="shared" si="31"/>
        <v>2020 - 2021</v>
      </c>
    </row>
    <row r="586" spans="1:15" hidden="1">
      <c r="A586" s="4">
        <v>9201220001252</v>
      </c>
      <c r="B586" s="3">
        <v>44136</v>
      </c>
      <c r="C586" s="3">
        <v>44501</v>
      </c>
      <c r="D586" s="2" t="s">
        <v>1963</v>
      </c>
      <c r="E586" s="2">
        <v>8001413975</v>
      </c>
      <c r="F586" s="2" t="s">
        <v>18</v>
      </c>
      <c r="G586" s="4">
        <v>920116902100154</v>
      </c>
      <c r="H586" s="3">
        <v>44315</v>
      </c>
      <c r="I586" s="6">
        <f t="shared" si="32"/>
        <v>2021</v>
      </c>
      <c r="J586" s="3">
        <v>44356</v>
      </c>
      <c r="K586" s="3">
        <v>44375</v>
      </c>
      <c r="L586" s="2" t="s">
        <v>22</v>
      </c>
      <c r="M586" s="5">
        <v>0</v>
      </c>
      <c r="N586" s="2" t="s">
        <v>472</v>
      </c>
      <c r="O586" s="1" t="str">
        <f t="shared" si="31"/>
        <v>2020 - 2021</v>
      </c>
    </row>
    <row r="587" spans="1:15" hidden="1">
      <c r="A587" s="4">
        <v>9201220001252</v>
      </c>
      <c r="B587" s="3">
        <v>44136</v>
      </c>
      <c r="C587" s="3">
        <v>44501</v>
      </c>
      <c r="D587" s="2" t="s">
        <v>1963</v>
      </c>
      <c r="E587" s="2">
        <v>8001413975</v>
      </c>
      <c r="F587" s="2" t="s">
        <v>18</v>
      </c>
      <c r="G587" s="4">
        <v>920116902100182</v>
      </c>
      <c r="H587" s="3">
        <v>44315</v>
      </c>
      <c r="I587" s="6">
        <f t="shared" si="32"/>
        <v>2021</v>
      </c>
      <c r="J587" s="3">
        <v>44391</v>
      </c>
      <c r="K587" s="3">
        <v>44396</v>
      </c>
      <c r="L587" s="2" t="s">
        <v>22</v>
      </c>
      <c r="M587" s="5">
        <v>0</v>
      </c>
      <c r="N587" s="2" t="s">
        <v>500</v>
      </c>
      <c r="O587" s="1" t="str">
        <f t="shared" si="31"/>
        <v>2020 - 2021</v>
      </c>
    </row>
    <row r="588" spans="1:15" hidden="1">
      <c r="A588" s="4">
        <v>9201220001252</v>
      </c>
      <c r="B588" s="3">
        <v>44136</v>
      </c>
      <c r="C588" s="3">
        <v>44501</v>
      </c>
      <c r="D588" s="2" t="s">
        <v>1963</v>
      </c>
      <c r="E588" s="2">
        <v>8001413975</v>
      </c>
      <c r="F588" s="2" t="s">
        <v>18</v>
      </c>
      <c r="G588" s="4">
        <v>920116902100159</v>
      </c>
      <c r="H588" s="3">
        <v>44314</v>
      </c>
      <c r="I588" s="6">
        <f t="shared" si="32"/>
        <v>2021</v>
      </c>
      <c r="J588" s="3">
        <v>44365</v>
      </c>
      <c r="K588" s="3">
        <v>44375</v>
      </c>
      <c r="L588" s="2" t="s">
        <v>22</v>
      </c>
      <c r="M588" s="5">
        <v>0</v>
      </c>
      <c r="N588" s="2" t="s">
        <v>477</v>
      </c>
      <c r="O588" s="1" t="str">
        <f t="shared" si="31"/>
        <v>2020 - 2021</v>
      </c>
    </row>
    <row r="589" spans="1:15" hidden="1">
      <c r="A589" s="4">
        <v>9201220001252</v>
      </c>
      <c r="B589" s="3">
        <v>44136</v>
      </c>
      <c r="C589" s="3">
        <v>44501</v>
      </c>
      <c r="D589" s="2" t="s">
        <v>1963</v>
      </c>
      <c r="E589" s="2">
        <v>8001413975</v>
      </c>
      <c r="F589" s="2" t="s">
        <v>18</v>
      </c>
      <c r="G589" s="4">
        <v>920116902100152</v>
      </c>
      <c r="H589" s="3">
        <v>44309</v>
      </c>
      <c r="I589" s="6">
        <f t="shared" si="32"/>
        <v>2021</v>
      </c>
      <c r="J589" s="3">
        <v>44356</v>
      </c>
      <c r="K589" s="3">
        <v>44375</v>
      </c>
      <c r="L589" s="2" t="s">
        <v>22</v>
      </c>
      <c r="M589" s="5">
        <v>0</v>
      </c>
      <c r="N589" s="2" t="s">
        <v>470</v>
      </c>
      <c r="O589" s="1" t="str">
        <f t="shared" si="31"/>
        <v>2020 - 2021</v>
      </c>
    </row>
    <row r="590" spans="1:15" hidden="1">
      <c r="A590" s="4">
        <v>9201220001252</v>
      </c>
      <c r="B590" s="3">
        <v>44136</v>
      </c>
      <c r="C590" s="3">
        <v>44501</v>
      </c>
      <c r="D590" s="2" t="s">
        <v>1963</v>
      </c>
      <c r="E590" s="2">
        <v>8001413975</v>
      </c>
      <c r="F590" s="2" t="s">
        <v>18</v>
      </c>
      <c r="G590" s="4">
        <v>920116902100156</v>
      </c>
      <c r="H590" s="3">
        <v>44307</v>
      </c>
      <c r="I590" s="6">
        <f t="shared" si="32"/>
        <v>2021</v>
      </c>
      <c r="J590" s="3">
        <v>44356</v>
      </c>
      <c r="K590" s="3">
        <v>44375</v>
      </c>
      <c r="L590" s="2" t="s">
        <v>22</v>
      </c>
      <c r="M590" s="5">
        <v>0</v>
      </c>
      <c r="N590" s="2" t="s">
        <v>474</v>
      </c>
      <c r="O590" s="1" t="str">
        <f t="shared" si="31"/>
        <v>2020 - 2021</v>
      </c>
    </row>
    <row r="591" spans="1:15" hidden="1">
      <c r="A591" s="4">
        <v>9201220001252</v>
      </c>
      <c r="B591" s="3">
        <v>44136</v>
      </c>
      <c r="C591" s="3">
        <v>44501</v>
      </c>
      <c r="D591" s="2" t="s">
        <v>1963</v>
      </c>
      <c r="E591" s="2">
        <v>8001413975</v>
      </c>
      <c r="F591" s="2" t="s">
        <v>18</v>
      </c>
      <c r="G591" s="4">
        <v>920116902100303</v>
      </c>
      <c r="H591" s="3">
        <v>44305</v>
      </c>
      <c r="I591" s="6">
        <f t="shared" si="32"/>
        <v>2021</v>
      </c>
      <c r="J591" s="3">
        <v>44525</v>
      </c>
      <c r="K591" s="3">
        <v>44530</v>
      </c>
      <c r="L591" s="2" t="s">
        <v>22</v>
      </c>
      <c r="M591" s="5">
        <v>0</v>
      </c>
      <c r="N591" s="2" t="s">
        <v>622</v>
      </c>
      <c r="O591" s="1" t="str">
        <f t="shared" si="31"/>
        <v>2020 - 2021</v>
      </c>
    </row>
    <row r="592" spans="1:15" hidden="1">
      <c r="A592" s="4">
        <v>9201220001252</v>
      </c>
      <c r="B592" s="3">
        <v>44136</v>
      </c>
      <c r="C592" s="3">
        <v>44501</v>
      </c>
      <c r="D592" s="2" t="s">
        <v>1963</v>
      </c>
      <c r="E592" s="2">
        <v>8001413975</v>
      </c>
      <c r="F592" s="2" t="s">
        <v>18</v>
      </c>
      <c r="G592" s="4">
        <v>920116902100151</v>
      </c>
      <c r="H592" s="3">
        <v>44305</v>
      </c>
      <c r="I592" s="6">
        <f t="shared" si="32"/>
        <v>2021</v>
      </c>
      <c r="J592" s="3">
        <v>44356</v>
      </c>
      <c r="K592" s="3">
        <v>44375</v>
      </c>
      <c r="L592" s="2" t="s">
        <v>22</v>
      </c>
      <c r="M592" s="5">
        <v>0</v>
      </c>
      <c r="N592" s="2" t="s">
        <v>469</v>
      </c>
      <c r="O592" s="1" t="str">
        <f t="shared" si="31"/>
        <v>2020 - 2021</v>
      </c>
    </row>
    <row r="593" spans="1:15" hidden="1">
      <c r="A593" s="4">
        <v>9201220001252</v>
      </c>
      <c r="B593" s="3">
        <v>44136</v>
      </c>
      <c r="C593" s="3">
        <v>44501</v>
      </c>
      <c r="D593" s="2" t="s">
        <v>1963</v>
      </c>
      <c r="E593" s="2">
        <v>8001413975</v>
      </c>
      <c r="F593" s="2" t="s">
        <v>18</v>
      </c>
      <c r="G593" s="4">
        <v>920116902100161</v>
      </c>
      <c r="H593" s="3">
        <v>44296</v>
      </c>
      <c r="I593" s="6">
        <f t="shared" si="32"/>
        <v>2021</v>
      </c>
      <c r="J593" s="3">
        <v>44365</v>
      </c>
      <c r="K593" s="3">
        <v>44375</v>
      </c>
      <c r="L593" s="2" t="s">
        <v>22</v>
      </c>
      <c r="M593" s="5">
        <v>0</v>
      </c>
      <c r="N593" s="2" t="s">
        <v>479</v>
      </c>
      <c r="O593" s="1" t="str">
        <f t="shared" si="31"/>
        <v>2020 - 2021</v>
      </c>
    </row>
    <row r="594" spans="1:15" hidden="1">
      <c r="A594" s="4">
        <v>9201220001252</v>
      </c>
      <c r="B594" s="3">
        <v>44136</v>
      </c>
      <c r="C594" s="3">
        <v>44501</v>
      </c>
      <c r="D594" s="2" t="s">
        <v>1963</v>
      </c>
      <c r="E594" s="2">
        <v>8001413975</v>
      </c>
      <c r="F594" s="2" t="s">
        <v>18</v>
      </c>
      <c r="G594" s="4">
        <v>920116902100149</v>
      </c>
      <c r="H594" s="3">
        <v>44296</v>
      </c>
      <c r="I594" s="6">
        <f t="shared" si="32"/>
        <v>2021</v>
      </c>
      <c r="J594" s="3">
        <v>44356</v>
      </c>
      <c r="K594" s="3">
        <v>44375</v>
      </c>
      <c r="L594" s="2" t="s">
        <v>22</v>
      </c>
      <c r="M594" s="5">
        <v>0</v>
      </c>
      <c r="N594" s="2" t="s">
        <v>467</v>
      </c>
      <c r="O594" s="1" t="str">
        <f t="shared" si="31"/>
        <v>2020 - 2021</v>
      </c>
    </row>
    <row r="595" spans="1:15" hidden="1">
      <c r="A595" s="4">
        <v>9201220001252</v>
      </c>
      <c r="B595" s="3">
        <v>44136</v>
      </c>
      <c r="C595" s="3">
        <v>44501</v>
      </c>
      <c r="D595" s="2" t="s">
        <v>1963</v>
      </c>
      <c r="E595" s="2">
        <v>8001413975</v>
      </c>
      <c r="F595" s="2" t="s">
        <v>18</v>
      </c>
      <c r="G595" s="4">
        <v>920116902100150</v>
      </c>
      <c r="H595" s="3">
        <v>44295</v>
      </c>
      <c r="I595" s="6">
        <f t="shared" si="32"/>
        <v>2021</v>
      </c>
      <c r="J595" s="3">
        <v>44356</v>
      </c>
      <c r="K595" s="3">
        <v>44375</v>
      </c>
      <c r="L595" s="2" t="s">
        <v>22</v>
      </c>
      <c r="M595" s="5">
        <v>0</v>
      </c>
      <c r="N595" s="2" t="s">
        <v>468</v>
      </c>
      <c r="O595" s="1" t="str">
        <f t="shared" si="31"/>
        <v>2020 - 2021</v>
      </c>
    </row>
    <row r="596" spans="1:15" hidden="1">
      <c r="A596" s="4">
        <v>9201220001252</v>
      </c>
      <c r="B596" s="3">
        <v>44136</v>
      </c>
      <c r="C596" s="3">
        <v>44501</v>
      </c>
      <c r="D596" s="2" t="s">
        <v>1963</v>
      </c>
      <c r="E596" s="2">
        <v>8001413975</v>
      </c>
      <c r="F596" s="2" t="s">
        <v>18</v>
      </c>
      <c r="G596" s="4">
        <v>920116902100110</v>
      </c>
      <c r="H596" s="3">
        <v>44292</v>
      </c>
      <c r="I596" s="6">
        <f t="shared" si="32"/>
        <v>2021</v>
      </c>
      <c r="J596" s="3">
        <v>44317</v>
      </c>
      <c r="K596" s="3">
        <v>44320</v>
      </c>
      <c r="L596" s="2" t="s">
        <v>22</v>
      </c>
      <c r="M596" s="5">
        <v>0</v>
      </c>
      <c r="N596" s="2" t="s">
        <v>430</v>
      </c>
      <c r="O596" s="1" t="str">
        <f t="shared" si="31"/>
        <v>2020 - 2021</v>
      </c>
    </row>
    <row r="597" spans="1:15" hidden="1">
      <c r="A597" s="4">
        <v>9201220001252</v>
      </c>
      <c r="B597" s="3">
        <v>44136</v>
      </c>
      <c r="C597" s="3">
        <v>44501</v>
      </c>
      <c r="D597" s="2" t="s">
        <v>1963</v>
      </c>
      <c r="E597" s="2">
        <v>8001413975</v>
      </c>
      <c r="F597" s="2" t="s">
        <v>18</v>
      </c>
      <c r="G597" s="4">
        <v>920116902100111</v>
      </c>
      <c r="H597" s="3">
        <v>44289</v>
      </c>
      <c r="I597" s="6">
        <f t="shared" si="32"/>
        <v>2021</v>
      </c>
      <c r="J597" s="3">
        <v>44320</v>
      </c>
      <c r="K597" s="3">
        <v>44320</v>
      </c>
      <c r="L597" s="2" t="s">
        <v>22</v>
      </c>
      <c r="M597" s="5">
        <v>0</v>
      </c>
      <c r="N597" s="2" t="s">
        <v>431</v>
      </c>
      <c r="O597" s="1" t="str">
        <f t="shared" si="31"/>
        <v>2020 - 2021</v>
      </c>
    </row>
    <row r="598" spans="1:15" hidden="1">
      <c r="A598" s="4">
        <v>9201220001252</v>
      </c>
      <c r="B598" s="3">
        <v>44136</v>
      </c>
      <c r="C598" s="3">
        <v>44501</v>
      </c>
      <c r="D598" s="2" t="s">
        <v>1963</v>
      </c>
      <c r="E598" s="2">
        <v>8001413975</v>
      </c>
      <c r="F598" s="2" t="s">
        <v>18</v>
      </c>
      <c r="G598" s="4">
        <v>920116902100148</v>
      </c>
      <c r="H598" s="3">
        <v>44288</v>
      </c>
      <c r="I598" s="6">
        <f t="shared" si="32"/>
        <v>2021</v>
      </c>
      <c r="J598" s="3">
        <v>44356</v>
      </c>
      <c r="K598" s="3">
        <v>44375</v>
      </c>
      <c r="L598" s="2" t="s">
        <v>22</v>
      </c>
      <c r="M598" s="5">
        <v>0</v>
      </c>
      <c r="N598" s="2" t="s">
        <v>466</v>
      </c>
      <c r="O598" s="1" t="str">
        <f t="shared" si="31"/>
        <v>2020 - 2021</v>
      </c>
    </row>
    <row r="599" spans="1:15" hidden="1">
      <c r="A599" s="4">
        <v>9201220001252</v>
      </c>
      <c r="B599" s="3">
        <v>44136</v>
      </c>
      <c r="C599" s="3">
        <v>44501</v>
      </c>
      <c r="D599" s="2" t="s">
        <v>1963</v>
      </c>
      <c r="E599" s="2">
        <v>8001413975</v>
      </c>
      <c r="F599" s="2" t="s">
        <v>18</v>
      </c>
      <c r="G599" s="4">
        <v>920116902100092</v>
      </c>
      <c r="H599" s="3">
        <v>44286</v>
      </c>
      <c r="I599" s="6">
        <f t="shared" si="32"/>
        <v>2021</v>
      </c>
      <c r="J599" s="3">
        <v>44302</v>
      </c>
      <c r="K599" s="3">
        <v>44305</v>
      </c>
      <c r="L599" s="2" t="s">
        <v>22</v>
      </c>
      <c r="M599" s="5">
        <v>0</v>
      </c>
      <c r="N599" s="2" t="s">
        <v>416</v>
      </c>
      <c r="O599" s="1" t="str">
        <f t="shared" si="31"/>
        <v>2020 - 2021</v>
      </c>
    </row>
    <row r="600" spans="1:15" hidden="1">
      <c r="A600" s="4">
        <v>9201220001252</v>
      </c>
      <c r="B600" s="3">
        <v>44136</v>
      </c>
      <c r="C600" s="3">
        <v>44501</v>
      </c>
      <c r="D600" s="2" t="s">
        <v>1963</v>
      </c>
      <c r="E600" s="2">
        <v>8001413975</v>
      </c>
      <c r="F600" s="2" t="s">
        <v>18</v>
      </c>
      <c r="G600" s="4">
        <v>920116902100113</v>
      </c>
      <c r="H600" s="3">
        <v>44286</v>
      </c>
      <c r="I600" s="6">
        <f t="shared" si="32"/>
        <v>2021</v>
      </c>
      <c r="J600" s="3">
        <v>44317</v>
      </c>
      <c r="K600" s="3">
        <v>44320</v>
      </c>
      <c r="L600" s="2" t="s">
        <v>22</v>
      </c>
      <c r="M600" s="5">
        <v>0</v>
      </c>
      <c r="N600" s="2" t="s">
        <v>433</v>
      </c>
      <c r="O600" s="1" t="str">
        <f t="shared" si="31"/>
        <v>2020 - 2021</v>
      </c>
    </row>
    <row r="601" spans="1:15" hidden="1">
      <c r="A601" s="4">
        <v>9201220001252</v>
      </c>
      <c r="B601" s="3">
        <v>44136</v>
      </c>
      <c r="C601" s="3">
        <v>44501</v>
      </c>
      <c r="D601" s="2" t="s">
        <v>1963</v>
      </c>
      <c r="E601" s="2">
        <v>8001413975</v>
      </c>
      <c r="F601" s="2" t="s">
        <v>18</v>
      </c>
      <c r="G601" s="4">
        <v>920116902100112</v>
      </c>
      <c r="H601" s="3">
        <v>44286</v>
      </c>
      <c r="I601" s="6">
        <f t="shared" si="32"/>
        <v>2021</v>
      </c>
      <c r="J601" s="3">
        <v>44317</v>
      </c>
      <c r="K601" s="3">
        <v>44320</v>
      </c>
      <c r="L601" s="2" t="s">
        <v>22</v>
      </c>
      <c r="M601" s="5">
        <v>0</v>
      </c>
      <c r="N601" s="2" t="s">
        <v>432</v>
      </c>
      <c r="O601" s="1" t="str">
        <f t="shared" si="31"/>
        <v>2020 - 2021</v>
      </c>
    </row>
    <row r="602" spans="1:15" hidden="1">
      <c r="A602" s="4">
        <v>9201220001252</v>
      </c>
      <c r="B602" s="3">
        <v>44136</v>
      </c>
      <c r="C602" s="3">
        <v>44501</v>
      </c>
      <c r="D602" s="2" t="s">
        <v>1963</v>
      </c>
      <c r="E602" s="2">
        <v>8001413975</v>
      </c>
      <c r="F602" s="2" t="s">
        <v>18</v>
      </c>
      <c r="G602" s="4">
        <v>920116902100093</v>
      </c>
      <c r="H602" s="3">
        <v>44283</v>
      </c>
      <c r="I602" s="6">
        <f t="shared" si="32"/>
        <v>2021</v>
      </c>
      <c r="J602" s="3">
        <v>44302</v>
      </c>
      <c r="K602" s="3">
        <v>44305</v>
      </c>
      <c r="L602" s="2" t="s">
        <v>22</v>
      </c>
      <c r="M602" s="5">
        <v>0</v>
      </c>
      <c r="N602" s="2" t="s">
        <v>417</v>
      </c>
      <c r="O602" s="1" t="str">
        <f t="shared" si="31"/>
        <v>2020 - 2021</v>
      </c>
    </row>
    <row r="603" spans="1:15" hidden="1">
      <c r="A603" s="4">
        <v>9201220001252</v>
      </c>
      <c r="B603" s="3">
        <v>44136</v>
      </c>
      <c r="C603" s="3">
        <v>44501</v>
      </c>
      <c r="D603" s="2" t="s">
        <v>1963</v>
      </c>
      <c r="E603" s="2">
        <v>8001413975</v>
      </c>
      <c r="F603" s="2" t="s">
        <v>18</v>
      </c>
      <c r="G603" s="4">
        <v>920116902100116</v>
      </c>
      <c r="H603" s="3">
        <v>44275</v>
      </c>
      <c r="I603" s="6">
        <f t="shared" si="32"/>
        <v>2021</v>
      </c>
      <c r="J603" s="3">
        <v>44317</v>
      </c>
      <c r="K603" s="3">
        <v>44320</v>
      </c>
      <c r="L603" s="2" t="s">
        <v>22</v>
      </c>
      <c r="M603" s="5">
        <v>0</v>
      </c>
      <c r="N603" s="2" t="s">
        <v>435</v>
      </c>
      <c r="O603" s="1" t="str">
        <f t="shared" si="31"/>
        <v>2020 - 2021</v>
      </c>
    </row>
    <row r="604" spans="1:15" hidden="1">
      <c r="A604" s="4">
        <v>9201220001252</v>
      </c>
      <c r="B604" s="3">
        <v>44136</v>
      </c>
      <c r="C604" s="3">
        <v>44501</v>
      </c>
      <c r="D604" s="2" t="s">
        <v>1963</v>
      </c>
      <c r="E604" s="2">
        <v>8001413975</v>
      </c>
      <c r="F604" s="2" t="s">
        <v>18</v>
      </c>
      <c r="G604" s="4">
        <v>920116902100094</v>
      </c>
      <c r="H604" s="3">
        <v>44275</v>
      </c>
      <c r="I604" s="6">
        <f t="shared" si="32"/>
        <v>2021</v>
      </c>
      <c r="J604" s="3">
        <v>44302</v>
      </c>
      <c r="K604" s="3">
        <v>44305</v>
      </c>
      <c r="L604" s="2" t="s">
        <v>22</v>
      </c>
      <c r="M604" s="5">
        <v>0</v>
      </c>
      <c r="N604" s="2" t="s">
        <v>418</v>
      </c>
      <c r="O604" s="1" t="str">
        <f t="shared" si="31"/>
        <v>2020 - 2021</v>
      </c>
    </row>
    <row r="605" spans="1:15" hidden="1">
      <c r="A605" s="4">
        <v>9201220001252</v>
      </c>
      <c r="B605" s="3">
        <v>44136</v>
      </c>
      <c r="C605" s="3">
        <v>44501</v>
      </c>
      <c r="D605" s="2" t="s">
        <v>1963</v>
      </c>
      <c r="E605" s="2">
        <v>8001413975</v>
      </c>
      <c r="F605" s="2" t="s">
        <v>18</v>
      </c>
      <c r="G605" s="4">
        <v>920116902100095</v>
      </c>
      <c r="H605" s="3">
        <v>44274</v>
      </c>
      <c r="I605" s="6">
        <f t="shared" si="32"/>
        <v>2021</v>
      </c>
      <c r="J605" s="3">
        <v>44302</v>
      </c>
      <c r="K605" s="3">
        <v>44305</v>
      </c>
      <c r="L605" s="2" t="s">
        <v>22</v>
      </c>
      <c r="M605" s="5">
        <v>0</v>
      </c>
      <c r="N605" s="2" t="s">
        <v>419</v>
      </c>
      <c r="O605" s="1" t="str">
        <f t="shared" si="31"/>
        <v>2020 - 2021</v>
      </c>
    </row>
    <row r="606" spans="1:15" hidden="1">
      <c r="A606" s="4">
        <v>9201220001252</v>
      </c>
      <c r="B606" s="3">
        <v>44136</v>
      </c>
      <c r="C606" s="3">
        <v>44501</v>
      </c>
      <c r="D606" s="2" t="s">
        <v>1963</v>
      </c>
      <c r="E606" s="2">
        <v>8001413975</v>
      </c>
      <c r="F606" s="2" t="s">
        <v>18</v>
      </c>
      <c r="G606" s="4">
        <v>920116902100115</v>
      </c>
      <c r="H606" s="3">
        <v>44274</v>
      </c>
      <c r="I606" s="6">
        <f t="shared" si="32"/>
        <v>2021</v>
      </c>
      <c r="J606" s="3">
        <v>44317</v>
      </c>
      <c r="K606" s="3">
        <v>44320</v>
      </c>
      <c r="L606" s="2" t="s">
        <v>22</v>
      </c>
      <c r="M606" s="5">
        <v>0</v>
      </c>
      <c r="N606" s="2" t="s">
        <v>434</v>
      </c>
      <c r="O606" s="1" t="str">
        <f t="shared" si="31"/>
        <v>2020 - 2021</v>
      </c>
    </row>
    <row r="607" spans="1:15" hidden="1">
      <c r="A607" s="4">
        <v>9201220001252</v>
      </c>
      <c r="B607" s="3">
        <v>44136</v>
      </c>
      <c r="C607" s="3">
        <v>44501</v>
      </c>
      <c r="D607" s="2" t="s">
        <v>1963</v>
      </c>
      <c r="E607" s="2">
        <v>8001413975</v>
      </c>
      <c r="F607" s="2" t="s">
        <v>18</v>
      </c>
      <c r="G607" s="4">
        <v>920116902100084</v>
      </c>
      <c r="H607" s="3">
        <v>44274</v>
      </c>
      <c r="I607" s="6">
        <f t="shared" si="32"/>
        <v>2021</v>
      </c>
      <c r="J607" s="3">
        <v>44301</v>
      </c>
      <c r="K607" s="3">
        <v>44302</v>
      </c>
      <c r="L607" s="2" t="s">
        <v>22</v>
      </c>
      <c r="M607" s="5">
        <v>0</v>
      </c>
      <c r="N607" s="2" t="s">
        <v>408</v>
      </c>
      <c r="O607" s="1" t="str">
        <f t="shared" si="31"/>
        <v>2020 - 2021</v>
      </c>
    </row>
    <row r="608" spans="1:15" hidden="1">
      <c r="A608" s="4">
        <v>9201220001252</v>
      </c>
      <c r="B608" s="3">
        <v>44136</v>
      </c>
      <c r="C608" s="3">
        <v>44501</v>
      </c>
      <c r="D608" s="2" t="s">
        <v>1963</v>
      </c>
      <c r="E608" s="2">
        <v>8001413975</v>
      </c>
      <c r="F608" s="2" t="s">
        <v>18</v>
      </c>
      <c r="G608" s="4">
        <v>920116902100083</v>
      </c>
      <c r="H608" s="3">
        <v>44273</v>
      </c>
      <c r="I608" s="6">
        <f t="shared" si="32"/>
        <v>2021</v>
      </c>
      <c r="J608" s="3">
        <v>44301</v>
      </c>
      <c r="K608" s="3">
        <v>44302</v>
      </c>
      <c r="L608" s="2" t="s">
        <v>22</v>
      </c>
      <c r="M608" s="5">
        <v>0</v>
      </c>
      <c r="N608" s="2" t="s">
        <v>407</v>
      </c>
      <c r="O608" s="1" t="str">
        <f t="shared" si="31"/>
        <v>2020 - 2021</v>
      </c>
    </row>
    <row r="609" spans="1:15" hidden="1">
      <c r="A609" s="4">
        <v>9201220001252</v>
      </c>
      <c r="B609" s="3">
        <v>44136</v>
      </c>
      <c r="C609" s="3">
        <v>44501</v>
      </c>
      <c r="D609" s="2" t="s">
        <v>1963</v>
      </c>
      <c r="E609" s="2">
        <v>8001413975</v>
      </c>
      <c r="F609" s="2" t="s">
        <v>18</v>
      </c>
      <c r="G609" s="4">
        <v>920116902100096</v>
      </c>
      <c r="H609" s="3">
        <v>44272</v>
      </c>
      <c r="I609" s="6">
        <f t="shared" si="32"/>
        <v>2021</v>
      </c>
      <c r="J609" s="3">
        <v>44302</v>
      </c>
      <c r="K609" s="3">
        <v>44305</v>
      </c>
      <c r="L609" s="2" t="s">
        <v>22</v>
      </c>
      <c r="M609" s="5">
        <v>0</v>
      </c>
      <c r="N609" s="2" t="s">
        <v>420</v>
      </c>
      <c r="O609" s="1" t="str">
        <f t="shared" si="31"/>
        <v>2020 - 2021</v>
      </c>
    </row>
    <row r="610" spans="1:15" hidden="1">
      <c r="A610" s="4">
        <v>9201220001252</v>
      </c>
      <c r="B610" s="3">
        <v>44136</v>
      </c>
      <c r="C610" s="3">
        <v>44501</v>
      </c>
      <c r="D610" s="2" t="s">
        <v>1963</v>
      </c>
      <c r="E610" s="2">
        <v>8001413975</v>
      </c>
      <c r="F610" s="2" t="s">
        <v>18</v>
      </c>
      <c r="G610" s="4">
        <v>920116902100082</v>
      </c>
      <c r="H610" s="3">
        <v>44267</v>
      </c>
      <c r="I610" s="6">
        <f t="shared" si="32"/>
        <v>2021</v>
      </c>
      <c r="J610" s="3">
        <v>44301</v>
      </c>
      <c r="K610" s="3">
        <v>44302</v>
      </c>
      <c r="L610" s="2" t="s">
        <v>22</v>
      </c>
      <c r="M610" s="5">
        <v>0</v>
      </c>
      <c r="N610" s="2" t="s">
        <v>406</v>
      </c>
      <c r="O610" s="1" t="str">
        <f t="shared" si="31"/>
        <v>2020 - 2021</v>
      </c>
    </row>
    <row r="611" spans="1:15" hidden="1">
      <c r="A611" s="4">
        <v>9201220001252</v>
      </c>
      <c r="B611" s="3">
        <v>44136</v>
      </c>
      <c r="C611" s="3">
        <v>44501</v>
      </c>
      <c r="D611" s="2" t="s">
        <v>1963</v>
      </c>
      <c r="E611" s="2">
        <v>8001413975</v>
      </c>
      <c r="F611" s="2" t="s">
        <v>18</v>
      </c>
      <c r="G611" s="4">
        <v>920116902100175</v>
      </c>
      <c r="H611" s="3">
        <v>44267</v>
      </c>
      <c r="I611" s="6">
        <f t="shared" si="32"/>
        <v>2021</v>
      </c>
      <c r="J611" s="3">
        <v>44391</v>
      </c>
      <c r="K611" s="3">
        <v>44396</v>
      </c>
      <c r="L611" s="2" t="s">
        <v>22</v>
      </c>
      <c r="M611" s="5">
        <v>0</v>
      </c>
      <c r="N611" s="2" t="s">
        <v>493</v>
      </c>
      <c r="O611" s="1" t="str">
        <f t="shared" si="31"/>
        <v>2020 - 2021</v>
      </c>
    </row>
    <row r="612" spans="1:15" hidden="1">
      <c r="A612" s="4">
        <v>9201220001252</v>
      </c>
      <c r="B612" s="3">
        <v>44136</v>
      </c>
      <c r="C612" s="3">
        <v>44501</v>
      </c>
      <c r="D612" s="2" t="s">
        <v>1963</v>
      </c>
      <c r="E612" s="2">
        <v>8001413975</v>
      </c>
      <c r="F612" s="2" t="s">
        <v>18</v>
      </c>
      <c r="G612" s="4">
        <v>920116902200009</v>
      </c>
      <c r="H612" s="3">
        <v>44264</v>
      </c>
      <c r="I612" s="6">
        <f t="shared" ref="I612:I644" si="33">+YEAR(H612)</f>
        <v>2021</v>
      </c>
      <c r="J612" s="3">
        <v>44503</v>
      </c>
      <c r="K612" s="3">
        <v>44565</v>
      </c>
      <c r="L612" s="2" t="s">
        <v>22</v>
      </c>
      <c r="M612" s="5">
        <v>0</v>
      </c>
      <c r="N612" s="2" t="s">
        <v>674</v>
      </c>
      <c r="O612" s="1" t="str">
        <f t="shared" si="31"/>
        <v>2020 - 2021</v>
      </c>
    </row>
    <row r="613" spans="1:15" hidden="1">
      <c r="A613" s="4">
        <v>9201220001252</v>
      </c>
      <c r="B613" s="3">
        <v>44136</v>
      </c>
      <c r="C613" s="3">
        <v>44501</v>
      </c>
      <c r="D613" s="2" t="s">
        <v>1963</v>
      </c>
      <c r="E613" s="2">
        <v>8001413975</v>
      </c>
      <c r="F613" s="2" t="s">
        <v>18</v>
      </c>
      <c r="G613" s="4">
        <v>920116902100097</v>
      </c>
      <c r="H613" s="3">
        <v>44263</v>
      </c>
      <c r="I613" s="6">
        <f t="shared" si="33"/>
        <v>2021</v>
      </c>
      <c r="J613" s="3">
        <v>44302</v>
      </c>
      <c r="K613" s="3">
        <v>44305</v>
      </c>
      <c r="L613" s="2" t="s">
        <v>22</v>
      </c>
      <c r="M613" s="5">
        <v>0</v>
      </c>
      <c r="N613" s="2" t="s">
        <v>421</v>
      </c>
      <c r="O613" s="1" t="str">
        <f t="shared" si="31"/>
        <v>2020 - 2021</v>
      </c>
    </row>
    <row r="614" spans="1:15" hidden="1">
      <c r="A614" s="4">
        <v>9201220001252</v>
      </c>
      <c r="B614" s="3">
        <v>44136</v>
      </c>
      <c r="C614" s="3">
        <v>44501</v>
      </c>
      <c r="D614" s="2" t="s">
        <v>1963</v>
      </c>
      <c r="E614" s="2">
        <v>8001413975</v>
      </c>
      <c r="F614" s="2" t="s">
        <v>18</v>
      </c>
      <c r="G614" s="4">
        <v>920116902100098</v>
      </c>
      <c r="H614" s="3">
        <v>44259</v>
      </c>
      <c r="I614" s="6">
        <f t="shared" si="33"/>
        <v>2021</v>
      </c>
      <c r="J614" s="3">
        <v>44302</v>
      </c>
      <c r="K614" s="3">
        <v>44305</v>
      </c>
      <c r="L614" s="2" t="s">
        <v>22</v>
      </c>
      <c r="M614" s="5">
        <v>0</v>
      </c>
      <c r="N614" s="2" t="s">
        <v>422</v>
      </c>
      <c r="O614" s="1" t="str">
        <f t="shared" si="31"/>
        <v>2020 - 2021</v>
      </c>
    </row>
    <row r="615" spans="1:15" hidden="1">
      <c r="A615" s="4">
        <v>9201220001252</v>
      </c>
      <c r="B615" s="3">
        <v>44136</v>
      </c>
      <c r="C615" s="3">
        <v>44501</v>
      </c>
      <c r="D615" s="2" t="s">
        <v>1963</v>
      </c>
      <c r="E615" s="2">
        <v>8001413975</v>
      </c>
      <c r="F615" s="2" t="s">
        <v>18</v>
      </c>
      <c r="G615" s="4">
        <v>920116902100081</v>
      </c>
      <c r="H615" s="3">
        <v>44252</v>
      </c>
      <c r="I615" s="6">
        <f t="shared" si="33"/>
        <v>2021</v>
      </c>
      <c r="J615" s="3">
        <v>44301</v>
      </c>
      <c r="K615" s="3">
        <v>44302</v>
      </c>
      <c r="L615" s="2" t="s">
        <v>22</v>
      </c>
      <c r="M615" s="5">
        <v>0</v>
      </c>
      <c r="N615" s="2" t="s">
        <v>405</v>
      </c>
      <c r="O615" s="1" t="str">
        <f t="shared" si="31"/>
        <v>2020 - 2021</v>
      </c>
    </row>
    <row r="616" spans="1:15" hidden="1">
      <c r="A616" s="4">
        <v>9201220001252</v>
      </c>
      <c r="B616" s="3">
        <v>44136</v>
      </c>
      <c r="C616" s="3">
        <v>44501</v>
      </c>
      <c r="D616" s="2" t="s">
        <v>1963</v>
      </c>
      <c r="E616" s="2">
        <v>8001413975</v>
      </c>
      <c r="F616" s="2" t="s">
        <v>18</v>
      </c>
      <c r="G616" s="4">
        <v>920116902100080</v>
      </c>
      <c r="H616" s="3">
        <v>44251</v>
      </c>
      <c r="I616" s="6">
        <f t="shared" si="33"/>
        <v>2021</v>
      </c>
      <c r="J616" s="3">
        <v>44301</v>
      </c>
      <c r="K616" s="3">
        <v>44302</v>
      </c>
      <c r="L616" s="2" t="s">
        <v>22</v>
      </c>
      <c r="M616" s="5">
        <v>0</v>
      </c>
      <c r="N616" s="2" t="s">
        <v>404</v>
      </c>
      <c r="O616" s="1" t="str">
        <f t="shared" si="31"/>
        <v>2020 - 2021</v>
      </c>
    </row>
    <row r="617" spans="1:15" hidden="1">
      <c r="A617" s="4">
        <v>9201220001252</v>
      </c>
      <c r="B617" s="3">
        <v>44136</v>
      </c>
      <c r="C617" s="3">
        <v>44501</v>
      </c>
      <c r="D617" s="2" t="s">
        <v>1963</v>
      </c>
      <c r="E617" s="2">
        <v>8001413975</v>
      </c>
      <c r="F617" s="2" t="s">
        <v>18</v>
      </c>
      <c r="G617" s="4">
        <v>920116902100079</v>
      </c>
      <c r="H617" s="3">
        <v>44249</v>
      </c>
      <c r="I617" s="6">
        <f t="shared" si="33"/>
        <v>2021</v>
      </c>
      <c r="J617" s="3">
        <v>44301</v>
      </c>
      <c r="K617" s="3">
        <v>44302</v>
      </c>
      <c r="L617" s="2" t="s">
        <v>22</v>
      </c>
      <c r="M617" s="5">
        <v>0</v>
      </c>
      <c r="N617" s="2" t="s">
        <v>403</v>
      </c>
      <c r="O617" s="1" t="str">
        <f t="shared" si="31"/>
        <v>2020 - 2021</v>
      </c>
    </row>
    <row r="618" spans="1:15" hidden="1">
      <c r="A618" s="4">
        <v>9201220001252</v>
      </c>
      <c r="B618" s="3">
        <v>44136</v>
      </c>
      <c r="C618" s="3">
        <v>44501</v>
      </c>
      <c r="D618" s="2" t="s">
        <v>1963</v>
      </c>
      <c r="E618" s="2">
        <v>8001413975</v>
      </c>
      <c r="F618" s="2" t="s">
        <v>18</v>
      </c>
      <c r="G618" s="4">
        <v>920116902100059</v>
      </c>
      <c r="H618" s="3">
        <v>44243</v>
      </c>
      <c r="I618" s="6">
        <f t="shared" si="33"/>
        <v>2021</v>
      </c>
      <c r="J618" s="3">
        <v>44259</v>
      </c>
      <c r="K618" s="3">
        <v>44263</v>
      </c>
      <c r="L618" s="2" t="s">
        <v>22</v>
      </c>
      <c r="M618" s="5">
        <v>0</v>
      </c>
      <c r="N618" s="2" t="s">
        <v>384</v>
      </c>
      <c r="O618" s="1" t="str">
        <f t="shared" si="31"/>
        <v>2020 - 2021</v>
      </c>
    </row>
    <row r="619" spans="1:15" hidden="1">
      <c r="A619" s="4">
        <v>9201220001252</v>
      </c>
      <c r="B619" s="3">
        <v>44136</v>
      </c>
      <c r="C619" s="3">
        <v>44501</v>
      </c>
      <c r="D619" s="2" t="s">
        <v>1963</v>
      </c>
      <c r="E619" s="2">
        <v>8001413975</v>
      </c>
      <c r="F619" s="2" t="s">
        <v>18</v>
      </c>
      <c r="G619" s="4">
        <v>920116902100058</v>
      </c>
      <c r="H619" s="3">
        <v>44242</v>
      </c>
      <c r="I619" s="6">
        <f t="shared" si="33"/>
        <v>2021</v>
      </c>
      <c r="J619" s="3">
        <v>44259</v>
      </c>
      <c r="K619" s="3">
        <v>44263</v>
      </c>
      <c r="L619" s="2" t="s">
        <v>22</v>
      </c>
      <c r="M619" s="5">
        <v>0</v>
      </c>
      <c r="N619" s="2" t="s">
        <v>383</v>
      </c>
      <c r="O619" s="1" t="str">
        <f t="shared" si="31"/>
        <v>2020 - 2021</v>
      </c>
    </row>
    <row r="620" spans="1:15" hidden="1">
      <c r="A620" s="4">
        <v>9201220001252</v>
      </c>
      <c r="B620" s="3">
        <v>44136</v>
      </c>
      <c r="C620" s="3">
        <v>44501</v>
      </c>
      <c r="D620" s="2" t="s">
        <v>1963</v>
      </c>
      <c r="E620" s="2">
        <v>8001413975</v>
      </c>
      <c r="F620" s="2" t="s">
        <v>18</v>
      </c>
      <c r="G620" s="4">
        <v>920116902100048</v>
      </c>
      <c r="H620" s="3">
        <v>44235</v>
      </c>
      <c r="I620" s="6">
        <f t="shared" si="33"/>
        <v>2021</v>
      </c>
      <c r="J620" s="3">
        <v>44251</v>
      </c>
      <c r="K620" s="3">
        <v>44253</v>
      </c>
      <c r="L620" s="2" t="s">
        <v>22</v>
      </c>
      <c r="M620" s="5">
        <v>0</v>
      </c>
      <c r="N620" s="2" t="s">
        <v>373</v>
      </c>
      <c r="O620" s="1" t="str">
        <f t="shared" si="31"/>
        <v>2020 - 2021</v>
      </c>
    </row>
    <row r="621" spans="1:15" hidden="1">
      <c r="A621" s="4">
        <v>9201220001252</v>
      </c>
      <c r="B621" s="3">
        <v>44136</v>
      </c>
      <c r="C621" s="3">
        <v>44501</v>
      </c>
      <c r="D621" s="2" t="s">
        <v>1963</v>
      </c>
      <c r="E621" s="2">
        <v>8001413975</v>
      </c>
      <c r="F621" s="2" t="s">
        <v>18</v>
      </c>
      <c r="G621" s="4">
        <v>920116902100108</v>
      </c>
      <c r="H621" s="3">
        <v>44233</v>
      </c>
      <c r="I621" s="6">
        <f t="shared" si="33"/>
        <v>2021</v>
      </c>
      <c r="J621" s="3">
        <v>44312</v>
      </c>
      <c r="K621" s="3">
        <v>44316</v>
      </c>
      <c r="L621" s="2" t="s">
        <v>22</v>
      </c>
      <c r="M621" s="5">
        <v>0</v>
      </c>
      <c r="N621" s="2" t="s">
        <v>429</v>
      </c>
      <c r="O621" s="1" t="str">
        <f t="shared" si="31"/>
        <v>2020 - 2021</v>
      </c>
    </row>
    <row r="622" spans="1:15" hidden="1">
      <c r="A622" s="4">
        <v>9201220001252</v>
      </c>
      <c r="B622" s="3">
        <v>44136</v>
      </c>
      <c r="C622" s="3">
        <v>44501</v>
      </c>
      <c r="D622" s="2" t="s">
        <v>1963</v>
      </c>
      <c r="E622" s="2">
        <v>8001413975</v>
      </c>
      <c r="F622" s="2" t="s">
        <v>18</v>
      </c>
      <c r="G622" s="4">
        <v>920116902100057</v>
      </c>
      <c r="H622" s="3">
        <v>44231</v>
      </c>
      <c r="I622" s="6">
        <f t="shared" si="33"/>
        <v>2021</v>
      </c>
      <c r="J622" s="3">
        <v>44259</v>
      </c>
      <c r="K622" s="3">
        <v>44263</v>
      </c>
      <c r="L622" s="2" t="s">
        <v>22</v>
      </c>
      <c r="M622" s="5">
        <v>0</v>
      </c>
      <c r="N622" s="2" t="s">
        <v>382</v>
      </c>
      <c r="O622" s="1" t="str">
        <f t="shared" si="31"/>
        <v>2020 - 2021</v>
      </c>
    </row>
    <row r="623" spans="1:15" hidden="1">
      <c r="A623" s="4">
        <v>9201220001252</v>
      </c>
      <c r="B623" s="3">
        <v>44136</v>
      </c>
      <c r="C623" s="3">
        <v>44501</v>
      </c>
      <c r="D623" s="2" t="s">
        <v>1963</v>
      </c>
      <c r="E623" s="2">
        <v>8001413975</v>
      </c>
      <c r="F623" s="2" t="s">
        <v>18</v>
      </c>
      <c r="G623" s="4">
        <v>920116902100047</v>
      </c>
      <c r="H623" s="3">
        <v>44230</v>
      </c>
      <c r="I623" s="6">
        <f t="shared" si="33"/>
        <v>2021</v>
      </c>
      <c r="J623" s="3">
        <v>44251</v>
      </c>
      <c r="K623" s="3">
        <v>44253</v>
      </c>
      <c r="L623" s="2" t="s">
        <v>22</v>
      </c>
      <c r="M623" s="5">
        <v>0</v>
      </c>
      <c r="N623" s="2" t="s">
        <v>372</v>
      </c>
      <c r="O623" s="1" t="str">
        <f t="shared" si="31"/>
        <v>2020 - 2021</v>
      </c>
    </row>
    <row r="624" spans="1:15" hidden="1">
      <c r="A624" s="4">
        <v>9201220001252</v>
      </c>
      <c r="B624" s="3">
        <v>44136</v>
      </c>
      <c r="C624" s="3">
        <v>44501</v>
      </c>
      <c r="D624" s="2" t="s">
        <v>1963</v>
      </c>
      <c r="E624" s="2">
        <v>8001413975</v>
      </c>
      <c r="F624" s="2" t="s">
        <v>18</v>
      </c>
      <c r="G624" s="4">
        <v>920116902100046</v>
      </c>
      <c r="H624" s="3">
        <v>44230</v>
      </c>
      <c r="I624" s="6">
        <f t="shared" si="33"/>
        <v>2021</v>
      </c>
      <c r="J624" s="3">
        <v>44251</v>
      </c>
      <c r="K624" s="3">
        <v>44253</v>
      </c>
      <c r="L624" s="2" t="s">
        <v>22</v>
      </c>
      <c r="M624" s="5">
        <v>0</v>
      </c>
      <c r="N624" s="2" t="s">
        <v>371</v>
      </c>
      <c r="O624" s="1" t="str">
        <f t="shared" si="31"/>
        <v>2020 - 2021</v>
      </c>
    </row>
    <row r="625" spans="1:15" hidden="1">
      <c r="A625" s="4">
        <v>9201220001252</v>
      </c>
      <c r="B625" s="3">
        <v>44136</v>
      </c>
      <c r="C625" s="3">
        <v>44501</v>
      </c>
      <c r="D625" s="2" t="s">
        <v>1963</v>
      </c>
      <c r="E625" s="2">
        <v>8001413975</v>
      </c>
      <c r="F625" s="2" t="s">
        <v>18</v>
      </c>
      <c r="G625" s="4">
        <v>920116902100056</v>
      </c>
      <c r="H625" s="3">
        <v>44228</v>
      </c>
      <c r="I625" s="6">
        <f t="shared" si="33"/>
        <v>2021</v>
      </c>
      <c r="J625" s="3">
        <v>44259</v>
      </c>
      <c r="K625" s="3">
        <v>44263</v>
      </c>
      <c r="L625" s="2" t="s">
        <v>22</v>
      </c>
      <c r="M625" s="5">
        <v>0</v>
      </c>
      <c r="N625" s="2" t="s">
        <v>381</v>
      </c>
      <c r="O625" s="1" t="str">
        <f t="shared" si="31"/>
        <v>2020 - 2021</v>
      </c>
    </row>
    <row r="626" spans="1:15" hidden="1">
      <c r="A626" s="4">
        <v>9201220001252</v>
      </c>
      <c r="B626" s="3">
        <v>44136</v>
      </c>
      <c r="C626" s="3">
        <v>44501</v>
      </c>
      <c r="D626" s="2" t="s">
        <v>1963</v>
      </c>
      <c r="E626" s="2">
        <v>8001413975</v>
      </c>
      <c r="F626" s="2" t="s">
        <v>18</v>
      </c>
      <c r="G626" s="4">
        <v>920116902100045</v>
      </c>
      <c r="H626" s="3">
        <v>44224</v>
      </c>
      <c r="I626" s="6">
        <f t="shared" si="33"/>
        <v>2021</v>
      </c>
      <c r="J626" s="3">
        <v>44251</v>
      </c>
      <c r="K626" s="3">
        <v>44253</v>
      </c>
      <c r="L626" s="2" t="s">
        <v>22</v>
      </c>
      <c r="M626" s="5">
        <v>0</v>
      </c>
      <c r="N626" s="2" t="s">
        <v>370</v>
      </c>
      <c r="O626" s="1" t="str">
        <f t="shared" si="31"/>
        <v>2020 - 2021</v>
      </c>
    </row>
    <row r="627" spans="1:15" hidden="1">
      <c r="A627" s="4">
        <v>9201220001252</v>
      </c>
      <c r="B627" s="3">
        <v>44136</v>
      </c>
      <c r="C627" s="3">
        <v>44501</v>
      </c>
      <c r="D627" s="2" t="s">
        <v>1963</v>
      </c>
      <c r="E627" s="2">
        <v>8001413975</v>
      </c>
      <c r="F627" s="2" t="s">
        <v>18</v>
      </c>
      <c r="G627" s="4">
        <v>920116902100041</v>
      </c>
      <c r="H627" s="3">
        <v>44223</v>
      </c>
      <c r="I627" s="6">
        <f t="shared" si="33"/>
        <v>2021</v>
      </c>
      <c r="J627" s="3">
        <v>44245</v>
      </c>
      <c r="K627" s="3">
        <v>44249</v>
      </c>
      <c r="L627" s="2" t="s">
        <v>22</v>
      </c>
      <c r="M627" s="5">
        <v>0</v>
      </c>
      <c r="N627" s="2" t="s">
        <v>366</v>
      </c>
      <c r="O627" s="1" t="str">
        <f t="shared" si="31"/>
        <v>2020 - 2021</v>
      </c>
    </row>
    <row r="628" spans="1:15" hidden="1">
      <c r="A628" s="4">
        <v>9201220001252</v>
      </c>
      <c r="B628" s="3">
        <v>44136</v>
      </c>
      <c r="C628" s="3">
        <v>44501</v>
      </c>
      <c r="D628" s="2" t="s">
        <v>1963</v>
      </c>
      <c r="E628" s="2">
        <v>8001413975</v>
      </c>
      <c r="F628" s="2" t="s">
        <v>18</v>
      </c>
      <c r="G628" s="4">
        <v>920116902100055</v>
      </c>
      <c r="H628" s="3">
        <v>44218</v>
      </c>
      <c r="I628" s="6">
        <f t="shared" si="33"/>
        <v>2021</v>
      </c>
      <c r="J628" s="3">
        <v>44259</v>
      </c>
      <c r="K628" s="3">
        <v>44263</v>
      </c>
      <c r="L628" s="2" t="s">
        <v>22</v>
      </c>
      <c r="M628" s="5">
        <v>0</v>
      </c>
      <c r="N628" s="2" t="s">
        <v>380</v>
      </c>
      <c r="O628" s="1" t="str">
        <f t="shared" si="31"/>
        <v>2020 - 2021</v>
      </c>
    </row>
    <row r="629" spans="1:15" hidden="1">
      <c r="A629" s="4">
        <v>9201220001252</v>
      </c>
      <c r="B629" s="3">
        <v>44136</v>
      </c>
      <c r="C629" s="3">
        <v>44501</v>
      </c>
      <c r="D629" s="2" t="s">
        <v>1963</v>
      </c>
      <c r="E629" s="2">
        <v>8001413975</v>
      </c>
      <c r="F629" s="2" t="s">
        <v>18</v>
      </c>
      <c r="G629" s="4">
        <v>920116902100044</v>
      </c>
      <c r="H629" s="3">
        <v>44215</v>
      </c>
      <c r="I629" s="6">
        <f t="shared" si="33"/>
        <v>2021</v>
      </c>
      <c r="J629" s="3">
        <v>44251</v>
      </c>
      <c r="K629" s="3">
        <v>44253</v>
      </c>
      <c r="L629" s="2" t="s">
        <v>22</v>
      </c>
      <c r="M629" s="5">
        <v>0</v>
      </c>
      <c r="N629" s="2" t="s">
        <v>369</v>
      </c>
      <c r="O629" s="1" t="str">
        <f t="shared" si="31"/>
        <v>2020 - 2021</v>
      </c>
    </row>
    <row r="630" spans="1:15" hidden="1">
      <c r="A630" s="4">
        <v>9201220001252</v>
      </c>
      <c r="B630" s="3">
        <v>44136</v>
      </c>
      <c r="C630" s="3">
        <v>44501</v>
      </c>
      <c r="D630" s="2" t="s">
        <v>1963</v>
      </c>
      <c r="E630" s="2">
        <v>8001413975</v>
      </c>
      <c r="F630" s="2" t="s">
        <v>18</v>
      </c>
      <c r="G630" s="4">
        <v>920116902100033</v>
      </c>
      <c r="H630" s="3">
        <v>44215</v>
      </c>
      <c r="I630" s="6">
        <f t="shared" si="33"/>
        <v>2021</v>
      </c>
      <c r="J630" s="3">
        <v>44238</v>
      </c>
      <c r="K630" s="3">
        <v>44239</v>
      </c>
      <c r="L630" s="2" t="s">
        <v>22</v>
      </c>
      <c r="M630" s="5">
        <v>0</v>
      </c>
      <c r="N630" s="2" t="s">
        <v>358</v>
      </c>
      <c r="O630" s="1" t="str">
        <f t="shared" si="31"/>
        <v>2020 - 2021</v>
      </c>
    </row>
    <row r="631" spans="1:15" hidden="1">
      <c r="A631" s="4">
        <v>9201220001252</v>
      </c>
      <c r="B631" s="3">
        <v>44136</v>
      </c>
      <c r="C631" s="3">
        <v>44501</v>
      </c>
      <c r="D631" s="2" t="s">
        <v>1963</v>
      </c>
      <c r="E631" s="2">
        <v>8001413975</v>
      </c>
      <c r="F631" s="2" t="s">
        <v>18</v>
      </c>
      <c r="G631" s="4">
        <v>920116902100043</v>
      </c>
      <c r="H631" s="3">
        <v>44215</v>
      </c>
      <c r="I631" s="6">
        <f t="shared" si="33"/>
        <v>2021</v>
      </c>
      <c r="J631" s="3">
        <v>44251</v>
      </c>
      <c r="K631" s="3">
        <v>44253</v>
      </c>
      <c r="L631" s="2" t="s">
        <v>22</v>
      </c>
      <c r="M631" s="5">
        <v>0</v>
      </c>
      <c r="N631" s="2" t="s">
        <v>368</v>
      </c>
      <c r="O631" s="1" t="str">
        <f t="shared" si="31"/>
        <v>2020 - 2021</v>
      </c>
    </row>
    <row r="632" spans="1:15" hidden="1">
      <c r="A632" s="4">
        <v>9201220001252</v>
      </c>
      <c r="B632" s="3">
        <v>44136</v>
      </c>
      <c r="C632" s="3">
        <v>44501</v>
      </c>
      <c r="D632" s="2" t="s">
        <v>1963</v>
      </c>
      <c r="E632" s="2">
        <v>8001413975</v>
      </c>
      <c r="F632" s="2" t="s">
        <v>18</v>
      </c>
      <c r="G632" s="4">
        <v>920116902100034</v>
      </c>
      <c r="H632" s="3">
        <v>44211</v>
      </c>
      <c r="I632" s="6">
        <f t="shared" si="33"/>
        <v>2021</v>
      </c>
      <c r="J632" s="3">
        <v>44238</v>
      </c>
      <c r="K632" s="3">
        <v>44239</v>
      </c>
      <c r="L632" s="2" t="s">
        <v>22</v>
      </c>
      <c r="M632" s="5">
        <v>0</v>
      </c>
      <c r="N632" s="2" t="s">
        <v>359</v>
      </c>
      <c r="O632" s="1" t="str">
        <f t="shared" si="31"/>
        <v>2020 - 2021</v>
      </c>
    </row>
    <row r="633" spans="1:15" hidden="1">
      <c r="A633" s="4">
        <v>9201220001252</v>
      </c>
      <c r="B633" s="3">
        <v>44136</v>
      </c>
      <c r="C633" s="3">
        <v>44501</v>
      </c>
      <c r="D633" s="2" t="s">
        <v>1963</v>
      </c>
      <c r="E633" s="2">
        <v>8001413975</v>
      </c>
      <c r="F633" s="2" t="s">
        <v>18</v>
      </c>
      <c r="G633" s="4">
        <v>920116902100035</v>
      </c>
      <c r="H633" s="3">
        <v>44211</v>
      </c>
      <c r="I633" s="6">
        <f t="shared" si="33"/>
        <v>2021</v>
      </c>
      <c r="J633" s="3">
        <v>44238</v>
      </c>
      <c r="K633" s="3">
        <v>44239</v>
      </c>
      <c r="L633" s="2" t="s">
        <v>22</v>
      </c>
      <c r="M633" s="5">
        <v>0</v>
      </c>
      <c r="N633" s="2" t="s">
        <v>360</v>
      </c>
      <c r="O633" s="1" t="str">
        <f t="shared" si="31"/>
        <v>2020 - 2021</v>
      </c>
    </row>
    <row r="634" spans="1:15" hidden="1">
      <c r="A634" s="4">
        <v>9201220001252</v>
      </c>
      <c r="B634" s="3">
        <v>44136</v>
      </c>
      <c r="C634" s="3">
        <v>44501</v>
      </c>
      <c r="D634" s="2" t="s">
        <v>1963</v>
      </c>
      <c r="E634" s="2">
        <v>8001413975</v>
      </c>
      <c r="F634" s="2" t="s">
        <v>18</v>
      </c>
      <c r="G634" s="4">
        <v>920116902100020</v>
      </c>
      <c r="H634" s="3">
        <v>44208</v>
      </c>
      <c r="I634" s="6">
        <f t="shared" si="33"/>
        <v>2021</v>
      </c>
      <c r="J634" s="3">
        <v>44225</v>
      </c>
      <c r="K634" s="3">
        <v>44225</v>
      </c>
      <c r="L634" s="2" t="s">
        <v>22</v>
      </c>
      <c r="M634" s="5">
        <v>0</v>
      </c>
      <c r="N634" s="2" t="s">
        <v>345</v>
      </c>
      <c r="O634" s="1" t="str">
        <f t="shared" si="31"/>
        <v>2020 - 2021</v>
      </c>
    </row>
    <row r="635" spans="1:15" hidden="1">
      <c r="A635" s="4">
        <v>9201220001252</v>
      </c>
      <c r="B635" s="3">
        <v>44136</v>
      </c>
      <c r="C635" s="3">
        <v>44501</v>
      </c>
      <c r="D635" s="2" t="s">
        <v>1963</v>
      </c>
      <c r="E635" s="2">
        <v>8001413975</v>
      </c>
      <c r="F635" s="2" t="s">
        <v>18</v>
      </c>
      <c r="G635" s="4">
        <v>920116902100021</v>
      </c>
      <c r="H635" s="3">
        <v>44208</v>
      </c>
      <c r="I635" s="6">
        <f t="shared" si="33"/>
        <v>2021</v>
      </c>
      <c r="J635" s="3">
        <v>44225</v>
      </c>
      <c r="K635" s="3">
        <v>44225</v>
      </c>
      <c r="L635" s="2" t="s">
        <v>22</v>
      </c>
      <c r="M635" s="5">
        <v>0</v>
      </c>
      <c r="N635" s="2" t="s">
        <v>346</v>
      </c>
      <c r="O635" s="1" t="str">
        <f t="shared" si="31"/>
        <v>2020 - 2021</v>
      </c>
    </row>
    <row r="636" spans="1:15" hidden="1">
      <c r="A636" s="4">
        <v>9201220001252</v>
      </c>
      <c r="B636" s="3">
        <v>44136</v>
      </c>
      <c r="C636" s="3">
        <v>44501</v>
      </c>
      <c r="D636" s="2" t="s">
        <v>1963</v>
      </c>
      <c r="E636" s="2">
        <v>8001413975</v>
      </c>
      <c r="F636" s="2" t="s">
        <v>18</v>
      </c>
      <c r="G636" s="4">
        <v>920116902100022</v>
      </c>
      <c r="H636" s="3">
        <v>44207</v>
      </c>
      <c r="I636" s="6">
        <f t="shared" si="33"/>
        <v>2021</v>
      </c>
      <c r="J636" s="3">
        <v>44225</v>
      </c>
      <c r="K636" s="3">
        <v>44225</v>
      </c>
      <c r="L636" s="2" t="s">
        <v>22</v>
      </c>
      <c r="M636" s="5">
        <v>0</v>
      </c>
      <c r="N636" s="2" t="s">
        <v>347</v>
      </c>
      <c r="O636" s="1" t="str">
        <f t="shared" si="31"/>
        <v>2020 - 2021</v>
      </c>
    </row>
    <row r="637" spans="1:15" hidden="1">
      <c r="A637" s="4">
        <v>9201220001252</v>
      </c>
      <c r="B637" s="3">
        <v>44136</v>
      </c>
      <c r="C637" s="3">
        <v>44501</v>
      </c>
      <c r="D637" s="2" t="s">
        <v>1963</v>
      </c>
      <c r="E637" s="2">
        <v>8001413975</v>
      </c>
      <c r="F637" s="2" t="s">
        <v>18</v>
      </c>
      <c r="G637" s="4">
        <v>920116902100023</v>
      </c>
      <c r="H637" s="3">
        <v>44206</v>
      </c>
      <c r="I637" s="6">
        <f t="shared" si="33"/>
        <v>2021</v>
      </c>
      <c r="J637" s="3">
        <v>44225</v>
      </c>
      <c r="K637" s="3">
        <v>44225</v>
      </c>
      <c r="L637" s="2" t="s">
        <v>22</v>
      </c>
      <c r="M637" s="5">
        <v>0</v>
      </c>
      <c r="N637" s="2" t="s">
        <v>348</v>
      </c>
      <c r="O637" s="1" t="str">
        <f t="shared" si="31"/>
        <v>2020 - 2021</v>
      </c>
    </row>
    <row r="638" spans="1:15" hidden="1">
      <c r="A638" s="4">
        <v>9201220001252</v>
      </c>
      <c r="B638" s="3">
        <v>44136</v>
      </c>
      <c r="C638" s="3">
        <v>44501</v>
      </c>
      <c r="D638" s="2" t="s">
        <v>1963</v>
      </c>
      <c r="E638" s="2">
        <v>8001413975</v>
      </c>
      <c r="F638" s="2" t="s">
        <v>18</v>
      </c>
      <c r="G638" s="4">
        <v>920116902100024</v>
      </c>
      <c r="H638" s="3">
        <v>44205</v>
      </c>
      <c r="I638" s="6">
        <f t="shared" si="33"/>
        <v>2021</v>
      </c>
      <c r="J638" s="3">
        <v>44225</v>
      </c>
      <c r="K638" s="3">
        <v>44225</v>
      </c>
      <c r="L638" s="2" t="s">
        <v>22</v>
      </c>
      <c r="M638" s="5">
        <v>0</v>
      </c>
      <c r="N638" s="2" t="s">
        <v>349</v>
      </c>
      <c r="O638" s="1" t="str">
        <f t="shared" si="31"/>
        <v>2020 - 2021</v>
      </c>
    </row>
    <row r="639" spans="1:15" hidden="1">
      <c r="A639" s="4">
        <v>9201220001252</v>
      </c>
      <c r="B639" s="3">
        <v>44136</v>
      </c>
      <c r="C639" s="3">
        <v>44501</v>
      </c>
      <c r="D639" s="2" t="s">
        <v>1963</v>
      </c>
      <c r="E639" s="2">
        <v>8001413975</v>
      </c>
      <c r="F639" s="2" t="s">
        <v>18</v>
      </c>
      <c r="G639" s="4">
        <v>920116902100025</v>
      </c>
      <c r="H639" s="3">
        <v>44205</v>
      </c>
      <c r="I639" s="6">
        <f t="shared" si="33"/>
        <v>2021</v>
      </c>
      <c r="J639" s="3">
        <v>44225</v>
      </c>
      <c r="K639" s="3">
        <v>44225</v>
      </c>
      <c r="L639" s="2" t="s">
        <v>22</v>
      </c>
      <c r="M639" s="5">
        <v>0</v>
      </c>
      <c r="N639" s="2" t="s">
        <v>350</v>
      </c>
      <c r="O639" s="1" t="str">
        <f t="shared" si="31"/>
        <v>2020 - 2021</v>
      </c>
    </row>
    <row r="640" spans="1:15" hidden="1">
      <c r="A640" s="4">
        <v>9201220001252</v>
      </c>
      <c r="B640" s="3">
        <v>44136</v>
      </c>
      <c r="C640" s="3">
        <v>44501</v>
      </c>
      <c r="D640" s="2" t="s">
        <v>1963</v>
      </c>
      <c r="E640" s="2">
        <v>8001413975</v>
      </c>
      <c r="F640" s="2" t="s">
        <v>18</v>
      </c>
      <c r="G640" s="4">
        <v>920116902100026</v>
      </c>
      <c r="H640" s="3">
        <v>44203</v>
      </c>
      <c r="I640" s="6">
        <f t="shared" si="33"/>
        <v>2021</v>
      </c>
      <c r="J640" s="3">
        <v>44225</v>
      </c>
      <c r="K640" s="3">
        <v>44225</v>
      </c>
      <c r="L640" s="2" t="s">
        <v>22</v>
      </c>
      <c r="M640" s="5">
        <v>0</v>
      </c>
      <c r="N640" s="2" t="s">
        <v>351</v>
      </c>
      <c r="O640" s="1" t="str">
        <f t="shared" si="31"/>
        <v>2020 - 2021</v>
      </c>
    </row>
    <row r="641" spans="1:15" hidden="1">
      <c r="A641" s="4">
        <v>9201220001252</v>
      </c>
      <c r="B641" s="3">
        <v>44136</v>
      </c>
      <c r="C641" s="3">
        <v>44501</v>
      </c>
      <c r="D641" s="2" t="s">
        <v>1963</v>
      </c>
      <c r="E641" s="2">
        <v>8001413975</v>
      </c>
      <c r="F641" s="2" t="s">
        <v>18</v>
      </c>
      <c r="G641" s="4">
        <v>920116902100027</v>
      </c>
      <c r="H641" s="3">
        <v>44203</v>
      </c>
      <c r="I641" s="6">
        <f t="shared" si="33"/>
        <v>2021</v>
      </c>
      <c r="J641" s="3">
        <v>44225</v>
      </c>
      <c r="K641" s="3">
        <v>44225</v>
      </c>
      <c r="L641" s="2" t="s">
        <v>22</v>
      </c>
      <c r="M641" s="5">
        <v>0</v>
      </c>
      <c r="N641" s="2" t="s">
        <v>352</v>
      </c>
      <c r="O641" s="1" t="str">
        <f t="shared" si="31"/>
        <v>2020 - 2021</v>
      </c>
    </row>
    <row r="642" spans="1:15" hidden="1">
      <c r="A642" s="4">
        <v>9201220001252</v>
      </c>
      <c r="B642" s="3">
        <v>44136</v>
      </c>
      <c r="C642" s="3">
        <v>44501</v>
      </c>
      <c r="D642" s="2" t="s">
        <v>1963</v>
      </c>
      <c r="E642" s="2">
        <v>8001413975</v>
      </c>
      <c r="F642" s="2" t="s">
        <v>18</v>
      </c>
      <c r="G642" s="4">
        <v>920116902100011</v>
      </c>
      <c r="H642" s="3">
        <v>44202</v>
      </c>
      <c r="I642" s="6">
        <f t="shared" si="33"/>
        <v>2021</v>
      </c>
      <c r="J642" s="3">
        <v>44225</v>
      </c>
      <c r="K642" s="3">
        <v>44225</v>
      </c>
      <c r="L642" s="2" t="s">
        <v>22</v>
      </c>
      <c r="M642" s="5">
        <v>0</v>
      </c>
      <c r="N642" s="2" t="s">
        <v>336</v>
      </c>
      <c r="O642" s="1" t="str">
        <f t="shared" si="31"/>
        <v>2020 - 2021</v>
      </c>
    </row>
    <row r="643" spans="1:15" hidden="1">
      <c r="A643" s="4">
        <v>9201220001252</v>
      </c>
      <c r="B643" s="3">
        <v>44136</v>
      </c>
      <c r="C643" s="3">
        <v>44501</v>
      </c>
      <c r="D643" s="2" t="s">
        <v>1963</v>
      </c>
      <c r="E643" s="2">
        <v>8001413975</v>
      </c>
      <c r="F643" s="2" t="s">
        <v>18</v>
      </c>
      <c r="G643" s="4">
        <v>920116902100013</v>
      </c>
      <c r="H643" s="3">
        <v>44201</v>
      </c>
      <c r="I643" s="6">
        <f t="shared" si="33"/>
        <v>2021</v>
      </c>
      <c r="J643" s="3">
        <v>44225</v>
      </c>
      <c r="K643" s="3">
        <v>44225</v>
      </c>
      <c r="L643" s="2" t="s">
        <v>22</v>
      </c>
      <c r="M643" s="5">
        <v>0</v>
      </c>
      <c r="N643" s="2" t="s">
        <v>338</v>
      </c>
      <c r="O643" s="1" t="str">
        <f t="shared" si="31"/>
        <v>2020 - 2021</v>
      </c>
    </row>
    <row r="644" spans="1:15" hidden="1">
      <c r="A644" s="4">
        <v>9201220001252</v>
      </c>
      <c r="B644" s="3">
        <v>44136</v>
      </c>
      <c r="C644" s="3">
        <v>44501</v>
      </c>
      <c r="D644" s="2" t="s">
        <v>1963</v>
      </c>
      <c r="E644" s="2">
        <v>8001413975</v>
      </c>
      <c r="F644" s="2" t="s">
        <v>18</v>
      </c>
      <c r="G644" s="4">
        <v>920116902100012</v>
      </c>
      <c r="H644" s="3">
        <v>44200</v>
      </c>
      <c r="I644" s="6">
        <f t="shared" si="33"/>
        <v>2021</v>
      </c>
      <c r="J644" s="3">
        <v>44225</v>
      </c>
      <c r="K644" s="3">
        <v>44225</v>
      </c>
      <c r="L644" s="2" t="s">
        <v>22</v>
      </c>
      <c r="M644" s="5">
        <v>0</v>
      </c>
      <c r="N644" s="2" t="s">
        <v>337</v>
      </c>
      <c r="O644" s="1" t="str">
        <f t="shared" si="31"/>
        <v>2020 - 2021</v>
      </c>
    </row>
    <row r="645" spans="1:15" hidden="1">
      <c r="A645" s="4">
        <v>9201220001252</v>
      </c>
      <c r="B645" s="3">
        <v>44136</v>
      </c>
      <c r="C645" s="3">
        <v>44501</v>
      </c>
      <c r="D645" s="2" t="s">
        <v>1963</v>
      </c>
      <c r="E645" s="2">
        <v>8001413975</v>
      </c>
      <c r="F645" s="2" t="s">
        <v>18</v>
      </c>
      <c r="G645" s="4">
        <v>920116902100014</v>
      </c>
      <c r="H645" s="3">
        <v>44196</v>
      </c>
      <c r="I645" s="6">
        <f t="shared" ref="I645:I664" si="34">+YEAR(H645)</f>
        <v>2020</v>
      </c>
      <c r="J645" s="3">
        <v>44225</v>
      </c>
      <c r="K645" s="3">
        <v>44225</v>
      </c>
      <c r="L645" s="2" t="s">
        <v>22</v>
      </c>
      <c r="M645" s="5">
        <v>0</v>
      </c>
      <c r="N645" s="2" t="s">
        <v>339</v>
      </c>
      <c r="O645" s="1" t="str">
        <f t="shared" ref="O645:O708" si="35">+YEAR(B645)&amp;" - "&amp;YEAR(C645)</f>
        <v>2020 - 2021</v>
      </c>
    </row>
    <row r="646" spans="1:15" hidden="1">
      <c r="A646" s="4">
        <v>9201220001252</v>
      </c>
      <c r="B646" s="3">
        <v>44136</v>
      </c>
      <c r="C646" s="3">
        <v>44501</v>
      </c>
      <c r="D646" s="2" t="s">
        <v>1963</v>
      </c>
      <c r="E646" s="2">
        <v>8001413975</v>
      </c>
      <c r="F646" s="2" t="s">
        <v>18</v>
      </c>
      <c r="G646" s="4">
        <v>920116902100015</v>
      </c>
      <c r="H646" s="3">
        <v>44187</v>
      </c>
      <c r="I646" s="6">
        <f t="shared" si="34"/>
        <v>2020</v>
      </c>
      <c r="J646" s="3">
        <v>44225</v>
      </c>
      <c r="K646" s="3">
        <v>44225</v>
      </c>
      <c r="L646" s="2" t="s">
        <v>22</v>
      </c>
      <c r="M646" s="5">
        <v>0</v>
      </c>
      <c r="N646" s="2" t="s">
        <v>340</v>
      </c>
      <c r="O646" s="1" t="str">
        <f t="shared" si="35"/>
        <v>2020 - 2021</v>
      </c>
    </row>
    <row r="647" spans="1:15" hidden="1">
      <c r="A647" s="4">
        <v>9201220001252</v>
      </c>
      <c r="B647" s="3">
        <v>44136</v>
      </c>
      <c r="C647" s="3">
        <v>44501</v>
      </c>
      <c r="D647" s="2" t="s">
        <v>1963</v>
      </c>
      <c r="E647" s="2">
        <v>8001413975</v>
      </c>
      <c r="F647" s="2" t="s">
        <v>18</v>
      </c>
      <c r="G647" s="4">
        <v>920116902100016</v>
      </c>
      <c r="H647" s="3">
        <v>44181</v>
      </c>
      <c r="I647" s="6">
        <f t="shared" si="34"/>
        <v>2020</v>
      </c>
      <c r="J647" s="3">
        <v>44225</v>
      </c>
      <c r="K647" s="3">
        <v>44225</v>
      </c>
      <c r="L647" s="2" t="s">
        <v>22</v>
      </c>
      <c r="M647" s="5">
        <v>0</v>
      </c>
      <c r="N647" s="2" t="s">
        <v>341</v>
      </c>
      <c r="O647" s="1" t="str">
        <f t="shared" si="35"/>
        <v>2020 - 2021</v>
      </c>
    </row>
    <row r="648" spans="1:15" hidden="1">
      <c r="A648" s="4">
        <v>9201220001252</v>
      </c>
      <c r="B648" s="3">
        <v>44136</v>
      </c>
      <c r="C648" s="3">
        <v>44501</v>
      </c>
      <c r="D648" s="2" t="s">
        <v>1963</v>
      </c>
      <c r="E648" s="2">
        <v>8001413975</v>
      </c>
      <c r="F648" s="2" t="s">
        <v>18</v>
      </c>
      <c r="G648" s="4">
        <v>920116902100017</v>
      </c>
      <c r="H648" s="3">
        <v>44175</v>
      </c>
      <c r="I648" s="6">
        <f t="shared" si="34"/>
        <v>2020</v>
      </c>
      <c r="J648" s="3">
        <v>44225</v>
      </c>
      <c r="K648" s="3">
        <v>44225</v>
      </c>
      <c r="L648" s="2" t="s">
        <v>22</v>
      </c>
      <c r="M648" s="5">
        <v>0</v>
      </c>
      <c r="N648" s="2" t="s">
        <v>342</v>
      </c>
      <c r="O648" s="1" t="str">
        <f t="shared" si="35"/>
        <v>2020 - 2021</v>
      </c>
    </row>
    <row r="649" spans="1:15" hidden="1">
      <c r="A649" s="4">
        <v>9201220001252</v>
      </c>
      <c r="B649" s="3">
        <v>44136</v>
      </c>
      <c r="C649" s="3">
        <v>44501</v>
      </c>
      <c r="D649" s="2" t="s">
        <v>1963</v>
      </c>
      <c r="E649" s="2">
        <v>8001413975</v>
      </c>
      <c r="F649" s="2" t="s">
        <v>18</v>
      </c>
      <c r="G649" s="4">
        <v>920116902100018</v>
      </c>
      <c r="H649" s="3">
        <v>44169</v>
      </c>
      <c r="I649" s="6">
        <f t="shared" si="34"/>
        <v>2020</v>
      </c>
      <c r="J649" s="3">
        <v>44225</v>
      </c>
      <c r="K649" s="3">
        <v>44225</v>
      </c>
      <c r="L649" s="2" t="s">
        <v>22</v>
      </c>
      <c r="M649" s="5">
        <v>0</v>
      </c>
      <c r="N649" s="2" t="s">
        <v>343</v>
      </c>
      <c r="O649" s="1" t="str">
        <f t="shared" si="35"/>
        <v>2020 - 2021</v>
      </c>
    </row>
    <row r="650" spans="1:15" hidden="1">
      <c r="A650" s="4">
        <v>9201220001252</v>
      </c>
      <c r="B650" s="3">
        <v>44136</v>
      </c>
      <c r="C650" s="3">
        <v>44501</v>
      </c>
      <c r="D650" s="2" t="s">
        <v>1963</v>
      </c>
      <c r="E650" s="2">
        <v>8001413975</v>
      </c>
      <c r="F650" s="2" t="s">
        <v>18</v>
      </c>
      <c r="G650" s="4">
        <v>920116902000130</v>
      </c>
      <c r="H650" s="3">
        <v>44168</v>
      </c>
      <c r="I650" s="6">
        <f t="shared" si="34"/>
        <v>2020</v>
      </c>
      <c r="J650" s="3">
        <v>44183</v>
      </c>
      <c r="K650" s="3">
        <v>44188</v>
      </c>
      <c r="L650" s="2" t="s">
        <v>22</v>
      </c>
      <c r="M650" s="5">
        <v>0</v>
      </c>
      <c r="N650" s="2" t="s">
        <v>323</v>
      </c>
      <c r="O650" s="1" t="str">
        <f t="shared" si="35"/>
        <v>2020 - 2021</v>
      </c>
    </row>
    <row r="651" spans="1:15" hidden="1">
      <c r="A651" s="4">
        <v>9201220001252</v>
      </c>
      <c r="B651" s="3">
        <v>44136</v>
      </c>
      <c r="C651" s="3">
        <v>44501</v>
      </c>
      <c r="D651" s="2" t="s">
        <v>1963</v>
      </c>
      <c r="E651" s="2">
        <v>8001413975</v>
      </c>
      <c r="F651" s="2" t="s">
        <v>18</v>
      </c>
      <c r="G651" s="4">
        <v>920116902100019</v>
      </c>
      <c r="H651" s="3">
        <v>44166</v>
      </c>
      <c r="I651" s="6">
        <f t="shared" si="34"/>
        <v>2020</v>
      </c>
      <c r="J651" s="3">
        <v>44225</v>
      </c>
      <c r="K651" s="3">
        <v>44225</v>
      </c>
      <c r="L651" s="2" t="s">
        <v>22</v>
      </c>
      <c r="M651" s="5">
        <v>0</v>
      </c>
      <c r="N651" s="2" t="s">
        <v>344</v>
      </c>
      <c r="O651" s="1" t="str">
        <f t="shared" si="35"/>
        <v>2020 - 2021</v>
      </c>
    </row>
    <row r="652" spans="1:15" hidden="1">
      <c r="A652" s="4">
        <v>9201220001252</v>
      </c>
      <c r="B652" s="3">
        <v>44136</v>
      </c>
      <c r="C652" s="3">
        <v>44501</v>
      </c>
      <c r="D652" s="2" t="s">
        <v>1963</v>
      </c>
      <c r="E652" s="2">
        <v>8001413975</v>
      </c>
      <c r="F652" s="2" t="s">
        <v>18</v>
      </c>
      <c r="G652" s="4">
        <v>920116902000129</v>
      </c>
      <c r="H652" s="3">
        <v>44164</v>
      </c>
      <c r="I652" s="6">
        <f t="shared" si="34"/>
        <v>2020</v>
      </c>
      <c r="J652" s="3">
        <v>44183</v>
      </c>
      <c r="K652" s="3">
        <v>44188</v>
      </c>
      <c r="L652" s="2" t="s">
        <v>22</v>
      </c>
      <c r="M652" s="5">
        <v>0</v>
      </c>
      <c r="N652" s="2" t="s">
        <v>322</v>
      </c>
      <c r="O652" s="1" t="str">
        <f t="shared" si="35"/>
        <v>2020 - 2021</v>
      </c>
    </row>
    <row r="653" spans="1:15" hidden="1">
      <c r="A653" s="4">
        <v>9201220001252</v>
      </c>
      <c r="B653" s="3">
        <v>44136</v>
      </c>
      <c r="C653" s="3">
        <v>44501</v>
      </c>
      <c r="D653" s="2" t="s">
        <v>1963</v>
      </c>
      <c r="E653" s="2">
        <v>8001413975</v>
      </c>
      <c r="F653" s="2" t="s">
        <v>18</v>
      </c>
      <c r="G653" s="4">
        <v>920116902000125</v>
      </c>
      <c r="H653" s="3">
        <v>44162</v>
      </c>
      <c r="I653" s="6">
        <f t="shared" si="34"/>
        <v>2020</v>
      </c>
      <c r="J653" s="3">
        <v>44177</v>
      </c>
      <c r="K653" s="3">
        <v>44186</v>
      </c>
      <c r="L653" s="2" t="s">
        <v>22</v>
      </c>
      <c r="M653" s="5">
        <v>0</v>
      </c>
      <c r="N653" s="2" t="s">
        <v>318</v>
      </c>
      <c r="O653" s="1" t="str">
        <f t="shared" si="35"/>
        <v>2020 - 2021</v>
      </c>
    </row>
    <row r="654" spans="1:15" hidden="1">
      <c r="A654" s="4">
        <v>9201220001252</v>
      </c>
      <c r="B654" s="3">
        <v>44136</v>
      </c>
      <c r="C654" s="3">
        <v>44501</v>
      </c>
      <c r="D654" s="2" t="s">
        <v>1963</v>
      </c>
      <c r="E654" s="2">
        <v>8001413975</v>
      </c>
      <c r="F654" s="2" t="s">
        <v>18</v>
      </c>
      <c r="G654" s="4">
        <v>920116902000124</v>
      </c>
      <c r="H654" s="3">
        <v>44161</v>
      </c>
      <c r="I654" s="6">
        <f t="shared" si="34"/>
        <v>2020</v>
      </c>
      <c r="J654" s="3">
        <v>44177</v>
      </c>
      <c r="K654" s="3">
        <v>44186</v>
      </c>
      <c r="L654" s="2" t="s">
        <v>22</v>
      </c>
      <c r="M654" s="5">
        <v>0</v>
      </c>
      <c r="N654" s="2" t="s">
        <v>317</v>
      </c>
      <c r="O654" s="1" t="str">
        <f t="shared" si="35"/>
        <v>2020 - 2021</v>
      </c>
    </row>
    <row r="655" spans="1:15" hidden="1">
      <c r="A655" s="4">
        <v>9201220001252</v>
      </c>
      <c r="B655" s="3">
        <v>44136</v>
      </c>
      <c r="C655" s="3">
        <v>44501</v>
      </c>
      <c r="D655" s="2" t="s">
        <v>1963</v>
      </c>
      <c r="E655" s="2">
        <v>8001413975</v>
      </c>
      <c r="F655" s="2" t="s">
        <v>18</v>
      </c>
      <c r="G655" s="4">
        <v>920116902000123</v>
      </c>
      <c r="H655" s="3">
        <v>44160</v>
      </c>
      <c r="I655" s="6">
        <f t="shared" si="34"/>
        <v>2020</v>
      </c>
      <c r="J655" s="3">
        <v>44177</v>
      </c>
      <c r="K655" s="3">
        <v>44186</v>
      </c>
      <c r="L655" s="2" t="s">
        <v>22</v>
      </c>
      <c r="M655" s="5">
        <v>0</v>
      </c>
      <c r="N655" s="2" t="s">
        <v>316</v>
      </c>
      <c r="O655" s="1" t="str">
        <f t="shared" si="35"/>
        <v>2020 - 2021</v>
      </c>
    </row>
    <row r="656" spans="1:15" hidden="1">
      <c r="A656" s="4">
        <v>9201220001252</v>
      </c>
      <c r="B656" s="3">
        <v>44136</v>
      </c>
      <c r="C656" s="3">
        <v>44501</v>
      </c>
      <c r="D656" s="2" t="s">
        <v>1963</v>
      </c>
      <c r="E656" s="2">
        <v>8001413975</v>
      </c>
      <c r="F656" s="2" t="s">
        <v>18</v>
      </c>
      <c r="G656" s="4">
        <v>920116902000114</v>
      </c>
      <c r="H656" s="3">
        <v>44158</v>
      </c>
      <c r="I656" s="6">
        <f t="shared" si="34"/>
        <v>2020</v>
      </c>
      <c r="J656" s="3">
        <v>44172</v>
      </c>
      <c r="K656" s="3">
        <v>44176</v>
      </c>
      <c r="L656" s="2" t="s">
        <v>22</v>
      </c>
      <c r="M656" s="5">
        <v>0</v>
      </c>
      <c r="N656" s="2" t="s">
        <v>307</v>
      </c>
      <c r="O656" s="1" t="str">
        <f t="shared" si="35"/>
        <v>2020 - 2021</v>
      </c>
    </row>
    <row r="657" spans="1:15" hidden="1">
      <c r="A657" s="4">
        <v>9201220001252</v>
      </c>
      <c r="B657" s="3">
        <v>44136</v>
      </c>
      <c r="C657" s="3">
        <v>44501</v>
      </c>
      <c r="D657" s="2" t="s">
        <v>1963</v>
      </c>
      <c r="E657" s="2">
        <v>8001413975</v>
      </c>
      <c r="F657" s="2" t="s">
        <v>18</v>
      </c>
      <c r="G657" s="4">
        <v>920116902000120</v>
      </c>
      <c r="H657" s="3">
        <v>44157</v>
      </c>
      <c r="I657" s="6">
        <f t="shared" si="34"/>
        <v>2020</v>
      </c>
      <c r="J657" s="3">
        <v>44177</v>
      </c>
      <c r="K657" s="3">
        <v>44186</v>
      </c>
      <c r="L657" s="2" t="s">
        <v>22</v>
      </c>
      <c r="M657" s="5">
        <v>0</v>
      </c>
      <c r="N657" s="2" t="s">
        <v>313</v>
      </c>
      <c r="O657" s="1" t="str">
        <f t="shared" si="35"/>
        <v>2020 - 2021</v>
      </c>
    </row>
    <row r="658" spans="1:15" hidden="1">
      <c r="A658" s="4">
        <v>9201220001252</v>
      </c>
      <c r="B658" s="3">
        <v>44136</v>
      </c>
      <c r="C658" s="3">
        <v>44501</v>
      </c>
      <c r="D658" s="2" t="s">
        <v>1963</v>
      </c>
      <c r="E658" s="2">
        <v>8001413975</v>
      </c>
      <c r="F658" s="2" t="s">
        <v>18</v>
      </c>
      <c r="G658" s="4">
        <v>920116902000133</v>
      </c>
      <c r="H658" s="3">
        <v>44156</v>
      </c>
      <c r="I658" s="6">
        <f t="shared" si="34"/>
        <v>2020</v>
      </c>
      <c r="J658" s="3">
        <v>44183</v>
      </c>
      <c r="K658" s="3">
        <v>44188</v>
      </c>
      <c r="L658" s="2" t="s">
        <v>22</v>
      </c>
      <c r="M658" s="5">
        <v>0</v>
      </c>
      <c r="N658" s="2" t="s">
        <v>326</v>
      </c>
      <c r="O658" s="1" t="str">
        <f t="shared" si="35"/>
        <v>2020 - 2021</v>
      </c>
    </row>
    <row r="659" spans="1:15" hidden="1">
      <c r="A659" s="4">
        <v>9201220001252</v>
      </c>
      <c r="B659" s="3">
        <v>44136</v>
      </c>
      <c r="C659" s="3">
        <v>44501</v>
      </c>
      <c r="D659" s="2" t="s">
        <v>1963</v>
      </c>
      <c r="E659" s="2">
        <v>8001413975</v>
      </c>
      <c r="F659" s="2" t="s">
        <v>18</v>
      </c>
      <c r="G659" s="4">
        <v>920116902000122</v>
      </c>
      <c r="H659" s="3">
        <v>44156</v>
      </c>
      <c r="I659" s="6">
        <f t="shared" si="34"/>
        <v>2020</v>
      </c>
      <c r="J659" s="3">
        <v>44177</v>
      </c>
      <c r="K659" s="3">
        <v>44186</v>
      </c>
      <c r="L659" s="2" t="s">
        <v>22</v>
      </c>
      <c r="M659" s="5">
        <v>0</v>
      </c>
      <c r="N659" s="2" t="s">
        <v>315</v>
      </c>
      <c r="O659" s="1" t="str">
        <f t="shared" si="35"/>
        <v>2020 - 2021</v>
      </c>
    </row>
    <row r="660" spans="1:15" hidden="1">
      <c r="A660" s="4">
        <v>9201220001252</v>
      </c>
      <c r="B660" s="3">
        <v>44136</v>
      </c>
      <c r="C660" s="3">
        <v>44501</v>
      </c>
      <c r="D660" s="2" t="s">
        <v>1963</v>
      </c>
      <c r="E660" s="2">
        <v>8001413975</v>
      </c>
      <c r="F660" s="2" t="s">
        <v>18</v>
      </c>
      <c r="G660" s="4">
        <v>920116902000113</v>
      </c>
      <c r="H660" s="3">
        <v>44155</v>
      </c>
      <c r="I660" s="6">
        <f t="shared" si="34"/>
        <v>2020</v>
      </c>
      <c r="J660" s="3">
        <v>44172</v>
      </c>
      <c r="K660" s="3">
        <v>44176</v>
      </c>
      <c r="L660" s="2" t="s">
        <v>22</v>
      </c>
      <c r="M660" s="5">
        <v>0</v>
      </c>
      <c r="N660" s="2" t="s">
        <v>306</v>
      </c>
      <c r="O660" s="1" t="str">
        <f t="shared" si="35"/>
        <v>2020 - 2021</v>
      </c>
    </row>
    <row r="661" spans="1:15" hidden="1">
      <c r="A661" s="4">
        <v>9201220001252</v>
      </c>
      <c r="B661" s="3">
        <v>44136</v>
      </c>
      <c r="C661" s="3">
        <v>44501</v>
      </c>
      <c r="D661" s="2" t="s">
        <v>1963</v>
      </c>
      <c r="E661" s="2">
        <v>8001413975</v>
      </c>
      <c r="F661" s="2" t="s">
        <v>18</v>
      </c>
      <c r="G661" s="4">
        <v>920116902000115</v>
      </c>
      <c r="H661" s="3">
        <v>44155</v>
      </c>
      <c r="I661" s="6">
        <f t="shared" si="34"/>
        <v>2020</v>
      </c>
      <c r="J661" s="3">
        <v>44172</v>
      </c>
      <c r="K661" s="3">
        <v>44176</v>
      </c>
      <c r="L661" s="2" t="s">
        <v>22</v>
      </c>
      <c r="M661" s="5">
        <v>0</v>
      </c>
      <c r="N661" s="2" t="s">
        <v>308</v>
      </c>
      <c r="O661" s="1" t="str">
        <f t="shared" si="35"/>
        <v>2020 - 2021</v>
      </c>
    </row>
    <row r="662" spans="1:15" hidden="1">
      <c r="A662" s="4">
        <v>9201220001252</v>
      </c>
      <c r="B662" s="3">
        <v>44136</v>
      </c>
      <c r="C662" s="3">
        <v>44501</v>
      </c>
      <c r="D662" s="2" t="s">
        <v>1963</v>
      </c>
      <c r="E662" s="2">
        <v>8001413975</v>
      </c>
      <c r="F662" s="2" t="s">
        <v>18</v>
      </c>
      <c r="G662" s="4">
        <v>920116902000131</v>
      </c>
      <c r="H662" s="3">
        <v>44153</v>
      </c>
      <c r="I662" s="6">
        <f t="shared" si="34"/>
        <v>2020</v>
      </c>
      <c r="J662" s="3">
        <v>44183</v>
      </c>
      <c r="K662" s="3">
        <v>44188</v>
      </c>
      <c r="L662" s="2" t="s">
        <v>22</v>
      </c>
      <c r="M662" s="5">
        <v>0</v>
      </c>
      <c r="N662" s="2" t="s">
        <v>324</v>
      </c>
      <c r="O662" s="1" t="str">
        <f t="shared" si="35"/>
        <v>2020 - 2021</v>
      </c>
    </row>
    <row r="663" spans="1:15" hidden="1">
      <c r="A663" s="4">
        <v>9201220001252</v>
      </c>
      <c r="B663" s="3">
        <v>44136</v>
      </c>
      <c r="C663" s="3">
        <v>44501</v>
      </c>
      <c r="D663" s="2" t="s">
        <v>1963</v>
      </c>
      <c r="E663" s="2">
        <v>8001413975</v>
      </c>
      <c r="F663" s="2" t="s">
        <v>18</v>
      </c>
      <c r="G663" s="4">
        <v>920116902000117</v>
      </c>
      <c r="H663" s="3">
        <v>44152</v>
      </c>
      <c r="I663" s="6">
        <f t="shared" si="34"/>
        <v>2020</v>
      </c>
      <c r="J663" s="3">
        <v>44172</v>
      </c>
      <c r="K663" s="3">
        <v>44176</v>
      </c>
      <c r="L663" s="2" t="s">
        <v>22</v>
      </c>
      <c r="M663" s="5">
        <v>0</v>
      </c>
      <c r="N663" s="2" t="s">
        <v>310</v>
      </c>
      <c r="O663" s="1" t="str">
        <f t="shared" si="35"/>
        <v>2020 - 2021</v>
      </c>
    </row>
    <row r="664" spans="1:15" hidden="1">
      <c r="A664" s="4">
        <v>9201220001252</v>
      </c>
      <c r="B664" s="3">
        <v>44136</v>
      </c>
      <c r="C664" s="3">
        <v>44501</v>
      </c>
      <c r="D664" s="2" t="s">
        <v>1963</v>
      </c>
      <c r="E664" s="2">
        <v>8001413975</v>
      </c>
      <c r="F664" s="2" t="s">
        <v>18</v>
      </c>
      <c r="G664" s="4">
        <v>920116902000116</v>
      </c>
      <c r="H664" s="3">
        <v>44151</v>
      </c>
      <c r="I664" s="6">
        <f t="shared" si="34"/>
        <v>2020</v>
      </c>
      <c r="J664" s="3">
        <v>44172</v>
      </c>
      <c r="K664" s="3">
        <v>44176</v>
      </c>
      <c r="L664" s="2" t="s">
        <v>22</v>
      </c>
      <c r="M664" s="5">
        <v>0</v>
      </c>
      <c r="N664" s="2" t="s">
        <v>309</v>
      </c>
      <c r="O664" s="1" t="str">
        <f t="shared" si="35"/>
        <v>2020 - 2021</v>
      </c>
    </row>
    <row r="665" spans="1:15" hidden="1">
      <c r="A665" s="4">
        <v>9201220001252</v>
      </c>
      <c r="B665" s="3">
        <v>44136</v>
      </c>
      <c r="C665" s="3">
        <v>44501</v>
      </c>
      <c r="D665" s="2" t="s">
        <v>1963</v>
      </c>
      <c r="E665" s="2">
        <v>8001413975</v>
      </c>
      <c r="F665" s="2" t="s">
        <v>18</v>
      </c>
      <c r="G665" s="4">
        <v>920116902000121</v>
      </c>
      <c r="H665" s="3">
        <v>44148</v>
      </c>
      <c r="I665" s="6">
        <f t="shared" ref="I665:I689" si="36">+YEAR(H665)</f>
        <v>2020</v>
      </c>
      <c r="J665" s="3">
        <v>44177</v>
      </c>
      <c r="K665" s="3">
        <v>44186</v>
      </c>
      <c r="L665" s="2" t="s">
        <v>22</v>
      </c>
      <c r="M665" s="5">
        <v>0</v>
      </c>
      <c r="N665" s="2" t="s">
        <v>314</v>
      </c>
      <c r="O665" s="1" t="str">
        <f t="shared" si="35"/>
        <v>2020 - 2021</v>
      </c>
    </row>
    <row r="666" spans="1:15" hidden="1">
      <c r="A666" s="4">
        <v>9201220001252</v>
      </c>
      <c r="B666" s="3">
        <v>44136</v>
      </c>
      <c r="C666" s="3">
        <v>44501</v>
      </c>
      <c r="D666" s="2" t="s">
        <v>1963</v>
      </c>
      <c r="E666" s="2">
        <v>8001413975</v>
      </c>
      <c r="F666" s="2" t="s">
        <v>18</v>
      </c>
      <c r="G666" s="4">
        <v>920116902000111</v>
      </c>
      <c r="H666" s="3">
        <v>44148</v>
      </c>
      <c r="I666" s="6">
        <f t="shared" si="36"/>
        <v>2020</v>
      </c>
      <c r="J666" s="3">
        <v>44172</v>
      </c>
      <c r="K666" s="3">
        <v>44176</v>
      </c>
      <c r="L666" s="2" t="s">
        <v>22</v>
      </c>
      <c r="M666" s="5">
        <v>0</v>
      </c>
      <c r="N666" s="2" t="s">
        <v>304</v>
      </c>
      <c r="O666" s="1" t="str">
        <f t="shared" si="35"/>
        <v>2020 - 2021</v>
      </c>
    </row>
    <row r="667" spans="1:15" hidden="1">
      <c r="A667" s="4">
        <v>9201220001252</v>
      </c>
      <c r="B667" s="3">
        <v>44136</v>
      </c>
      <c r="C667" s="3">
        <v>44501</v>
      </c>
      <c r="D667" s="2" t="s">
        <v>1963</v>
      </c>
      <c r="E667" s="2">
        <v>8001413975</v>
      </c>
      <c r="F667" s="2" t="s">
        <v>18</v>
      </c>
      <c r="G667" s="4">
        <v>920116902000112</v>
      </c>
      <c r="H667" s="3">
        <v>44148</v>
      </c>
      <c r="I667" s="6">
        <f t="shared" si="36"/>
        <v>2020</v>
      </c>
      <c r="J667" s="3">
        <v>44172</v>
      </c>
      <c r="K667" s="3">
        <v>44176</v>
      </c>
      <c r="L667" s="2" t="s">
        <v>22</v>
      </c>
      <c r="M667" s="5">
        <v>0</v>
      </c>
      <c r="N667" s="2" t="s">
        <v>305</v>
      </c>
      <c r="O667" s="1" t="str">
        <f t="shared" si="35"/>
        <v>2020 - 2021</v>
      </c>
    </row>
    <row r="668" spans="1:15" hidden="1">
      <c r="A668" s="4">
        <v>9201220001252</v>
      </c>
      <c r="B668" s="3">
        <v>44136</v>
      </c>
      <c r="C668" s="3">
        <v>44501</v>
      </c>
      <c r="D668" s="2" t="s">
        <v>1963</v>
      </c>
      <c r="E668" s="2">
        <v>8001413975</v>
      </c>
      <c r="F668" s="2" t="s">
        <v>18</v>
      </c>
      <c r="G668" s="4">
        <v>920116902000132</v>
      </c>
      <c r="H668" s="3">
        <v>44148</v>
      </c>
      <c r="I668" s="6">
        <f t="shared" si="36"/>
        <v>2020</v>
      </c>
      <c r="J668" s="3">
        <v>44183</v>
      </c>
      <c r="K668" s="3">
        <v>44188</v>
      </c>
      <c r="L668" s="2" t="s">
        <v>22</v>
      </c>
      <c r="M668" s="5">
        <v>0</v>
      </c>
      <c r="N668" s="2" t="s">
        <v>325</v>
      </c>
      <c r="O668" s="1" t="str">
        <f t="shared" si="35"/>
        <v>2020 - 2021</v>
      </c>
    </row>
    <row r="669" spans="1:15" hidden="1">
      <c r="A669" s="4">
        <v>9201220001252</v>
      </c>
      <c r="B669" s="3">
        <v>44136</v>
      </c>
      <c r="C669" s="3">
        <v>44501</v>
      </c>
      <c r="D669" s="2" t="s">
        <v>1963</v>
      </c>
      <c r="E669" s="2">
        <v>8001413975</v>
      </c>
      <c r="F669" s="2" t="s">
        <v>18</v>
      </c>
      <c r="G669" s="4">
        <v>920116902000110</v>
      </c>
      <c r="H669" s="3">
        <v>44145</v>
      </c>
      <c r="I669" s="6">
        <f t="shared" si="36"/>
        <v>2020</v>
      </c>
      <c r="J669" s="3">
        <v>44172</v>
      </c>
      <c r="K669" s="3">
        <v>44176</v>
      </c>
      <c r="L669" s="2" t="s">
        <v>22</v>
      </c>
      <c r="M669" s="5">
        <v>0</v>
      </c>
      <c r="N669" s="2" t="s">
        <v>303</v>
      </c>
      <c r="O669" s="1" t="str">
        <f t="shared" si="35"/>
        <v>2020 - 2021</v>
      </c>
    </row>
    <row r="670" spans="1:15" hidden="1">
      <c r="A670" s="4">
        <v>9201220001252</v>
      </c>
      <c r="B670" s="3">
        <v>44136</v>
      </c>
      <c r="C670" s="3">
        <v>44501</v>
      </c>
      <c r="D670" s="2" t="s">
        <v>1963</v>
      </c>
      <c r="E670" s="2">
        <v>8001413975</v>
      </c>
      <c r="F670" s="2" t="s">
        <v>18</v>
      </c>
      <c r="G670" s="4">
        <v>920116902000128</v>
      </c>
      <c r="H670" s="3">
        <v>44143</v>
      </c>
      <c r="I670" s="6">
        <f t="shared" si="36"/>
        <v>2020</v>
      </c>
      <c r="J670" s="3">
        <v>44183</v>
      </c>
      <c r="K670" s="3">
        <v>44188</v>
      </c>
      <c r="L670" s="2" t="s">
        <v>22</v>
      </c>
      <c r="M670" s="5">
        <v>0</v>
      </c>
      <c r="N670" s="2" t="s">
        <v>321</v>
      </c>
      <c r="O670" s="1" t="str">
        <f t="shared" si="35"/>
        <v>2020 - 2021</v>
      </c>
    </row>
    <row r="671" spans="1:15" hidden="1">
      <c r="A671" s="4">
        <v>9201220001252</v>
      </c>
      <c r="B671" s="3">
        <v>44136</v>
      </c>
      <c r="C671" s="3">
        <v>44501</v>
      </c>
      <c r="D671" s="2" t="s">
        <v>1963</v>
      </c>
      <c r="E671" s="2">
        <v>8001413975</v>
      </c>
      <c r="F671" s="2" t="s">
        <v>18</v>
      </c>
      <c r="G671" s="4">
        <v>920116902000127</v>
      </c>
      <c r="H671" s="3">
        <v>44140</v>
      </c>
      <c r="I671" s="6">
        <f t="shared" si="36"/>
        <v>2020</v>
      </c>
      <c r="J671" s="3">
        <v>44183</v>
      </c>
      <c r="K671" s="3">
        <v>44188</v>
      </c>
      <c r="L671" s="2" t="s">
        <v>22</v>
      </c>
      <c r="M671" s="5">
        <v>0</v>
      </c>
      <c r="N671" s="2" t="s">
        <v>320</v>
      </c>
      <c r="O671" s="1" t="str">
        <f t="shared" si="35"/>
        <v>2020 - 2021</v>
      </c>
    </row>
    <row r="672" spans="1:15" hidden="1">
      <c r="A672" s="4">
        <v>9201220001252</v>
      </c>
      <c r="B672" s="3">
        <v>44136</v>
      </c>
      <c r="C672" s="3">
        <v>44501</v>
      </c>
      <c r="D672" s="2" t="s">
        <v>1963</v>
      </c>
      <c r="E672" s="2">
        <v>8001413975</v>
      </c>
      <c r="F672" s="2" t="s">
        <v>18</v>
      </c>
      <c r="G672" s="4">
        <v>920116902000109</v>
      </c>
      <c r="H672" s="3">
        <v>44138</v>
      </c>
      <c r="I672" s="6">
        <f t="shared" si="36"/>
        <v>2020</v>
      </c>
      <c r="J672" s="3">
        <v>44172</v>
      </c>
      <c r="K672" s="3">
        <v>44176</v>
      </c>
      <c r="L672" s="2" t="s">
        <v>22</v>
      </c>
      <c r="M672" s="5">
        <v>0</v>
      </c>
      <c r="N672" s="2" t="s">
        <v>302</v>
      </c>
      <c r="O672" s="1" t="str">
        <f t="shared" si="35"/>
        <v>2020 - 2021</v>
      </c>
    </row>
    <row r="673" spans="1:15" hidden="1">
      <c r="A673" s="4">
        <v>9201220001252</v>
      </c>
      <c r="B673" s="3">
        <v>44136</v>
      </c>
      <c r="C673" s="3">
        <v>44501</v>
      </c>
      <c r="D673" s="2" t="s">
        <v>1963</v>
      </c>
      <c r="E673" s="2">
        <v>8001413975</v>
      </c>
      <c r="F673" s="2" t="s">
        <v>18</v>
      </c>
      <c r="G673" s="4">
        <v>920116902000107</v>
      </c>
      <c r="H673" s="3">
        <v>44137</v>
      </c>
      <c r="I673" s="6">
        <f t="shared" si="36"/>
        <v>2020</v>
      </c>
      <c r="J673" s="3">
        <v>44172</v>
      </c>
      <c r="K673" s="3">
        <v>44176</v>
      </c>
      <c r="L673" s="2" t="s">
        <v>22</v>
      </c>
      <c r="M673" s="5">
        <v>0</v>
      </c>
      <c r="N673" s="2" t="s">
        <v>300</v>
      </c>
      <c r="O673" s="1" t="str">
        <f t="shared" si="35"/>
        <v>2020 - 2021</v>
      </c>
    </row>
    <row r="674" spans="1:15" hidden="1">
      <c r="A674" s="4">
        <v>9201220001252</v>
      </c>
      <c r="B674" s="3">
        <v>44136</v>
      </c>
      <c r="C674" s="3">
        <v>44501</v>
      </c>
      <c r="D674" s="2" t="s">
        <v>1963</v>
      </c>
      <c r="E674" s="2">
        <v>8001413975</v>
      </c>
      <c r="F674" s="2" t="s">
        <v>18</v>
      </c>
      <c r="G674" s="4">
        <v>920116902000106</v>
      </c>
      <c r="H674" s="3">
        <v>44137</v>
      </c>
      <c r="I674" s="6">
        <f t="shared" si="36"/>
        <v>2020</v>
      </c>
      <c r="J674" s="3">
        <v>44172</v>
      </c>
      <c r="K674" s="3">
        <v>44176</v>
      </c>
      <c r="L674" s="2" t="s">
        <v>22</v>
      </c>
      <c r="M674" s="5">
        <v>0</v>
      </c>
      <c r="N674" s="2" t="s">
        <v>299</v>
      </c>
      <c r="O674" s="1" t="str">
        <f t="shared" si="35"/>
        <v>2020 - 2021</v>
      </c>
    </row>
    <row r="675" spans="1:15" hidden="1">
      <c r="A675" s="4">
        <v>9201220001252</v>
      </c>
      <c r="B675" s="3">
        <v>44136</v>
      </c>
      <c r="C675" s="3">
        <v>44501</v>
      </c>
      <c r="D675" s="2" t="s">
        <v>1963</v>
      </c>
      <c r="E675" s="2">
        <v>8001413975</v>
      </c>
      <c r="F675" s="2" t="s">
        <v>18</v>
      </c>
      <c r="G675" s="4">
        <v>920116902000108</v>
      </c>
      <c r="H675" s="3">
        <v>44137</v>
      </c>
      <c r="I675" s="6">
        <f t="shared" si="36"/>
        <v>2020</v>
      </c>
      <c r="J675" s="3">
        <v>44172</v>
      </c>
      <c r="K675" s="3">
        <v>44176</v>
      </c>
      <c r="L675" s="2" t="s">
        <v>22</v>
      </c>
      <c r="M675" s="5">
        <v>0</v>
      </c>
      <c r="N675" s="2" t="s">
        <v>301</v>
      </c>
      <c r="O675" s="1" t="str">
        <f t="shared" si="35"/>
        <v>2020 - 2021</v>
      </c>
    </row>
    <row r="676" spans="1:15" hidden="1">
      <c r="A676" s="4">
        <v>9201220001252</v>
      </c>
      <c r="B676" s="3">
        <v>44136</v>
      </c>
      <c r="C676" s="3">
        <v>44501</v>
      </c>
      <c r="D676" s="2" t="s">
        <v>1963</v>
      </c>
      <c r="E676" s="2">
        <v>8001413975</v>
      </c>
      <c r="F676" s="2" t="s">
        <v>18</v>
      </c>
      <c r="G676" s="4">
        <v>920116902000119</v>
      </c>
      <c r="H676" s="3">
        <v>44136</v>
      </c>
      <c r="I676" s="6">
        <f t="shared" si="36"/>
        <v>2020</v>
      </c>
      <c r="J676" s="3">
        <v>44177</v>
      </c>
      <c r="K676" s="3">
        <v>44186</v>
      </c>
      <c r="L676" s="2" t="s">
        <v>22</v>
      </c>
      <c r="M676" s="5">
        <v>0</v>
      </c>
      <c r="N676" s="2" t="s">
        <v>312</v>
      </c>
      <c r="O676" s="1" t="str">
        <f t="shared" si="35"/>
        <v>2020 - 2021</v>
      </c>
    </row>
    <row r="677" spans="1:15" hidden="1">
      <c r="A677" s="4">
        <v>9201218002013</v>
      </c>
      <c r="B677" s="3">
        <v>43746</v>
      </c>
      <c r="C677" s="3">
        <v>43769</v>
      </c>
      <c r="D677" s="2" t="s">
        <v>1963</v>
      </c>
      <c r="E677" s="2">
        <v>8001413975</v>
      </c>
      <c r="F677" s="2" t="s">
        <v>18</v>
      </c>
      <c r="G677" s="4">
        <v>920116901900506</v>
      </c>
      <c r="H677" s="3">
        <v>43769</v>
      </c>
      <c r="I677" s="6">
        <f t="shared" si="36"/>
        <v>2019</v>
      </c>
      <c r="J677" s="3">
        <v>43829</v>
      </c>
      <c r="K677" s="3">
        <v>43829</v>
      </c>
      <c r="L677" s="2" t="s">
        <v>22</v>
      </c>
      <c r="M677" s="5">
        <v>0</v>
      </c>
      <c r="N677" s="2" t="s">
        <v>207</v>
      </c>
      <c r="O677" s="1" t="str">
        <f t="shared" si="35"/>
        <v>2019 - 2019</v>
      </c>
    </row>
    <row r="678" spans="1:15" hidden="1">
      <c r="A678" s="4">
        <v>9201218002013</v>
      </c>
      <c r="B678" s="3">
        <v>43746</v>
      </c>
      <c r="C678" s="3">
        <v>43769</v>
      </c>
      <c r="D678" s="2" t="s">
        <v>1963</v>
      </c>
      <c r="E678" s="2">
        <v>8001413975</v>
      </c>
      <c r="F678" s="2" t="s">
        <v>18</v>
      </c>
      <c r="G678" s="4">
        <v>920116902000010</v>
      </c>
      <c r="H678" s="3">
        <v>43769</v>
      </c>
      <c r="I678" s="6">
        <f t="shared" si="36"/>
        <v>2019</v>
      </c>
      <c r="J678" s="3">
        <v>43853</v>
      </c>
      <c r="K678" s="3">
        <v>43857</v>
      </c>
      <c r="L678" s="2" t="s">
        <v>22</v>
      </c>
      <c r="M678" s="5">
        <v>0</v>
      </c>
      <c r="N678" s="2" t="s">
        <v>219</v>
      </c>
      <c r="O678" s="1" t="str">
        <f t="shared" si="35"/>
        <v>2019 - 2019</v>
      </c>
    </row>
    <row r="679" spans="1:15" hidden="1">
      <c r="A679" s="4">
        <v>9201218002013</v>
      </c>
      <c r="B679" s="3">
        <v>43746</v>
      </c>
      <c r="C679" s="3">
        <v>43769</v>
      </c>
      <c r="D679" s="2" t="s">
        <v>1963</v>
      </c>
      <c r="E679" s="2">
        <v>8001413975</v>
      </c>
      <c r="F679" s="2" t="s">
        <v>18</v>
      </c>
      <c r="G679" s="4">
        <v>920116902000009</v>
      </c>
      <c r="H679" s="3">
        <v>43764</v>
      </c>
      <c r="I679" s="6">
        <f t="shared" si="36"/>
        <v>2019</v>
      </c>
      <c r="J679" s="3">
        <v>43853</v>
      </c>
      <c r="K679" s="3">
        <v>43857</v>
      </c>
      <c r="L679" s="2" t="s">
        <v>22</v>
      </c>
      <c r="M679" s="5">
        <v>0</v>
      </c>
      <c r="N679" s="2" t="s">
        <v>218</v>
      </c>
      <c r="O679" s="1" t="str">
        <f t="shared" si="35"/>
        <v>2019 - 2019</v>
      </c>
    </row>
    <row r="680" spans="1:15" hidden="1">
      <c r="A680" s="4">
        <v>9201218002013</v>
      </c>
      <c r="B680" s="3">
        <v>43746</v>
      </c>
      <c r="C680" s="3">
        <v>43769</v>
      </c>
      <c r="D680" s="2" t="s">
        <v>1963</v>
      </c>
      <c r="E680" s="2">
        <v>8001413975</v>
      </c>
      <c r="F680" s="2" t="s">
        <v>18</v>
      </c>
      <c r="G680" s="4">
        <v>920116902000008</v>
      </c>
      <c r="H680" s="3">
        <v>43764</v>
      </c>
      <c r="I680" s="6">
        <f t="shared" si="36"/>
        <v>2019</v>
      </c>
      <c r="J680" s="3">
        <v>43853</v>
      </c>
      <c r="K680" s="3">
        <v>43857</v>
      </c>
      <c r="L680" s="2" t="s">
        <v>22</v>
      </c>
      <c r="M680" s="5">
        <v>0</v>
      </c>
      <c r="N680" s="2" t="s">
        <v>217</v>
      </c>
      <c r="O680" s="1" t="str">
        <f t="shared" si="35"/>
        <v>2019 - 2019</v>
      </c>
    </row>
    <row r="681" spans="1:15" hidden="1">
      <c r="A681" s="4">
        <v>9201218002013</v>
      </c>
      <c r="B681" s="3">
        <v>43746</v>
      </c>
      <c r="C681" s="3">
        <v>43769</v>
      </c>
      <c r="D681" s="2" t="s">
        <v>1963</v>
      </c>
      <c r="E681" s="2">
        <v>8001413975</v>
      </c>
      <c r="F681" s="2" t="s">
        <v>18</v>
      </c>
      <c r="G681" s="4">
        <v>920116902000014</v>
      </c>
      <c r="H681" s="3">
        <v>43763</v>
      </c>
      <c r="I681" s="6">
        <f t="shared" si="36"/>
        <v>2019</v>
      </c>
      <c r="J681" s="3">
        <v>43860</v>
      </c>
      <c r="K681" s="3">
        <v>43861</v>
      </c>
      <c r="L681" s="2" t="s">
        <v>22</v>
      </c>
      <c r="M681" s="5">
        <v>0</v>
      </c>
      <c r="N681" s="2" t="s">
        <v>223</v>
      </c>
      <c r="O681" s="1" t="str">
        <f t="shared" si="35"/>
        <v>2019 - 2019</v>
      </c>
    </row>
    <row r="682" spans="1:15" hidden="1">
      <c r="A682" s="4">
        <v>9201218002013</v>
      </c>
      <c r="B682" s="3">
        <v>43746</v>
      </c>
      <c r="C682" s="3">
        <v>43769</v>
      </c>
      <c r="D682" s="2" t="s">
        <v>1963</v>
      </c>
      <c r="E682" s="2">
        <v>8001413975</v>
      </c>
      <c r="F682" s="2" t="s">
        <v>18</v>
      </c>
      <c r="G682" s="4">
        <v>920116901900476</v>
      </c>
      <c r="H682" s="3">
        <v>43763</v>
      </c>
      <c r="I682" s="6">
        <f t="shared" si="36"/>
        <v>2019</v>
      </c>
      <c r="J682" s="3">
        <v>43811</v>
      </c>
      <c r="K682" s="3">
        <v>43817</v>
      </c>
      <c r="L682" s="2" t="s">
        <v>22</v>
      </c>
      <c r="M682" s="5">
        <v>0</v>
      </c>
      <c r="N682" s="2" t="s">
        <v>180</v>
      </c>
      <c r="O682" s="1" t="str">
        <f t="shared" si="35"/>
        <v>2019 - 2019</v>
      </c>
    </row>
    <row r="683" spans="1:15" hidden="1">
      <c r="A683" s="4">
        <v>9201218002013</v>
      </c>
      <c r="B683" s="3">
        <v>43746</v>
      </c>
      <c r="C683" s="3">
        <v>43769</v>
      </c>
      <c r="D683" s="2" t="s">
        <v>1963</v>
      </c>
      <c r="E683" s="2">
        <v>8001413975</v>
      </c>
      <c r="F683" s="2" t="s">
        <v>18</v>
      </c>
      <c r="G683" s="4">
        <v>920116901900471</v>
      </c>
      <c r="H683" s="3">
        <v>43763</v>
      </c>
      <c r="I683" s="6">
        <f t="shared" si="36"/>
        <v>2019</v>
      </c>
      <c r="J683" s="3">
        <v>43811</v>
      </c>
      <c r="K683" s="3">
        <v>43816</v>
      </c>
      <c r="L683" s="2" t="s">
        <v>22</v>
      </c>
      <c r="M683" s="5">
        <v>0</v>
      </c>
      <c r="N683" s="2" t="s">
        <v>176</v>
      </c>
      <c r="O683" s="1" t="str">
        <f t="shared" si="35"/>
        <v>2019 - 2019</v>
      </c>
    </row>
    <row r="684" spans="1:15" hidden="1">
      <c r="A684" s="4">
        <v>9201218002013</v>
      </c>
      <c r="B684" s="3">
        <v>43746</v>
      </c>
      <c r="C684" s="3">
        <v>43769</v>
      </c>
      <c r="D684" s="2" t="s">
        <v>1963</v>
      </c>
      <c r="E684" s="2">
        <v>8001413975</v>
      </c>
      <c r="F684" s="2" t="s">
        <v>18</v>
      </c>
      <c r="G684" s="4">
        <v>920116901900468</v>
      </c>
      <c r="H684" s="3">
        <v>43762</v>
      </c>
      <c r="I684" s="6">
        <f t="shared" si="36"/>
        <v>2019</v>
      </c>
      <c r="J684" s="3">
        <v>43811</v>
      </c>
      <c r="K684" s="3">
        <v>43816</v>
      </c>
      <c r="L684" s="2" t="s">
        <v>22</v>
      </c>
      <c r="M684" s="5">
        <v>0</v>
      </c>
      <c r="N684" s="2" t="s">
        <v>173</v>
      </c>
      <c r="O684" s="1" t="str">
        <f t="shared" si="35"/>
        <v>2019 - 2019</v>
      </c>
    </row>
    <row r="685" spans="1:15" hidden="1">
      <c r="A685" s="4">
        <v>9201218002013</v>
      </c>
      <c r="B685" s="3">
        <v>43746</v>
      </c>
      <c r="C685" s="3">
        <v>43769</v>
      </c>
      <c r="D685" s="2" t="s">
        <v>1963</v>
      </c>
      <c r="E685" s="2">
        <v>8001413975</v>
      </c>
      <c r="F685" s="2" t="s">
        <v>18</v>
      </c>
      <c r="G685" s="4">
        <v>920116901900469</v>
      </c>
      <c r="H685" s="3">
        <v>43758</v>
      </c>
      <c r="I685" s="6">
        <f t="shared" si="36"/>
        <v>2019</v>
      </c>
      <c r="J685" s="3">
        <v>43811</v>
      </c>
      <c r="K685" s="3">
        <v>43816</v>
      </c>
      <c r="L685" s="2" t="s">
        <v>22</v>
      </c>
      <c r="M685" s="5">
        <v>0</v>
      </c>
      <c r="N685" s="2" t="s">
        <v>174</v>
      </c>
      <c r="O685" s="1" t="str">
        <f t="shared" si="35"/>
        <v>2019 - 2019</v>
      </c>
    </row>
    <row r="686" spans="1:15" hidden="1">
      <c r="A686" s="4">
        <v>9201218002013</v>
      </c>
      <c r="B686" s="3">
        <v>43746</v>
      </c>
      <c r="C686" s="3">
        <v>43769</v>
      </c>
      <c r="D686" s="2" t="s">
        <v>1963</v>
      </c>
      <c r="E686" s="2">
        <v>8001413975</v>
      </c>
      <c r="F686" s="2" t="s">
        <v>18</v>
      </c>
      <c r="G686" s="4">
        <v>920116902000007</v>
      </c>
      <c r="H686" s="3">
        <v>43758</v>
      </c>
      <c r="I686" s="6">
        <f t="shared" si="36"/>
        <v>2019</v>
      </c>
      <c r="J686" s="3">
        <v>43854</v>
      </c>
      <c r="K686" s="3">
        <v>43854</v>
      </c>
      <c r="L686" s="2" t="s">
        <v>22</v>
      </c>
      <c r="M686" s="5">
        <v>0</v>
      </c>
      <c r="N686" s="2" t="s">
        <v>216</v>
      </c>
      <c r="O686" s="1" t="str">
        <f t="shared" si="35"/>
        <v>2019 - 2019</v>
      </c>
    </row>
    <row r="687" spans="1:15" hidden="1">
      <c r="A687" s="4">
        <v>9201218002013</v>
      </c>
      <c r="B687" s="3">
        <v>43746</v>
      </c>
      <c r="C687" s="3">
        <v>43769</v>
      </c>
      <c r="D687" s="2" t="s">
        <v>1963</v>
      </c>
      <c r="E687" s="2">
        <v>8001413975</v>
      </c>
      <c r="F687" s="2" t="s">
        <v>18</v>
      </c>
      <c r="G687" s="4">
        <v>920116902000013</v>
      </c>
      <c r="H687" s="3">
        <v>43753</v>
      </c>
      <c r="I687" s="6">
        <f t="shared" si="36"/>
        <v>2019</v>
      </c>
      <c r="J687" s="3">
        <v>43860</v>
      </c>
      <c r="K687" s="3">
        <v>43861</v>
      </c>
      <c r="L687" s="2" t="s">
        <v>22</v>
      </c>
      <c r="M687" s="5">
        <v>0</v>
      </c>
      <c r="N687" s="2" t="s">
        <v>222</v>
      </c>
      <c r="O687" s="1" t="str">
        <f t="shared" si="35"/>
        <v>2019 - 2019</v>
      </c>
    </row>
    <row r="688" spans="1:15" hidden="1">
      <c r="A688" s="4">
        <v>9201218002013</v>
      </c>
      <c r="B688" s="3">
        <v>43746</v>
      </c>
      <c r="C688" s="3">
        <v>43769</v>
      </c>
      <c r="D688" s="2" t="s">
        <v>1963</v>
      </c>
      <c r="E688" s="2">
        <v>8001413975</v>
      </c>
      <c r="F688" s="2" t="s">
        <v>18</v>
      </c>
      <c r="G688" s="4">
        <v>920116902000032</v>
      </c>
      <c r="H688" s="3">
        <v>43748</v>
      </c>
      <c r="I688" s="6">
        <f t="shared" si="36"/>
        <v>2019</v>
      </c>
      <c r="J688" s="3">
        <v>43894</v>
      </c>
      <c r="K688" s="3">
        <v>43894</v>
      </c>
      <c r="L688" s="2" t="s">
        <v>22</v>
      </c>
      <c r="M688" s="5">
        <v>0</v>
      </c>
      <c r="N688" s="2" t="s">
        <v>237</v>
      </c>
      <c r="O688" s="1" t="str">
        <f t="shared" si="35"/>
        <v>2019 - 2019</v>
      </c>
    </row>
    <row r="689" spans="1:15" hidden="1">
      <c r="A689" s="4">
        <v>9201218002013</v>
      </c>
      <c r="B689" s="3">
        <v>43746</v>
      </c>
      <c r="C689" s="3">
        <v>43769</v>
      </c>
      <c r="D689" s="2" t="s">
        <v>1963</v>
      </c>
      <c r="E689" s="2">
        <v>8001413975</v>
      </c>
      <c r="F689" s="2" t="s">
        <v>18</v>
      </c>
      <c r="G689" s="4">
        <v>920116901900500</v>
      </c>
      <c r="H689" s="3">
        <v>43747</v>
      </c>
      <c r="I689" s="6">
        <f t="shared" si="36"/>
        <v>2019</v>
      </c>
      <c r="J689" s="3">
        <v>43815</v>
      </c>
      <c r="K689" s="3">
        <v>43823</v>
      </c>
      <c r="L689" s="2" t="s">
        <v>22</v>
      </c>
      <c r="M689" s="5">
        <v>0</v>
      </c>
      <c r="N689" s="2" t="s">
        <v>202</v>
      </c>
      <c r="O689" s="1" t="str">
        <f t="shared" si="35"/>
        <v>2019 - 2019</v>
      </c>
    </row>
    <row r="690" spans="1:15" hidden="1">
      <c r="A690" s="4">
        <v>9201218002013</v>
      </c>
      <c r="B690" s="3">
        <v>43746</v>
      </c>
      <c r="C690" s="3">
        <v>43769</v>
      </c>
      <c r="D690" s="2" t="s">
        <v>1963</v>
      </c>
      <c r="E690" s="2">
        <v>8001413975</v>
      </c>
      <c r="F690" s="2" t="s">
        <v>18</v>
      </c>
      <c r="G690" s="4">
        <v>920116901900484</v>
      </c>
      <c r="H690" s="3">
        <v>43746</v>
      </c>
      <c r="I690" s="6">
        <f t="shared" ref="I690:I709" si="37">+YEAR(H690)</f>
        <v>2019</v>
      </c>
      <c r="J690" s="3">
        <v>43811</v>
      </c>
      <c r="K690" s="3">
        <v>43817</v>
      </c>
      <c r="L690" s="2" t="s">
        <v>22</v>
      </c>
      <c r="M690" s="5">
        <v>0</v>
      </c>
      <c r="N690" s="2" t="s">
        <v>188</v>
      </c>
      <c r="O690" s="1" t="str">
        <f t="shared" si="35"/>
        <v>2019 - 2019</v>
      </c>
    </row>
    <row r="691" spans="1:15" hidden="1">
      <c r="A691" s="4">
        <v>9201218002013</v>
      </c>
      <c r="B691" s="3">
        <v>43381</v>
      </c>
      <c r="C691" s="3">
        <v>43746</v>
      </c>
      <c r="D691" s="2" t="s">
        <v>1963</v>
      </c>
      <c r="E691" s="2">
        <v>8001413975</v>
      </c>
      <c r="F691" s="2" t="s">
        <v>18</v>
      </c>
      <c r="G691" s="4">
        <v>920116901900499</v>
      </c>
      <c r="H691" s="3">
        <v>43744</v>
      </c>
      <c r="I691" s="6">
        <f t="shared" si="37"/>
        <v>2019</v>
      </c>
      <c r="J691" s="3">
        <v>43815</v>
      </c>
      <c r="K691" s="3">
        <v>43823</v>
      </c>
      <c r="L691" s="2" t="s">
        <v>22</v>
      </c>
      <c r="M691" s="5">
        <v>0</v>
      </c>
      <c r="N691" s="2" t="s">
        <v>201</v>
      </c>
      <c r="O691" s="1" t="str">
        <f t="shared" si="35"/>
        <v>2018 - 2019</v>
      </c>
    </row>
    <row r="692" spans="1:15" hidden="1">
      <c r="A692" s="4">
        <v>9201218002013</v>
      </c>
      <c r="B692" s="3">
        <v>43381</v>
      </c>
      <c r="C692" s="3">
        <v>43746</v>
      </c>
      <c r="D692" s="2" t="s">
        <v>1963</v>
      </c>
      <c r="E692" s="2">
        <v>8001413975</v>
      </c>
      <c r="F692" s="2" t="s">
        <v>18</v>
      </c>
      <c r="G692" s="4">
        <v>920116901900482</v>
      </c>
      <c r="H692" s="3">
        <v>43739</v>
      </c>
      <c r="I692" s="6">
        <f t="shared" si="37"/>
        <v>2019</v>
      </c>
      <c r="J692" s="3">
        <v>43811</v>
      </c>
      <c r="K692" s="3">
        <v>43817</v>
      </c>
      <c r="L692" s="2" t="s">
        <v>22</v>
      </c>
      <c r="M692" s="5">
        <v>0</v>
      </c>
      <c r="N692" s="2" t="s">
        <v>186</v>
      </c>
      <c r="O692" s="1" t="str">
        <f t="shared" si="35"/>
        <v>2018 - 2019</v>
      </c>
    </row>
    <row r="693" spans="1:15" hidden="1">
      <c r="A693" s="4">
        <v>9201218002013</v>
      </c>
      <c r="B693" s="3">
        <v>43381</v>
      </c>
      <c r="C693" s="3">
        <v>43746</v>
      </c>
      <c r="D693" s="2" t="s">
        <v>1963</v>
      </c>
      <c r="E693" s="2">
        <v>8001413975</v>
      </c>
      <c r="F693" s="2" t="s">
        <v>18</v>
      </c>
      <c r="G693" s="4">
        <v>920116901900507</v>
      </c>
      <c r="H693" s="3">
        <v>43738</v>
      </c>
      <c r="I693" s="6">
        <f t="shared" si="37"/>
        <v>2019</v>
      </c>
      <c r="J693" s="3">
        <v>43829</v>
      </c>
      <c r="K693" s="3">
        <v>43829</v>
      </c>
      <c r="L693" s="2" t="s">
        <v>22</v>
      </c>
      <c r="M693" s="5">
        <v>0</v>
      </c>
      <c r="N693" s="2" t="s">
        <v>208</v>
      </c>
      <c r="O693" s="1" t="str">
        <f t="shared" si="35"/>
        <v>2018 - 2019</v>
      </c>
    </row>
    <row r="694" spans="1:15" hidden="1">
      <c r="A694" s="4">
        <v>9201218002013</v>
      </c>
      <c r="B694" s="3">
        <v>43381</v>
      </c>
      <c r="C694" s="3">
        <v>43746</v>
      </c>
      <c r="D694" s="2" t="s">
        <v>1963</v>
      </c>
      <c r="E694" s="2">
        <v>8001413975</v>
      </c>
      <c r="F694" s="2" t="s">
        <v>18</v>
      </c>
      <c r="G694" s="4">
        <v>920116901900479</v>
      </c>
      <c r="H694" s="3">
        <v>43737</v>
      </c>
      <c r="I694" s="6">
        <f t="shared" si="37"/>
        <v>2019</v>
      </c>
      <c r="J694" s="3">
        <v>43811</v>
      </c>
      <c r="K694" s="3">
        <v>43817</v>
      </c>
      <c r="L694" s="2" t="s">
        <v>22</v>
      </c>
      <c r="M694" s="5">
        <v>0</v>
      </c>
      <c r="N694" s="2" t="s">
        <v>183</v>
      </c>
      <c r="O694" s="1" t="str">
        <f t="shared" si="35"/>
        <v>2018 - 2019</v>
      </c>
    </row>
    <row r="695" spans="1:15" hidden="1">
      <c r="A695" s="4">
        <v>9201218002013</v>
      </c>
      <c r="B695" s="3">
        <v>43381</v>
      </c>
      <c r="C695" s="3">
        <v>43746</v>
      </c>
      <c r="D695" s="2" t="s">
        <v>1963</v>
      </c>
      <c r="E695" s="2">
        <v>8001413975</v>
      </c>
      <c r="F695" s="2" t="s">
        <v>18</v>
      </c>
      <c r="G695" s="4">
        <v>920116901900503</v>
      </c>
      <c r="H695" s="3">
        <v>43736</v>
      </c>
      <c r="I695" s="6">
        <f t="shared" si="37"/>
        <v>2019</v>
      </c>
      <c r="J695" s="3">
        <v>43829</v>
      </c>
      <c r="K695" s="3">
        <v>43829</v>
      </c>
      <c r="L695" s="2" t="s">
        <v>22</v>
      </c>
      <c r="M695" s="5">
        <v>0</v>
      </c>
      <c r="N695" s="2" t="s">
        <v>204</v>
      </c>
      <c r="O695" s="1" t="str">
        <f t="shared" si="35"/>
        <v>2018 - 2019</v>
      </c>
    </row>
    <row r="696" spans="1:15" hidden="1">
      <c r="A696" s="4">
        <v>9201218002013</v>
      </c>
      <c r="B696" s="3">
        <v>43381</v>
      </c>
      <c r="C696" s="3">
        <v>43746</v>
      </c>
      <c r="D696" s="2" t="s">
        <v>1963</v>
      </c>
      <c r="E696" s="2">
        <v>8001413975</v>
      </c>
      <c r="F696" s="2" t="s">
        <v>18</v>
      </c>
      <c r="G696" s="4">
        <v>920116901900481</v>
      </c>
      <c r="H696" s="3">
        <v>43735</v>
      </c>
      <c r="I696" s="6">
        <f t="shared" si="37"/>
        <v>2019</v>
      </c>
      <c r="J696" s="3">
        <v>43811</v>
      </c>
      <c r="K696" s="3">
        <v>43817</v>
      </c>
      <c r="L696" s="2" t="s">
        <v>22</v>
      </c>
      <c r="M696" s="5">
        <v>0</v>
      </c>
      <c r="N696" s="2" t="s">
        <v>185</v>
      </c>
      <c r="O696" s="1" t="str">
        <f t="shared" si="35"/>
        <v>2018 - 2019</v>
      </c>
    </row>
    <row r="697" spans="1:15" hidden="1">
      <c r="A697" s="4">
        <v>9201218002013</v>
      </c>
      <c r="B697" s="3">
        <v>43381</v>
      </c>
      <c r="C697" s="3">
        <v>43746</v>
      </c>
      <c r="D697" s="2" t="s">
        <v>1963</v>
      </c>
      <c r="E697" s="2">
        <v>8001413975</v>
      </c>
      <c r="F697" s="2" t="s">
        <v>18</v>
      </c>
      <c r="G697" s="4">
        <v>920116901900480</v>
      </c>
      <c r="H697" s="3">
        <v>43733</v>
      </c>
      <c r="I697" s="6">
        <f t="shared" si="37"/>
        <v>2019</v>
      </c>
      <c r="J697" s="3">
        <v>43811</v>
      </c>
      <c r="K697" s="3">
        <v>43817</v>
      </c>
      <c r="L697" s="2" t="s">
        <v>22</v>
      </c>
      <c r="M697" s="5">
        <v>0</v>
      </c>
      <c r="N697" s="2" t="s">
        <v>184</v>
      </c>
      <c r="O697" s="1" t="str">
        <f t="shared" si="35"/>
        <v>2018 - 2019</v>
      </c>
    </row>
    <row r="698" spans="1:15" hidden="1">
      <c r="A698" s="4">
        <v>9201218002013</v>
      </c>
      <c r="B698" s="3">
        <v>43381</v>
      </c>
      <c r="C698" s="3">
        <v>43746</v>
      </c>
      <c r="D698" s="2" t="s">
        <v>1963</v>
      </c>
      <c r="E698" s="2">
        <v>8001413975</v>
      </c>
      <c r="F698" s="2" t="s">
        <v>18</v>
      </c>
      <c r="G698" s="4">
        <v>920116901900473</v>
      </c>
      <c r="H698" s="3">
        <v>43732</v>
      </c>
      <c r="I698" s="6">
        <f t="shared" si="37"/>
        <v>2019</v>
      </c>
      <c r="J698" s="3">
        <v>43811</v>
      </c>
      <c r="K698" s="3">
        <v>43816</v>
      </c>
      <c r="L698" s="2" t="s">
        <v>22</v>
      </c>
      <c r="M698" s="5">
        <v>0</v>
      </c>
      <c r="N698" s="2" t="s">
        <v>178</v>
      </c>
      <c r="O698" s="1" t="str">
        <f t="shared" si="35"/>
        <v>2018 - 2019</v>
      </c>
    </row>
    <row r="699" spans="1:15" hidden="1">
      <c r="A699" s="4">
        <v>9201218002013</v>
      </c>
      <c r="B699" s="3">
        <v>43381</v>
      </c>
      <c r="C699" s="3">
        <v>43746</v>
      </c>
      <c r="D699" s="2" t="s">
        <v>1963</v>
      </c>
      <c r="E699" s="2">
        <v>8001413975</v>
      </c>
      <c r="F699" s="2" t="s">
        <v>18</v>
      </c>
      <c r="G699" s="4">
        <v>920116901900305</v>
      </c>
      <c r="H699" s="3">
        <v>43732</v>
      </c>
      <c r="I699" s="6">
        <f t="shared" si="37"/>
        <v>2019</v>
      </c>
      <c r="J699" s="3">
        <v>43747</v>
      </c>
      <c r="K699" s="3">
        <v>43748</v>
      </c>
      <c r="L699" s="2" t="s">
        <v>22</v>
      </c>
      <c r="M699" s="5">
        <v>0</v>
      </c>
      <c r="N699" s="2" t="s">
        <v>164</v>
      </c>
      <c r="O699" s="1" t="str">
        <f t="shared" si="35"/>
        <v>2018 - 2019</v>
      </c>
    </row>
    <row r="700" spans="1:15" hidden="1">
      <c r="A700" s="4">
        <v>9201218002013</v>
      </c>
      <c r="B700" s="3">
        <v>43381</v>
      </c>
      <c r="C700" s="3">
        <v>43746</v>
      </c>
      <c r="D700" s="2" t="s">
        <v>1963</v>
      </c>
      <c r="E700" s="2">
        <v>8001413975</v>
      </c>
      <c r="F700" s="2" t="s">
        <v>18</v>
      </c>
      <c r="G700" s="4">
        <v>920116901900477</v>
      </c>
      <c r="H700" s="3">
        <v>43732</v>
      </c>
      <c r="I700" s="6">
        <f t="shared" si="37"/>
        <v>2019</v>
      </c>
      <c r="J700" s="3">
        <v>43811</v>
      </c>
      <c r="K700" s="3">
        <v>43817</v>
      </c>
      <c r="L700" s="2" t="s">
        <v>22</v>
      </c>
      <c r="M700" s="5">
        <v>0</v>
      </c>
      <c r="N700" s="2" t="s">
        <v>181</v>
      </c>
      <c r="O700" s="1" t="str">
        <f t="shared" si="35"/>
        <v>2018 - 2019</v>
      </c>
    </row>
    <row r="701" spans="1:15" hidden="1">
      <c r="A701" s="4">
        <v>9201218002013</v>
      </c>
      <c r="B701" s="3">
        <v>43381</v>
      </c>
      <c r="C701" s="3">
        <v>43746</v>
      </c>
      <c r="D701" s="2" t="s">
        <v>1963</v>
      </c>
      <c r="E701" s="2">
        <v>8001413975</v>
      </c>
      <c r="F701" s="2" t="s">
        <v>18</v>
      </c>
      <c r="G701" s="4">
        <v>920116901900300</v>
      </c>
      <c r="H701" s="3">
        <v>43726</v>
      </c>
      <c r="I701" s="6">
        <f t="shared" si="37"/>
        <v>2019</v>
      </c>
      <c r="J701" s="3">
        <v>43747</v>
      </c>
      <c r="K701" s="3">
        <v>43748</v>
      </c>
      <c r="L701" s="2" t="s">
        <v>22</v>
      </c>
      <c r="M701" s="5">
        <v>0</v>
      </c>
      <c r="N701" s="2" t="s">
        <v>159</v>
      </c>
      <c r="O701" s="1" t="str">
        <f t="shared" si="35"/>
        <v>2018 - 2019</v>
      </c>
    </row>
    <row r="702" spans="1:15" hidden="1">
      <c r="A702" s="4">
        <v>9201218002013</v>
      </c>
      <c r="B702" s="3">
        <v>43381</v>
      </c>
      <c r="C702" s="3">
        <v>43746</v>
      </c>
      <c r="D702" s="2" t="s">
        <v>1963</v>
      </c>
      <c r="E702" s="2">
        <v>8001413975</v>
      </c>
      <c r="F702" s="2" t="s">
        <v>18</v>
      </c>
      <c r="G702" s="4">
        <v>920116901900299</v>
      </c>
      <c r="H702" s="3">
        <v>43725</v>
      </c>
      <c r="I702" s="6">
        <f t="shared" si="37"/>
        <v>2019</v>
      </c>
      <c r="J702" s="3">
        <v>43747</v>
      </c>
      <c r="K702" s="3">
        <v>43748</v>
      </c>
      <c r="L702" s="2" t="s">
        <v>22</v>
      </c>
      <c r="M702" s="5">
        <v>0</v>
      </c>
      <c r="N702" s="2" t="s">
        <v>158</v>
      </c>
      <c r="O702" s="1" t="str">
        <f t="shared" si="35"/>
        <v>2018 - 2019</v>
      </c>
    </row>
    <row r="703" spans="1:15" hidden="1">
      <c r="A703" s="4">
        <v>9201218002013</v>
      </c>
      <c r="B703" s="3">
        <v>43381</v>
      </c>
      <c r="C703" s="3">
        <v>43746</v>
      </c>
      <c r="D703" s="2" t="s">
        <v>1963</v>
      </c>
      <c r="E703" s="2">
        <v>8001413975</v>
      </c>
      <c r="F703" s="2" t="s">
        <v>18</v>
      </c>
      <c r="G703" s="4">
        <v>920116901900298</v>
      </c>
      <c r="H703" s="3">
        <v>43725</v>
      </c>
      <c r="I703" s="6">
        <f t="shared" si="37"/>
        <v>2019</v>
      </c>
      <c r="J703" s="3">
        <v>43747</v>
      </c>
      <c r="K703" s="3">
        <v>43748</v>
      </c>
      <c r="L703" s="2" t="s">
        <v>22</v>
      </c>
      <c r="M703" s="5">
        <v>0</v>
      </c>
      <c r="N703" s="2" t="s">
        <v>157</v>
      </c>
      <c r="O703" s="1" t="str">
        <f t="shared" si="35"/>
        <v>2018 - 2019</v>
      </c>
    </row>
    <row r="704" spans="1:15" hidden="1">
      <c r="A704" s="4">
        <v>9201218002013</v>
      </c>
      <c r="B704" s="3">
        <v>43381</v>
      </c>
      <c r="C704" s="3">
        <v>43746</v>
      </c>
      <c r="D704" s="2" t="s">
        <v>1963</v>
      </c>
      <c r="E704" s="2">
        <v>8001413975</v>
      </c>
      <c r="F704" s="2" t="s">
        <v>18</v>
      </c>
      <c r="G704" s="4">
        <v>920116901900303</v>
      </c>
      <c r="H704" s="3">
        <v>43717</v>
      </c>
      <c r="I704" s="6">
        <f t="shared" si="37"/>
        <v>2019</v>
      </c>
      <c r="J704" s="3">
        <v>43747</v>
      </c>
      <c r="K704" s="3">
        <v>43748</v>
      </c>
      <c r="L704" s="2" t="s">
        <v>22</v>
      </c>
      <c r="M704" s="5">
        <v>0</v>
      </c>
      <c r="N704" s="2" t="s">
        <v>162</v>
      </c>
      <c r="O704" s="1" t="str">
        <f t="shared" si="35"/>
        <v>2018 - 2019</v>
      </c>
    </row>
    <row r="705" spans="1:15" hidden="1">
      <c r="A705" s="4">
        <v>9201218002013</v>
      </c>
      <c r="B705" s="3">
        <v>43381</v>
      </c>
      <c r="C705" s="3">
        <v>43746</v>
      </c>
      <c r="D705" s="2" t="s">
        <v>1963</v>
      </c>
      <c r="E705" s="2">
        <v>8001413975</v>
      </c>
      <c r="F705" s="2" t="s">
        <v>18</v>
      </c>
      <c r="G705" s="4">
        <v>920116901900296</v>
      </c>
      <c r="H705" s="3">
        <v>43717</v>
      </c>
      <c r="I705" s="6">
        <f t="shared" si="37"/>
        <v>2019</v>
      </c>
      <c r="J705" s="3">
        <v>43734</v>
      </c>
      <c r="K705" s="3">
        <v>43748</v>
      </c>
      <c r="L705" s="2" t="s">
        <v>22</v>
      </c>
      <c r="M705" s="5">
        <v>0</v>
      </c>
      <c r="N705" s="2" t="s">
        <v>155</v>
      </c>
      <c r="O705" s="1" t="str">
        <f t="shared" si="35"/>
        <v>2018 - 2019</v>
      </c>
    </row>
    <row r="706" spans="1:15" hidden="1">
      <c r="A706" s="4">
        <v>9201218002013</v>
      </c>
      <c r="B706" s="3">
        <v>43381</v>
      </c>
      <c r="C706" s="3">
        <v>43746</v>
      </c>
      <c r="D706" s="2" t="s">
        <v>1963</v>
      </c>
      <c r="E706" s="2">
        <v>8001413975</v>
      </c>
      <c r="F706" s="2" t="s">
        <v>18</v>
      </c>
      <c r="G706" s="4">
        <v>920116901900495</v>
      </c>
      <c r="H706" s="3">
        <v>43712</v>
      </c>
      <c r="I706" s="6">
        <f t="shared" si="37"/>
        <v>2019</v>
      </c>
      <c r="J706" s="3">
        <v>43812</v>
      </c>
      <c r="K706" s="3">
        <v>43822</v>
      </c>
      <c r="L706" s="2" t="s">
        <v>22</v>
      </c>
      <c r="M706" s="5">
        <v>0</v>
      </c>
      <c r="N706" s="2" t="s">
        <v>198</v>
      </c>
      <c r="O706" s="1" t="str">
        <f t="shared" si="35"/>
        <v>2018 - 2019</v>
      </c>
    </row>
    <row r="707" spans="1:15" hidden="1">
      <c r="A707" s="4">
        <v>9201218002013</v>
      </c>
      <c r="B707" s="3">
        <v>43381</v>
      </c>
      <c r="C707" s="3">
        <v>43746</v>
      </c>
      <c r="D707" s="2" t="s">
        <v>1963</v>
      </c>
      <c r="E707" s="2">
        <v>8001413975</v>
      </c>
      <c r="F707" s="2" t="s">
        <v>18</v>
      </c>
      <c r="G707" s="4">
        <v>920116901900497</v>
      </c>
      <c r="H707" s="3">
        <v>43709</v>
      </c>
      <c r="I707" s="6">
        <f t="shared" si="37"/>
        <v>2019</v>
      </c>
      <c r="J707" s="3">
        <v>43812</v>
      </c>
      <c r="K707" s="3">
        <v>43822</v>
      </c>
      <c r="L707" s="2" t="s">
        <v>22</v>
      </c>
      <c r="M707" s="5">
        <v>0</v>
      </c>
      <c r="N707" s="2" t="s">
        <v>200</v>
      </c>
      <c r="O707" s="1" t="str">
        <f t="shared" si="35"/>
        <v>2018 - 2019</v>
      </c>
    </row>
    <row r="708" spans="1:15" hidden="1">
      <c r="A708" s="4">
        <v>9201218002013</v>
      </c>
      <c r="B708" s="3">
        <v>43381</v>
      </c>
      <c r="C708" s="3">
        <v>43746</v>
      </c>
      <c r="D708" s="2" t="s">
        <v>1963</v>
      </c>
      <c r="E708" s="2">
        <v>8001413975</v>
      </c>
      <c r="F708" s="2" t="s">
        <v>18</v>
      </c>
      <c r="G708" s="4">
        <v>920116901900291</v>
      </c>
      <c r="H708" s="3">
        <v>43706</v>
      </c>
      <c r="I708" s="6">
        <f t="shared" si="37"/>
        <v>2019</v>
      </c>
      <c r="J708" s="3">
        <v>43724</v>
      </c>
      <c r="K708" s="3">
        <v>43748</v>
      </c>
      <c r="L708" s="2" t="s">
        <v>22</v>
      </c>
      <c r="M708" s="5">
        <v>0</v>
      </c>
      <c r="N708" s="2" t="s">
        <v>150</v>
      </c>
      <c r="O708" s="1" t="str">
        <f t="shared" si="35"/>
        <v>2018 - 2019</v>
      </c>
    </row>
    <row r="709" spans="1:15" hidden="1">
      <c r="A709" s="4">
        <v>9201218002013</v>
      </c>
      <c r="B709" s="3">
        <v>43381</v>
      </c>
      <c r="C709" s="3">
        <v>43746</v>
      </c>
      <c r="D709" s="2" t="s">
        <v>1963</v>
      </c>
      <c r="E709" s="2">
        <v>8001413975</v>
      </c>
      <c r="F709" s="2" t="s">
        <v>18</v>
      </c>
      <c r="G709" s="4">
        <v>920116901900301</v>
      </c>
      <c r="H709" s="3">
        <v>43701</v>
      </c>
      <c r="I709" s="6">
        <f t="shared" si="37"/>
        <v>2019</v>
      </c>
      <c r="J709" s="3">
        <v>43747</v>
      </c>
      <c r="K709" s="3">
        <v>43748</v>
      </c>
      <c r="L709" s="2" t="s">
        <v>22</v>
      </c>
      <c r="M709" s="5">
        <v>0</v>
      </c>
      <c r="N709" s="2" t="s">
        <v>160</v>
      </c>
      <c r="O709" s="1" t="str">
        <f t="shared" ref="O709:O772" si="38">+YEAR(B709)&amp;" - "&amp;YEAR(C709)</f>
        <v>2018 - 2019</v>
      </c>
    </row>
    <row r="710" spans="1:15" hidden="1">
      <c r="A710" s="4">
        <v>9201218002013</v>
      </c>
      <c r="B710" s="3">
        <v>43381</v>
      </c>
      <c r="C710" s="3">
        <v>43746</v>
      </c>
      <c r="D710" s="2" t="s">
        <v>1963</v>
      </c>
      <c r="E710" s="2">
        <v>8001413975</v>
      </c>
      <c r="F710" s="2" t="s">
        <v>18</v>
      </c>
      <c r="G710" s="4">
        <v>920116901900295</v>
      </c>
      <c r="H710" s="3">
        <v>43700</v>
      </c>
      <c r="I710" s="6">
        <f t="shared" ref="I710:I739" si="39">+YEAR(H710)</f>
        <v>2019</v>
      </c>
      <c r="J710" s="3">
        <v>43734</v>
      </c>
      <c r="K710" s="3">
        <v>43748</v>
      </c>
      <c r="L710" s="2" t="s">
        <v>22</v>
      </c>
      <c r="M710" s="5">
        <v>0</v>
      </c>
      <c r="N710" s="2" t="s">
        <v>154</v>
      </c>
      <c r="O710" s="1" t="str">
        <f t="shared" si="38"/>
        <v>2018 - 2019</v>
      </c>
    </row>
    <row r="711" spans="1:15" hidden="1">
      <c r="A711" s="4">
        <v>9201218002013</v>
      </c>
      <c r="B711" s="3">
        <v>43381</v>
      </c>
      <c r="C711" s="3">
        <v>43746</v>
      </c>
      <c r="D711" s="2" t="s">
        <v>1963</v>
      </c>
      <c r="E711" s="2">
        <v>8001413975</v>
      </c>
      <c r="F711" s="2" t="s">
        <v>18</v>
      </c>
      <c r="G711" s="4">
        <v>920116901900297</v>
      </c>
      <c r="H711" s="3">
        <v>43699</v>
      </c>
      <c r="I711" s="6">
        <f t="shared" si="39"/>
        <v>2019</v>
      </c>
      <c r="J711" s="3">
        <v>43734</v>
      </c>
      <c r="K711" s="3">
        <v>43748</v>
      </c>
      <c r="L711" s="2" t="s">
        <v>22</v>
      </c>
      <c r="M711" s="5">
        <v>0</v>
      </c>
      <c r="N711" s="2" t="s">
        <v>156</v>
      </c>
      <c r="O711" s="1" t="str">
        <f t="shared" si="38"/>
        <v>2018 - 2019</v>
      </c>
    </row>
    <row r="712" spans="1:15" hidden="1">
      <c r="A712" s="4">
        <v>9201218002013</v>
      </c>
      <c r="B712" s="3">
        <v>43381</v>
      </c>
      <c r="C712" s="3">
        <v>43746</v>
      </c>
      <c r="D712" s="2" t="s">
        <v>1963</v>
      </c>
      <c r="E712" s="2">
        <v>8001413975</v>
      </c>
      <c r="F712" s="2" t="s">
        <v>18</v>
      </c>
      <c r="G712" s="4">
        <v>920116901900478</v>
      </c>
      <c r="H712" s="3">
        <v>43697</v>
      </c>
      <c r="I712" s="6">
        <f t="shared" si="39"/>
        <v>2019</v>
      </c>
      <c r="J712" s="3">
        <v>43811</v>
      </c>
      <c r="K712" s="3">
        <v>43817</v>
      </c>
      <c r="L712" s="2" t="s">
        <v>22</v>
      </c>
      <c r="M712" s="5">
        <v>0</v>
      </c>
      <c r="N712" s="2" t="s">
        <v>182</v>
      </c>
      <c r="O712" s="1" t="str">
        <f t="shared" si="38"/>
        <v>2018 - 2019</v>
      </c>
    </row>
    <row r="713" spans="1:15" hidden="1">
      <c r="A713" s="4">
        <v>9201218002013</v>
      </c>
      <c r="B713" s="3">
        <v>43381</v>
      </c>
      <c r="C713" s="3">
        <v>43746</v>
      </c>
      <c r="D713" s="2" t="s">
        <v>1963</v>
      </c>
      <c r="E713" s="2">
        <v>8001413975</v>
      </c>
      <c r="F713" s="2" t="s">
        <v>18</v>
      </c>
      <c r="G713" s="4">
        <v>920116901900293</v>
      </c>
      <c r="H713" s="3">
        <v>43697</v>
      </c>
      <c r="I713" s="6">
        <f t="shared" si="39"/>
        <v>2019</v>
      </c>
      <c r="J713" s="3">
        <v>43724</v>
      </c>
      <c r="K713" s="3">
        <v>43748</v>
      </c>
      <c r="L713" s="2" t="s">
        <v>22</v>
      </c>
      <c r="M713" s="5">
        <v>0</v>
      </c>
      <c r="N713" s="2" t="s">
        <v>152</v>
      </c>
      <c r="O713" s="1" t="str">
        <f t="shared" si="38"/>
        <v>2018 - 2019</v>
      </c>
    </row>
    <row r="714" spans="1:15" hidden="1">
      <c r="A714" s="4">
        <v>9201218002013</v>
      </c>
      <c r="B714" s="3">
        <v>43381</v>
      </c>
      <c r="C714" s="3">
        <v>43746</v>
      </c>
      <c r="D714" s="2" t="s">
        <v>1963</v>
      </c>
      <c r="E714" s="2">
        <v>8001413975</v>
      </c>
      <c r="F714" s="2" t="s">
        <v>18</v>
      </c>
      <c r="G714" s="4">
        <v>920116901900496</v>
      </c>
      <c r="H714" s="3">
        <v>43693</v>
      </c>
      <c r="I714" s="6">
        <f t="shared" si="39"/>
        <v>2019</v>
      </c>
      <c r="J714" s="3">
        <v>43812</v>
      </c>
      <c r="K714" s="3">
        <v>43822</v>
      </c>
      <c r="L714" s="2" t="s">
        <v>22</v>
      </c>
      <c r="M714" s="5">
        <v>0</v>
      </c>
      <c r="N714" s="2" t="s">
        <v>199</v>
      </c>
      <c r="O714" s="1" t="str">
        <f t="shared" si="38"/>
        <v>2018 - 2019</v>
      </c>
    </row>
    <row r="715" spans="1:15" hidden="1">
      <c r="A715" s="4">
        <v>9201218002013</v>
      </c>
      <c r="B715" s="3">
        <v>43381</v>
      </c>
      <c r="C715" s="3">
        <v>43746</v>
      </c>
      <c r="D715" s="2" t="s">
        <v>1963</v>
      </c>
      <c r="E715" s="2">
        <v>8001413975</v>
      </c>
      <c r="F715" s="2" t="s">
        <v>18</v>
      </c>
      <c r="G715" s="4">
        <v>920116901900294</v>
      </c>
      <c r="H715" s="3">
        <v>43692</v>
      </c>
      <c r="I715" s="6">
        <f t="shared" si="39"/>
        <v>2019</v>
      </c>
      <c r="J715" s="3">
        <v>43724</v>
      </c>
      <c r="K715" s="3">
        <v>43748</v>
      </c>
      <c r="L715" s="2" t="s">
        <v>22</v>
      </c>
      <c r="M715" s="5">
        <v>0</v>
      </c>
      <c r="N715" s="2" t="s">
        <v>153</v>
      </c>
      <c r="O715" s="1" t="str">
        <f t="shared" si="38"/>
        <v>2018 - 2019</v>
      </c>
    </row>
    <row r="716" spans="1:15" hidden="1">
      <c r="A716" s="4">
        <v>9201218002013</v>
      </c>
      <c r="B716" s="3">
        <v>43381</v>
      </c>
      <c r="C716" s="3">
        <v>43746</v>
      </c>
      <c r="D716" s="2" t="s">
        <v>1963</v>
      </c>
      <c r="E716" s="2">
        <v>8001413975</v>
      </c>
      <c r="F716" s="2" t="s">
        <v>18</v>
      </c>
      <c r="G716" s="4">
        <v>920116901900269</v>
      </c>
      <c r="H716" s="3">
        <v>43689</v>
      </c>
      <c r="I716" s="6">
        <f t="shared" si="39"/>
        <v>2019</v>
      </c>
      <c r="J716" s="3">
        <v>43705</v>
      </c>
      <c r="K716" s="3">
        <v>43710</v>
      </c>
      <c r="L716" s="2" t="s">
        <v>22</v>
      </c>
      <c r="M716" s="5">
        <v>0</v>
      </c>
      <c r="N716" s="2" t="s">
        <v>141</v>
      </c>
      <c r="O716" s="1" t="str">
        <f t="shared" si="38"/>
        <v>2018 - 2019</v>
      </c>
    </row>
    <row r="717" spans="1:15" hidden="1">
      <c r="A717" s="4">
        <v>9201218002013</v>
      </c>
      <c r="B717" s="3">
        <v>43381</v>
      </c>
      <c r="C717" s="3">
        <v>43746</v>
      </c>
      <c r="D717" s="2" t="s">
        <v>1963</v>
      </c>
      <c r="E717" s="2">
        <v>8001413975</v>
      </c>
      <c r="F717" s="2" t="s">
        <v>18</v>
      </c>
      <c r="G717" s="4">
        <v>920116901900505</v>
      </c>
      <c r="H717" s="3">
        <v>43689</v>
      </c>
      <c r="I717" s="6">
        <f t="shared" si="39"/>
        <v>2019</v>
      </c>
      <c r="J717" s="3">
        <v>43829</v>
      </c>
      <c r="K717" s="3">
        <v>43829</v>
      </c>
      <c r="L717" s="2" t="s">
        <v>22</v>
      </c>
      <c r="M717" s="5">
        <v>0</v>
      </c>
      <c r="N717" s="2" t="s">
        <v>206</v>
      </c>
      <c r="O717" s="1" t="str">
        <f t="shared" si="38"/>
        <v>2018 - 2019</v>
      </c>
    </row>
    <row r="718" spans="1:15" hidden="1">
      <c r="A718" s="4">
        <v>9201218002013</v>
      </c>
      <c r="B718" s="3">
        <v>43381</v>
      </c>
      <c r="C718" s="3">
        <v>43746</v>
      </c>
      <c r="D718" s="2" t="s">
        <v>1963</v>
      </c>
      <c r="E718" s="2">
        <v>8001413975</v>
      </c>
      <c r="F718" s="2" t="s">
        <v>18</v>
      </c>
      <c r="G718" s="4">
        <v>920116901900268</v>
      </c>
      <c r="H718" s="3">
        <v>43689</v>
      </c>
      <c r="I718" s="6">
        <f t="shared" si="39"/>
        <v>2019</v>
      </c>
      <c r="J718" s="3">
        <v>43705</v>
      </c>
      <c r="K718" s="3">
        <v>43710</v>
      </c>
      <c r="L718" s="2" t="s">
        <v>22</v>
      </c>
      <c r="M718" s="5">
        <v>0</v>
      </c>
      <c r="N718" s="2" t="s">
        <v>140</v>
      </c>
      <c r="O718" s="1" t="str">
        <f t="shared" si="38"/>
        <v>2018 - 2019</v>
      </c>
    </row>
    <row r="719" spans="1:15" hidden="1">
      <c r="A719" s="4">
        <v>9201218002013</v>
      </c>
      <c r="B719" s="3">
        <v>43381</v>
      </c>
      <c r="C719" s="3">
        <v>43746</v>
      </c>
      <c r="D719" s="2" t="s">
        <v>1963</v>
      </c>
      <c r="E719" s="2">
        <v>8001413975</v>
      </c>
      <c r="F719" s="2" t="s">
        <v>18</v>
      </c>
      <c r="G719" s="4">
        <v>920116901900475</v>
      </c>
      <c r="H719" s="3">
        <v>43689</v>
      </c>
      <c r="I719" s="6">
        <f t="shared" si="39"/>
        <v>2019</v>
      </c>
      <c r="J719" s="3">
        <v>43811</v>
      </c>
      <c r="K719" s="3">
        <v>43817</v>
      </c>
      <c r="L719" s="2" t="s">
        <v>22</v>
      </c>
      <c r="M719" s="5">
        <v>0</v>
      </c>
      <c r="N719" s="2" t="s">
        <v>1700</v>
      </c>
      <c r="O719" s="1" t="str">
        <f t="shared" si="38"/>
        <v>2018 - 2019</v>
      </c>
    </row>
    <row r="720" spans="1:15" hidden="1">
      <c r="A720" s="4">
        <v>9201218002013</v>
      </c>
      <c r="B720" s="3">
        <v>43381</v>
      </c>
      <c r="C720" s="3">
        <v>43746</v>
      </c>
      <c r="D720" s="2" t="s">
        <v>1963</v>
      </c>
      <c r="E720" s="2">
        <v>8001413975</v>
      </c>
      <c r="F720" s="2" t="s">
        <v>18</v>
      </c>
      <c r="G720" s="4">
        <v>920116901900271</v>
      </c>
      <c r="H720" s="3">
        <v>43688</v>
      </c>
      <c r="I720" s="6">
        <f t="shared" si="39"/>
        <v>2019</v>
      </c>
      <c r="J720" s="3">
        <v>43705</v>
      </c>
      <c r="K720" s="3">
        <v>43710</v>
      </c>
      <c r="L720" s="2" t="s">
        <v>22</v>
      </c>
      <c r="M720" s="5">
        <v>0</v>
      </c>
      <c r="N720" s="2" t="s">
        <v>143</v>
      </c>
      <c r="O720" s="1" t="str">
        <f t="shared" si="38"/>
        <v>2018 - 2019</v>
      </c>
    </row>
    <row r="721" spans="1:15" hidden="1">
      <c r="A721" s="4">
        <v>9201218002013</v>
      </c>
      <c r="B721" s="3">
        <v>43381</v>
      </c>
      <c r="C721" s="3">
        <v>43746</v>
      </c>
      <c r="D721" s="2" t="s">
        <v>1963</v>
      </c>
      <c r="E721" s="2">
        <v>8001413975</v>
      </c>
      <c r="F721" s="2" t="s">
        <v>18</v>
      </c>
      <c r="G721" s="4">
        <v>920116901900270</v>
      </c>
      <c r="H721" s="3">
        <v>43684</v>
      </c>
      <c r="I721" s="6">
        <f t="shared" si="39"/>
        <v>2019</v>
      </c>
      <c r="J721" s="3">
        <v>43705</v>
      </c>
      <c r="K721" s="3">
        <v>43710</v>
      </c>
      <c r="L721" s="2" t="s">
        <v>22</v>
      </c>
      <c r="M721" s="5">
        <v>0</v>
      </c>
      <c r="N721" s="2" t="s">
        <v>142</v>
      </c>
      <c r="O721" s="1" t="str">
        <f t="shared" si="38"/>
        <v>2018 - 2019</v>
      </c>
    </row>
    <row r="722" spans="1:15" hidden="1">
      <c r="A722" s="4">
        <v>9201218002013</v>
      </c>
      <c r="B722" s="3">
        <v>43381</v>
      </c>
      <c r="C722" s="3">
        <v>43746</v>
      </c>
      <c r="D722" s="2" t="s">
        <v>1963</v>
      </c>
      <c r="E722" s="2">
        <v>8001413975</v>
      </c>
      <c r="F722" s="2" t="s">
        <v>18</v>
      </c>
      <c r="G722" s="4">
        <v>920116901900267</v>
      </c>
      <c r="H722" s="3">
        <v>43683</v>
      </c>
      <c r="I722" s="6">
        <f t="shared" si="39"/>
        <v>2019</v>
      </c>
      <c r="J722" s="3">
        <v>43705</v>
      </c>
      <c r="K722" s="3">
        <v>43710</v>
      </c>
      <c r="L722" s="2" t="s">
        <v>22</v>
      </c>
      <c r="M722" s="5">
        <v>0</v>
      </c>
      <c r="N722" s="2" t="s">
        <v>139</v>
      </c>
      <c r="O722" s="1" t="str">
        <f t="shared" si="38"/>
        <v>2018 - 2019</v>
      </c>
    </row>
    <row r="723" spans="1:15" hidden="1">
      <c r="A723" s="4">
        <v>9201218002013</v>
      </c>
      <c r="B723" s="3">
        <v>43381</v>
      </c>
      <c r="C723" s="3">
        <v>43746</v>
      </c>
      <c r="D723" s="2" t="s">
        <v>1963</v>
      </c>
      <c r="E723" s="2">
        <v>8001413975</v>
      </c>
      <c r="F723" s="2" t="s">
        <v>18</v>
      </c>
      <c r="G723" s="4">
        <v>920116901900272</v>
      </c>
      <c r="H723" s="3">
        <v>43680</v>
      </c>
      <c r="I723" s="6">
        <f t="shared" si="39"/>
        <v>2019</v>
      </c>
      <c r="J723" s="3">
        <v>43705</v>
      </c>
      <c r="K723" s="3">
        <v>43710</v>
      </c>
      <c r="L723" s="2" t="s">
        <v>22</v>
      </c>
      <c r="M723" s="5">
        <v>0</v>
      </c>
      <c r="N723" s="2" t="s">
        <v>144</v>
      </c>
      <c r="O723" s="1" t="str">
        <f t="shared" si="38"/>
        <v>2018 - 2019</v>
      </c>
    </row>
    <row r="724" spans="1:15" hidden="1">
      <c r="A724" s="4">
        <v>9201218002013</v>
      </c>
      <c r="B724" s="3">
        <v>43381</v>
      </c>
      <c r="C724" s="3">
        <v>43746</v>
      </c>
      <c r="D724" s="2" t="s">
        <v>1963</v>
      </c>
      <c r="E724" s="2">
        <v>8001413975</v>
      </c>
      <c r="F724" s="2" t="s">
        <v>18</v>
      </c>
      <c r="G724" s="4">
        <v>920116901900266</v>
      </c>
      <c r="H724" s="3">
        <v>43677</v>
      </c>
      <c r="I724" s="6">
        <f t="shared" si="39"/>
        <v>2019</v>
      </c>
      <c r="J724" s="3">
        <v>43708</v>
      </c>
      <c r="K724" s="3">
        <v>43710</v>
      </c>
      <c r="L724" s="2" t="s">
        <v>22</v>
      </c>
      <c r="M724" s="5">
        <v>0</v>
      </c>
      <c r="N724" s="2" t="s">
        <v>1670</v>
      </c>
      <c r="O724" s="1" t="str">
        <f t="shared" si="38"/>
        <v>2018 - 2019</v>
      </c>
    </row>
    <row r="725" spans="1:15" hidden="1">
      <c r="A725" s="4">
        <v>9201218002013</v>
      </c>
      <c r="B725" s="3">
        <v>43381</v>
      </c>
      <c r="C725" s="3">
        <v>43746</v>
      </c>
      <c r="D725" s="2" t="s">
        <v>1963</v>
      </c>
      <c r="E725" s="2">
        <v>8001413975</v>
      </c>
      <c r="F725" s="2" t="s">
        <v>18</v>
      </c>
      <c r="G725" s="4">
        <v>920116901900289</v>
      </c>
      <c r="H725" s="3">
        <v>43677</v>
      </c>
      <c r="I725" s="6">
        <f t="shared" si="39"/>
        <v>2019</v>
      </c>
      <c r="J725" s="3">
        <v>43724</v>
      </c>
      <c r="K725" s="3">
        <v>43748</v>
      </c>
      <c r="L725" s="2" t="s">
        <v>22</v>
      </c>
      <c r="M725" s="5">
        <v>0</v>
      </c>
      <c r="N725" s="2" t="s">
        <v>148</v>
      </c>
      <c r="O725" s="1" t="str">
        <f t="shared" si="38"/>
        <v>2018 - 2019</v>
      </c>
    </row>
    <row r="726" spans="1:15" hidden="1">
      <c r="A726" s="4">
        <v>9201218002013</v>
      </c>
      <c r="B726" s="3">
        <v>43381</v>
      </c>
      <c r="C726" s="3">
        <v>43746</v>
      </c>
      <c r="D726" s="2" t="s">
        <v>1963</v>
      </c>
      <c r="E726" s="2">
        <v>8001413975</v>
      </c>
      <c r="F726" s="2" t="s">
        <v>18</v>
      </c>
      <c r="G726" s="4">
        <v>920116901900265</v>
      </c>
      <c r="H726" s="3">
        <v>43673</v>
      </c>
      <c r="I726" s="6">
        <f t="shared" si="39"/>
        <v>2019</v>
      </c>
      <c r="J726" s="3">
        <v>43705</v>
      </c>
      <c r="K726" s="3">
        <v>43710</v>
      </c>
      <c r="L726" s="2" t="s">
        <v>22</v>
      </c>
      <c r="M726" s="5">
        <v>0</v>
      </c>
      <c r="N726" s="2" t="s">
        <v>138</v>
      </c>
      <c r="O726" s="1" t="str">
        <f t="shared" si="38"/>
        <v>2018 - 2019</v>
      </c>
    </row>
    <row r="727" spans="1:15" hidden="1">
      <c r="A727" s="4">
        <v>9201218002013</v>
      </c>
      <c r="B727" s="3">
        <v>43381</v>
      </c>
      <c r="C727" s="3">
        <v>43746</v>
      </c>
      <c r="D727" s="2" t="s">
        <v>1963</v>
      </c>
      <c r="E727" s="2">
        <v>8001413975</v>
      </c>
      <c r="F727" s="2" t="s">
        <v>18</v>
      </c>
      <c r="G727" s="4">
        <v>920116901900273</v>
      </c>
      <c r="H727" s="3">
        <v>43673</v>
      </c>
      <c r="I727" s="6">
        <f t="shared" si="39"/>
        <v>2019</v>
      </c>
      <c r="J727" s="3">
        <v>43705</v>
      </c>
      <c r="K727" s="3">
        <v>43710</v>
      </c>
      <c r="L727" s="2" t="s">
        <v>22</v>
      </c>
      <c r="M727" s="5">
        <v>0</v>
      </c>
      <c r="N727" s="2" t="s">
        <v>145</v>
      </c>
      <c r="O727" s="1" t="str">
        <f t="shared" si="38"/>
        <v>2018 - 2019</v>
      </c>
    </row>
    <row r="728" spans="1:15" hidden="1">
      <c r="A728" s="4">
        <v>9201218002013</v>
      </c>
      <c r="B728" s="3">
        <v>43381</v>
      </c>
      <c r="C728" s="3">
        <v>43746</v>
      </c>
      <c r="D728" s="2" t="s">
        <v>1963</v>
      </c>
      <c r="E728" s="2">
        <v>8001413975</v>
      </c>
      <c r="F728" s="2" t="s">
        <v>18</v>
      </c>
      <c r="G728" s="4">
        <v>920116901900264</v>
      </c>
      <c r="H728" s="3">
        <v>43672</v>
      </c>
      <c r="I728" s="6">
        <f t="shared" si="39"/>
        <v>2019</v>
      </c>
      <c r="J728" s="3">
        <v>43705</v>
      </c>
      <c r="K728" s="3">
        <v>43710</v>
      </c>
      <c r="L728" s="2" t="s">
        <v>22</v>
      </c>
      <c r="M728" s="5">
        <v>0</v>
      </c>
      <c r="N728" s="2" t="s">
        <v>137</v>
      </c>
      <c r="O728" s="1" t="str">
        <f t="shared" si="38"/>
        <v>2018 - 2019</v>
      </c>
    </row>
    <row r="729" spans="1:15" hidden="1">
      <c r="A729" s="4">
        <v>9201218002013</v>
      </c>
      <c r="B729" s="3">
        <v>43381</v>
      </c>
      <c r="C729" s="3">
        <v>43746</v>
      </c>
      <c r="D729" s="2" t="s">
        <v>1963</v>
      </c>
      <c r="E729" s="2">
        <v>8001413975</v>
      </c>
      <c r="F729" s="2" t="s">
        <v>18</v>
      </c>
      <c r="G729" s="4">
        <v>920116901900263</v>
      </c>
      <c r="H729" s="3">
        <v>43670</v>
      </c>
      <c r="I729" s="6">
        <f t="shared" si="39"/>
        <v>2019</v>
      </c>
      <c r="J729" s="3">
        <v>43705</v>
      </c>
      <c r="K729" s="3">
        <v>43710</v>
      </c>
      <c r="L729" s="2" t="s">
        <v>22</v>
      </c>
      <c r="M729" s="5">
        <v>0</v>
      </c>
      <c r="N729" s="2" t="s">
        <v>136</v>
      </c>
      <c r="O729" s="1" t="str">
        <f t="shared" si="38"/>
        <v>2018 - 2019</v>
      </c>
    </row>
    <row r="730" spans="1:15" hidden="1">
      <c r="A730" s="4">
        <v>9201218002013</v>
      </c>
      <c r="B730" s="3">
        <v>43381</v>
      </c>
      <c r="C730" s="3">
        <v>43746</v>
      </c>
      <c r="D730" s="2" t="s">
        <v>1963</v>
      </c>
      <c r="E730" s="2">
        <v>8001413975</v>
      </c>
      <c r="F730" s="2" t="s">
        <v>18</v>
      </c>
      <c r="G730" s="4">
        <v>920116901900290</v>
      </c>
      <c r="H730" s="3">
        <v>43669</v>
      </c>
      <c r="I730" s="6">
        <f t="shared" si="39"/>
        <v>2019</v>
      </c>
      <c r="J730" s="3">
        <v>43724</v>
      </c>
      <c r="K730" s="3">
        <v>43748</v>
      </c>
      <c r="L730" s="2" t="s">
        <v>22</v>
      </c>
      <c r="M730" s="5">
        <v>0</v>
      </c>
      <c r="N730" s="2" t="s">
        <v>149</v>
      </c>
      <c r="O730" s="1" t="str">
        <f t="shared" si="38"/>
        <v>2018 - 2019</v>
      </c>
    </row>
    <row r="731" spans="1:15" hidden="1">
      <c r="A731" s="4">
        <v>9201218002013</v>
      </c>
      <c r="B731" s="3">
        <v>43381</v>
      </c>
      <c r="C731" s="3">
        <v>43746</v>
      </c>
      <c r="D731" s="2" t="s">
        <v>1963</v>
      </c>
      <c r="E731" s="2">
        <v>8001413975</v>
      </c>
      <c r="F731" s="2" t="s">
        <v>18</v>
      </c>
      <c r="G731" s="4">
        <v>920116901900292</v>
      </c>
      <c r="H731" s="3">
        <v>43664</v>
      </c>
      <c r="I731" s="6">
        <f t="shared" si="39"/>
        <v>2019</v>
      </c>
      <c r="J731" s="3">
        <v>43724</v>
      </c>
      <c r="K731" s="3">
        <v>43748</v>
      </c>
      <c r="L731" s="2" t="s">
        <v>22</v>
      </c>
      <c r="M731" s="5">
        <v>0</v>
      </c>
      <c r="N731" s="2" t="s">
        <v>151</v>
      </c>
      <c r="O731" s="1" t="str">
        <f t="shared" si="38"/>
        <v>2018 - 2019</v>
      </c>
    </row>
    <row r="732" spans="1:15" hidden="1">
      <c r="A732" s="4">
        <v>9201218002013</v>
      </c>
      <c r="B732" s="3">
        <v>43381</v>
      </c>
      <c r="C732" s="3">
        <v>43746</v>
      </c>
      <c r="D732" s="2" t="s">
        <v>1963</v>
      </c>
      <c r="E732" s="2">
        <v>8001413975</v>
      </c>
      <c r="F732" s="2" t="s">
        <v>18</v>
      </c>
      <c r="G732" s="4">
        <v>920116901900302</v>
      </c>
      <c r="H732" s="3">
        <v>43664</v>
      </c>
      <c r="I732" s="6">
        <f t="shared" si="39"/>
        <v>2019</v>
      </c>
      <c r="J732" s="3">
        <v>43747</v>
      </c>
      <c r="K732" s="3">
        <v>43748</v>
      </c>
      <c r="L732" s="2" t="s">
        <v>22</v>
      </c>
      <c r="M732" s="5">
        <v>0</v>
      </c>
      <c r="N732" s="2" t="s">
        <v>161</v>
      </c>
      <c r="O732" s="1" t="str">
        <f t="shared" si="38"/>
        <v>2018 - 2019</v>
      </c>
    </row>
    <row r="733" spans="1:15" hidden="1">
      <c r="A733" s="4">
        <v>9201218002013</v>
      </c>
      <c r="B733" s="3">
        <v>43381</v>
      </c>
      <c r="C733" s="3">
        <v>43746</v>
      </c>
      <c r="D733" s="2" t="s">
        <v>1963</v>
      </c>
      <c r="E733" s="2">
        <v>8001413975</v>
      </c>
      <c r="F733" s="2" t="s">
        <v>18</v>
      </c>
      <c r="G733" s="4">
        <v>920116901900235</v>
      </c>
      <c r="H733" s="3">
        <v>43660</v>
      </c>
      <c r="I733" s="6">
        <f t="shared" si="39"/>
        <v>2019</v>
      </c>
      <c r="J733" s="3">
        <v>43677</v>
      </c>
      <c r="K733" s="3">
        <v>43679</v>
      </c>
      <c r="L733" s="2" t="s">
        <v>22</v>
      </c>
      <c r="M733" s="5">
        <v>0</v>
      </c>
      <c r="N733" s="2" t="s">
        <v>123</v>
      </c>
      <c r="O733" s="1" t="str">
        <f t="shared" si="38"/>
        <v>2018 - 2019</v>
      </c>
    </row>
    <row r="734" spans="1:15" hidden="1">
      <c r="A734" s="4">
        <v>9201218002013</v>
      </c>
      <c r="B734" s="3">
        <v>43381</v>
      </c>
      <c r="C734" s="3">
        <v>43746</v>
      </c>
      <c r="D734" s="2" t="s">
        <v>1963</v>
      </c>
      <c r="E734" s="2">
        <v>8001413975</v>
      </c>
      <c r="F734" s="2" t="s">
        <v>18</v>
      </c>
      <c r="G734" s="4">
        <v>920116902000016</v>
      </c>
      <c r="H734" s="3">
        <v>43656</v>
      </c>
      <c r="I734" s="6">
        <f t="shared" si="39"/>
        <v>2019</v>
      </c>
      <c r="J734" s="3">
        <v>43861</v>
      </c>
      <c r="K734" s="3">
        <v>43861</v>
      </c>
      <c r="L734" s="2" t="s">
        <v>23</v>
      </c>
      <c r="M734" s="5">
        <v>0</v>
      </c>
      <c r="N734" s="2" t="s">
        <v>224</v>
      </c>
      <c r="O734" s="1" t="str">
        <f t="shared" si="38"/>
        <v>2018 - 2019</v>
      </c>
    </row>
    <row r="735" spans="1:15" hidden="1">
      <c r="A735" s="4">
        <v>9201218002013</v>
      </c>
      <c r="B735" s="3">
        <v>43381</v>
      </c>
      <c r="C735" s="3">
        <v>43746</v>
      </c>
      <c r="D735" s="2" t="s">
        <v>1963</v>
      </c>
      <c r="E735" s="2">
        <v>8001413975</v>
      </c>
      <c r="F735" s="2" t="s">
        <v>18</v>
      </c>
      <c r="G735" s="4">
        <v>920116901900243</v>
      </c>
      <c r="H735" s="3">
        <v>43651</v>
      </c>
      <c r="I735" s="6">
        <f t="shared" si="39"/>
        <v>2019</v>
      </c>
      <c r="J735" s="3">
        <v>43689</v>
      </c>
      <c r="K735" s="3">
        <v>43691</v>
      </c>
      <c r="L735" s="2" t="s">
        <v>22</v>
      </c>
      <c r="M735" s="5">
        <v>0</v>
      </c>
      <c r="N735" s="2" t="s">
        <v>127</v>
      </c>
      <c r="O735" s="1" t="str">
        <f t="shared" si="38"/>
        <v>2018 - 2019</v>
      </c>
    </row>
    <row r="736" spans="1:15" hidden="1">
      <c r="A736" s="4">
        <v>9201218002013</v>
      </c>
      <c r="B736" s="3">
        <v>43381</v>
      </c>
      <c r="C736" s="3">
        <v>43746</v>
      </c>
      <c r="D736" s="2" t="s">
        <v>1963</v>
      </c>
      <c r="E736" s="2">
        <v>8001413975</v>
      </c>
      <c r="F736" s="2" t="s">
        <v>18</v>
      </c>
      <c r="G736" s="4">
        <v>920116901900236</v>
      </c>
      <c r="H736" s="3">
        <v>43650</v>
      </c>
      <c r="I736" s="6">
        <f t="shared" si="39"/>
        <v>2019</v>
      </c>
      <c r="J736" s="3">
        <v>43677</v>
      </c>
      <c r="K736" s="3">
        <v>43679</v>
      </c>
      <c r="L736" s="2" t="s">
        <v>22</v>
      </c>
      <c r="M736" s="5">
        <v>0</v>
      </c>
      <c r="N736" s="2" t="s">
        <v>124</v>
      </c>
      <c r="O736" s="1" t="str">
        <f t="shared" si="38"/>
        <v>2018 - 2019</v>
      </c>
    </row>
    <row r="737" spans="1:15" hidden="1">
      <c r="A737" s="4">
        <v>9201218002013</v>
      </c>
      <c r="B737" s="3">
        <v>43381</v>
      </c>
      <c r="C737" s="3">
        <v>43746</v>
      </c>
      <c r="D737" s="2" t="s">
        <v>1963</v>
      </c>
      <c r="E737" s="2">
        <v>8001413975</v>
      </c>
      <c r="F737" s="2" t="s">
        <v>18</v>
      </c>
      <c r="G737" s="4">
        <v>920116901900233</v>
      </c>
      <c r="H737" s="3">
        <v>43649</v>
      </c>
      <c r="I737" s="6">
        <f t="shared" si="39"/>
        <v>2019</v>
      </c>
      <c r="J737" s="3">
        <v>43677</v>
      </c>
      <c r="K737" s="3">
        <v>43679</v>
      </c>
      <c r="L737" s="2" t="s">
        <v>22</v>
      </c>
      <c r="M737" s="5">
        <v>0</v>
      </c>
      <c r="N737" s="2" t="s">
        <v>121</v>
      </c>
      <c r="O737" s="1" t="str">
        <f t="shared" si="38"/>
        <v>2018 - 2019</v>
      </c>
    </row>
    <row r="738" spans="1:15" hidden="1">
      <c r="A738" s="4">
        <v>9201218002013</v>
      </c>
      <c r="B738" s="3">
        <v>43381</v>
      </c>
      <c r="C738" s="3">
        <v>43746</v>
      </c>
      <c r="D738" s="2" t="s">
        <v>1963</v>
      </c>
      <c r="E738" s="2">
        <v>8001413975</v>
      </c>
      <c r="F738" s="2" t="s">
        <v>18</v>
      </c>
      <c r="G738" s="4">
        <v>920116901900199</v>
      </c>
      <c r="H738" s="3">
        <v>43646</v>
      </c>
      <c r="I738" s="6">
        <f t="shared" si="39"/>
        <v>2019</v>
      </c>
      <c r="J738" s="3">
        <v>43668</v>
      </c>
      <c r="K738" s="3">
        <v>43670</v>
      </c>
      <c r="L738" s="2" t="s">
        <v>22</v>
      </c>
      <c r="M738" s="5">
        <v>0</v>
      </c>
      <c r="N738" s="2" t="s">
        <v>104</v>
      </c>
      <c r="O738" s="1" t="str">
        <f t="shared" si="38"/>
        <v>2018 - 2019</v>
      </c>
    </row>
    <row r="739" spans="1:15" hidden="1">
      <c r="A739" s="4">
        <v>9201218002013</v>
      </c>
      <c r="B739" s="3">
        <v>43381</v>
      </c>
      <c r="C739" s="3">
        <v>43746</v>
      </c>
      <c r="D739" s="2" t="s">
        <v>1963</v>
      </c>
      <c r="E739" s="2">
        <v>8001413975</v>
      </c>
      <c r="F739" s="2" t="s">
        <v>18</v>
      </c>
      <c r="G739" s="4">
        <v>920116901900201</v>
      </c>
      <c r="H739" s="3">
        <v>43645</v>
      </c>
      <c r="I739" s="6">
        <f t="shared" si="39"/>
        <v>2019</v>
      </c>
      <c r="J739" s="3">
        <v>43668</v>
      </c>
      <c r="K739" s="3">
        <v>43670</v>
      </c>
      <c r="L739" s="2" t="s">
        <v>22</v>
      </c>
      <c r="M739" s="5">
        <v>0</v>
      </c>
      <c r="N739" s="2" t="s">
        <v>106</v>
      </c>
      <c r="O739" s="1" t="str">
        <f t="shared" si="38"/>
        <v>2018 - 2019</v>
      </c>
    </row>
    <row r="740" spans="1:15" hidden="1">
      <c r="A740" s="4">
        <v>9201218002013</v>
      </c>
      <c r="B740" s="3">
        <v>43381</v>
      </c>
      <c r="C740" s="3">
        <v>43746</v>
      </c>
      <c r="D740" s="2" t="s">
        <v>1963</v>
      </c>
      <c r="E740" s="2">
        <v>8001413975</v>
      </c>
      <c r="F740" s="2" t="s">
        <v>18</v>
      </c>
      <c r="G740" s="4">
        <v>920116901900200</v>
      </c>
      <c r="H740" s="3">
        <v>43645</v>
      </c>
      <c r="I740" s="6">
        <f t="shared" ref="I740:I772" si="40">+YEAR(H740)</f>
        <v>2019</v>
      </c>
      <c r="J740" s="3">
        <v>43668</v>
      </c>
      <c r="K740" s="3">
        <v>43670</v>
      </c>
      <c r="L740" s="2" t="s">
        <v>22</v>
      </c>
      <c r="M740" s="5">
        <v>0</v>
      </c>
      <c r="N740" s="2" t="s">
        <v>105</v>
      </c>
      <c r="O740" s="1" t="str">
        <f t="shared" si="38"/>
        <v>2018 - 2019</v>
      </c>
    </row>
    <row r="741" spans="1:15" hidden="1">
      <c r="A741" s="4">
        <v>9201218002013</v>
      </c>
      <c r="B741" s="3">
        <v>43381</v>
      </c>
      <c r="C741" s="3">
        <v>43746</v>
      </c>
      <c r="D741" s="2" t="s">
        <v>1963</v>
      </c>
      <c r="E741" s="2">
        <v>8001413975</v>
      </c>
      <c r="F741" s="2" t="s">
        <v>18</v>
      </c>
      <c r="G741" s="4">
        <v>920116901900261</v>
      </c>
      <c r="H741" s="3">
        <v>43645</v>
      </c>
      <c r="I741" s="6">
        <f t="shared" si="40"/>
        <v>2019</v>
      </c>
      <c r="J741" s="3">
        <v>43704</v>
      </c>
      <c r="K741" s="3">
        <v>43710</v>
      </c>
      <c r="L741" s="2" t="s">
        <v>22</v>
      </c>
      <c r="M741" s="5">
        <v>0</v>
      </c>
      <c r="N741" s="2" t="s">
        <v>134</v>
      </c>
      <c r="O741" s="1" t="str">
        <f t="shared" si="38"/>
        <v>2018 - 2019</v>
      </c>
    </row>
    <row r="742" spans="1:15" hidden="1">
      <c r="A742" s="4">
        <v>9201218002013</v>
      </c>
      <c r="B742" s="3">
        <v>43381</v>
      </c>
      <c r="C742" s="3">
        <v>43746</v>
      </c>
      <c r="D742" s="2" t="s">
        <v>1963</v>
      </c>
      <c r="E742" s="2">
        <v>8001413975</v>
      </c>
      <c r="F742" s="2" t="s">
        <v>18</v>
      </c>
      <c r="G742" s="4">
        <v>920116901900262</v>
      </c>
      <c r="H742" s="3">
        <v>43645</v>
      </c>
      <c r="I742" s="6">
        <f t="shared" si="40"/>
        <v>2019</v>
      </c>
      <c r="J742" s="3">
        <v>43704</v>
      </c>
      <c r="K742" s="3">
        <v>43710</v>
      </c>
      <c r="L742" s="2" t="s">
        <v>22</v>
      </c>
      <c r="M742" s="5">
        <v>0</v>
      </c>
      <c r="N742" s="2" t="s">
        <v>135</v>
      </c>
      <c r="O742" s="1" t="str">
        <f t="shared" si="38"/>
        <v>2018 - 2019</v>
      </c>
    </row>
    <row r="743" spans="1:15" hidden="1">
      <c r="A743" s="4">
        <v>9201218002013</v>
      </c>
      <c r="B743" s="3">
        <v>43381</v>
      </c>
      <c r="C743" s="3">
        <v>43746</v>
      </c>
      <c r="D743" s="2" t="s">
        <v>1963</v>
      </c>
      <c r="E743" s="2">
        <v>8001413975</v>
      </c>
      <c r="F743" s="2" t="s">
        <v>18</v>
      </c>
      <c r="G743" s="4">
        <v>920116901900260</v>
      </c>
      <c r="H743" s="3">
        <v>43645</v>
      </c>
      <c r="I743" s="6">
        <f t="shared" si="40"/>
        <v>2019</v>
      </c>
      <c r="J743" s="3">
        <v>43704</v>
      </c>
      <c r="K743" s="3">
        <v>43710</v>
      </c>
      <c r="L743" s="2" t="s">
        <v>22</v>
      </c>
      <c r="M743" s="5">
        <v>0</v>
      </c>
      <c r="N743" s="2" t="s">
        <v>133</v>
      </c>
      <c r="O743" s="1" t="str">
        <f t="shared" si="38"/>
        <v>2018 - 2019</v>
      </c>
    </row>
    <row r="744" spans="1:15" hidden="1">
      <c r="A744" s="4">
        <v>9201218002013</v>
      </c>
      <c r="B744" s="3">
        <v>43381</v>
      </c>
      <c r="C744" s="3">
        <v>43746</v>
      </c>
      <c r="D744" s="2" t="s">
        <v>1963</v>
      </c>
      <c r="E744" s="2">
        <v>8001413975</v>
      </c>
      <c r="F744" s="2" t="s">
        <v>18</v>
      </c>
      <c r="G744" s="4">
        <v>920116901900202</v>
      </c>
      <c r="H744" s="3">
        <v>43642</v>
      </c>
      <c r="I744" s="6">
        <f t="shared" si="40"/>
        <v>2019</v>
      </c>
      <c r="J744" s="3">
        <v>43668</v>
      </c>
      <c r="K744" s="3">
        <v>43670</v>
      </c>
      <c r="L744" s="2" t="s">
        <v>22</v>
      </c>
      <c r="M744" s="5">
        <v>0</v>
      </c>
      <c r="N744" s="2" t="s">
        <v>107</v>
      </c>
      <c r="O744" s="1" t="str">
        <f t="shared" si="38"/>
        <v>2018 - 2019</v>
      </c>
    </row>
    <row r="745" spans="1:15" hidden="1">
      <c r="A745" s="4">
        <v>9201218002013</v>
      </c>
      <c r="B745" s="3">
        <v>43381</v>
      </c>
      <c r="C745" s="3">
        <v>43746</v>
      </c>
      <c r="D745" s="2" t="s">
        <v>1963</v>
      </c>
      <c r="E745" s="2">
        <v>8001413975</v>
      </c>
      <c r="F745" s="2" t="s">
        <v>18</v>
      </c>
      <c r="G745" s="4">
        <v>920116901900234</v>
      </c>
      <c r="H745" s="3">
        <v>43641</v>
      </c>
      <c r="I745" s="6">
        <f t="shared" si="40"/>
        <v>2019</v>
      </c>
      <c r="J745" s="3">
        <v>43677</v>
      </c>
      <c r="K745" s="3">
        <v>43679</v>
      </c>
      <c r="L745" s="2" t="s">
        <v>22</v>
      </c>
      <c r="M745" s="5">
        <v>0</v>
      </c>
      <c r="N745" s="2" t="s">
        <v>122</v>
      </c>
      <c r="O745" s="1" t="str">
        <f t="shared" si="38"/>
        <v>2018 - 2019</v>
      </c>
    </row>
    <row r="746" spans="1:15" hidden="1">
      <c r="A746" s="4">
        <v>9201218002013</v>
      </c>
      <c r="B746" s="3">
        <v>43381</v>
      </c>
      <c r="C746" s="3">
        <v>43746</v>
      </c>
      <c r="D746" s="2" t="s">
        <v>1963</v>
      </c>
      <c r="E746" s="2">
        <v>8001413975</v>
      </c>
      <c r="F746" s="2" t="s">
        <v>18</v>
      </c>
      <c r="G746" s="4">
        <v>920116901900304</v>
      </c>
      <c r="H746" s="3">
        <v>43640</v>
      </c>
      <c r="I746" s="6">
        <f t="shared" si="40"/>
        <v>2019</v>
      </c>
      <c r="J746" s="3">
        <v>43747</v>
      </c>
      <c r="K746" s="3">
        <v>43748</v>
      </c>
      <c r="L746" s="2" t="s">
        <v>22</v>
      </c>
      <c r="M746" s="5">
        <v>0</v>
      </c>
      <c r="N746" s="2" t="s">
        <v>163</v>
      </c>
      <c r="O746" s="1" t="str">
        <f t="shared" si="38"/>
        <v>2018 - 2019</v>
      </c>
    </row>
    <row r="747" spans="1:15" hidden="1">
      <c r="A747" s="4">
        <v>9201218002013</v>
      </c>
      <c r="B747" s="3">
        <v>43381</v>
      </c>
      <c r="C747" s="3">
        <v>43746</v>
      </c>
      <c r="D747" s="2" t="s">
        <v>1963</v>
      </c>
      <c r="E747" s="2">
        <v>8001413975</v>
      </c>
      <c r="F747" s="2" t="s">
        <v>18</v>
      </c>
      <c r="G747" s="4">
        <v>920116901900244</v>
      </c>
      <c r="H747" s="3">
        <v>43640</v>
      </c>
      <c r="I747" s="6">
        <f t="shared" si="40"/>
        <v>2019</v>
      </c>
      <c r="J747" s="3">
        <v>43689</v>
      </c>
      <c r="K747" s="3">
        <v>43691</v>
      </c>
      <c r="L747" s="2" t="s">
        <v>22</v>
      </c>
      <c r="M747" s="5">
        <v>0</v>
      </c>
      <c r="N747" s="2" t="s">
        <v>128</v>
      </c>
      <c r="O747" s="1" t="str">
        <f t="shared" si="38"/>
        <v>2018 - 2019</v>
      </c>
    </row>
    <row r="748" spans="1:15" hidden="1">
      <c r="A748" s="4">
        <v>9201218002013</v>
      </c>
      <c r="B748" s="3">
        <v>43381</v>
      </c>
      <c r="C748" s="3">
        <v>43746</v>
      </c>
      <c r="D748" s="2" t="s">
        <v>1963</v>
      </c>
      <c r="E748" s="2">
        <v>8001413975</v>
      </c>
      <c r="F748" s="2" t="s">
        <v>18</v>
      </c>
      <c r="G748" s="4">
        <v>920116901900504</v>
      </c>
      <c r="H748" s="3">
        <v>43637</v>
      </c>
      <c r="I748" s="6">
        <f t="shared" si="40"/>
        <v>2019</v>
      </c>
      <c r="J748" s="3">
        <v>43829</v>
      </c>
      <c r="K748" s="3">
        <v>43829</v>
      </c>
      <c r="L748" s="2" t="s">
        <v>22</v>
      </c>
      <c r="M748" s="5">
        <v>0</v>
      </c>
      <c r="N748" s="2" t="s">
        <v>205</v>
      </c>
      <c r="O748" s="1" t="str">
        <f t="shared" si="38"/>
        <v>2018 - 2019</v>
      </c>
    </row>
    <row r="749" spans="1:15" hidden="1">
      <c r="A749" s="4">
        <v>9201218002013</v>
      </c>
      <c r="B749" s="3">
        <v>43381</v>
      </c>
      <c r="C749" s="3">
        <v>43746</v>
      </c>
      <c r="D749" s="2" t="s">
        <v>1963</v>
      </c>
      <c r="E749" s="2">
        <v>8001413975</v>
      </c>
      <c r="F749" s="2" t="s">
        <v>18</v>
      </c>
      <c r="G749" s="4">
        <v>920116901900208</v>
      </c>
      <c r="H749" s="3">
        <v>43633</v>
      </c>
      <c r="I749" s="6">
        <f t="shared" si="40"/>
        <v>2019</v>
      </c>
      <c r="J749" s="3">
        <v>43670</v>
      </c>
      <c r="K749" s="3">
        <v>43672</v>
      </c>
      <c r="L749" s="2" t="s">
        <v>22</v>
      </c>
      <c r="M749" s="5">
        <v>0</v>
      </c>
      <c r="N749" s="2" t="s">
        <v>112</v>
      </c>
      <c r="O749" s="1" t="str">
        <f t="shared" si="38"/>
        <v>2018 - 2019</v>
      </c>
    </row>
    <row r="750" spans="1:15" hidden="1">
      <c r="A750" s="4">
        <v>9201218002013</v>
      </c>
      <c r="B750" s="3">
        <v>43381</v>
      </c>
      <c r="C750" s="3">
        <v>43746</v>
      </c>
      <c r="D750" s="2" t="s">
        <v>1963</v>
      </c>
      <c r="E750" s="2">
        <v>8001413975</v>
      </c>
      <c r="F750" s="2" t="s">
        <v>18</v>
      </c>
      <c r="G750" s="4">
        <v>920116901900207</v>
      </c>
      <c r="H750" s="3">
        <v>43633</v>
      </c>
      <c r="I750" s="6">
        <f t="shared" si="40"/>
        <v>2019</v>
      </c>
      <c r="J750" s="3">
        <v>43670</v>
      </c>
      <c r="K750" s="3">
        <v>43672</v>
      </c>
      <c r="L750" s="2" t="s">
        <v>22</v>
      </c>
      <c r="M750" s="5">
        <v>0</v>
      </c>
      <c r="N750" s="2" t="s">
        <v>111</v>
      </c>
      <c r="O750" s="1" t="str">
        <f t="shared" si="38"/>
        <v>2018 - 2019</v>
      </c>
    </row>
    <row r="751" spans="1:15" hidden="1">
      <c r="A751" s="4">
        <v>9201218002013</v>
      </c>
      <c r="B751" s="3">
        <v>43381</v>
      </c>
      <c r="C751" s="3">
        <v>43746</v>
      </c>
      <c r="D751" s="2" t="s">
        <v>1963</v>
      </c>
      <c r="E751" s="2">
        <v>8001413975</v>
      </c>
      <c r="F751" s="2" t="s">
        <v>18</v>
      </c>
      <c r="G751" s="4">
        <v>920116901900204</v>
      </c>
      <c r="H751" s="3">
        <v>43633</v>
      </c>
      <c r="I751" s="6">
        <f t="shared" si="40"/>
        <v>2019</v>
      </c>
      <c r="J751" s="3">
        <v>43668</v>
      </c>
      <c r="K751" s="3">
        <v>43670</v>
      </c>
      <c r="L751" s="2" t="s">
        <v>22</v>
      </c>
      <c r="M751" s="5">
        <v>0</v>
      </c>
      <c r="N751" s="2" t="s">
        <v>109</v>
      </c>
      <c r="O751" s="1" t="str">
        <f t="shared" si="38"/>
        <v>2018 - 2019</v>
      </c>
    </row>
    <row r="752" spans="1:15" hidden="1">
      <c r="A752" s="4">
        <v>9201218002013</v>
      </c>
      <c r="B752" s="3">
        <v>43381</v>
      </c>
      <c r="C752" s="3">
        <v>43746</v>
      </c>
      <c r="D752" s="2" t="s">
        <v>1963</v>
      </c>
      <c r="E752" s="2">
        <v>8001413975</v>
      </c>
      <c r="F752" s="2" t="s">
        <v>18</v>
      </c>
      <c r="G752" s="4">
        <v>920116901900196</v>
      </c>
      <c r="H752" s="3">
        <v>43633</v>
      </c>
      <c r="I752" s="6">
        <f t="shared" si="40"/>
        <v>2019</v>
      </c>
      <c r="J752" s="3">
        <v>43668</v>
      </c>
      <c r="K752" s="3">
        <v>43670</v>
      </c>
      <c r="L752" s="2" t="s">
        <v>22</v>
      </c>
      <c r="M752" s="5">
        <v>0</v>
      </c>
      <c r="N752" s="2" t="s">
        <v>101</v>
      </c>
      <c r="O752" s="1" t="str">
        <f t="shared" si="38"/>
        <v>2018 - 2019</v>
      </c>
    </row>
    <row r="753" spans="1:15" hidden="1">
      <c r="A753" s="4">
        <v>9201218002013</v>
      </c>
      <c r="B753" s="3">
        <v>43381</v>
      </c>
      <c r="C753" s="3">
        <v>43746</v>
      </c>
      <c r="D753" s="2" t="s">
        <v>1963</v>
      </c>
      <c r="E753" s="2">
        <v>8001413975</v>
      </c>
      <c r="F753" s="2" t="s">
        <v>18</v>
      </c>
      <c r="G753" s="4">
        <v>920116901900205</v>
      </c>
      <c r="H753" s="3">
        <v>43632</v>
      </c>
      <c r="I753" s="6">
        <f t="shared" si="40"/>
        <v>2019</v>
      </c>
      <c r="J753" s="3">
        <v>43670</v>
      </c>
      <c r="K753" s="3">
        <v>43672</v>
      </c>
      <c r="L753" s="2" t="s">
        <v>22</v>
      </c>
      <c r="M753" s="5">
        <v>0</v>
      </c>
      <c r="N753" s="2" t="s">
        <v>110</v>
      </c>
      <c r="O753" s="1" t="str">
        <f t="shared" si="38"/>
        <v>2018 - 2019</v>
      </c>
    </row>
    <row r="754" spans="1:15" hidden="1">
      <c r="A754" s="4">
        <v>9201218002013</v>
      </c>
      <c r="B754" s="3">
        <v>43381</v>
      </c>
      <c r="C754" s="3">
        <v>43746</v>
      </c>
      <c r="D754" s="2" t="s">
        <v>1963</v>
      </c>
      <c r="E754" s="2">
        <v>8001413975</v>
      </c>
      <c r="F754" s="2" t="s">
        <v>18</v>
      </c>
      <c r="G754" s="4">
        <v>920116901900245</v>
      </c>
      <c r="H754" s="3">
        <v>43629</v>
      </c>
      <c r="I754" s="6">
        <f t="shared" si="40"/>
        <v>2019</v>
      </c>
      <c r="J754" s="3">
        <v>43689</v>
      </c>
      <c r="K754" s="3">
        <v>43691</v>
      </c>
      <c r="L754" s="2" t="s">
        <v>22</v>
      </c>
      <c r="M754" s="5">
        <v>0</v>
      </c>
      <c r="N754" s="2" t="s">
        <v>129</v>
      </c>
      <c r="O754" s="1" t="str">
        <f t="shared" si="38"/>
        <v>2018 - 2019</v>
      </c>
    </row>
    <row r="755" spans="1:15" hidden="1">
      <c r="A755" s="4">
        <v>9201218002013</v>
      </c>
      <c r="B755" s="3">
        <v>43381</v>
      </c>
      <c r="C755" s="3">
        <v>43746</v>
      </c>
      <c r="D755" s="2" t="s">
        <v>1963</v>
      </c>
      <c r="E755" s="2">
        <v>8001413975</v>
      </c>
      <c r="F755" s="2" t="s">
        <v>18</v>
      </c>
      <c r="G755" s="4">
        <v>920116901900203</v>
      </c>
      <c r="H755" s="3">
        <v>43626</v>
      </c>
      <c r="I755" s="6">
        <f t="shared" si="40"/>
        <v>2019</v>
      </c>
      <c r="J755" s="3">
        <v>43668</v>
      </c>
      <c r="K755" s="3">
        <v>43670</v>
      </c>
      <c r="L755" s="2" t="s">
        <v>22</v>
      </c>
      <c r="M755" s="5">
        <v>0</v>
      </c>
      <c r="N755" s="2" t="s">
        <v>108</v>
      </c>
      <c r="O755" s="1" t="str">
        <f t="shared" si="38"/>
        <v>2018 - 2019</v>
      </c>
    </row>
    <row r="756" spans="1:15" hidden="1">
      <c r="A756" s="4">
        <v>9201218002013</v>
      </c>
      <c r="B756" s="3">
        <v>43381</v>
      </c>
      <c r="C756" s="3">
        <v>43746</v>
      </c>
      <c r="D756" s="2" t="s">
        <v>1963</v>
      </c>
      <c r="E756" s="2">
        <v>8001413975</v>
      </c>
      <c r="F756" s="2" t="s">
        <v>18</v>
      </c>
      <c r="G756" s="4">
        <v>920116901900483</v>
      </c>
      <c r="H756" s="3">
        <v>43621</v>
      </c>
      <c r="I756" s="6">
        <f t="shared" si="40"/>
        <v>2019</v>
      </c>
      <c r="J756" s="3">
        <v>43811</v>
      </c>
      <c r="K756" s="3">
        <v>43817</v>
      </c>
      <c r="L756" s="2" t="s">
        <v>22</v>
      </c>
      <c r="M756" s="5">
        <v>0</v>
      </c>
      <c r="N756" s="2" t="s">
        <v>187</v>
      </c>
      <c r="O756" s="1" t="str">
        <f t="shared" si="38"/>
        <v>2018 - 2019</v>
      </c>
    </row>
    <row r="757" spans="1:15" hidden="1">
      <c r="A757" s="4">
        <v>9201218002013</v>
      </c>
      <c r="B757" s="3">
        <v>43381</v>
      </c>
      <c r="C757" s="3">
        <v>43746</v>
      </c>
      <c r="D757" s="2" t="s">
        <v>1963</v>
      </c>
      <c r="E757" s="2">
        <v>8001413975</v>
      </c>
      <c r="F757" s="2" t="s">
        <v>18</v>
      </c>
      <c r="G757" s="4">
        <v>920116902000002</v>
      </c>
      <c r="H757" s="3">
        <v>43621</v>
      </c>
      <c r="I757" s="6">
        <f t="shared" si="40"/>
        <v>2019</v>
      </c>
      <c r="J757" s="3">
        <v>43840</v>
      </c>
      <c r="K757" s="3">
        <v>43843</v>
      </c>
      <c r="L757" s="2" t="s">
        <v>22</v>
      </c>
      <c r="M757" s="5">
        <v>0</v>
      </c>
      <c r="N757" s="2" t="s">
        <v>211</v>
      </c>
      <c r="O757" s="1" t="str">
        <f t="shared" si="38"/>
        <v>2018 - 2019</v>
      </c>
    </row>
    <row r="758" spans="1:15" hidden="1">
      <c r="A758" s="4">
        <v>9201218002013</v>
      </c>
      <c r="B758" s="3">
        <v>43381</v>
      </c>
      <c r="C758" s="3">
        <v>43746</v>
      </c>
      <c r="D758" s="2" t="s">
        <v>1963</v>
      </c>
      <c r="E758" s="2">
        <v>8001413975</v>
      </c>
      <c r="F758" s="2" t="s">
        <v>18</v>
      </c>
      <c r="G758" s="4">
        <v>920116901900215</v>
      </c>
      <c r="H758" s="3">
        <v>43620</v>
      </c>
      <c r="I758" s="6">
        <f t="shared" si="40"/>
        <v>2019</v>
      </c>
      <c r="J758" s="3">
        <v>43670</v>
      </c>
      <c r="K758" s="3">
        <v>43672</v>
      </c>
      <c r="L758" s="2" t="s">
        <v>22</v>
      </c>
      <c r="M758" s="5">
        <v>0</v>
      </c>
      <c r="N758" s="2" t="s">
        <v>119</v>
      </c>
      <c r="O758" s="1" t="str">
        <f t="shared" si="38"/>
        <v>2018 - 2019</v>
      </c>
    </row>
    <row r="759" spans="1:15" hidden="1">
      <c r="A759" s="4">
        <v>9201218002013</v>
      </c>
      <c r="B759" s="3">
        <v>43381</v>
      </c>
      <c r="C759" s="3">
        <v>43746</v>
      </c>
      <c r="D759" s="2" t="s">
        <v>1963</v>
      </c>
      <c r="E759" s="2">
        <v>8001413975</v>
      </c>
      <c r="F759" s="2" t="s">
        <v>18</v>
      </c>
      <c r="G759" s="4">
        <v>920116901900214</v>
      </c>
      <c r="H759" s="3">
        <v>43616</v>
      </c>
      <c r="I759" s="6">
        <f t="shared" si="40"/>
        <v>2019</v>
      </c>
      <c r="J759" s="3">
        <v>43670</v>
      </c>
      <c r="K759" s="3">
        <v>43672</v>
      </c>
      <c r="L759" s="2" t="s">
        <v>22</v>
      </c>
      <c r="M759" s="5">
        <v>0</v>
      </c>
      <c r="N759" s="2" t="s">
        <v>118</v>
      </c>
      <c r="O759" s="1" t="str">
        <f t="shared" si="38"/>
        <v>2018 - 2019</v>
      </c>
    </row>
    <row r="760" spans="1:15" hidden="1">
      <c r="A760" s="4">
        <v>9201218002013</v>
      </c>
      <c r="B760" s="3">
        <v>43381</v>
      </c>
      <c r="C760" s="3">
        <v>43746</v>
      </c>
      <c r="D760" s="2" t="s">
        <v>1963</v>
      </c>
      <c r="E760" s="2">
        <v>8001413975</v>
      </c>
      <c r="F760" s="2" t="s">
        <v>18</v>
      </c>
      <c r="G760" s="4">
        <v>920116901900213</v>
      </c>
      <c r="H760" s="3">
        <v>43616</v>
      </c>
      <c r="I760" s="6">
        <f t="shared" si="40"/>
        <v>2019</v>
      </c>
      <c r="J760" s="3">
        <v>43670</v>
      </c>
      <c r="K760" s="3">
        <v>43672</v>
      </c>
      <c r="L760" s="2" t="s">
        <v>22</v>
      </c>
      <c r="M760" s="5">
        <v>0</v>
      </c>
      <c r="N760" s="2" t="s">
        <v>117</v>
      </c>
      <c r="O760" s="1" t="str">
        <f t="shared" si="38"/>
        <v>2018 - 2019</v>
      </c>
    </row>
    <row r="761" spans="1:15" hidden="1">
      <c r="A761" s="4">
        <v>9201218002013</v>
      </c>
      <c r="B761" s="3">
        <v>43381</v>
      </c>
      <c r="C761" s="3">
        <v>43746</v>
      </c>
      <c r="D761" s="2" t="s">
        <v>1963</v>
      </c>
      <c r="E761" s="2">
        <v>8001413975</v>
      </c>
      <c r="F761" s="2" t="s">
        <v>18</v>
      </c>
      <c r="G761" s="4">
        <v>920116901900227</v>
      </c>
      <c r="H761" s="3">
        <v>43616</v>
      </c>
      <c r="I761" s="6">
        <f t="shared" si="40"/>
        <v>2019</v>
      </c>
      <c r="J761" s="3">
        <v>43670</v>
      </c>
      <c r="K761" s="3">
        <v>43672</v>
      </c>
      <c r="L761" s="2" t="s">
        <v>22</v>
      </c>
      <c r="M761" s="5">
        <v>0</v>
      </c>
      <c r="N761" s="2" t="s">
        <v>120</v>
      </c>
      <c r="O761" s="1" t="str">
        <f t="shared" si="38"/>
        <v>2018 - 2019</v>
      </c>
    </row>
    <row r="762" spans="1:15" hidden="1">
      <c r="A762" s="4">
        <v>9201218002013</v>
      </c>
      <c r="B762" s="3">
        <v>43381</v>
      </c>
      <c r="C762" s="3">
        <v>43746</v>
      </c>
      <c r="D762" s="2" t="s">
        <v>1963</v>
      </c>
      <c r="E762" s="2">
        <v>8001413975</v>
      </c>
      <c r="F762" s="2" t="s">
        <v>18</v>
      </c>
      <c r="G762" s="4">
        <v>920116901900179</v>
      </c>
      <c r="H762" s="3">
        <v>43614</v>
      </c>
      <c r="I762" s="6">
        <f t="shared" si="40"/>
        <v>2019</v>
      </c>
      <c r="J762" s="3">
        <v>43643</v>
      </c>
      <c r="K762" s="3">
        <v>43649</v>
      </c>
      <c r="L762" s="2" t="s">
        <v>22</v>
      </c>
      <c r="M762" s="5">
        <v>0</v>
      </c>
      <c r="N762" s="2" t="s">
        <v>99</v>
      </c>
      <c r="O762" s="1" t="str">
        <f t="shared" si="38"/>
        <v>2018 - 2019</v>
      </c>
    </row>
    <row r="763" spans="1:15" hidden="1">
      <c r="A763" s="4">
        <v>9201218002013</v>
      </c>
      <c r="B763" s="3">
        <v>43381</v>
      </c>
      <c r="C763" s="3">
        <v>43746</v>
      </c>
      <c r="D763" s="2" t="s">
        <v>1963</v>
      </c>
      <c r="E763" s="2">
        <v>8001413975</v>
      </c>
      <c r="F763" s="2" t="s">
        <v>18</v>
      </c>
      <c r="G763" s="4">
        <v>920116901900212</v>
      </c>
      <c r="H763" s="3">
        <v>43614</v>
      </c>
      <c r="I763" s="6">
        <f t="shared" si="40"/>
        <v>2019</v>
      </c>
      <c r="J763" s="3">
        <v>43670</v>
      </c>
      <c r="K763" s="3">
        <v>43672</v>
      </c>
      <c r="L763" s="2" t="s">
        <v>22</v>
      </c>
      <c r="M763" s="5">
        <v>0</v>
      </c>
      <c r="N763" s="2" t="s">
        <v>116</v>
      </c>
      <c r="O763" s="1" t="str">
        <f t="shared" si="38"/>
        <v>2018 - 2019</v>
      </c>
    </row>
    <row r="764" spans="1:15" hidden="1">
      <c r="A764" s="4">
        <v>9201218002013</v>
      </c>
      <c r="B764" s="3">
        <v>43381</v>
      </c>
      <c r="C764" s="3">
        <v>43746</v>
      </c>
      <c r="D764" s="2" t="s">
        <v>1963</v>
      </c>
      <c r="E764" s="2">
        <v>8001413975</v>
      </c>
      <c r="F764" s="2" t="s">
        <v>18</v>
      </c>
      <c r="G764" s="4">
        <v>920116901900175</v>
      </c>
      <c r="H764" s="3">
        <v>43608</v>
      </c>
      <c r="I764" s="6">
        <f t="shared" si="40"/>
        <v>2019</v>
      </c>
      <c r="J764" s="3">
        <v>43635</v>
      </c>
      <c r="K764" s="3">
        <v>43649</v>
      </c>
      <c r="L764" s="2" t="s">
        <v>22</v>
      </c>
      <c r="M764" s="5">
        <v>0</v>
      </c>
      <c r="N764" s="2" t="s">
        <v>95</v>
      </c>
      <c r="O764" s="1" t="str">
        <f t="shared" si="38"/>
        <v>2018 - 2019</v>
      </c>
    </row>
    <row r="765" spans="1:15" hidden="1">
      <c r="A765" s="4">
        <v>9201218002013</v>
      </c>
      <c r="B765" s="3">
        <v>43381</v>
      </c>
      <c r="C765" s="3">
        <v>43746</v>
      </c>
      <c r="D765" s="2" t="s">
        <v>1963</v>
      </c>
      <c r="E765" s="2">
        <v>8001413975</v>
      </c>
      <c r="F765" s="2" t="s">
        <v>18</v>
      </c>
      <c r="G765" s="4">
        <v>920116901900157</v>
      </c>
      <c r="H765" s="3">
        <v>43608</v>
      </c>
      <c r="I765" s="6">
        <f t="shared" si="40"/>
        <v>2019</v>
      </c>
      <c r="J765" s="3">
        <v>43635</v>
      </c>
      <c r="K765" s="3">
        <v>43649</v>
      </c>
      <c r="L765" s="2" t="s">
        <v>22</v>
      </c>
      <c r="M765" s="5">
        <v>0</v>
      </c>
      <c r="N765" s="2" t="s">
        <v>77</v>
      </c>
      <c r="O765" s="1" t="str">
        <f t="shared" si="38"/>
        <v>2018 - 2019</v>
      </c>
    </row>
    <row r="766" spans="1:15" hidden="1">
      <c r="A766" s="4">
        <v>9201218002013</v>
      </c>
      <c r="B766" s="3">
        <v>43381</v>
      </c>
      <c r="C766" s="3">
        <v>43746</v>
      </c>
      <c r="D766" s="2" t="s">
        <v>1963</v>
      </c>
      <c r="E766" s="2">
        <v>8001413975</v>
      </c>
      <c r="F766" s="2" t="s">
        <v>18</v>
      </c>
      <c r="G766" s="4">
        <v>920116901900197</v>
      </c>
      <c r="H766" s="3">
        <v>43607</v>
      </c>
      <c r="I766" s="6">
        <f t="shared" si="40"/>
        <v>2019</v>
      </c>
      <c r="J766" s="3">
        <v>43668</v>
      </c>
      <c r="K766" s="3">
        <v>43670</v>
      </c>
      <c r="L766" s="2" t="s">
        <v>22</v>
      </c>
      <c r="M766" s="5">
        <v>0</v>
      </c>
      <c r="N766" s="2" t="s">
        <v>102</v>
      </c>
      <c r="O766" s="1" t="str">
        <f t="shared" si="38"/>
        <v>2018 - 2019</v>
      </c>
    </row>
    <row r="767" spans="1:15" hidden="1">
      <c r="A767" s="4">
        <v>9201218002013</v>
      </c>
      <c r="B767" s="3">
        <v>43381</v>
      </c>
      <c r="C767" s="3">
        <v>43746</v>
      </c>
      <c r="D767" s="2" t="s">
        <v>1963</v>
      </c>
      <c r="E767" s="2">
        <v>8001413975</v>
      </c>
      <c r="F767" s="2" t="s">
        <v>18</v>
      </c>
      <c r="G767" s="4">
        <v>920116901900158</v>
      </c>
      <c r="H767" s="3">
        <v>43607</v>
      </c>
      <c r="I767" s="6">
        <f t="shared" si="40"/>
        <v>2019</v>
      </c>
      <c r="J767" s="3">
        <v>43635</v>
      </c>
      <c r="K767" s="3">
        <v>43649</v>
      </c>
      <c r="L767" s="2" t="s">
        <v>22</v>
      </c>
      <c r="M767" s="5">
        <v>0</v>
      </c>
      <c r="N767" s="2" t="s">
        <v>78</v>
      </c>
      <c r="O767" s="1" t="str">
        <f t="shared" si="38"/>
        <v>2018 - 2019</v>
      </c>
    </row>
    <row r="768" spans="1:15" hidden="1">
      <c r="A768" s="4">
        <v>9201218002013</v>
      </c>
      <c r="B768" s="3">
        <v>43381</v>
      </c>
      <c r="C768" s="3">
        <v>43746</v>
      </c>
      <c r="D768" s="2" t="s">
        <v>1963</v>
      </c>
      <c r="E768" s="2">
        <v>8001413975</v>
      </c>
      <c r="F768" s="2" t="s">
        <v>18</v>
      </c>
      <c r="G768" s="4">
        <v>920116901900156</v>
      </c>
      <c r="H768" s="3">
        <v>43606</v>
      </c>
      <c r="I768" s="6">
        <f t="shared" si="40"/>
        <v>2019</v>
      </c>
      <c r="J768" s="3">
        <v>43635</v>
      </c>
      <c r="K768" s="3">
        <v>43649</v>
      </c>
      <c r="L768" s="2" t="s">
        <v>22</v>
      </c>
      <c r="M768" s="5">
        <v>0</v>
      </c>
      <c r="N768" s="2" t="s">
        <v>76</v>
      </c>
      <c r="O768" s="1" t="str">
        <f t="shared" si="38"/>
        <v>2018 - 2019</v>
      </c>
    </row>
    <row r="769" spans="1:15" hidden="1">
      <c r="A769" s="4">
        <v>9201218002013</v>
      </c>
      <c r="B769" s="3">
        <v>43381</v>
      </c>
      <c r="C769" s="3">
        <v>43746</v>
      </c>
      <c r="D769" s="2" t="s">
        <v>1963</v>
      </c>
      <c r="E769" s="2">
        <v>8001413975</v>
      </c>
      <c r="F769" s="2" t="s">
        <v>18</v>
      </c>
      <c r="G769" s="4">
        <v>920116901900155</v>
      </c>
      <c r="H769" s="3">
        <v>43606</v>
      </c>
      <c r="I769" s="6">
        <f t="shared" si="40"/>
        <v>2019</v>
      </c>
      <c r="J769" s="3">
        <v>43635</v>
      </c>
      <c r="K769" s="3">
        <v>43649</v>
      </c>
      <c r="L769" s="2" t="s">
        <v>22</v>
      </c>
      <c r="M769" s="5">
        <v>0</v>
      </c>
      <c r="N769" s="2" t="s">
        <v>75</v>
      </c>
      <c r="O769" s="1" t="str">
        <f t="shared" si="38"/>
        <v>2018 - 2019</v>
      </c>
    </row>
    <row r="770" spans="1:15" hidden="1">
      <c r="A770" s="4">
        <v>9201218002013</v>
      </c>
      <c r="B770" s="3">
        <v>43381</v>
      </c>
      <c r="C770" s="3">
        <v>43746</v>
      </c>
      <c r="D770" s="2" t="s">
        <v>1963</v>
      </c>
      <c r="E770" s="2">
        <v>8001413975</v>
      </c>
      <c r="F770" s="2" t="s">
        <v>18</v>
      </c>
      <c r="G770" s="4">
        <v>920116901900211</v>
      </c>
      <c r="H770" s="3">
        <v>43606</v>
      </c>
      <c r="I770" s="6">
        <f t="shared" si="40"/>
        <v>2019</v>
      </c>
      <c r="J770" s="3">
        <v>43670</v>
      </c>
      <c r="K770" s="3">
        <v>43672</v>
      </c>
      <c r="L770" s="2" t="s">
        <v>22</v>
      </c>
      <c r="M770" s="5">
        <v>0</v>
      </c>
      <c r="N770" s="2" t="s">
        <v>115</v>
      </c>
      <c r="O770" s="1" t="str">
        <f t="shared" si="38"/>
        <v>2018 - 2019</v>
      </c>
    </row>
    <row r="771" spans="1:15" hidden="1">
      <c r="A771" s="4">
        <v>9201218002013</v>
      </c>
      <c r="B771" s="3">
        <v>43381</v>
      </c>
      <c r="C771" s="3">
        <v>43746</v>
      </c>
      <c r="D771" s="2" t="s">
        <v>1963</v>
      </c>
      <c r="E771" s="2">
        <v>8001413975</v>
      </c>
      <c r="F771" s="2" t="s">
        <v>18</v>
      </c>
      <c r="G771" s="4">
        <v>920116901900167</v>
      </c>
      <c r="H771" s="3">
        <v>43605</v>
      </c>
      <c r="I771" s="6">
        <f t="shared" si="40"/>
        <v>2019</v>
      </c>
      <c r="J771" s="3">
        <v>43635</v>
      </c>
      <c r="K771" s="3">
        <v>43649</v>
      </c>
      <c r="L771" s="2" t="s">
        <v>22</v>
      </c>
      <c r="M771" s="5">
        <v>0</v>
      </c>
      <c r="N771" s="2" t="s">
        <v>87</v>
      </c>
      <c r="O771" s="1" t="str">
        <f t="shared" si="38"/>
        <v>2018 - 2019</v>
      </c>
    </row>
    <row r="772" spans="1:15" hidden="1">
      <c r="A772" s="4">
        <v>9201218002013</v>
      </c>
      <c r="B772" s="3">
        <v>43381</v>
      </c>
      <c r="C772" s="3">
        <v>43746</v>
      </c>
      <c r="D772" s="2" t="s">
        <v>1963</v>
      </c>
      <c r="E772" s="2">
        <v>8001413975</v>
      </c>
      <c r="F772" s="2" t="s">
        <v>18</v>
      </c>
      <c r="G772" s="4">
        <v>920116901900166</v>
      </c>
      <c r="H772" s="3">
        <v>43605</v>
      </c>
      <c r="I772" s="6">
        <f t="shared" si="40"/>
        <v>2019</v>
      </c>
      <c r="J772" s="3">
        <v>43635</v>
      </c>
      <c r="K772" s="3">
        <v>43649</v>
      </c>
      <c r="L772" s="2" t="s">
        <v>22</v>
      </c>
      <c r="M772" s="5">
        <v>0</v>
      </c>
      <c r="N772" s="2" t="s">
        <v>86</v>
      </c>
      <c r="O772" s="1" t="str">
        <f t="shared" si="38"/>
        <v>2018 - 2019</v>
      </c>
    </row>
    <row r="773" spans="1:15" hidden="1">
      <c r="A773" s="4">
        <v>9201218002013</v>
      </c>
      <c r="B773" s="3">
        <v>43381</v>
      </c>
      <c r="C773" s="3">
        <v>43746</v>
      </c>
      <c r="D773" s="2" t="s">
        <v>1963</v>
      </c>
      <c r="E773" s="2">
        <v>8001413975</v>
      </c>
      <c r="F773" s="2" t="s">
        <v>18</v>
      </c>
      <c r="G773" s="4">
        <v>920116901900159</v>
      </c>
      <c r="H773" s="3">
        <v>43602</v>
      </c>
      <c r="I773" s="6">
        <f t="shared" ref="I773:I805" si="41">+YEAR(H773)</f>
        <v>2019</v>
      </c>
      <c r="J773" s="3">
        <v>43635</v>
      </c>
      <c r="K773" s="3">
        <v>43649</v>
      </c>
      <c r="L773" s="2" t="s">
        <v>22</v>
      </c>
      <c r="M773" s="5">
        <v>0</v>
      </c>
      <c r="N773" s="2" t="s">
        <v>79</v>
      </c>
      <c r="O773" s="1" t="str">
        <f t="shared" ref="O773:O833" si="42">+YEAR(B773)&amp;" - "&amp;YEAR(C773)</f>
        <v>2018 - 2019</v>
      </c>
    </row>
    <row r="774" spans="1:15" hidden="1">
      <c r="A774" s="4">
        <v>9201218002013</v>
      </c>
      <c r="B774" s="3">
        <v>43381</v>
      </c>
      <c r="C774" s="3">
        <v>43746</v>
      </c>
      <c r="D774" s="2" t="s">
        <v>1963</v>
      </c>
      <c r="E774" s="2">
        <v>8001413975</v>
      </c>
      <c r="F774" s="2" t="s">
        <v>18</v>
      </c>
      <c r="G774" s="4">
        <v>920116901900173</v>
      </c>
      <c r="H774" s="3">
        <v>43602</v>
      </c>
      <c r="I774" s="6">
        <f t="shared" si="41"/>
        <v>2019</v>
      </c>
      <c r="J774" s="3">
        <v>43635</v>
      </c>
      <c r="K774" s="3">
        <v>43649</v>
      </c>
      <c r="L774" s="2" t="s">
        <v>22</v>
      </c>
      <c r="M774" s="5">
        <v>0</v>
      </c>
      <c r="N774" s="2" t="s">
        <v>93</v>
      </c>
      <c r="O774" s="1" t="str">
        <f t="shared" si="42"/>
        <v>2018 - 2019</v>
      </c>
    </row>
    <row r="775" spans="1:15" hidden="1">
      <c r="A775" s="4">
        <v>9201218002013</v>
      </c>
      <c r="B775" s="3">
        <v>43381</v>
      </c>
      <c r="C775" s="3">
        <v>43746</v>
      </c>
      <c r="D775" s="2" t="s">
        <v>1963</v>
      </c>
      <c r="E775" s="2">
        <v>8001413975</v>
      </c>
      <c r="F775" s="2" t="s">
        <v>18</v>
      </c>
      <c r="G775" s="4">
        <v>920116901900170</v>
      </c>
      <c r="H775" s="3">
        <v>43602</v>
      </c>
      <c r="I775" s="6">
        <f t="shared" si="41"/>
        <v>2019</v>
      </c>
      <c r="J775" s="3">
        <v>43635</v>
      </c>
      <c r="K775" s="3">
        <v>43649</v>
      </c>
      <c r="L775" s="2" t="s">
        <v>22</v>
      </c>
      <c r="M775" s="5">
        <v>0</v>
      </c>
      <c r="N775" s="2" t="s">
        <v>90</v>
      </c>
      <c r="O775" s="1" t="str">
        <f t="shared" si="42"/>
        <v>2018 - 2019</v>
      </c>
    </row>
    <row r="776" spans="1:15" hidden="1">
      <c r="A776" s="4">
        <v>9201218002013</v>
      </c>
      <c r="B776" s="3">
        <v>43381</v>
      </c>
      <c r="C776" s="3">
        <v>43746</v>
      </c>
      <c r="D776" s="2" t="s">
        <v>1963</v>
      </c>
      <c r="E776" s="2">
        <v>8001413975</v>
      </c>
      <c r="F776" s="2" t="s">
        <v>18</v>
      </c>
      <c r="G776" s="4">
        <v>920116901900178</v>
      </c>
      <c r="H776" s="3">
        <v>43601</v>
      </c>
      <c r="I776" s="6">
        <f t="shared" si="41"/>
        <v>2019</v>
      </c>
      <c r="J776" s="3">
        <v>43635</v>
      </c>
      <c r="K776" s="3">
        <v>43649</v>
      </c>
      <c r="L776" s="2" t="s">
        <v>22</v>
      </c>
      <c r="M776" s="5">
        <v>0</v>
      </c>
      <c r="N776" s="2" t="s">
        <v>98</v>
      </c>
      <c r="O776" s="1" t="str">
        <f t="shared" si="42"/>
        <v>2018 - 2019</v>
      </c>
    </row>
    <row r="777" spans="1:15" hidden="1">
      <c r="A777" s="4">
        <v>9201218002013</v>
      </c>
      <c r="B777" s="3">
        <v>43381</v>
      </c>
      <c r="C777" s="3">
        <v>43746</v>
      </c>
      <c r="D777" s="2" t="s">
        <v>1963</v>
      </c>
      <c r="E777" s="2">
        <v>8001413975</v>
      </c>
      <c r="F777" s="2" t="s">
        <v>18</v>
      </c>
      <c r="G777" s="4">
        <v>920116901900163</v>
      </c>
      <c r="H777" s="3">
        <v>43599</v>
      </c>
      <c r="I777" s="6">
        <f t="shared" si="41"/>
        <v>2019</v>
      </c>
      <c r="J777" s="3">
        <v>43635</v>
      </c>
      <c r="K777" s="3">
        <v>43649</v>
      </c>
      <c r="L777" s="2" t="s">
        <v>22</v>
      </c>
      <c r="M777" s="5">
        <v>0</v>
      </c>
      <c r="N777" s="2" t="s">
        <v>83</v>
      </c>
      <c r="O777" s="1" t="str">
        <f t="shared" si="42"/>
        <v>2018 - 2019</v>
      </c>
    </row>
    <row r="778" spans="1:15" hidden="1">
      <c r="A778" s="4">
        <v>9201218002013</v>
      </c>
      <c r="B778" s="3">
        <v>43381</v>
      </c>
      <c r="C778" s="3">
        <v>43746</v>
      </c>
      <c r="D778" s="2" t="s">
        <v>1963</v>
      </c>
      <c r="E778" s="2">
        <v>8001413975</v>
      </c>
      <c r="F778" s="2" t="s">
        <v>18</v>
      </c>
      <c r="G778" s="4">
        <v>920116901900210</v>
      </c>
      <c r="H778" s="3">
        <v>43595</v>
      </c>
      <c r="I778" s="6">
        <f t="shared" si="41"/>
        <v>2019</v>
      </c>
      <c r="J778" s="3">
        <v>43670</v>
      </c>
      <c r="K778" s="3">
        <v>43672</v>
      </c>
      <c r="L778" s="2" t="s">
        <v>22</v>
      </c>
      <c r="M778" s="5">
        <v>0</v>
      </c>
      <c r="N778" s="2" t="s">
        <v>114</v>
      </c>
      <c r="O778" s="1" t="str">
        <f t="shared" si="42"/>
        <v>2018 - 2019</v>
      </c>
    </row>
    <row r="779" spans="1:15" hidden="1">
      <c r="A779" s="4">
        <v>9201218002013</v>
      </c>
      <c r="B779" s="3">
        <v>43381</v>
      </c>
      <c r="C779" s="3">
        <v>43746</v>
      </c>
      <c r="D779" s="2" t="s">
        <v>1963</v>
      </c>
      <c r="E779" s="2">
        <v>8001413975</v>
      </c>
      <c r="F779" s="2" t="s">
        <v>18</v>
      </c>
      <c r="G779" s="4">
        <v>920116901900209</v>
      </c>
      <c r="H779" s="3">
        <v>43591</v>
      </c>
      <c r="I779" s="6">
        <f t="shared" si="41"/>
        <v>2019</v>
      </c>
      <c r="J779" s="3">
        <v>43670</v>
      </c>
      <c r="K779" s="3">
        <v>43672</v>
      </c>
      <c r="L779" s="2" t="s">
        <v>22</v>
      </c>
      <c r="M779" s="5">
        <v>0</v>
      </c>
      <c r="N779" s="2" t="s">
        <v>113</v>
      </c>
      <c r="O779" s="1" t="str">
        <f t="shared" si="42"/>
        <v>2018 - 2019</v>
      </c>
    </row>
    <row r="780" spans="1:15" hidden="1">
      <c r="A780" s="4">
        <v>9201218002013</v>
      </c>
      <c r="B780" s="3">
        <v>43381</v>
      </c>
      <c r="C780" s="3">
        <v>43746</v>
      </c>
      <c r="D780" s="2" t="s">
        <v>1963</v>
      </c>
      <c r="E780" s="2">
        <v>8001413975</v>
      </c>
      <c r="F780" s="2" t="s">
        <v>18</v>
      </c>
      <c r="G780" s="4">
        <v>920116901900165</v>
      </c>
      <c r="H780" s="3">
        <v>43591</v>
      </c>
      <c r="I780" s="6">
        <f t="shared" si="41"/>
        <v>2019</v>
      </c>
      <c r="J780" s="3">
        <v>43635</v>
      </c>
      <c r="K780" s="3">
        <v>43649</v>
      </c>
      <c r="L780" s="2" t="s">
        <v>22</v>
      </c>
      <c r="M780" s="5">
        <v>0</v>
      </c>
      <c r="N780" s="2" t="s">
        <v>85</v>
      </c>
      <c r="O780" s="1" t="str">
        <f t="shared" si="42"/>
        <v>2018 - 2019</v>
      </c>
    </row>
    <row r="781" spans="1:15" hidden="1">
      <c r="A781" s="4">
        <v>9201218002013</v>
      </c>
      <c r="B781" s="3">
        <v>43381</v>
      </c>
      <c r="C781" s="3">
        <v>43746</v>
      </c>
      <c r="D781" s="2" t="s">
        <v>1963</v>
      </c>
      <c r="E781" s="2">
        <v>8001413975</v>
      </c>
      <c r="F781" s="2" t="s">
        <v>18</v>
      </c>
      <c r="G781" s="4">
        <v>920116902000015</v>
      </c>
      <c r="H781" s="3">
        <v>43590</v>
      </c>
      <c r="I781" s="6">
        <f t="shared" si="41"/>
        <v>2019</v>
      </c>
      <c r="J781" s="3">
        <v>43861</v>
      </c>
      <c r="K781" s="3">
        <v>43861</v>
      </c>
      <c r="L781" s="2" t="s">
        <v>22</v>
      </c>
      <c r="M781" s="5">
        <v>0</v>
      </c>
      <c r="N781" s="2" t="s">
        <v>224</v>
      </c>
      <c r="O781" s="1" t="str">
        <f t="shared" si="42"/>
        <v>2018 - 2019</v>
      </c>
    </row>
    <row r="782" spans="1:15" hidden="1">
      <c r="A782" s="4">
        <v>9201218002013</v>
      </c>
      <c r="B782" s="3">
        <v>43381</v>
      </c>
      <c r="C782" s="3">
        <v>43746</v>
      </c>
      <c r="D782" s="2" t="s">
        <v>1963</v>
      </c>
      <c r="E782" s="2">
        <v>8001413975</v>
      </c>
      <c r="F782" s="2" t="s">
        <v>18</v>
      </c>
      <c r="G782" s="4">
        <v>920116901900111</v>
      </c>
      <c r="H782" s="3">
        <v>43589</v>
      </c>
      <c r="I782" s="6">
        <f t="shared" si="41"/>
        <v>2019</v>
      </c>
      <c r="J782" s="3">
        <v>43615</v>
      </c>
      <c r="K782" s="3">
        <v>43620</v>
      </c>
      <c r="L782" s="2" t="s">
        <v>22</v>
      </c>
      <c r="M782" s="5">
        <v>0</v>
      </c>
      <c r="N782" s="2" t="s">
        <v>68</v>
      </c>
      <c r="O782" s="1" t="str">
        <f t="shared" si="42"/>
        <v>2018 - 2019</v>
      </c>
    </row>
    <row r="783" spans="1:15" hidden="1">
      <c r="A783" s="4">
        <v>9201218002013</v>
      </c>
      <c r="B783" s="3">
        <v>43381</v>
      </c>
      <c r="C783" s="3">
        <v>43746</v>
      </c>
      <c r="D783" s="2" t="s">
        <v>1963</v>
      </c>
      <c r="E783" s="2">
        <v>8001413975</v>
      </c>
      <c r="F783" s="2" t="s">
        <v>18</v>
      </c>
      <c r="G783" s="4">
        <v>920116901900110</v>
      </c>
      <c r="H783" s="3">
        <v>43588</v>
      </c>
      <c r="I783" s="6">
        <f t="shared" si="41"/>
        <v>2019</v>
      </c>
      <c r="J783" s="3">
        <v>43615</v>
      </c>
      <c r="K783" s="3">
        <v>43620</v>
      </c>
      <c r="L783" s="2" t="s">
        <v>22</v>
      </c>
      <c r="M783" s="5">
        <v>0</v>
      </c>
      <c r="N783" s="2" t="s">
        <v>67</v>
      </c>
      <c r="O783" s="1" t="str">
        <f t="shared" si="42"/>
        <v>2018 - 2019</v>
      </c>
    </row>
    <row r="784" spans="1:15" hidden="1">
      <c r="A784" s="4">
        <v>9201218002013</v>
      </c>
      <c r="B784" s="3">
        <v>43381</v>
      </c>
      <c r="C784" s="3">
        <v>43746</v>
      </c>
      <c r="D784" s="2" t="s">
        <v>1963</v>
      </c>
      <c r="E784" s="2">
        <v>8001413975</v>
      </c>
      <c r="F784" s="2" t="s">
        <v>18</v>
      </c>
      <c r="G784" s="4">
        <v>920116901900161</v>
      </c>
      <c r="H784" s="3">
        <v>43588</v>
      </c>
      <c r="I784" s="6">
        <f t="shared" si="41"/>
        <v>2019</v>
      </c>
      <c r="J784" s="3">
        <v>43635</v>
      </c>
      <c r="K784" s="3">
        <v>43649</v>
      </c>
      <c r="L784" s="2" t="s">
        <v>22</v>
      </c>
      <c r="M784" s="5">
        <v>0</v>
      </c>
      <c r="N784" s="2" t="s">
        <v>81</v>
      </c>
      <c r="O784" s="1" t="str">
        <f t="shared" si="42"/>
        <v>2018 - 2019</v>
      </c>
    </row>
    <row r="785" spans="1:15" hidden="1">
      <c r="A785" s="4">
        <v>9201218002013</v>
      </c>
      <c r="B785" s="3">
        <v>43381</v>
      </c>
      <c r="C785" s="3">
        <v>43746</v>
      </c>
      <c r="D785" s="2" t="s">
        <v>1963</v>
      </c>
      <c r="E785" s="2">
        <v>8001413975</v>
      </c>
      <c r="F785" s="2" t="s">
        <v>18</v>
      </c>
      <c r="G785" s="4">
        <v>920116901900174</v>
      </c>
      <c r="H785" s="3">
        <v>43586</v>
      </c>
      <c r="I785" s="6">
        <f t="shared" si="41"/>
        <v>2019</v>
      </c>
      <c r="J785" s="3">
        <v>43635</v>
      </c>
      <c r="K785" s="3">
        <v>43649</v>
      </c>
      <c r="L785" s="2" t="s">
        <v>22</v>
      </c>
      <c r="M785" s="5">
        <v>0</v>
      </c>
      <c r="N785" s="2" t="s">
        <v>94</v>
      </c>
      <c r="O785" s="1" t="str">
        <f t="shared" si="42"/>
        <v>2018 - 2019</v>
      </c>
    </row>
    <row r="786" spans="1:15" hidden="1">
      <c r="A786" s="4">
        <v>9201218002013</v>
      </c>
      <c r="B786" s="3">
        <v>43381</v>
      </c>
      <c r="C786" s="3">
        <v>43746</v>
      </c>
      <c r="D786" s="2" t="s">
        <v>1963</v>
      </c>
      <c r="E786" s="2">
        <v>8001413975</v>
      </c>
      <c r="F786" s="2" t="s">
        <v>18</v>
      </c>
      <c r="G786" s="4">
        <v>920116901900115</v>
      </c>
      <c r="H786" s="3">
        <v>43585</v>
      </c>
      <c r="I786" s="6">
        <f t="shared" si="41"/>
        <v>2019</v>
      </c>
      <c r="J786" s="3">
        <v>43615</v>
      </c>
      <c r="K786" s="3">
        <v>43620</v>
      </c>
      <c r="L786" s="2" t="s">
        <v>22</v>
      </c>
      <c r="M786" s="5">
        <v>0</v>
      </c>
      <c r="N786" s="2" t="s">
        <v>72</v>
      </c>
      <c r="O786" s="1" t="str">
        <f t="shared" si="42"/>
        <v>2018 - 2019</v>
      </c>
    </row>
    <row r="787" spans="1:15" hidden="1">
      <c r="A787" s="4">
        <v>9201218002013</v>
      </c>
      <c r="B787" s="3">
        <v>43381</v>
      </c>
      <c r="C787" s="3">
        <v>43746</v>
      </c>
      <c r="D787" s="2" t="s">
        <v>1963</v>
      </c>
      <c r="E787" s="2">
        <v>8001413975</v>
      </c>
      <c r="F787" s="2" t="s">
        <v>18</v>
      </c>
      <c r="G787" s="4">
        <v>920116901900164</v>
      </c>
      <c r="H787" s="3">
        <v>43584</v>
      </c>
      <c r="I787" s="6">
        <f t="shared" si="41"/>
        <v>2019</v>
      </c>
      <c r="J787" s="3">
        <v>43635</v>
      </c>
      <c r="K787" s="3">
        <v>43649</v>
      </c>
      <c r="L787" s="2" t="s">
        <v>22</v>
      </c>
      <c r="M787" s="5">
        <v>0</v>
      </c>
      <c r="N787" s="2" t="s">
        <v>84</v>
      </c>
      <c r="O787" s="1" t="str">
        <f t="shared" si="42"/>
        <v>2018 - 2019</v>
      </c>
    </row>
    <row r="788" spans="1:15" hidden="1">
      <c r="A788" s="4">
        <v>9201218002013</v>
      </c>
      <c r="B788" s="3">
        <v>43381</v>
      </c>
      <c r="C788" s="3">
        <v>43746</v>
      </c>
      <c r="D788" s="2" t="s">
        <v>1963</v>
      </c>
      <c r="E788" s="2">
        <v>8001413975</v>
      </c>
      <c r="F788" s="2" t="s">
        <v>18</v>
      </c>
      <c r="G788" s="4">
        <v>920116901900169</v>
      </c>
      <c r="H788" s="3">
        <v>43580</v>
      </c>
      <c r="I788" s="6">
        <f t="shared" si="41"/>
        <v>2019</v>
      </c>
      <c r="J788" s="3">
        <v>43635</v>
      </c>
      <c r="K788" s="3">
        <v>43649</v>
      </c>
      <c r="L788" s="2" t="s">
        <v>22</v>
      </c>
      <c r="M788" s="5">
        <v>0</v>
      </c>
      <c r="N788" s="2" t="s">
        <v>89</v>
      </c>
      <c r="O788" s="1" t="str">
        <f t="shared" si="42"/>
        <v>2018 - 2019</v>
      </c>
    </row>
    <row r="789" spans="1:15" hidden="1">
      <c r="A789" s="4">
        <v>9201218002013</v>
      </c>
      <c r="B789" s="3">
        <v>43381</v>
      </c>
      <c r="C789" s="3">
        <v>43746</v>
      </c>
      <c r="D789" s="2" t="s">
        <v>1963</v>
      </c>
      <c r="E789" s="2">
        <v>8001413975</v>
      </c>
      <c r="F789" s="2" t="s">
        <v>18</v>
      </c>
      <c r="G789" s="4">
        <v>920116901900100</v>
      </c>
      <c r="H789" s="3">
        <v>43579</v>
      </c>
      <c r="I789" s="6">
        <f t="shared" si="41"/>
        <v>2019</v>
      </c>
      <c r="J789" s="3">
        <v>43601</v>
      </c>
      <c r="K789" s="3">
        <v>43602</v>
      </c>
      <c r="L789" s="2" t="s">
        <v>22</v>
      </c>
      <c r="M789" s="5">
        <v>0</v>
      </c>
      <c r="N789" s="2" t="s">
        <v>58</v>
      </c>
      <c r="O789" s="1" t="str">
        <f t="shared" si="42"/>
        <v>2018 - 2019</v>
      </c>
    </row>
    <row r="790" spans="1:15" hidden="1">
      <c r="A790" s="4">
        <v>9201218002013</v>
      </c>
      <c r="B790" s="3">
        <v>43381</v>
      </c>
      <c r="C790" s="3">
        <v>43746</v>
      </c>
      <c r="D790" s="2" t="s">
        <v>1963</v>
      </c>
      <c r="E790" s="2">
        <v>8001413975</v>
      </c>
      <c r="F790" s="2" t="s">
        <v>18</v>
      </c>
      <c r="G790" s="4">
        <v>920116901900198</v>
      </c>
      <c r="H790" s="3">
        <v>43579</v>
      </c>
      <c r="I790" s="6">
        <f t="shared" si="41"/>
        <v>2019</v>
      </c>
      <c r="J790" s="3">
        <v>43668</v>
      </c>
      <c r="K790" s="3">
        <v>43670</v>
      </c>
      <c r="L790" s="2" t="s">
        <v>22</v>
      </c>
      <c r="M790" s="5">
        <v>0</v>
      </c>
      <c r="N790" s="2" t="s">
        <v>103</v>
      </c>
      <c r="O790" s="1" t="str">
        <f t="shared" si="42"/>
        <v>2018 - 2019</v>
      </c>
    </row>
    <row r="791" spans="1:15" hidden="1">
      <c r="A791" s="4">
        <v>9201218002013</v>
      </c>
      <c r="B791" s="3">
        <v>43381</v>
      </c>
      <c r="C791" s="3">
        <v>43746</v>
      </c>
      <c r="D791" s="2" t="s">
        <v>1963</v>
      </c>
      <c r="E791" s="2">
        <v>8001413975</v>
      </c>
      <c r="F791" s="2" t="s">
        <v>18</v>
      </c>
      <c r="G791" s="4">
        <v>920116901900113</v>
      </c>
      <c r="H791" s="3">
        <v>43578</v>
      </c>
      <c r="I791" s="6">
        <f t="shared" si="41"/>
        <v>2019</v>
      </c>
      <c r="J791" s="3">
        <v>43615</v>
      </c>
      <c r="K791" s="3">
        <v>43620</v>
      </c>
      <c r="L791" s="2" t="s">
        <v>22</v>
      </c>
      <c r="M791" s="5">
        <v>0</v>
      </c>
      <c r="N791" s="2" t="s">
        <v>70</v>
      </c>
      <c r="O791" s="1" t="str">
        <f t="shared" si="42"/>
        <v>2018 - 2019</v>
      </c>
    </row>
    <row r="792" spans="1:15" hidden="1">
      <c r="A792" s="4">
        <v>9201218002013</v>
      </c>
      <c r="B792" s="3">
        <v>43381</v>
      </c>
      <c r="C792" s="3">
        <v>43746</v>
      </c>
      <c r="D792" s="2" t="s">
        <v>1963</v>
      </c>
      <c r="E792" s="2">
        <v>8001413975</v>
      </c>
      <c r="F792" s="2" t="s">
        <v>18</v>
      </c>
      <c r="G792" s="4">
        <v>920116901900180</v>
      </c>
      <c r="H792" s="3">
        <v>43578</v>
      </c>
      <c r="I792" s="6">
        <f t="shared" si="41"/>
        <v>2019</v>
      </c>
      <c r="J792" s="3">
        <v>43643</v>
      </c>
      <c r="K792" s="3">
        <v>43649</v>
      </c>
      <c r="L792" s="2" t="s">
        <v>22</v>
      </c>
      <c r="M792" s="5">
        <v>0</v>
      </c>
      <c r="N792" s="2" t="s">
        <v>100</v>
      </c>
      <c r="O792" s="1" t="str">
        <f t="shared" si="42"/>
        <v>2018 - 2019</v>
      </c>
    </row>
    <row r="793" spans="1:15" hidden="1">
      <c r="A793" s="4">
        <v>9201218002013</v>
      </c>
      <c r="B793" s="3">
        <v>43381</v>
      </c>
      <c r="C793" s="3">
        <v>43746</v>
      </c>
      <c r="D793" s="2" t="s">
        <v>1963</v>
      </c>
      <c r="E793" s="2">
        <v>8001413975</v>
      </c>
      <c r="F793" s="2" t="s">
        <v>18</v>
      </c>
      <c r="G793" s="4">
        <v>920116901900177</v>
      </c>
      <c r="H793" s="3">
        <v>43569</v>
      </c>
      <c r="I793" s="6">
        <f t="shared" si="41"/>
        <v>2019</v>
      </c>
      <c r="J793" s="3">
        <v>43635</v>
      </c>
      <c r="K793" s="3">
        <v>43649</v>
      </c>
      <c r="L793" s="2" t="s">
        <v>22</v>
      </c>
      <c r="M793" s="5">
        <v>0</v>
      </c>
      <c r="N793" s="2" t="s">
        <v>97</v>
      </c>
      <c r="O793" s="1" t="str">
        <f t="shared" si="42"/>
        <v>2018 - 2019</v>
      </c>
    </row>
    <row r="794" spans="1:15" hidden="1">
      <c r="A794" s="4">
        <v>9201218002013</v>
      </c>
      <c r="B794" s="3">
        <v>43381</v>
      </c>
      <c r="C794" s="3">
        <v>43746</v>
      </c>
      <c r="D794" s="2" t="s">
        <v>1963</v>
      </c>
      <c r="E794" s="2">
        <v>8001413975</v>
      </c>
      <c r="F794" s="2" t="s">
        <v>18</v>
      </c>
      <c r="G794" s="4">
        <v>920116901900099</v>
      </c>
      <c r="H794" s="3">
        <v>43568</v>
      </c>
      <c r="I794" s="6">
        <f t="shared" si="41"/>
        <v>2019</v>
      </c>
      <c r="J794" s="3">
        <v>43601</v>
      </c>
      <c r="K794" s="3">
        <v>43602</v>
      </c>
      <c r="L794" s="2" t="s">
        <v>22</v>
      </c>
      <c r="M794" s="5">
        <v>0</v>
      </c>
      <c r="N794" s="2" t="s">
        <v>57</v>
      </c>
      <c r="O794" s="1" t="str">
        <f t="shared" si="42"/>
        <v>2018 - 2019</v>
      </c>
    </row>
    <row r="795" spans="1:15" hidden="1">
      <c r="A795" s="4">
        <v>9201218002013</v>
      </c>
      <c r="B795" s="3">
        <v>43381</v>
      </c>
      <c r="C795" s="3">
        <v>43746</v>
      </c>
      <c r="D795" s="2" t="s">
        <v>1963</v>
      </c>
      <c r="E795" s="2">
        <v>8001413975</v>
      </c>
      <c r="F795" s="2" t="s">
        <v>18</v>
      </c>
      <c r="G795" s="4">
        <v>920116901900101</v>
      </c>
      <c r="H795" s="3">
        <v>43568</v>
      </c>
      <c r="I795" s="6">
        <f t="shared" si="41"/>
        <v>2019</v>
      </c>
      <c r="J795" s="3">
        <v>43613</v>
      </c>
      <c r="K795" s="3">
        <v>43620</v>
      </c>
      <c r="L795" s="2" t="s">
        <v>22</v>
      </c>
      <c r="M795" s="5">
        <v>0</v>
      </c>
      <c r="N795" s="2" t="s">
        <v>59</v>
      </c>
      <c r="O795" s="1" t="str">
        <f t="shared" si="42"/>
        <v>2018 - 2019</v>
      </c>
    </row>
    <row r="796" spans="1:15" hidden="1">
      <c r="A796" s="4">
        <v>9201218002013</v>
      </c>
      <c r="B796" s="3">
        <v>43381</v>
      </c>
      <c r="C796" s="3">
        <v>43746</v>
      </c>
      <c r="D796" s="2" t="s">
        <v>1963</v>
      </c>
      <c r="E796" s="2">
        <v>8001413975</v>
      </c>
      <c r="F796" s="2" t="s">
        <v>18</v>
      </c>
      <c r="G796" s="4">
        <v>920116901900102</v>
      </c>
      <c r="H796" s="3">
        <v>43566</v>
      </c>
      <c r="I796" s="6">
        <f t="shared" si="41"/>
        <v>2019</v>
      </c>
      <c r="J796" s="3">
        <v>43613</v>
      </c>
      <c r="K796" s="3">
        <v>43620</v>
      </c>
      <c r="L796" s="2" t="s">
        <v>22</v>
      </c>
      <c r="M796" s="5">
        <v>0</v>
      </c>
      <c r="N796" s="2" t="s">
        <v>60</v>
      </c>
      <c r="O796" s="1" t="str">
        <f t="shared" si="42"/>
        <v>2018 - 2019</v>
      </c>
    </row>
    <row r="797" spans="1:15" hidden="1">
      <c r="A797" s="4">
        <v>9201218002013</v>
      </c>
      <c r="B797" s="3">
        <v>43381</v>
      </c>
      <c r="C797" s="3">
        <v>43746</v>
      </c>
      <c r="D797" s="2" t="s">
        <v>1963</v>
      </c>
      <c r="E797" s="2">
        <v>8001413975</v>
      </c>
      <c r="F797" s="2" t="s">
        <v>18</v>
      </c>
      <c r="G797" s="4">
        <v>920116901900106</v>
      </c>
      <c r="H797" s="3">
        <v>43564</v>
      </c>
      <c r="I797" s="6">
        <f t="shared" si="41"/>
        <v>2019</v>
      </c>
      <c r="J797" s="3">
        <v>43613</v>
      </c>
      <c r="K797" s="3">
        <v>43620</v>
      </c>
      <c r="L797" s="2" t="s">
        <v>22</v>
      </c>
      <c r="M797" s="5">
        <v>0</v>
      </c>
      <c r="N797" s="2" t="s">
        <v>64</v>
      </c>
      <c r="O797" s="1" t="str">
        <f t="shared" si="42"/>
        <v>2018 - 2019</v>
      </c>
    </row>
    <row r="798" spans="1:15" hidden="1">
      <c r="A798" s="4">
        <v>9201218002013</v>
      </c>
      <c r="B798" s="3">
        <v>43381</v>
      </c>
      <c r="C798" s="3">
        <v>43746</v>
      </c>
      <c r="D798" s="2" t="s">
        <v>1963</v>
      </c>
      <c r="E798" s="2">
        <v>8001413975</v>
      </c>
      <c r="F798" s="2" t="s">
        <v>18</v>
      </c>
      <c r="G798" s="4">
        <v>920116901900105</v>
      </c>
      <c r="H798" s="3">
        <v>43561</v>
      </c>
      <c r="I798" s="6">
        <f t="shared" si="41"/>
        <v>2019</v>
      </c>
      <c r="J798" s="3">
        <v>43613</v>
      </c>
      <c r="K798" s="3">
        <v>43620</v>
      </c>
      <c r="L798" s="2" t="s">
        <v>22</v>
      </c>
      <c r="M798" s="5">
        <v>0</v>
      </c>
      <c r="N798" s="2" t="s">
        <v>63</v>
      </c>
      <c r="O798" s="1" t="str">
        <f t="shared" si="42"/>
        <v>2018 - 2019</v>
      </c>
    </row>
    <row r="799" spans="1:15" hidden="1">
      <c r="A799" s="4">
        <v>9201218002013</v>
      </c>
      <c r="B799" s="3">
        <v>43381</v>
      </c>
      <c r="C799" s="3">
        <v>43746</v>
      </c>
      <c r="D799" s="2" t="s">
        <v>1963</v>
      </c>
      <c r="E799" s="2">
        <v>8001413975</v>
      </c>
      <c r="F799" s="2" t="s">
        <v>18</v>
      </c>
      <c r="G799" s="4">
        <v>920116901900103</v>
      </c>
      <c r="H799" s="3">
        <v>43556</v>
      </c>
      <c r="I799" s="6">
        <f t="shared" si="41"/>
        <v>2019</v>
      </c>
      <c r="J799" s="3">
        <v>43613</v>
      </c>
      <c r="K799" s="3">
        <v>43620</v>
      </c>
      <c r="L799" s="2" t="s">
        <v>22</v>
      </c>
      <c r="M799" s="5">
        <v>0</v>
      </c>
      <c r="N799" s="2" t="s">
        <v>61</v>
      </c>
      <c r="O799" s="1" t="str">
        <f t="shared" si="42"/>
        <v>2018 - 2019</v>
      </c>
    </row>
    <row r="800" spans="1:15" hidden="1">
      <c r="A800" s="4">
        <v>9201218002013</v>
      </c>
      <c r="B800" s="3">
        <v>43381</v>
      </c>
      <c r="C800" s="3">
        <v>43746</v>
      </c>
      <c r="D800" s="2" t="s">
        <v>1963</v>
      </c>
      <c r="E800" s="2">
        <v>8001413975</v>
      </c>
      <c r="F800" s="2" t="s">
        <v>18</v>
      </c>
      <c r="G800" s="4">
        <v>920116901900084</v>
      </c>
      <c r="H800" s="3">
        <v>43550</v>
      </c>
      <c r="I800" s="6">
        <f t="shared" si="41"/>
        <v>2019</v>
      </c>
      <c r="J800" s="3">
        <v>43571</v>
      </c>
      <c r="K800" s="3">
        <v>43577</v>
      </c>
      <c r="L800" s="2" t="s">
        <v>22</v>
      </c>
      <c r="M800" s="5">
        <v>0</v>
      </c>
      <c r="N800" s="2" t="s">
        <v>51</v>
      </c>
      <c r="O800" s="1" t="str">
        <f t="shared" si="42"/>
        <v>2018 - 2019</v>
      </c>
    </row>
    <row r="801" spans="1:15" hidden="1">
      <c r="A801" s="4">
        <v>9201218002013</v>
      </c>
      <c r="B801" s="3">
        <v>43381</v>
      </c>
      <c r="C801" s="3">
        <v>43746</v>
      </c>
      <c r="D801" s="2" t="s">
        <v>1963</v>
      </c>
      <c r="E801" s="2">
        <v>8001413975</v>
      </c>
      <c r="F801" s="2" t="s">
        <v>18</v>
      </c>
      <c r="G801" s="4">
        <v>920116901900086</v>
      </c>
      <c r="H801" s="3">
        <v>43549</v>
      </c>
      <c r="I801" s="6">
        <f t="shared" si="41"/>
        <v>2019</v>
      </c>
      <c r="J801" s="3">
        <v>43571</v>
      </c>
      <c r="K801" s="3">
        <v>43577</v>
      </c>
      <c r="L801" s="2" t="s">
        <v>22</v>
      </c>
      <c r="M801" s="5">
        <v>0</v>
      </c>
      <c r="N801" s="2" t="s">
        <v>53</v>
      </c>
      <c r="O801" s="1" t="str">
        <f t="shared" si="42"/>
        <v>2018 - 2019</v>
      </c>
    </row>
    <row r="802" spans="1:15" hidden="1">
      <c r="A802" s="4">
        <v>9201218002013</v>
      </c>
      <c r="B802" s="3">
        <v>43381</v>
      </c>
      <c r="C802" s="3">
        <v>43746</v>
      </c>
      <c r="D802" s="2" t="s">
        <v>1963</v>
      </c>
      <c r="E802" s="2">
        <v>8001413975</v>
      </c>
      <c r="F802" s="2" t="s">
        <v>18</v>
      </c>
      <c r="G802" s="4">
        <v>920116901900168</v>
      </c>
      <c r="H802" s="3">
        <v>43549</v>
      </c>
      <c r="I802" s="6">
        <f t="shared" si="41"/>
        <v>2019</v>
      </c>
      <c r="J802" s="3">
        <v>43635</v>
      </c>
      <c r="K802" s="3">
        <v>43649</v>
      </c>
      <c r="L802" s="2" t="s">
        <v>22</v>
      </c>
      <c r="M802" s="5">
        <v>0</v>
      </c>
      <c r="N802" s="2" t="s">
        <v>88</v>
      </c>
      <c r="O802" s="1" t="str">
        <f t="shared" si="42"/>
        <v>2018 - 2019</v>
      </c>
    </row>
    <row r="803" spans="1:15" hidden="1">
      <c r="A803" s="4">
        <v>9201218002013</v>
      </c>
      <c r="B803" s="3">
        <v>43381</v>
      </c>
      <c r="C803" s="3">
        <v>43746</v>
      </c>
      <c r="D803" s="2" t="s">
        <v>1963</v>
      </c>
      <c r="E803" s="2">
        <v>8001413975</v>
      </c>
      <c r="F803" s="2" t="s">
        <v>18</v>
      </c>
      <c r="G803" s="4">
        <v>920116901900104</v>
      </c>
      <c r="H803" s="3">
        <v>43546</v>
      </c>
      <c r="I803" s="6">
        <f t="shared" si="41"/>
        <v>2019</v>
      </c>
      <c r="J803" s="3">
        <v>43613</v>
      </c>
      <c r="K803" s="3">
        <v>43620</v>
      </c>
      <c r="L803" s="2" t="s">
        <v>22</v>
      </c>
      <c r="M803" s="5">
        <v>0</v>
      </c>
      <c r="N803" s="2" t="s">
        <v>62</v>
      </c>
      <c r="O803" s="1" t="str">
        <f t="shared" si="42"/>
        <v>2018 - 2019</v>
      </c>
    </row>
    <row r="804" spans="1:15" hidden="1">
      <c r="A804" s="4">
        <v>9201218002013</v>
      </c>
      <c r="B804" s="3">
        <v>43381</v>
      </c>
      <c r="C804" s="3">
        <v>43746</v>
      </c>
      <c r="D804" s="2" t="s">
        <v>1963</v>
      </c>
      <c r="E804" s="2">
        <v>8001413975</v>
      </c>
      <c r="F804" s="2" t="s">
        <v>18</v>
      </c>
      <c r="G804" s="4">
        <v>920116901900079</v>
      </c>
      <c r="H804" s="3">
        <v>43546</v>
      </c>
      <c r="I804" s="6">
        <f t="shared" si="41"/>
        <v>2019</v>
      </c>
      <c r="J804" s="3">
        <v>43567</v>
      </c>
      <c r="K804" s="3">
        <v>43571</v>
      </c>
      <c r="L804" s="2" t="s">
        <v>22</v>
      </c>
      <c r="M804" s="5">
        <v>0</v>
      </c>
      <c r="N804" s="2" t="s">
        <v>47</v>
      </c>
      <c r="O804" s="1" t="str">
        <f t="shared" si="42"/>
        <v>2018 - 2019</v>
      </c>
    </row>
    <row r="805" spans="1:15" hidden="1">
      <c r="A805" s="4">
        <v>9201218002013</v>
      </c>
      <c r="B805" s="3">
        <v>43381</v>
      </c>
      <c r="C805" s="3">
        <v>43746</v>
      </c>
      <c r="D805" s="2" t="s">
        <v>1963</v>
      </c>
      <c r="E805" s="2">
        <v>8001413975</v>
      </c>
      <c r="F805" s="2" t="s">
        <v>18</v>
      </c>
      <c r="G805" s="4">
        <v>920116901900108</v>
      </c>
      <c r="H805" s="3">
        <v>43546</v>
      </c>
      <c r="I805" s="6">
        <f t="shared" si="41"/>
        <v>2019</v>
      </c>
      <c r="J805" s="3">
        <v>43613</v>
      </c>
      <c r="K805" s="3">
        <v>43620</v>
      </c>
      <c r="L805" s="2" t="s">
        <v>22</v>
      </c>
      <c r="M805" s="5">
        <v>0</v>
      </c>
      <c r="N805" s="2" t="s">
        <v>65</v>
      </c>
      <c r="O805" s="1" t="str">
        <f t="shared" si="42"/>
        <v>2018 - 2019</v>
      </c>
    </row>
    <row r="806" spans="1:15" hidden="1">
      <c r="A806" s="4">
        <v>9201218002013</v>
      </c>
      <c r="B806" s="3">
        <v>43381</v>
      </c>
      <c r="C806" s="3">
        <v>43746</v>
      </c>
      <c r="D806" s="2" t="s">
        <v>1963</v>
      </c>
      <c r="E806" s="2">
        <v>8001413975</v>
      </c>
      <c r="F806" s="2" t="s">
        <v>18</v>
      </c>
      <c r="G806" s="4">
        <v>920116901900114</v>
      </c>
      <c r="H806" s="3">
        <v>43545</v>
      </c>
      <c r="I806" s="6">
        <f t="shared" ref="I806:I833" si="43">+YEAR(H806)</f>
        <v>2019</v>
      </c>
      <c r="J806" s="3">
        <v>43615</v>
      </c>
      <c r="K806" s="3">
        <v>43620</v>
      </c>
      <c r="L806" s="2" t="s">
        <v>22</v>
      </c>
      <c r="M806" s="5">
        <v>0</v>
      </c>
      <c r="N806" s="2" t="s">
        <v>71</v>
      </c>
      <c r="O806" s="1" t="str">
        <f t="shared" si="42"/>
        <v>2018 - 2019</v>
      </c>
    </row>
    <row r="807" spans="1:15" hidden="1">
      <c r="A807" s="4">
        <v>9201218002013</v>
      </c>
      <c r="B807" s="3">
        <v>43381</v>
      </c>
      <c r="C807" s="3">
        <v>43746</v>
      </c>
      <c r="D807" s="2" t="s">
        <v>1963</v>
      </c>
      <c r="E807" s="2">
        <v>8001413975</v>
      </c>
      <c r="F807" s="2" t="s">
        <v>18</v>
      </c>
      <c r="G807" s="4">
        <v>920116901900078</v>
      </c>
      <c r="H807" s="3">
        <v>43544</v>
      </c>
      <c r="I807" s="6">
        <f t="shared" si="43"/>
        <v>2019</v>
      </c>
      <c r="J807" s="3">
        <v>43567</v>
      </c>
      <c r="K807" s="3">
        <v>43571</v>
      </c>
      <c r="L807" s="2" t="s">
        <v>22</v>
      </c>
      <c r="M807" s="5">
        <v>0</v>
      </c>
      <c r="N807" s="2" t="s">
        <v>46</v>
      </c>
      <c r="O807" s="1" t="str">
        <f t="shared" si="42"/>
        <v>2018 - 2019</v>
      </c>
    </row>
    <row r="808" spans="1:15" hidden="1">
      <c r="A808" s="4">
        <v>9201218002013</v>
      </c>
      <c r="B808" s="3">
        <v>43381</v>
      </c>
      <c r="C808" s="3">
        <v>43746</v>
      </c>
      <c r="D808" s="2" t="s">
        <v>1963</v>
      </c>
      <c r="E808" s="2">
        <v>8001413975</v>
      </c>
      <c r="F808" s="2" t="s">
        <v>18</v>
      </c>
      <c r="G808" s="4">
        <v>920116901900083</v>
      </c>
      <c r="H808" s="3">
        <v>43539</v>
      </c>
      <c r="I808" s="6">
        <f t="shared" si="43"/>
        <v>2019</v>
      </c>
      <c r="J808" s="3">
        <v>43571</v>
      </c>
      <c r="K808" s="3">
        <v>43577</v>
      </c>
      <c r="L808" s="2" t="s">
        <v>22</v>
      </c>
      <c r="M808" s="5">
        <v>0</v>
      </c>
      <c r="N808" s="2" t="s">
        <v>50</v>
      </c>
      <c r="O808" s="1" t="str">
        <f t="shared" si="42"/>
        <v>2018 - 2019</v>
      </c>
    </row>
    <row r="809" spans="1:15" hidden="1">
      <c r="A809" s="4">
        <v>9201218002013</v>
      </c>
      <c r="B809" s="3">
        <v>43381</v>
      </c>
      <c r="C809" s="3">
        <v>43746</v>
      </c>
      <c r="D809" s="2" t="s">
        <v>1963</v>
      </c>
      <c r="E809" s="2">
        <v>8001413975</v>
      </c>
      <c r="F809" s="2" t="s">
        <v>18</v>
      </c>
      <c r="G809" s="4">
        <v>920116901900085</v>
      </c>
      <c r="H809" s="3">
        <v>43537</v>
      </c>
      <c r="I809" s="6">
        <f t="shared" si="43"/>
        <v>2019</v>
      </c>
      <c r="J809" s="3">
        <v>43571</v>
      </c>
      <c r="K809" s="3">
        <v>43577</v>
      </c>
      <c r="L809" s="2" t="s">
        <v>22</v>
      </c>
      <c r="M809" s="5">
        <v>0</v>
      </c>
      <c r="N809" s="2" t="s">
        <v>52</v>
      </c>
      <c r="O809" s="1" t="str">
        <f t="shared" si="42"/>
        <v>2018 - 2019</v>
      </c>
    </row>
    <row r="810" spans="1:15" hidden="1">
      <c r="A810" s="4">
        <v>9201218002013</v>
      </c>
      <c r="B810" s="3">
        <v>43381</v>
      </c>
      <c r="C810" s="3">
        <v>43746</v>
      </c>
      <c r="D810" s="2" t="s">
        <v>1963</v>
      </c>
      <c r="E810" s="2">
        <v>8001413975</v>
      </c>
      <c r="F810" s="2" t="s">
        <v>18</v>
      </c>
      <c r="G810" s="4">
        <v>920116901900081</v>
      </c>
      <c r="H810" s="3">
        <v>43536</v>
      </c>
      <c r="I810" s="6">
        <f t="shared" si="43"/>
        <v>2019</v>
      </c>
      <c r="J810" s="3">
        <v>43571</v>
      </c>
      <c r="K810" s="3">
        <v>43577</v>
      </c>
      <c r="L810" s="2" t="s">
        <v>22</v>
      </c>
      <c r="M810" s="5">
        <v>0</v>
      </c>
      <c r="N810" s="2" t="s">
        <v>48</v>
      </c>
      <c r="O810" s="1" t="str">
        <f t="shared" si="42"/>
        <v>2018 - 2019</v>
      </c>
    </row>
    <row r="811" spans="1:15" hidden="1">
      <c r="A811" s="4">
        <v>9201218002013</v>
      </c>
      <c r="B811" s="3">
        <v>43381</v>
      </c>
      <c r="C811" s="3">
        <v>43746</v>
      </c>
      <c r="D811" s="2" t="s">
        <v>1963</v>
      </c>
      <c r="E811" s="2">
        <v>8001413975</v>
      </c>
      <c r="F811" s="2" t="s">
        <v>18</v>
      </c>
      <c r="G811" s="4">
        <v>920116901900097</v>
      </c>
      <c r="H811" s="3">
        <v>43536</v>
      </c>
      <c r="I811" s="6">
        <f t="shared" si="43"/>
        <v>2019</v>
      </c>
      <c r="J811" s="3">
        <v>43601</v>
      </c>
      <c r="K811" s="3">
        <v>43602</v>
      </c>
      <c r="L811" s="2" t="s">
        <v>22</v>
      </c>
      <c r="M811" s="5">
        <v>0</v>
      </c>
      <c r="N811" s="2" t="s">
        <v>55</v>
      </c>
      <c r="O811" s="1" t="str">
        <f t="shared" si="42"/>
        <v>2018 - 2019</v>
      </c>
    </row>
    <row r="812" spans="1:15" hidden="1">
      <c r="A812" s="4">
        <v>9201218002013</v>
      </c>
      <c r="B812" s="3">
        <v>43381</v>
      </c>
      <c r="C812" s="3">
        <v>43746</v>
      </c>
      <c r="D812" s="2" t="s">
        <v>1963</v>
      </c>
      <c r="E812" s="2">
        <v>8001413975</v>
      </c>
      <c r="F812" s="2" t="s">
        <v>18</v>
      </c>
      <c r="G812" s="4">
        <v>920116901900107</v>
      </c>
      <c r="H812" s="3">
        <v>43536</v>
      </c>
      <c r="I812" s="6">
        <f t="shared" si="43"/>
        <v>2019</v>
      </c>
      <c r="J812" s="3">
        <v>43613</v>
      </c>
      <c r="K812" s="3">
        <v>43620</v>
      </c>
      <c r="L812" s="2" t="s">
        <v>22</v>
      </c>
      <c r="M812" s="5">
        <v>0</v>
      </c>
      <c r="N812" s="2" t="s">
        <v>1629</v>
      </c>
      <c r="O812" s="1" t="str">
        <f t="shared" si="42"/>
        <v>2018 - 2019</v>
      </c>
    </row>
    <row r="813" spans="1:15" hidden="1">
      <c r="A813" s="4">
        <v>9201218002013</v>
      </c>
      <c r="B813" s="3">
        <v>43381</v>
      </c>
      <c r="C813" s="3">
        <v>43746</v>
      </c>
      <c r="D813" s="2" t="s">
        <v>1963</v>
      </c>
      <c r="E813" s="2">
        <v>8001413975</v>
      </c>
      <c r="F813" s="2" t="s">
        <v>18</v>
      </c>
      <c r="G813" s="4">
        <v>920116901900064</v>
      </c>
      <c r="H813" s="3">
        <v>43531</v>
      </c>
      <c r="I813" s="6">
        <f t="shared" si="43"/>
        <v>2019</v>
      </c>
      <c r="J813" s="3">
        <v>43553</v>
      </c>
      <c r="K813" s="3">
        <v>43557</v>
      </c>
      <c r="L813" s="2" t="s">
        <v>22</v>
      </c>
      <c r="M813" s="5">
        <v>0</v>
      </c>
      <c r="N813" s="2" t="s">
        <v>35</v>
      </c>
      <c r="O813" s="1" t="str">
        <f t="shared" si="42"/>
        <v>2018 - 2019</v>
      </c>
    </row>
    <row r="814" spans="1:15" hidden="1">
      <c r="A814" s="4">
        <v>9201218002013</v>
      </c>
      <c r="B814" s="3">
        <v>43381</v>
      </c>
      <c r="C814" s="3">
        <v>43746</v>
      </c>
      <c r="D814" s="2" t="s">
        <v>1963</v>
      </c>
      <c r="E814" s="2">
        <v>8001413975</v>
      </c>
      <c r="F814" s="2" t="s">
        <v>18</v>
      </c>
      <c r="G814" s="4">
        <v>920116901900063</v>
      </c>
      <c r="H814" s="3">
        <v>43527</v>
      </c>
      <c r="I814" s="6">
        <f t="shared" si="43"/>
        <v>2019</v>
      </c>
      <c r="J814" s="3">
        <v>43553</v>
      </c>
      <c r="K814" s="3">
        <v>43557</v>
      </c>
      <c r="L814" s="2" t="s">
        <v>22</v>
      </c>
      <c r="M814" s="5">
        <v>0</v>
      </c>
      <c r="N814" s="2" t="s">
        <v>34</v>
      </c>
      <c r="O814" s="1" t="str">
        <f t="shared" si="42"/>
        <v>2018 - 2019</v>
      </c>
    </row>
    <row r="815" spans="1:15" hidden="1">
      <c r="A815" s="4">
        <v>9201218002013</v>
      </c>
      <c r="B815" s="3">
        <v>43381</v>
      </c>
      <c r="C815" s="3">
        <v>43746</v>
      </c>
      <c r="D815" s="2" t="s">
        <v>1963</v>
      </c>
      <c r="E815" s="2">
        <v>8001413975</v>
      </c>
      <c r="F815" s="2" t="s">
        <v>18</v>
      </c>
      <c r="G815" s="4">
        <v>920116901900160</v>
      </c>
      <c r="H815" s="3">
        <v>43523</v>
      </c>
      <c r="I815" s="6">
        <f t="shared" si="43"/>
        <v>2019</v>
      </c>
      <c r="J815" s="3">
        <v>43635</v>
      </c>
      <c r="K815" s="3">
        <v>43649</v>
      </c>
      <c r="L815" s="2" t="s">
        <v>22</v>
      </c>
      <c r="M815" s="5">
        <v>0</v>
      </c>
      <c r="N815" s="2" t="s">
        <v>80</v>
      </c>
      <c r="O815" s="1" t="str">
        <f t="shared" si="42"/>
        <v>2018 - 2019</v>
      </c>
    </row>
    <row r="816" spans="1:15" hidden="1">
      <c r="A816" s="4">
        <v>9201218002013</v>
      </c>
      <c r="B816" s="3">
        <v>43381</v>
      </c>
      <c r="C816" s="3">
        <v>43746</v>
      </c>
      <c r="D816" s="2" t="s">
        <v>1963</v>
      </c>
      <c r="E816" s="2">
        <v>8001413975</v>
      </c>
      <c r="F816" s="2" t="s">
        <v>18</v>
      </c>
      <c r="G816" s="4">
        <v>920116901900171</v>
      </c>
      <c r="H816" s="3">
        <v>43520</v>
      </c>
      <c r="I816" s="6">
        <f t="shared" si="43"/>
        <v>2019</v>
      </c>
      <c r="J816" s="3">
        <v>43635</v>
      </c>
      <c r="K816" s="3">
        <v>43649</v>
      </c>
      <c r="L816" s="2" t="s">
        <v>22</v>
      </c>
      <c r="M816" s="5">
        <v>0</v>
      </c>
      <c r="N816" s="2" t="s">
        <v>91</v>
      </c>
      <c r="O816" s="1" t="str">
        <f t="shared" si="42"/>
        <v>2018 - 2019</v>
      </c>
    </row>
    <row r="817" spans="1:15" hidden="1">
      <c r="A817" s="4">
        <v>9201218002013</v>
      </c>
      <c r="B817" s="3">
        <v>43381</v>
      </c>
      <c r="C817" s="3">
        <v>43746</v>
      </c>
      <c r="D817" s="2" t="s">
        <v>1963</v>
      </c>
      <c r="E817" s="2">
        <v>8001413975</v>
      </c>
      <c r="F817" s="2" t="s">
        <v>18</v>
      </c>
      <c r="G817" s="4">
        <v>920116901900172</v>
      </c>
      <c r="H817" s="3">
        <v>43518</v>
      </c>
      <c r="I817" s="6">
        <f t="shared" si="43"/>
        <v>2019</v>
      </c>
      <c r="J817" s="3">
        <v>43635</v>
      </c>
      <c r="K817" s="3">
        <v>43649</v>
      </c>
      <c r="L817" s="2" t="s">
        <v>22</v>
      </c>
      <c r="M817" s="5">
        <v>0</v>
      </c>
      <c r="N817" s="2" t="s">
        <v>92</v>
      </c>
      <c r="O817" s="1" t="str">
        <f t="shared" si="42"/>
        <v>2018 - 2019</v>
      </c>
    </row>
    <row r="818" spans="1:15" hidden="1">
      <c r="A818" s="4">
        <v>9201218002013</v>
      </c>
      <c r="B818" s="3">
        <v>43381</v>
      </c>
      <c r="C818" s="3">
        <v>43746</v>
      </c>
      <c r="D818" s="2" t="s">
        <v>1963</v>
      </c>
      <c r="E818" s="2">
        <v>8001413975</v>
      </c>
      <c r="F818" s="2" t="s">
        <v>18</v>
      </c>
      <c r="G818" s="4">
        <v>920116901900062</v>
      </c>
      <c r="H818" s="3">
        <v>43518</v>
      </c>
      <c r="I818" s="6">
        <f t="shared" si="43"/>
        <v>2019</v>
      </c>
      <c r="J818" s="3">
        <v>43553</v>
      </c>
      <c r="K818" s="3">
        <v>43557</v>
      </c>
      <c r="L818" s="2" t="s">
        <v>22</v>
      </c>
      <c r="M818" s="5">
        <v>0</v>
      </c>
      <c r="N818" s="2" t="s">
        <v>33</v>
      </c>
      <c r="O818" s="1" t="str">
        <f t="shared" si="42"/>
        <v>2018 - 2019</v>
      </c>
    </row>
    <row r="819" spans="1:15" hidden="1">
      <c r="A819" s="4">
        <v>9201218002013</v>
      </c>
      <c r="B819" s="3">
        <v>43381</v>
      </c>
      <c r="C819" s="3">
        <v>43746</v>
      </c>
      <c r="D819" s="2" t="s">
        <v>1963</v>
      </c>
      <c r="E819" s="2">
        <v>8001413975</v>
      </c>
      <c r="F819" s="2" t="s">
        <v>18</v>
      </c>
      <c r="G819" s="4">
        <v>920116901900112</v>
      </c>
      <c r="H819" s="3">
        <v>43515</v>
      </c>
      <c r="I819" s="6">
        <f t="shared" si="43"/>
        <v>2019</v>
      </c>
      <c r="J819" s="3">
        <v>43615</v>
      </c>
      <c r="K819" s="3">
        <v>43620</v>
      </c>
      <c r="L819" s="2" t="s">
        <v>22</v>
      </c>
      <c r="M819" s="5">
        <v>0</v>
      </c>
      <c r="N819" s="2" t="s">
        <v>69</v>
      </c>
      <c r="O819" s="1" t="str">
        <f t="shared" si="42"/>
        <v>2018 - 2019</v>
      </c>
    </row>
    <row r="820" spans="1:15" hidden="1">
      <c r="A820" s="4">
        <v>9201218002013</v>
      </c>
      <c r="B820" s="3">
        <v>43381</v>
      </c>
      <c r="C820" s="3">
        <v>43746</v>
      </c>
      <c r="D820" s="2" t="s">
        <v>1963</v>
      </c>
      <c r="E820" s="2">
        <v>8001413975</v>
      </c>
      <c r="F820" s="2" t="s">
        <v>18</v>
      </c>
      <c r="G820" s="4">
        <v>920116901900096</v>
      </c>
      <c r="H820" s="3">
        <v>43515</v>
      </c>
      <c r="I820" s="6">
        <f t="shared" si="43"/>
        <v>2019</v>
      </c>
      <c r="J820" s="3">
        <v>43601</v>
      </c>
      <c r="K820" s="3">
        <v>43602</v>
      </c>
      <c r="L820" s="2" t="s">
        <v>22</v>
      </c>
      <c r="M820" s="5">
        <v>0</v>
      </c>
      <c r="N820" s="2" t="s">
        <v>54</v>
      </c>
      <c r="O820" s="1" t="str">
        <f t="shared" si="42"/>
        <v>2018 - 2019</v>
      </c>
    </row>
    <row r="821" spans="1:15" hidden="1">
      <c r="A821" s="4">
        <v>9201218002013</v>
      </c>
      <c r="B821" s="3">
        <v>43381</v>
      </c>
      <c r="C821" s="3">
        <v>43746</v>
      </c>
      <c r="D821" s="2" t="s">
        <v>1963</v>
      </c>
      <c r="E821" s="2">
        <v>8001413975</v>
      </c>
      <c r="F821" s="2" t="s">
        <v>18</v>
      </c>
      <c r="G821" s="4">
        <v>920116901900098</v>
      </c>
      <c r="H821" s="3">
        <v>43513</v>
      </c>
      <c r="I821" s="6">
        <f t="shared" si="43"/>
        <v>2019</v>
      </c>
      <c r="J821" s="3">
        <v>43601</v>
      </c>
      <c r="K821" s="3">
        <v>43602</v>
      </c>
      <c r="L821" s="2" t="s">
        <v>22</v>
      </c>
      <c r="M821" s="5">
        <v>0</v>
      </c>
      <c r="N821" s="2" t="s">
        <v>56</v>
      </c>
      <c r="O821" s="1" t="str">
        <f t="shared" si="42"/>
        <v>2018 - 2019</v>
      </c>
    </row>
    <row r="822" spans="1:15" hidden="1">
      <c r="A822" s="4">
        <v>9201218002013</v>
      </c>
      <c r="B822" s="3">
        <v>43381</v>
      </c>
      <c r="C822" s="3">
        <v>43746</v>
      </c>
      <c r="D822" s="2" t="s">
        <v>1963</v>
      </c>
      <c r="E822" s="2">
        <v>8001413975</v>
      </c>
      <c r="F822" s="2" t="s">
        <v>18</v>
      </c>
      <c r="G822" s="4">
        <v>920116901900077</v>
      </c>
      <c r="H822" s="3">
        <v>43511</v>
      </c>
      <c r="I822" s="6">
        <f t="shared" si="43"/>
        <v>2019</v>
      </c>
      <c r="J822" s="3">
        <v>43567</v>
      </c>
      <c r="K822" s="3">
        <v>43571</v>
      </c>
      <c r="L822" s="2" t="s">
        <v>22</v>
      </c>
      <c r="M822" s="5">
        <v>0</v>
      </c>
      <c r="N822" s="2" t="s">
        <v>45</v>
      </c>
      <c r="O822" s="1" t="str">
        <f t="shared" si="42"/>
        <v>2018 - 2019</v>
      </c>
    </row>
    <row r="823" spans="1:15" hidden="1">
      <c r="A823" s="4">
        <v>9201218002013</v>
      </c>
      <c r="B823" s="3">
        <v>43381</v>
      </c>
      <c r="C823" s="3">
        <v>43746</v>
      </c>
      <c r="D823" s="2" t="s">
        <v>1963</v>
      </c>
      <c r="E823" s="2">
        <v>8001413975</v>
      </c>
      <c r="F823" s="2" t="s">
        <v>18</v>
      </c>
      <c r="G823" s="4">
        <v>920116901900082</v>
      </c>
      <c r="H823" s="3">
        <v>43507</v>
      </c>
      <c r="I823" s="6">
        <f t="shared" si="43"/>
        <v>2019</v>
      </c>
      <c r="J823" s="3">
        <v>43571</v>
      </c>
      <c r="K823" s="3">
        <v>43577</v>
      </c>
      <c r="L823" s="2" t="s">
        <v>22</v>
      </c>
      <c r="M823" s="5">
        <v>0</v>
      </c>
      <c r="N823" s="2" t="s">
        <v>49</v>
      </c>
      <c r="O823" s="1" t="str">
        <f t="shared" si="42"/>
        <v>2018 - 2019</v>
      </c>
    </row>
    <row r="824" spans="1:15" hidden="1">
      <c r="A824" s="4">
        <v>9201218002013</v>
      </c>
      <c r="B824" s="3">
        <v>43381</v>
      </c>
      <c r="C824" s="3">
        <v>43746</v>
      </c>
      <c r="D824" s="2" t="s">
        <v>1963</v>
      </c>
      <c r="E824" s="2">
        <v>8001413975</v>
      </c>
      <c r="F824" s="2" t="s">
        <v>18</v>
      </c>
      <c r="G824" s="4">
        <v>920116901900162</v>
      </c>
      <c r="H824" s="3">
        <v>43501</v>
      </c>
      <c r="I824" s="6">
        <f t="shared" si="43"/>
        <v>2019</v>
      </c>
      <c r="J824" s="3">
        <v>43635</v>
      </c>
      <c r="K824" s="3">
        <v>43649</v>
      </c>
      <c r="L824" s="2" t="s">
        <v>22</v>
      </c>
      <c r="M824" s="5">
        <v>0</v>
      </c>
      <c r="N824" s="2" t="s">
        <v>82</v>
      </c>
      <c r="O824" s="1" t="str">
        <f t="shared" si="42"/>
        <v>2018 - 2019</v>
      </c>
    </row>
    <row r="825" spans="1:15" hidden="1">
      <c r="A825" s="4">
        <v>9201218002013</v>
      </c>
      <c r="B825" s="3">
        <v>43381</v>
      </c>
      <c r="C825" s="3">
        <v>43746</v>
      </c>
      <c r="D825" s="2" t="s">
        <v>1963</v>
      </c>
      <c r="E825" s="2">
        <v>8001413975</v>
      </c>
      <c r="F825" s="2" t="s">
        <v>18</v>
      </c>
      <c r="G825" s="4">
        <v>920116901900109</v>
      </c>
      <c r="H825" s="3">
        <v>43500</v>
      </c>
      <c r="I825" s="6">
        <f t="shared" si="43"/>
        <v>2019</v>
      </c>
      <c r="J825" s="3">
        <v>43613</v>
      </c>
      <c r="K825" s="3">
        <v>43620</v>
      </c>
      <c r="L825" s="2" t="s">
        <v>22</v>
      </c>
      <c r="M825" s="5">
        <v>0</v>
      </c>
      <c r="N825" s="2" t="s">
        <v>66</v>
      </c>
      <c r="O825" s="1" t="str">
        <f t="shared" si="42"/>
        <v>2018 - 2019</v>
      </c>
    </row>
    <row r="826" spans="1:15" hidden="1">
      <c r="A826" s="4">
        <v>9201218002013</v>
      </c>
      <c r="B826" s="3">
        <v>43381</v>
      </c>
      <c r="C826" s="3">
        <v>43746</v>
      </c>
      <c r="D826" s="2" t="s">
        <v>1963</v>
      </c>
      <c r="E826" s="2">
        <v>8001413975</v>
      </c>
      <c r="F826" s="2" t="s">
        <v>18</v>
      </c>
      <c r="G826" s="4">
        <v>920116901900071</v>
      </c>
      <c r="H826" s="3">
        <v>43500</v>
      </c>
      <c r="I826" s="6">
        <f t="shared" si="43"/>
        <v>2019</v>
      </c>
      <c r="J826" s="3">
        <v>43532</v>
      </c>
      <c r="K826" s="3">
        <v>43563</v>
      </c>
      <c r="L826" s="2" t="s">
        <v>22</v>
      </c>
      <c r="M826" s="5">
        <v>0</v>
      </c>
      <c r="N826" s="2" t="s">
        <v>40</v>
      </c>
      <c r="O826" s="1" t="str">
        <f t="shared" si="42"/>
        <v>2018 - 2019</v>
      </c>
    </row>
    <row r="827" spans="1:15" hidden="1">
      <c r="A827" s="4">
        <v>9201218002013</v>
      </c>
      <c r="B827" s="3">
        <v>43381</v>
      </c>
      <c r="C827" s="3">
        <v>43746</v>
      </c>
      <c r="D827" s="2" t="s">
        <v>1963</v>
      </c>
      <c r="E827" s="2">
        <v>8001413975</v>
      </c>
      <c r="F827" s="2" t="s">
        <v>18</v>
      </c>
      <c r="G827" s="4">
        <v>920116901900070</v>
      </c>
      <c r="H827" s="3">
        <v>43499</v>
      </c>
      <c r="I827" s="6">
        <f t="shared" si="43"/>
        <v>2019</v>
      </c>
      <c r="J827" s="3">
        <v>43532</v>
      </c>
      <c r="K827" s="3">
        <v>43563</v>
      </c>
      <c r="L827" s="2" t="s">
        <v>22</v>
      </c>
      <c r="M827" s="5">
        <v>0</v>
      </c>
      <c r="N827" s="2" t="s">
        <v>39</v>
      </c>
      <c r="O827" s="1" t="str">
        <f t="shared" si="42"/>
        <v>2018 - 2019</v>
      </c>
    </row>
    <row r="828" spans="1:15" hidden="1">
      <c r="A828" s="4">
        <v>9201218002013</v>
      </c>
      <c r="B828" s="3">
        <v>43381</v>
      </c>
      <c r="C828" s="3">
        <v>43746</v>
      </c>
      <c r="D828" s="2" t="s">
        <v>1963</v>
      </c>
      <c r="E828" s="2">
        <v>8001413975</v>
      </c>
      <c r="F828" s="2" t="s">
        <v>18</v>
      </c>
      <c r="G828" s="4">
        <v>920116901900075</v>
      </c>
      <c r="H828" s="3">
        <v>43498</v>
      </c>
      <c r="I828" s="6">
        <f t="shared" si="43"/>
        <v>2019</v>
      </c>
      <c r="J828" s="3">
        <v>43567</v>
      </c>
      <c r="K828" s="3">
        <v>43571</v>
      </c>
      <c r="L828" s="2" t="s">
        <v>22</v>
      </c>
      <c r="M828" s="5">
        <v>0</v>
      </c>
      <c r="N828" s="2" t="s">
        <v>43</v>
      </c>
      <c r="O828" s="1" t="str">
        <f t="shared" si="42"/>
        <v>2018 - 2019</v>
      </c>
    </row>
    <row r="829" spans="1:15" hidden="1">
      <c r="A829" s="4">
        <v>9201218002013</v>
      </c>
      <c r="B829" s="3">
        <v>43381</v>
      </c>
      <c r="C829" s="3">
        <v>43746</v>
      </c>
      <c r="D829" s="2" t="s">
        <v>1963</v>
      </c>
      <c r="E829" s="2">
        <v>8001413975</v>
      </c>
      <c r="F829" s="2" t="s">
        <v>18</v>
      </c>
      <c r="G829" s="4">
        <v>920116901900045</v>
      </c>
      <c r="H829" s="3">
        <v>43496</v>
      </c>
      <c r="I829" s="6">
        <f t="shared" si="43"/>
        <v>2019</v>
      </c>
      <c r="J829" s="3">
        <v>43511</v>
      </c>
      <c r="K829" s="3">
        <v>43511</v>
      </c>
      <c r="L829" s="2" t="s">
        <v>22</v>
      </c>
      <c r="M829" s="5">
        <v>0</v>
      </c>
      <c r="N829" s="2" t="s">
        <v>32</v>
      </c>
      <c r="O829" s="1" t="str">
        <f t="shared" si="42"/>
        <v>2018 - 2019</v>
      </c>
    </row>
    <row r="830" spans="1:15" hidden="1">
      <c r="A830" s="4">
        <v>9201218002013</v>
      </c>
      <c r="B830" s="3">
        <v>43381</v>
      </c>
      <c r="C830" s="3">
        <v>43746</v>
      </c>
      <c r="D830" s="2" t="s">
        <v>1963</v>
      </c>
      <c r="E830" s="2">
        <v>8001413975</v>
      </c>
      <c r="F830" s="2" t="s">
        <v>18</v>
      </c>
      <c r="G830" s="4">
        <v>920116901900076</v>
      </c>
      <c r="H830" s="3">
        <v>43496</v>
      </c>
      <c r="I830" s="6">
        <f t="shared" si="43"/>
        <v>2019</v>
      </c>
      <c r="J830" s="3">
        <v>43567</v>
      </c>
      <c r="K830" s="3">
        <v>43571</v>
      </c>
      <c r="L830" s="2" t="s">
        <v>22</v>
      </c>
      <c r="M830" s="5">
        <v>0</v>
      </c>
      <c r="N830" s="2" t="s">
        <v>44</v>
      </c>
      <c r="O830" s="1" t="str">
        <f t="shared" si="42"/>
        <v>2018 - 2019</v>
      </c>
    </row>
    <row r="831" spans="1:15" hidden="1">
      <c r="A831" s="4">
        <v>9201218002013</v>
      </c>
      <c r="B831" s="3">
        <v>43381</v>
      </c>
      <c r="C831" s="3">
        <v>43746</v>
      </c>
      <c r="D831" s="2" t="s">
        <v>1963</v>
      </c>
      <c r="E831" s="2">
        <v>8001413975</v>
      </c>
      <c r="F831" s="2" t="s">
        <v>18</v>
      </c>
      <c r="G831" s="4">
        <v>920116901900044</v>
      </c>
      <c r="H831" s="3">
        <v>43494</v>
      </c>
      <c r="I831" s="6">
        <f t="shared" si="43"/>
        <v>2019</v>
      </c>
      <c r="J831" s="3">
        <v>43511</v>
      </c>
      <c r="K831" s="3">
        <v>43511</v>
      </c>
      <c r="L831" s="2" t="s">
        <v>22</v>
      </c>
      <c r="M831" s="5">
        <v>0</v>
      </c>
      <c r="N831" s="2" t="s">
        <v>31</v>
      </c>
      <c r="O831" s="1" t="str">
        <f t="shared" si="42"/>
        <v>2018 - 2019</v>
      </c>
    </row>
    <row r="832" spans="1:15" hidden="1">
      <c r="A832" s="4">
        <v>9201218002013</v>
      </c>
      <c r="B832" s="3">
        <v>43381</v>
      </c>
      <c r="C832" s="3">
        <v>43746</v>
      </c>
      <c r="D832" s="2" t="s">
        <v>1963</v>
      </c>
      <c r="E832" s="2">
        <v>8001413975</v>
      </c>
      <c r="F832" s="2" t="s">
        <v>18</v>
      </c>
      <c r="G832" s="4">
        <v>920116901900043</v>
      </c>
      <c r="H832" s="3">
        <v>43493</v>
      </c>
      <c r="I832" s="6">
        <f t="shared" si="43"/>
        <v>2019</v>
      </c>
      <c r="J832" s="3">
        <v>43511</v>
      </c>
      <c r="K832" s="3">
        <v>43511</v>
      </c>
      <c r="L832" s="2" t="s">
        <v>22</v>
      </c>
      <c r="M832" s="5">
        <v>0</v>
      </c>
      <c r="N832" s="2" t="s">
        <v>30</v>
      </c>
      <c r="O832" s="1" t="str">
        <f t="shared" si="42"/>
        <v>2018 - 2019</v>
      </c>
    </row>
    <row r="833" spans="1:15" hidden="1">
      <c r="A833" s="4">
        <v>9201218002013</v>
      </c>
      <c r="B833" s="3">
        <v>43381</v>
      </c>
      <c r="C833" s="3">
        <v>43746</v>
      </c>
      <c r="D833" s="2" t="s">
        <v>1963</v>
      </c>
      <c r="E833" s="2">
        <v>8001413975</v>
      </c>
      <c r="F833" s="2" t="s">
        <v>18</v>
      </c>
      <c r="G833" s="4">
        <v>920116901900074</v>
      </c>
      <c r="H833" s="3">
        <v>43492</v>
      </c>
      <c r="I833" s="6">
        <f t="shared" si="43"/>
        <v>2019</v>
      </c>
      <c r="J833" s="3">
        <v>43567</v>
      </c>
      <c r="K833" s="3">
        <v>43571</v>
      </c>
      <c r="L833" s="2" t="s">
        <v>22</v>
      </c>
      <c r="M833" s="5">
        <v>0</v>
      </c>
      <c r="N833" s="2" t="s">
        <v>42</v>
      </c>
      <c r="O833" s="1" t="str">
        <f t="shared" si="42"/>
        <v>2018 - 2019</v>
      </c>
    </row>
    <row r="834" spans="1:15" hidden="1">
      <c r="A834" s="4">
        <v>9201218002013</v>
      </c>
      <c r="B834" s="3">
        <v>43381</v>
      </c>
      <c r="C834" s="3">
        <v>43746</v>
      </c>
      <c r="D834" s="2" t="s">
        <v>1963</v>
      </c>
      <c r="E834" s="2">
        <v>8001413975</v>
      </c>
      <c r="F834" s="2" t="s">
        <v>18</v>
      </c>
      <c r="G834" s="4">
        <v>920116901900042</v>
      </c>
      <c r="H834" s="3">
        <v>43489</v>
      </c>
      <c r="I834" s="6">
        <f t="shared" ref="I834:I842" si="44">+YEAR(H834)</f>
        <v>2019</v>
      </c>
      <c r="J834" s="3">
        <v>43511</v>
      </c>
      <c r="K834" s="3">
        <v>43511</v>
      </c>
      <c r="L834" s="2" t="s">
        <v>22</v>
      </c>
      <c r="M834" s="5">
        <v>0</v>
      </c>
      <c r="N834" s="2" t="s">
        <v>29</v>
      </c>
      <c r="O834" s="1" t="str">
        <f t="shared" ref="O834:O842" si="45">+YEAR(B834)&amp;" - "&amp;YEAR(C834)</f>
        <v>2018 - 2019</v>
      </c>
    </row>
    <row r="835" spans="1:15" hidden="1">
      <c r="A835" s="4">
        <v>9201218002013</v>
      </c>
      <c r="B835" s="3">
        <v>43381</v>
      </c>
      <c r="C835" s="3">
        <v>43746</v>
      </c>
      <c r="D835" s="2" t="s">
        <v>1963</v>
      </c>
      <c r="E835" s="2">
        <v>8001413975</v>
      </c>
      <c r="F835" s="2" t="s">
        <v>18</v>
      </c>
      <c r="G835" s="4">
        <v>920116901900035</v>
      </c>
      <c r="H835" s="3">
        <v>43486</v>
      </c>
      <c r="I835" s="6">
        <f t="shared" si="44"/>
        <v>2019</v>
      </c>
      <c r="J835" s="3">
        <v>43511</v>
      </c>
      <c r="K835" s="3">
        <v>43511</v>
      </c>
      <c r="L835" s="2" t="s">
        <v>22</v>
      </c>
      <c r="M835" s="5">
        <v>0</v>
      </c>
      <c r="N835" s="2" t="s">
        <v>26</v>
      </c>
      <c r="O835" s="1" t="str">
        <f t="shared" si="45"/>
        <v>2018 - 2019</v>
      </c>
    </row>
    <row r="836" spans="1:15" hidden="1">
      <c r="A836" s="4">
        <v>9201218002013</v>
      </c>
      <c r="B836" s="3">
        <v>43381</v>
      </c>
      <c r="C836" s="3">
        <v>43746</v>
      </c>
      <c r="D836" s="2" t="s">
        <v>1963</v>
      </c>
      <c r="E836" s="2">
        <v>8001413975</v>
      </c>
      <c r="F836" s="2" t="s">
        <v>18</v>
      </c>
      <c r="G836" s="4">
        <v>920116901900041</v>
      </c>
      <c r="H836" s="3">
        <v>43483</v>
      </c>
      <c r="I836" s="6">
        <f t="shared" si="44"/>
        <v>2019</v>
      </c>
      <c r="J836" s="3">
        <v>43511</v>
      </c>
      <c r="K836" s="3">
        <v>43511</v>
      </c>
      <c r="L836" s="2" t="s">
        <v>22</v>
      </c>
      <c r="M836" s="5">
        <v>0</v>
      </c>
      <c r="N836" s="2" t="s">
        <v>28</v>
      </c>
      <c r="O836" s="1" t="str">
        <f t="shared" si="45"/>
        <v>2018 - 2019</v>
      </c>
    </row>
    <row r="837" spans="1:15" hidden="1">
      <c r="A837" s="4">
        <v>9201218002013</v>
      </c>
      <c r="B837" s="3">
        <v>43381</v>
      </c>
      <c r="C837" s="3">
        <v>43746</v>
      </c>
      <c r="D837" s="2" t="s">
        <v>1963</v>
      </c>
      <c r="E837" s="2">
        <v>8001413975</v>
      </c>
      <c r="F837" s="2" t="s">
        <v>18</v>
      </c>
      <c r="G837" s="4">
        <v>920116901900176</v>
      </c>
      <c r="H837" s="3">
        <v>43481</v>
      </c>
      <c r="I837" s="6">
        <f t="shared" si="44"/>
        <v>2019</v>
      </c>
      <c r="J837" s="3">
        <v>43635</v>
      </c>
      <c r="K837" s="3">
        <v>43649</v>
      </c>
      <c r="L837" s="2" t="s">
        <v>22</v>
      </c>
      <c r="M837" s="5">
        <v>0</v>
      </c>
      <c r="N837" s="2" t="s">
        <v>96</v>
      </c>
      <c r="O837" s="1" t="str">
        <f t="shared" si="45"/>
        <v>2018 - 2019</v>
      </c>
    </row>
    <row r="838" spans="1:15" hidden="1">
      <c r="A838" s="4">
        <v>9201218002013</v>
      </c>
      <c r="B838" s="3">
        <v>43381</v>
      </c>
      <c r="C838" s="3">
        <v>43746</v>
      </c>
      <c r="D838" s="2" t="s">
        <v>1963</v>
      </c>
      <c r="E838" s="2">
        <v>8001413975</v>
      </c>
      <c r="F838" s="2" t="s">
        <v>18</v>
      </c>
      <c r="G838" s="4">
        <v>920116901900040</v>
      </c>
      <c r="H838" s="3">
        <v>43478</v>
      </c>
      <c r="I838" s="6">
        <f t="shared" si="44"/>
        <v>2019</v>
      </c>
      <c r="J838" s="3">
        <v>43511</v>
      </c>
      <c r="K838" s="3">
        <v>43511</v>
      </c>
      <c r="L838" s="2" t="s">
        <v>22</v>
      </c>
      <c r="M838" s="5">
        <v>0</v>
      </c>
      <c r="N838" s="2" t="s">
        <v>27</v>
      </c>
      <c r="O838" s="1" t="str">
        <f t="shared" si="45"/>
        <v>2018 - 2019</v>
      </c>
    </row>
    <row r="839" spans="1:15" hidden="1">
      <c r="A839" s="4">
        <v>9201218002013</v>
      </c>
      <c r="B839" s="3">
        <v>43381</v>
      </c>
      <c r="C839" s="3">
        <v>43746</v>
      </c>
      <c r="D839" s="2" t="s">
        <v>1963</v>
      </c>
      <c r="E839" s="2">
        <v>8001413975</v>
      </c>
      <c r="F839" s="2" t="s">
        <v>18</v>
      </c>
      <c r="G839" s="4">
        <v>920116901900073</v>
      </c>
      <c r="H839" s="3">
        <v>43474</v>
      </c>
      <c r="I839" s="6">
        <f t="shared" si="44"/>
        <v>2019</v>
      </c>
      <c r="J839" s="3">
        <v>43567</v>
      </c>
      <c r="K839" s="3">
        <v>43571</v>
      </c>
      <c r="L839" s="2" t="s">
        <v>22</v>
      </c>
      <c r="M839" s="5">
        <v>0</v>
      </c>
      <c r="N839" s="2" t="s">
        <v>41</v>
      </c>
      <c r="O839" s="1" t="str">
        <f t="shared" si="45"/>
        <v>2018 - 2019</v>
      </c>
    </row>
    <row r="840" spans="1:15" hidden="1">
      <c r="A840" s="4">
        <v>9201218002013</v>
      </c>
      <c r="B840" s="3">
        <v>43381</v>
      </c>
      <c r="C840" s="3">
        <v>43746</v>
      </c>
      <c r="D840" s="2" t="s">
        <v>1963</v>
      </c>
      <c r="E840" s="2">
        <v>8001413975</v>
      </c>
      <c r="F840" s="2" t="s">
        <v>18</v>
      </c>
      <c r="G840" s="4">
        <v>920116901900030</v>
      </c>
      <c r="H840" s="3">
        <v>43472</v>
      </c>
      <c r="I840" s="6">
        <f t="shared" si="44"/>
        <v>2019</v>
      </c>
      <c r="J840" s="3">
        <v>43511</v>
      </c>
      <c r="K840" s="3">
        <v>43511</v>
      </c>
      <c r="L840" s="2" t="s">
        <v>22</v>
      </c>
      <c r="M840" s="5">
        <v>0</v>
      </c>
      <c r="N840" s="2" t="s">
        <v>25</v>
      </c>
      <c r="O840" s="1" t="str">
        <f t="shared" si="45"/>
        <v>2018 - 2019</v>
      </c>
    </row>
    <row r="841" spans="1:15" hidden="1">
      <c r="A841" s="4">
        <v>9201218002013</v>
      </c>
      <c r="B841" s="3">
        <v>43381</v>
      </c>
      <c r="C841" s="3">
        <v>43746</v>
      </c>
      <c r="D841" s="2" t="s">
        <v>1963</v>
      </c>
      <c r="E841" s="2">
        <v>8001413975</v>
      </c>
      <c r="F841" s="2" t="s">
        <v>18</v>
      </c>
      <c r="G841" s="4">
        <v>920116901900068</v>
      </c>
      <c r="H841" s="3">
        <v>43471</v>
      </c>
      <c r="I841" s="6">
        <f t="shared" si="44"/>
        <v>2019</v>
      </c>
      <c r="J841" s="3">
        <v>43532</v>
      </c>
      <c r="K841" s="3">
        <v>43563</v>
      </c>
      <c r="L841" s="2" t="s">
        <v>22</v>
      </c>
      <c r="M841" s="5">
        <v>0</v>
      </c>
      <c r="N841" s="2" t="s">
        <v>37</v>
      </c>
      <c r="O841" s="1" t="str">
        <f t="shared" si="45"/>
        <v>2018 - 2019</v>
      </c>
    </row>
    <row r="842" spans="1:15" hidden="1">
      <c r="A842" s="4">
        <v>9201218002013</v>
      </c>
      <c r="B842" s="3">
        <v>43381</v>
      </c>
      <c r="C842" s="3">
        <v>43746</v>
      </c>
      <c r="D842" s="2" t="s">
        <v>1963</v>
      </c>
      <c r="E842" s="2">
        <v>8001413975</v>
      </c>
      <c r="F842" s="2" t="s">
        <v>18</v>
      </c>
      <c r="G842" s="4">
        <v>920116901900069</v>
      </c>
      <c r="H842" s="3">
        <v>43469</v>
      </c>
      <c r="I842" s="6">
        <f t="shared" si="44"/>
        <v>2019</v>
      </c>
      <c r="J842" s="3">
        <v>43532</v>
      </c>
      <c r="K842" s="3">
        <v>43563</v>
      </c>
      <c r="L842" s="2" t="s">
        <v>22</v>
      </c>
      <c r="M842" s="5">
        <v>0</v>
      </c>
      <c r="N842" s="2" t="s">
        <v>38</v>
      </c>
      <c r="O842" s="1" t="str">
        <f t="shared" si="45"/>
        <v>2018 - 2019</v>
      </c>
    </row>
    <row r="843" spans="1:15">
      <c r="M843">
        <f>SUBTOTAL(9,M5:M842)</f>
        <v>1926311086</v>
      </c>
    </row>
  </sheetData>
  <autoFilter ref="A4:O842" xr:uid="{3E1CDBB9-2751-4A7D-A68F-0E549B6E14D7}">
    <filterColumn colId="14">
      <filters>
        <filter val="2024 - 2024"/>
        <filter val="2024 - 2025"/>
      </filters>
    </filterColumn>
  </autoFilter>
  <mergeCells count="1">
    <mergeCell ref="A2:O2"/>
  </mergeCells>
  <pageMargins left="0.70866141732283472" right="0.70866141732283472" top="0.74803149606299213" bottom="0.74803149606299213" header="0.31496062992125984" footer="0.31496062992125984"/>
  <pageSetup scale="2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5C529-B411-4184-9D18-E7EEFDA216FC}">
  <dimension ref="A2:AE262"/>
  <sheetViews>
    <sheetView view="pageBreakPreview" topLeftCell="B1" zoomScale="60" zoomScaleNormal="100" workbookViewId="0">
      <selection activeCell="A2" sqref="A2:AE2"/>
    </sheetView>
  </sheetViews>
  <sheetFormatPr baseColWidth="10" defaultRowHeight="39.950000000000003" customHeight="1"/>
  <cols>
    <col min="1" max="4" width="30.7109375" style="55" customWidth="1"/>
    <col min="5" max="10" width="25.7109375" style="55" customWidth="1"/>
    <col min="11" max="11" width="15.5703125" style="55" customWidth="1"/>
    <col min="12" max="12" width="15.85546875" style="55" customWidth="1"/>
    <col min="13" max="13" width="18.85546875" style="55" customWidth="1"/>
    <col min="14" max="16" width="30.7109375" style="55" customWidth="1"/>
    <col min="17" max="20" width="25.7109375" style="55" customWidth="1"/>
    <col min="21" max="21" width="30.7109375" style="55" customWidth="1"/>
    <col min="22" max="26" width="25.7109375" style="55" customWidth="1"/>
    <col min="27" max="27" width="22.42578125" style="55" customWidth="1"/>
    <col min="28" max="28" width="19.5703125" style="55" customWidth="1"/>
    <col min="29" max="31" width="25.7109375" style="55" customWidth="1"/>
    <col min="32" max="251" width="11.42578125" style="55"/>
    <col min="252" max="252" width="12.42578125" style="55" customWidth="1"/>
    <col min="253" max="507" width="11.42578125" style="55"/>
    <col min="508" max="508" width="12.42578125" style="55" customWidth="1"/>
    <col min="509" max="763" width="11.42578125" style="55"/>
    <col min="764" max="764" width="12.42578125" style="55" customWidth="1"/>
    <col min="765" max="1019" width="11.42578125" style="55"/>
    <col min="1020" max="1020" width="12.42578125" style="55" customWidth="1"/>
    <col min="1021" max="1275" width="11.42578125" style="55"/>
    <col min="1276" max="1276" width="12.42578125" style="55" customWidth="1"/>
    <col min="1277" max="1531" width="11.42578125" style="55"/>
    <col min="1532" max="1532" width="12.42578125" style="55" customWidth="1"/>
    <col min="1533" max="1787" width="11.42578125" style="55"/>
    <col min="1788" max="1788" width="12.42578125" style="55" customWidth="1"/>
    <col min="1789" max="2043" width="11.42578125" style="55"/>
    <col min="2044" max="2044" width="12.42578125" style="55" customWidth="1"/>
    <col min="2045" max="2299" width="11.42578125" style="55"/>
    <col min="2300" max="2300" width="12.42578125" style="55" customWidth="1"/>
    <col min="2301" max="2555" width="11.42578125" style="55"/>
    <col min="2556" max="2556" width="12.42578125" style="55" customWidth="1"/>
    <col min="2557" max="2811" width="11.42578125" style="55"/>
    <col min="2812" max="2812" width="12.42578125" style="55" customWidth="1"/>
    <col min="2813" max="3067" width="11.42578125" style="55"/>
    <col min="3068" max="3068" width="12.42578125" style="55" customWidth="1"/>
    <col min="3069" max="3323" width="11.42578125" style="55"/>
    <col min="3324" max="3324" width="12.42578125" style="55" customWidth="1"/>
    <col min="3325" max="3579" width="11.42578125" style="55"/>
    <col min="3580" max="3580" width="12.42578125" style="55" customWidth="1"/>
    <col min="3581" max="3835" width="11.42578125" style="55"/>
    <col min="3836" max="3836" width="12.42578125" style="55" customWidth="1"/>
    <col min="3837" max="4091" width="11.42578125" style="55"/>
    <col min="4092" max="4092" width="12.42578125" style="55" customWidth="1"/>
    <col min="4093" max="4347" width="11.42578125" style="55"/>
    <col min="4348" max="4348" width="12.42578125" style="55" customWidth="1"/>
    <col min="4349" max="4603" width="11.42578125" style="55"/>
    <col min="4604" max="4604" width="12.42578125" style="55" customWidth="1"/>
    <col min="4605" max="4859" width="11.42578125" style="55"/>
    <col min="4860" max="4860" width="12.42578125" style="55" customWidth="1"/>
    <col min="4861" max="5115" width="11.42578125" style="55"/>
    <col min="5116" max="5116" width="12.42578125" style="55" customWidth="1"/>
    <col min="5117" max="5371" width="11.42578125" style="55"/>
    <col min="5372" max="5372" width="12.42578125" style="55" customWidth="1"/>
    <col min="5373" max="5627" width="11.42578125" style="55"/>
    <col min="5628" max="5628" width="12.42578125" style="55" customWidth="1"/>
    <col min="5629" max="5883" width="11.42578125" style="55"/>
    <col min="5884" max="5884" width="12.42578125" style="55" customWidth="1"/>
    <col min="5885" max="6139" width="11.42578125" style="55"/>
    <col min="6140" max="6140" width="12.42578125" style="55" customWidth="1"/>
    <col min="6141" max="6395" width="11.42578125" style="55"/>
    <col min="6396" max="6396" width="12.42578125" style="55" customWidth="1"/>
    <col min="6397" max="6651" width="11.42578125" style="55"/>
    <col min="6652" max="6652" width="12.42578125" style="55" customWidth="1"/>
    <col min="6653" max="6907" width="11.42578125" style="55"/>
    <col min="6908" max="6908" width="12.42578125" style="55" customWidth="1"/>
    <col min="6909" max="7163" width="11.42578125" style="55"/>
    <col min="7164" max="7164" width="12.42578125" style="55" customWidth="1"/>
    <col min="7165" max="7419" width="11.42578125" style="55"/>
    <col min="7420" max="7420" width="12.42578125" style="55" customWidth="1"/>
    <col min="7421" max="7675" width="11.42578125" style="55"/>
    <col min="7676" max="7676" width="12.42578125" style="55" customWidth="1"/>
    <col min="7677" max="7931" width="11.42578125" style="55"/>
    <col min="7932" max="7932" width="12.42578125" style="55" customWidth="1"/>
    <col min="7933" max="8187" width="11.42578125" style="55"/>
    <col min="8188" max="8188" width="12.42578125" style="55" customWidth="1"/>
    <col min="8189" max="8443" width="11.42578125" style="55"/>
    <col min="8444" max="8444" width="12.42578125" style="55" customWidth="1"/>
    <col min="8445" max="8699" width="11.42578125" style="55"/>
    <col min="8700" max="8700" width="12.42578125" style="55" customWidth="1"/>
    <col min="8701" max="8955" width="11.42578125" style="55"/>
    <col min="8956" max="8956" width="12.42578125" style="55" customWidth="1"/>
    <col min="8957" max="9211" width="11.42578125" style="55"/>
    <col min="9212" max="9212" width="12.42578125" style="55" customWidth="1"/>
    <col min="9213" max="9467" width="11.42578125" style="55"/>
    <col min="9468" max="9468" width="12.42578125" style="55" customWidth="1"/>
    <col min="9469" max="9723" width="11.42578125" style="55"/>
    <col min="9724" max="9724" width="12.42578125" style="55" customWidth="1"/>
    <col min="9725" max="9979" width="11.42578125" style="55"/>
    <col min="9980" max="9980" width="12.42578125" style="55" customWidth="1"/>
    <col min="9981" max="10235" width="11.42578125" style="55"/>
    <col min="10236" max="10236" width="12.42578125" style="55" customWidth="1"/>
    <col min="10237" max="10491" width="11.42578125" style="55"/>
    <col min="10492" max="10492" width="12.42578125" style="55" customWidth="1"/>
    <col min="10493" max="10747" width="11.42578125" style="55"/>
    <col min="10748" max="10748" width="12.42578125" style="55" customWidth="1"/>
    <col min="10749" max="11003" width="11.42578125" style="55"/>
    <col min="11004" max="11004" width="12.42578125" style="55" customWidth="1"/>
    <col min="11005" max="11259" width="11.42578125" style="55"/>
    <col min="11260" max="11260" width="12.42578125" style="55" customWidth="1"/>
    <col min="11261" max="11515" width="11.42578125" style="55"/>
    <col min="11516" max="11516" width="12.42578125" style="55" customWidth="1"/>
    <col min="11517" max="11771" width="11.42578125" style="55"/>
    <col min="11772" max="11772" width="12.42578125" style="55" customWidth="1"/>
    <col min="11773" max="12027" width="11.42578125" style="55"/>
    <col min="12028" max="12028" width="12.42578125" style="55" customWidth="1"/>
    <col min="12029" max="12283" width="11.42578125" style="55"/>
    <col min="12284" max="12284" width="12.42578125" style="55" customWidth="1"/>
    <col min="12285" max="12539" width="11.42578125" style="55"/>
    <col min="12540" max="12540" width="12.42578125" style="55" customWidth="1"/>
    <col min="12541" max="12795" width="11.42578125" style="55"/>
    <col min="12796" max="12796" width="12.42578125" style="55" customWidth="1"/>
    <col min="12797" max="13051" width="11.42578125" style="55"/>
    <col min="13052" max="13052" width="12.42578125" style="55" customWidth="1"/>
    <col min="13053" max="13307" width="11.42578125" style="55"/>
    <col min="13308" max="13308" width="12.42578125" style="55" customWidth="1"/>
    <col min="13309" max="13563" width="11.42578125" style="55"/>
    <col min="13564" max="13564" width="12.42578125" style="55" customWidth="1"/>
    <col min="13565" max="13819" width="11.42578125" style="55"/>
    <col min="13820" max="13820" width="12.42578125" style="55" customWidth="1"/>
    <col min="13821" max="14075" width="11.42578125" style="55"/>
    <col min="14076" max="14076" width="12.42578125" style="55" customWidth="1"/>
    <col min="14077" max="14331" width="11.42578125" style="55"/>
    <col min="14332" max="14332" width="12.42578125" style="55" customWidth="1"/>
    <col min="14333" max="14587" width="11.42578125" style="55"/>
    <col min="14588" max="14588" width="12.42578125" style="55" customWidth="1"/>
    <col min="14589" max="14843" width="11.42578125" style="55"/>
    <col min="14844" max="14844" width="12.42578125" style="55" customWidth="1"/>
    <col min="14845" max="15099" width="11.42578125" style="55"/>
    <col min="15100" max="15100" width="12.42578125" style="55" customWidth="1"/>
    <col min="15101" max="15355" width="11.42578125" style="55"/>
    <col min="15356" max="15356" width="12.42578125" style="55" customWidth="1"/>
    <col min="15357" max="15611" width="11.42578125" style="55"/>
    <col min="15612" max="15612" width="12.42578125" style="55" customWidth="1"/>
    <col min="15613" max="15867" width="11.42578125" style="55"/>
    <col min="15868" max="15868" width="12.42578125" style="55" customWidth="1"/>
    <col min="15869" max="16123" width="11.42578125" style="55"/>
    <col min="16124" max="16124" width="12.42578125" style="55" customWidth="1"/>
    <col min="16125" max="16384" width="11.42578125" style="55"/>
  </cols>
  <sheetData>
    <row r="2" spans="1:31" ht="54.75" customHeight="1">
      <c r="A2" s="77" t="s">
        <v>4147</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row>
    <row r="4" spans="1:31" ht="39.950000000000003" customHeight="1">
      <c r="A4" s="58" t="s">
        <v>2127</v>
      </c>
      <c r="B4" s="58" t="s">
        <v>2128</v>
      </c>
      <c r="C4" s="58" t="s">
        <v>2129</v>
      </c>
      <c r="D4" s="58" t="s">
        <v>2130</v>
      </c>
      <c r="E4" s="58" t="s">
        <v>2131</v>
      </c>
      <c r="F4" s="58" t="s">
        <v>2132</v>
      </c>
      <c r="G4" s="58" t="s">
        <v>2133</v>
      </c>
      <c r="H4" s="58" t="s">
        <v>2134</v>
      </c>
      <c r="I4" s="58" t="s">
        <v>2135</v>
      </c>
      <c r="J4" s="58" t="s">
        <v>2136</v>
      </c>
      <c r="K4" s="58" t="s">
        <v>2137</v>
      </c>
      <c r="L4" s="58" t="s">
        <v>2138</v>
      </c>
      <c r="M4" s="58" t="s">
        <v>2139</v>
      </c>
      <c r="N4" s="58" t="s">
        <v>2140</v>
      </c>
      <c r="O4" s="58" t="s">
        <v>2141</v>
      </c>
      <c r="P4" s="58" t="s">
        <v>2142</v>
      </c>
      <c r="Q4" s="58" t="s">
        <v>2143</v>
      </c>
      <c r="R4" s="58" t="s">
        <v>2144</v>
      </c>
      <c r="S4" s="58" t="s">
        <v>2145</v>
      </c>
      <c r="T4" s="58" t="s">
        <v>2146</v>
      </c>
      <c r="U4" s="58" t="s">
        <v>2147</v>
      </c>
      <c r="V4" s="58" t="s">
        <v>2148</v>
      </c>
      <c r="W4" s="58" t="s">
        <v>2149</v>
      </c>
      <c r="X4" s="58" t="s">
        <v>2150</v>
      </c>
      <c r="Y4" s="58" t="s">
        <v>2151</v>
      </c>
      <c r="Z4" s="58" t="s">
        <v>2152</v>
      </c>
      <c r="AA4" s="58" t="s">
        <v>2153</v>
      </c>
      <c r="AB4" s="58" t="s">
        <v>2154</v>
      </c>
      <c r="AC4" s="58" t="s">
        <v>2155</v>
      </c>
      <c r="AD4" s="58" t="s">
        <v>2156</v>
      </c>
      <c r="AE4" s="58" t="s">
        <v>2157</v>
      </c>
    </row>
    <row r="5" spans="1:31" ht="39.950000000000003" customHeight="1">
      <c r="A5" s="54" t="s">
        <v>2158</v>
      </c>
      <c r="B5" s="54" t="s">
        <v>2159</v>
      </c>
      <c r="C5" s="54" t="s">
        <v>2160</v>
      </c>
      <c r="D5" s="54" t="s">
        <v>2161</v>
      </c>
      <c r="E5" s="56">
        <v>45902</v>
      </c>
      <c r="F5" s="56">
        <v>46267</v>
      </c>
      <c r="G5" s="56">
        <v>46010</v>
      </c>
      <c r="H5" s="56">
        <v>46052</v>
      </c>
      <c r="I5" s="54" t="s">
        <v>2162</v>
      </c>
      <c r="J5" s="54" t="s">
        <v>2163</v>
      </c>
      <c r="K5" s="54" t="s">
        <v>2164</v>
      </c>
      <c r="L5" s="54" t="s">
        <v>2165</v>
      </c>
      <c r="M5" s="54" t="s">
        <v>2166</v>
      </c>
      <c r="N5" s="54" t="s">
        <v>2167</v>
      </c>
      <c r="O5" s="54" t="s">
        <v>2168</v>
      </c>
      <c r="P5" s="54" t="s">
        <v>2169</v>
      </c>
      <c r="Q5" s="54" t="s">
        <v>2170</v>
      </c>
      <c r="R5" s="57">
        <v>42350000</v>
      </c>
      <c r="S5" s="57">
        <v>90200000</v>
      </c>
      <c r="T5" s="57">
        <v>0</v>
      </c>
      <c r="U5" s="54" t="s">
        <v>2171</v>
      </c>
      <c r="V5" s="54" t="s">
        <v>2172</v>
      </c>
      <c r="W5" s="54" t="s">
        <v>2173</v>
      </c>
      <c r="X5" s="54" t="s">
        <v>2174</v>
      </c>
      <c r="Y5" s="54" t="s">
        <v>2175</v>
      </c>
      <c r="Z5" s="54" t="s">
        <v>2176</v>
      </c>
      <c r="AA5" s="54" t="s">
        <v>2177</v>
      </c>
      <c r="AB5" s="54" t="s">
        <v>2178</v>
      </c>
      <c r="AC5" s="54" t="s">
        <v>2179</v>
      </c>
      <c r="AD5" s="54" t="s">
        <v>2180</v>
      </c>
      <c r="AE5" s="54" t="s">
        <v>2181</v>
      </c>
    </row>
    <row r="6" spans="1:31" ht="39.950000000000003" customHeight="1">
      <c r="A6" s="54" t="s">
        <v>2158</v>
      </c>
      <c r="B6" s="54" t="s">
        <v>2159</v>
      </c>
      <c r="C6" s="54" t="s">
        <v>2160</v>
      </c>
      <c r="D6" s="54" t="s">
        <v>2182</v>
      </c>
      <c r="E6" s="56">
        <v>45902</v>
      </c>
      <c r="F6" s="56">
        <v>46267</v>
      </c>
      <c r="G6" s="56">
        <v>46014</v>
      </c>
      <c r="H6" s="56">
        <v>46052</v>
      </c>
      <c r="I6" s="54" t="s">
        <v>2162</v>
      </c>
      <c r="J6" s="54" t="s">
        <v>2183</v>
      </c>
      <c r="K6" s="54" t="s">
        <v>2184</v>
      </c>
      <c r="L6" s="54" t="s">
        <v>2185</v>
      </c>
      <c r="M6" s="54" t="s">
        <v>2186</v>
      </c>
      <c r="N6" s="54" t="s">
        <v>2187</v>
      </c>
      <c r="O6" s="54" t="s">
        <v>2188</v>
      </c>
      <c r="P6" s="54" t="s">
        <v>2189</v>
      </c>
      <c r="Q6" s="54" t="s">
        <v>2190</v>
      </c>
      <c r="R6" s="57">
        <v>14716850</v>
      </c>
      <c r="S6" s="57">
        <v>6537591</v>
      </c>
      <c r="T6" s="57">
        <v>6537591</v>
      </c>
      <c r="U6" s="54" t="s">
        <v>2191</v>
      </c>
      <c r="V6" s="54" t="s">
        <v>2172</v>
      </c>
      <c r="W6" s="54" t="s">
        <v>2173</v>
      </c>
      <c r="X6" s="54" t="s">
        <v>2192</v>
      </c>
      <c r="Y6" s="54" t="s">
        <v>2193</v>
      </c>
      <c r="Z6" s="54" t="s">
        <v>2194</v>
      </c>
      <c r="AA6" s="54" t="s">
        <v>2195</v>
      </c>
      <c r="AB6" s="54" t="s">
        <v>2178</v>
      </c>
      <c r="AC6" s="54" t="s">
        <v>2179</v>
      </c>
      <c r="AD6" s="54" t="s">
        <v>2196</v>
      </c>
      <c r="AE6" s="54" t="s">
        <v>2197</v>
      </c>
    </row>
    <row r="7" spans="1:31" ht="39.950000000000003" customHeight="1">
      <c r="A7" s="54" t="s">
        <v>2158</v>
      </c>
      <c r="B7" s="54" t="s">
        <v>2159</v>
      </c>
      <c r="C7" s="54" t="s">
        <v>2160</v>
      </c>
      <c r="D7" s="54" t="s">
        <v>2198</v>
      </c>
      <c r="E7" s="56">
        <v>45902</v>
      </c>
      <c r="F7" s="56">
        <v>46267</v>
      </c>
      <c r="G7" s="56">
        <v>45986</v>
      </c>
      <c r="H7" s="56">
        <v>46021</v>
      </c>
      <c r="I7" s="54" t="s">
        <v>2162</v>
      </c>
      <c r="J7" s="54" t="s">
        <v>2183</v>
      </c>
      <c r="K7" s="54" t="s">
        <v>2184</v>
      </c>
      <c r="L7" s="54" t="s">
        <v>2185</v>
      </c>
      <c r="M7" s="54" t="s">
        <v>2186</v>
      </c>
      <c r="N7" s="54" t="s">
        <v>2199</v>
      </c>
      <c r="O7" s="54" t="s">
        <v>2200</v>
      </c>
      <c r="P7" s="54" t="s">
        <v>2201</v>
      </c>
      <c r="Q7" s="54" t="s">
        <v>2202</v>
      </c>
      <c r="R7" s="57">
        <v>7949200</v>
      </c>
      <c r="S7" s="57">
        <v>11662357</v>
      </c>
      <c r="T7" s="57">
        <v>11662357</v>
      </c>
      <c r="U7" s="54" t="s">
        <v>2203</v>
      </c>
      <c r="V7" s="54" t="s">
        <v>2172</v>
      </c>
      <c r="W7" s="54" t="s">
        <v>2204</v>
      </c>
      <c r="X7" s="54" t="s">
        <v>2205</v>
      </c>
      <c r="Y7" s="54" t="s">
        <v>2206</v>
      </c>
      <c r="Z7" s="54" t="s">
        <v>2207</v>
      </c>
      <c r="AA7" s="54" t="s">
        <v>2195</v>
      </c>
      <c r="AB7" s="54" t="s">
        <v>2208</v>
      </c>
      <c r="AC7" s="54" t="s">
        <v>2209</v>
      </c>
      <c r="AD7" s="54" t="s">
        <v>2210</v>
      </c>
      <c r="AE7" s="54" t="s">
        <v>2211</v>
      </c>
    </row>
    <row r="8" spans="1:31" ht="39.950000000000003" customHeight="1">
      <c r="A8" s="54" t="s">
        <v>2158</v>
      </c>
      <c r="B8" s="54" t="s">
        <v>2159</v>
      </c>
      <c r="C8" s="54" t="s">
        <v>2160</v>
      </c>
      <c r="D8" s="54" t="s">
        <v>2212</v>
      </c>
      <c r="E8" s="56">
        <v>45902</v>
      </c>
      <c r="F8" s="56">
        <v>46267</v>
      </c>
      <c r="G8" s="56">
        <v>45975</v>
      </c>
      <c r="H8" s="56">
        <v>46009</v>
      </c>
      <c r="I8" s="54" t="s">
        <v>2162</v>
      </c>
      <c r="J8" s="54" t="s">
        <v>2163</v>
      </c>
      <c r="K8" s="54" t="s">
        <v>2164</v>
      </c>
      <c r="L8" s="54" t="s">
        <v>2165</v>
      </c>
      <c r="M8" s="54" t="s">
        <v>2166</v>
      </c>
      <c r="N8" s="54" t="s">
        <v>2187</v>
      </c>
      <c r="O8" s="54" t="s">
        <v>2213</v>
      </c>
      <c r="P8" s="54" t="s">
        <v>2214</v>
      </c>
      <c r="Q8" s="54" t="s">
        <v>2215</v>
      </c>
      <c r="R8" s="57">
        <v>8375864</v>
      </c>
      <c r="S8" s="57">
        <v>8375864</v>
      </c>
      <c r="T8" s="57">
        <v>0</v>
      </c>
      <c r="U8" s="54" t="s">
        <v>2216</v>
      </c>
      <c r="V8" s="54" t="s">
        <v>2172</v>
      </c>
      <c r="W8" s="54" t="s">
        <v>2204</v>
      </c>
      <c r="X8" s="54" t="s">
        <v>2217</v>
      </c>
      <c r="Y8" s="54" t="s">
        <v>2218</v>
      </c>
      <c r="Z8" s="54" t="s">
        <v>2219</v>
      </c>
      <c r="AA8" s="54" t="s">
        <v>2220</v>
      </c>
      <c r="AB8" s="54" t="s">
        <v>2221</v>
      </c>
      <c r="AC8" s="54" t="s">
        <v>2222</v>
      </c>
      <c r="AD8" s="54" t="s">
        <v>2223</v>
      </c>
      <c r="AE8" s="54" t="s">
        <v>2224</v>
      </c>
    </row>
    <row r="9" spans="1:31" ht="39.950000000000003" customHeight="1">
      <c r="A9" s="54" t="s">
        <v>2158</v>
      </c>
      <c r="B9" s="54" t="s">
        <v>2159</v>
      </c>
      <c r="C9" s="54" t="s">
        <v>2160</v>
      </c>
      <c r="D9" s="54" t="s">
        <v>2225</v>
      </c>
      <c r="E9" s="56">
        <v>45902</v>
      </c>
      <c r="F9" s="56">
        <v>46267</v>
      </c>
      <c r="G9" s="56">
        <v>45952</v>
      </c>
      <c r="H9" s="56">
        <v>46013</v>
      </c>
      <c r="I9" s="54" t="s">
        <v>2162</v>
      </c>
      <c r="J9" s="54" t="s">
        <v>2183</v>
      </c>
      <c r="K9" s="54" t="s">
        <v>2184</v>
      </c>
      <c r="L9" s="54" t="s">
        <v>2185</v>
      </c>
      <c r="M9" s="54" t="s">
        <v>2186</v>
      </c>
      <c r="N9" s="54" t="s">
        <v>2199</v>
      </c>
      <c r="O9" s="54" t="s">
        <v>2226</v>
      </c>
      <c r="P9" s="54" t="s">
        <v>2227</v>
      </c>
      <c r="Q9" s="54" t="s">
        <v>2228</v>
      </c>
      <c r="R9" s="57">
        <v>15190755</v>
      </c>
      <c r="S9" s="57">
        <v>11595652</v>
      </c>
      <c r="T9" s="57">
        <v>11595652</v>
      </c>
      <c r="U9" s="54" t="s">
        <v>2229</v>
      </c>
      <c r="V9" s="54" t="s">
        <v>2172</v>
      </c>
      <c r="W9" s="54" t="s">
        <v>2230</v>
      </c>
      <c r="X9" s="54" t="s">
        <v>2230</v>
      </c>
      <c r="Y9" s="54" t="s">
        <v>2206</v>
      </c>
      <c r="Z9" s="54" t="s">
        <v>2231</v>
      </c>
      <c r="AA9" s="54" t="s">
        <v>2232</v>
      </c>
      <c r="AB9" s="54" t="s">
        <v>2178</v>
      </c>
      <c r="AC9" s="54" t="s">
        <v>2233</v>
      </c>
      <c r="AD9" s="54" t="s">
        <v>2234</v>
      </c>
      <c r="AE9" s="54" t="s">
        <v>2235</v>
      </c>
    </row>
    <row r="10" spans="1:31" ht="39.950000000000003" customHeight="1">
      <c r="A10" s="54" t="s">
        <v>2158</v>
      </c>
      <c r="B10" s="54" t="s">
        <v>2159</v>
      </c>
      <c r="C10" s="54" t="s">
        <v>2160</v>
      </c>
      <c r="D10" s="54" t="s">
        <v>2236</v>
      </c>
      <c r="E10" s="56">
        <v>45902</v>
      </c>
      <c r="F10" s="56">
        <v>46267</v>
      </c>
      <c r="G10" s="56">
        <v>45951</v>
      </c>
      <c r="H10" s="56">
        <v>46013</v>
      </c>
      <c r="I10" s="54" t="s">
        <v>2162</v>
      </c>
      <c r="J10" s="54" t="s">
        <v>2183</v>
      </c>
      <c r="K10" s="54" t="s">
        <v>2184</v>
      </c>
      <c r="L10" s="54" t="s">
        <v>2237</v>
      </c>
      <c r="M10" s="54" t="s">
        <v>2238</v>
      </c>
      <c r="N10" s="54" t="s">
        <v>2199</v>
      </c>
      <c r="O10" s="54" t="s">
        <v>2239</v>
      </c>
      <c r="P10" s="54" t="s">
        <v>2240</v>
      </c>
      <c r="Q10" s="54" t="s">
        <v>2241</v>
      </c>
      <c r="R10" s="57">
        <v>3236800</v>
      </c>
      <c r="S10" s="57">
        <v>0</v>
      </c>
      <c r="T10" s="57">
        <v>0</v>
      </c>
      <c r="U10" s="54" t="s">
        <v>2242</v>
      </c>
      <c r="V10" s="54" t="s">
        <v>2172</v>
      </c>
      <c r="W10" s="54" t="s">
        <v>2204</v>
      </c>
      <c r="X10" s="54" t="s">
        <v>2217</v>
      </c>
      <c r="Y10" s="54" t="s">
        <v>2175</v>
      </c>
      <c r="Z10" s="54" t="s">
        <v>2243</v>
      </c>
      <c r="AA10" s="54" t="s">
        <v>2232</v>
      </c>
      <c r="AB10" s="54" t="s">
        <v>2244</v>
      </c>
      <c r="AC10" s="54" t="s">
        <v>2179</v>
      </c>
      <c r="AD10" s="54" t="s">
        <v>2245</v>
      </c>
      <c r="AE10" s="54" t="s">
        <v>2246</v>
      </c>
    </row>
    <row r="11" spans="1:31" ht="39.950000000000003" customHeight="1">
      <c r="A11" s="54" t="s">
        <v>2158</v>
      </c>
      <c r="B11" s="54" t="s">
        <v>2159</v>
      </c>
      <c r="C11" s="54" t="s">
        <v>2160</v>
      </c>
      <c r="D11" s="54" t="s">
        <v>2247</v>
      </c>
      <c r="E11" s="56">
        <v>45902</v>
      </c>
      <c r="F11" s="56">
        <v>46267</v>
      </c>
      <c r="G11" s="56">
        <v>46000</v>
      </c>
      <c r="H11" s="56">
        <v>46045</v>
      </c>
      <c r="I11" s="54" t="s">
        <v>2162</v>
      </c>
      <c r="J11" s="54" t="s">
        <v>2183</v>
      </c>
      <c r="K11" s="54" t="s">
        <v>2184</v>
      </c>
      <c r="L11" s="54" t="s">
        <v>2185</v>
      </c>
      <c r="M11" s="54" t="s">
        <v>2186</v>
      </c>
      <c r="N11" s="54" t="s">
        <v>2199</v>
      </c>
      <c r="O11" s="54" t="s">
        <v>2248</v>
      </c>
      <c r="P11" s="54" t="s">
        <v>2249</v>
      </c>
      <c r="Q11" s="54" t="s">
        <v>2250</v>
      </c>
      <c r="R11" s="57">
        <v>9730698</v>
      </c>
      <c r="S11" s="57">
        <v>4275747</v>
      </c>
      <c r="T11" s="57">
        <v>4275747</v>
      </c>
      <c r="U11" s="54" t="s">
        <v>2251</v>
      </c>
      <c r="V11" s="54" t="s">
        <v>2172</v>
      </c>
      <c r="W11" s="54" t="s">
        <v>2230</v>
      </c>
      <c r="X11" s="54" t="s">
        <v>2230</v>
      </c>
      <c r="Y11" s="54" t="s">
        <v>2206</v>
      </c>
      <c r="Z11" s="54" t="s">
        <v>2252</v>
      </c>
      <c r="AA11" s="54" t="s">
        <v>2253</v>
      </c>
      <c r="AB11" s="54" t="s">
        <v>2178</v>
      </c>
      <c r="AC11" s="54" t="s">
        <v>2254</v>
      </c>
      <c r="AD11" s="54" t="s">
        <v>2255</v>
      </c>
      <c r="AE11" s="54" t="s">
        <v>2256</v>
      </c>
    </row>
    <row r="12" spans="1:31" ht="39.950000000000003" customHeight="1">
      <c r="A12" s="54" t="s">
        <v>2158</v>
      </c>
      <c r="B12" s="54" t="s">
        <v>2159</v>
      </c>
      <c r="C12" s="54" t="s">
        <v>2160</v>
      </c>
      <c r="D12" s="54" t="s">
        <v>2257</v>
      </c>
      <c r="E12" s="56">
        <v>45902</v>
      </c>
      <c r="F12" s="56">
        <v>46267</v>
      </c>
      <c r="G12" s="56">
        <v>45971</v>
      </c>
      <c r="H12" s="56">
        <v>46009</v>
      </c>
      <c r="I12" s="54" t="s">
        <v>2162</v>
      </c>
      <c r="J12" s="54" t="s">
        <v>2183</v>
      </c>
      <c r="K12" s="54" t="s">
        <v>2164</v>
      </c>
      <c r="L12" s="54" t="s">
        <v>2165</v>
      </c>
      <c r="M12" s="54" t="s">
        <v>2166</v>
      </c>
      <c r="N12" s="54" t="s">
        <v>2199</v>
      </c>
      <c r="O12" s="54" t="s">
        <v>2258</v>
      </c>
      <c r="P12" s="54" t="s">
        <v>2259</v>
      </c>
      <c r="Q12" s="54" t="s">
        <v>2260</v>
      </c>
      <c r="R12" s="57">
        <v>19420000</v>
      </c>
      <c r="S12" s="57">
        <v>19420000</v>
      </c>
      <c r="T12" s="57">
        <v>0</v>
      </c>
      <c r="U12" s="54" t="s">
        <v>2261</v>
      </c>
      <c r="V12" s="54" t="s">
        <v>2172</v>
      </c>
      <c r="W12" s="54" t="s">
        <v>2173</v>
      </c>
      <c r="X12" s="54" t="s">
        <v>2262</v>
      </c>
      <c r="Y12" s="54" t="s">
        <v>2263</v>
      </c>
      <c r="Z12" s="54" t="s">
        <v>2264</v>
      </c>
      <c r="AA12" s="54" t="s">
        <v>2265</v>
      </c>
      <c r="AB12" s="54" t="s">
        <v>2208</v>
      </c>
      <c r="AC12" s="54" t="s">
        <v>2266</v>
      </c>
      <c r="AD12" s="54" t="s">
        <v>2267</v>
      </c>
      <c r="AE12" s="54" t="s">
        <v>2268</v>
      </c>
    </row>
    <row r="13" spans="1:31" ht="39.950000000000003" customHeight="1">
      <c r="A13" s="54" t="s">
        <v>2158</v>
      </c>
      <c r="B13" s="54" t="s">
        <v>2159</v>
      </c>
      <c r="C13" s="54" t="s">
        <v>2160</v>
      </c>
      <c r="D13" s="54" t="s">
        <v>2269</v>
      </c>
      <c r="E13" s="56">
        <v>45902</v>
      </c>
      <c r="F13" s="56">
        <v>46267</v>
      </c>
      <c r="G13" s="56">
        <v>46035</v>
      </c>
      <c r="H13" s="56">
        <v>46105</v>
      </c>
      <c r="I13" s="54" t="s">
        <v>2162</v>
      </c>
      <c r="J13" s="54" t="s">
        <v>2183</v>
      </c>
      <c r="K13" s="54" t="s">
        <v>2164</v>
      </c>
      <c r="L13" s="54" t="s">
        <v>2165</v>
      </c>
      <c r="M13" s="54" t="s">
        <v>2270</v>
      </c>
      <c r="N13" s="54" t="s">
        <v>2199</v>
      </c>
      <c r="O13" s="54" t="s">
        <v>2271</v>
      </c>
      <c r="P13" s="54" t="s">
        <v>2272</v>
      </c>
      <c r="Q13" s="54" t="s">
        <v>2273</v>
      </c>
      <c r="R13" s="57">
        <v>21788900</v>
      </c>
      <c r="S13" s="57">
        <v>21788900</v>
      </c>
      <c r="T13" s="57">
        <v>0</v>
      </c>
      <c r="U13" s="54" t="s">
        <v>2274</v>
      </c>
      <c r="V13" s="54" t="s">
        <v>2172</v>
      </c>
      <c r="W13" s="54" t="s">
        <v>2275</v>
      </c>
      <c r="X13" s="54" t="s">
        <v>2276</v>
      </c>
      <c r="Y13" s="54" t="s">
        <v>2175</v>
      </c>
      <c r="Z13" s="54" t="s">
        <v>2176</v>
      </c>
      <c r="AA13" s="54" t="s">
        <v>2277</v>
      </c>
      <c r="AB13" s="54" t="s">
        <v>2178</v>
      </c>
      <c r="AC13" s="54" t="s">
        <v>2179</v>
      </c>
      <c r="AD13" s="54" t="s">
        <v>2278</v>
      </c>
      <c r="AE13" s="54" t="s">
        <v>2279</v>
      </c>
    </row>
    <row r="14" spans="1:31" ht="39.950000000000003" customHeight="1">
      <c r="A14" s="54" t="s">
        <v>2158</v>
      </c>
      <c r="B14" s="54" t="s">
        <v>2159</v>
      </c>
      <c r="C14" s="54" t="s">
        <v>2160</v>
      </c>
      <c r="D14" s="54" t="s">
        <v>2280</v>
      </c>
      <c r="E14" s="56">
        <v>45902</v>
      </c>
      <c r="F14" s="56">
        <v>46267</v>
      </c>
      <c r="G14" s="56">
        <v>46086</v>
      </c>
      <c r="H14" s="56">
        <v>46133</v>
      </c>
      <c r="I14" s="54" t="s">
        <v>2162</v>
      </c>
      <c r="J14" s="54" t="s">
        <v>2183</v>
      </c>
      <c r="K14" s="54" t="s">
        <v>2164</v>
      </c>
      <c r="L14" s="54" t="s">
        <v>2165</v>
      </c>
      <c r="M14" s="54" t="s">
        <v>2166</v>
      </c>
      <c r="N14" s="54" t="s">
        <v>2199</v>
      </c>
      <c r="O14" s="54" t="s">
        <v>2281</v>
      </c>
      <c r="P14" s="54" t="s">
        <v>2282</v>
      </c>
      <c r="Q14" s="54" t="s">
        <v>2283</v>
      </c>
      <c r="R14" s="57">
        <v>39760280</v>
      </c>
      <c r="S14" s="57">
        <v>39760280</v>
      </c>
      <c r="T14" s="57">
        <v>0</v>
      </c>
      <c r="U14" s="54" t="s">
        <v>2284</v>
      </c>
      <c r="V14" s="54" t="s">
        <v>2172</v>
      </c>
      <c r="W14" s="54" t="s">
        <v>2285</v>
      </c>
      <c r="X14" s="54" t="s">
        <v>2286</v>
      </c>
      <c r="Y14" s="54" t="s">
        <v>2287</v>
      </c>
      <c r="Z14" s="54" t="s">
        <v>2288</v>
      </c>
      <c r="AA14" s="54" t="s">
        <v>2289</v>
      </c>
      <c r="AB14" s="54" t="s">
        <v>2290</v>
      </c>
      <c r="AC14" s="54" t="s">
        <v>2291</v>
      </c>
      <c r="AD14" s="54" t="s">
        <v>2292</v>
      </c>
      <c r="AE14" s="54" t="s">
        <v>2293</v>
      </c>
    </row>
    <row r="15" spans="1:31" ht="39.950000000000003" customHeight="1">
      <c r="A15" s="54" t="s">
        <v>2158</v>
      </c>
      <c r="B15" s="54" t="s">
        <v>2159</v>
      </c>
      <c r="C15" s="54" t="s">
        <v>2160</v>
      </c>
      <c r="D15" s="54" t="s">
        <v>2280</v>
      </c>
      <c r="E15" s="56">
        <v>45902</v>
      </c>
      <c r="F15" s="56">
        <v>46267</v>
      </c>
      <c r="G15" s="56">
        <v>46070</v>
      </c>
      <c r="H15" s="56">
        <v>46128</v>
      </c>
      <c r="I15" s="54" t="s">
        <v>2162</v>
      </c>
      <c r="J15" s="54" t="s">
        <v>2183</v>
      </c>
      <c r="K15" s="54" t="s">
        <v>2164</v>
      </c>
      <c r="L15" s="54" t="s">
        <v>2165</v>
      </c>
      <c r="M15" s="54" t="s">
        <v>2166</v>
      </c>
      <c r="N15" s="54" t="s">
        <v>2199</v>
      </c>
      <c r="O15" s="54" t="s">
        <v>2294</v>
      </c>
      <c r="P15" s="54" t="s">
        <v>2295</v>
      </c>
      <c r="Q15" s="54" t="s">
        <v>2296</v>
      </c>
      <c r="R15" s="57">
        <v>3275500</v>
      </c>
      <c r="S15" s="57">
        <v>275500</v>
      </c>
      <c r="T15" s="57">
        <v>0</v>
      </c>
      <c r="U15" s="54" t="s">
        <v>2297</v>
      </c>
      <c r="V15" s="54" t="s">
        <v>2172</v>
      </c>
      <c r="W15" s="54" t="s">
        <v>2230</v>
      </c>
      <c r="X15" s="54" t="s">
        <v>2230</v>
      </c>
      <c r="Y15" s="54" t="s">
        <v>2298</v>
      </c>
      <c r="Z15" s="54" t="s">
        <v>2299</v>
      </c>
      <c r="AA15" s="54" t="s">
        <v>2300</v>
      </c>
      <c r="AB15" s="54" t="s">
        <v>2301</v>
      </c>
      <c r="AC15" s="54" t="s">
        <v>2179</v>
      </c>
      <c r="AD15" s="54" t="s">
        <v>2302</v>
      </c>
      <c r="AE15" s="54" t="s">
        <v>2303</v>
      </c>
    </row>
    <row r="16" spans="1:31" ht="39.950000000000003" customHeight="1">
      <c r="A16" s="54" t="s">
        <v>2158</v>
      </c>
      <c r="B16" s="54" t="s">
        <v>2159</v>
      </c>
      <c r="C16" s="54" t="s">
        <v>2160</v>
      </c>
      <c r="D16" s="54" t="s">
        <v>2304</v>
      </c>
      <c r="E16" s="56">
        <v>45902</v>
      </c>
      <c r="F16" s="56">
        <v>46267</v>
      </c>
      <c r="G16" s="56">
        <v>46116</v>
      </c>
      <c r="H16" s="56">
        <v>46133</v>
      </c>
      <c r="I16" s="54" t="s">
        <v>2162</v>
      </c>
      <c r="J16" s="54" t="s">
        <v>2183</v>
      </c>
      <c r="K16" s="54" t="s">
        <v>2164</v>
      </c>
      <c r="L16" s="54" t="s">
        <v>2165</v>
      </c>
      <c r="M16" s="54" t="s">
        <v>2270</v>
      </c>
      <c r="N16" s="54" t="s">
        <v>2199</v>
      </c>
      <c r="O16" s="54" t="s">
        <v>2305</v>
      </c>
      <c r="P16" s="54" t="s">
        <v>2306</v>
      </c>
      <c r="Q16" s="54" t="s">
        <v>2307</v>
      </c>
      <c r="R16" s="57">
        <v>3814738</v>
      </c>
      <c r="S16" s="57">
        <v>3814738</v>
      </c>
      <c r="T16" s="57">
        <v>0</v>
      </c>
      <c r="U16" s="54" t="s">
        <v>2308</v>
      </c>
      <c r="V16" s="54" t="s">
        <v>2172</v>
      </c>
      <c r="W16" s="54" t="s">
        <v>2230</v>
      </c>
      <c r="X16" s="54" t="s">
        <v>2230</v>
      </c>
      <c r="Y16" s="54" t="s">
        <v>2175</v>
      </c>
      <c r="Z16" s="54" t="s">
        <v>2289</v>
      </c>
      <c r="AA16" s="54" t="s">
        <v>2289</v>
      </c>
      <c r="AB16" s="54" t="s">
        <v>2178</v>
      </c>
      <c r="AC16" s="54" t="s">
        <v>2309</v>
      </c>
      <c r="AD16" s="54"/>
      <c r="AE16" s="54"/>
    </row>
    <row r="17" spans="1:31" ht="39.950000000000003" customHeight="1">
      <c r="A17" s="54" t="s">
        <v>2158</v>
      </c>
      <c r="B17" s="54" t="s">
        <v>2159</v>
      </c>
      <c r="C17" s="54" t="s">
        <v>2160</v>
      </c>
      <c r="D17" s="54" t="s">
        <v>2310</v>
      </c>
      <c r="E17" s="56">
        <v>45902</v>
      </c>
      <c r="F17" s="56">
        <v>46267</v>
      </c>
      <c r="G17" s="56">
        <v>46091</v>
      </c>
      <c r="H17" s="56">
        <v>46128</v>
      </c>
      <c r="I17" s="54" t="s">
        <v>2162</v>
      </c>
      <c r="J17" s="54" t="s">
        <v>2183</v>
      </c>
      <c r="K17" s="54" t="s">
        <v>2164</v>
      </c>
      <c r="L17" s="54" t="s">
        <v>2165</v>
      </c>
      <c r="M17" s="54" t="s">
        <v>2166</v>
      </c>
      <c r="N17" s="54" t="s">
        <v>2187</v>
      </c>
      <c r="O17" s="54" t="s">
        <v>2311</v>
      </c>
      <c r="P17" s="54" t="s">
        <v>2312</v>
      </c>
      <c r="Q17" s="54" t="s">
        <v>2313</v>
      </c>
      <c r="R17" s="57">
        <v>4266150</v>
      </c>
      <c r="S17" s="57">
        <v>4266150</v>
      </c>
      <c r="T17" s="57">
        <v>0</v>
      </c>
      <c r="U17" s="54" t="s">
        <v>2314</v>
      </c>
      <c r="V17" s="54" t="s">
        <v>2172</v>
      </c>
      <c r="W17" s="54" t="s">
        <v>2315</v>
      </c>
      <c r="X17" s="54" t="s">
        <v>2316</v>
      </c>
      <c r="Y17" s="54" t="s">
        <v>2206</v>
      </c>
      <c r="Z17" s="54" t="s">
        <v>2317</v>
      </c>
      <c r="AA17" s="54" t="s">
        <v>2177</v>
      </c>
      <c r="AB17" s="54" t="s">
        <v>2318</v>
      </c>
      <c r="AC17" s="54" t="s">
        <v>2179</v>
      </c>
      <c r="AD17" s="54" t="s">
        <v>2319</v>
      </c>
      <c r="AE17" s="54" t="s">
        <v>2320</v>
      </c>
    </row>
    <row r="18" spans="1:31" ht="39.950000000000003" customHeight="1">
      <c r="A18" s="54" t="s">
        <v>2158</v>
      </c>
      <c r="B18" s="54" t="s">
        <v>2159</v>
      </c>
      <c r="C18" s="54" t="s">
        <v>2160</v>
      </c>
      <c r="D18" s="54" t="s">
        <v>2280</v>
      </c>
      <c r="E18" s="56">
        <v>45902</v>
      </c>
      <c r="F18" s="56">
        <v>46267</v>
      </c>
      <c r="G18" s="56">
        <v>46060</v>
      </c>
      <c r="H18" s="56">
        <v>46128</v>
      </c>
      <c r="I18" s="54" t="s">
        <v>2162</v>
      </c>
      <c r="J18" s="54" t="s">
        <v>2183</v>
      </c>
      <c r="K18" s="54" t="s">
        <v>2164</v>
      </c>
      <c r="L18" s="54" t="s">
        <v>2165</v>
      </c>
      <c r="M18" s="54" t="s">
        <v>2166</v>
      </c>
      <c r="N18" s="54" t="s">
        <v>2187</v>
      </c>
      <c r="O18" s="54" t="s">
        <v>2321</v>
      </c>
      <c r="P18" s="54" t="s">
        <v>2322</v>
      </c>
      <c r="Q18" s="54" t="s">
        <v>2323</v>
      </c>
      <c r="R18" s="57">
        <v>27674870</v>
      </c>
      <c r="S18" s="57">
        <v>24674870</v>
      </c>
      <c r="T18" s="57">
        <v>0</v>
      </c>
      <c r="U18" s="54" t="s">
        <v>2324</v>
      </c>
      <c r="V18" s="54" t="s">
        <v>2172</v>
      </c>
      <c r="W18" s="54" t="s">
        <v>2325</v>
      </c>
      <c r="X18" s="54" t="s">
        <v>2326</v>
      </c>
      <c r="Y18" s="54" t="s">
        <v>2206</v>
      </c>
      <c r="Z18" s="54" t="s">
        <v>2327</v>
      </c>
      <c r="AA18" s="54" t="s">
        <v>2253</v>
      </c>
      <c r="AB18" s="54" t="s">
        <v>2301</v>
      </c>
      <c r="AC18" s="54" t="s">
        <v>2328</v>
      </c>
      <c r="AD18" s="54" t="s">
        <v>2329</v>
      </c>
      <c r="AE18" s="54" t="s">
        <v>2330</v>
      </c>
    </row>
    <row r="19" spans="1:31" ht="39.950000000000003" customHeight="1">
      <c r="A19" s="54" t="s">
        <v>2158</v>
      </c>
      <c r="B19" s="54" t="s">
        <v>2159</v>
      </c>
      <c r="C19" s="54" t="s">
        <v>2160</v>
      </c>
      <c r="D19" s="54" t="s">
        <v>2331</v>
      </c>
      <c r="E19" s="56">
        <v>45902</v>
      </c>
      <c r="F19" s="56">
        <v>46267</v>
      </c>
      <c r="G19" s="56">
        <v>46035</v>
      </c>
      <c r="H19" s="56">
        <v>46072</v>
      </c>
      <c r="I19" s="54" t="s">
        <v>2162</v>
      </c>
      <c r="J19" s="54" t="s">
        <v>2183</v>
      </c>
      <c r="K19" s="54" t="s">
        <v>2184</v>
      </c>
      <c r="L19" s="54" t="s">
        <v>2185</v>
      </c>
      <c r="M19" s="54" t="s">
        <v>2186</v>
      </c>
      <c r="N19" s="54" t="s">
        <v>2199</v>
      </c>
      <c r="O19" s="54" t="s">
        <v>2332</v>
      </c>
      <c r="P19" s="54" t="s">
        <v>2333</v>
      </c>
      <c r="Q19" s="54" t="s">
        <v>2334</v>
      </c>
      <c r="R19" s="57">
        <v>4631480</v>
      </c>
      <c r="S19" s="57">
        <v>3298344</v>
      </c>
      <c r="T19" s="57">
        <v>3298344</v>
      </c>
      <c r="U19" s="54" t="s">
        <v>2335</v>
      </c>
      <c r="V19" s="54" t="s">
        <v>2172</v>
      </c>
      <c r="W19" s="54" t="s">
        <v>2204</v>
      </c>
      <c r="X19" s="54" t="s">
        <v>2336</v>
      </c>
      <c r="Y19" s="54" t="s">
        <v>2206</v>
      </c>
      <c r="Z19" s="54" t="s">
        <v>2337</v>
      </c>
      <c r="AA19" s="54" t="s">
        <v>2253</v>
      </c>
      <c r="AB19" s="54" t="s">
        <v>2338</v>
      </c>
      <c r="AC19" s="54" t="s">
        <v>2339</v>
      </c>
      <c r="AD19" s="54" t="s">
        <v>2340</v>
      </c>
      <c r="AE19" s="54" t="s">
        <v>2341</v>
      </c>
    </row>
    <row r="20" spans="1:31" ht="39.950000000000003" customHeight="1">
      <c r="A20" s="54" t="s">
        <v>2158</v>
      </c>
      <c r="B20" s="54" t="s">
        <v>2159</v>
      </c>
      <c r="C20" s="54" t="s">
        <v>2160</v>
      </c>
      <c r="D20" s="54" t="s">
        <v>2342</v>
      </c>
      <c r="E20" s="56">
        <v>45902</v>
      </c>
      <c r="F20" s="56">
        <v>46267</v>
      </c>
      <c r="G20" s="56">
        <v>46081</v>
      </c>
      <c r="H20" s="56">
        <v>46133</v>
      </c>
      <c r="I20" s="54" t="s">
        <v>2162</v>
      </c>
      <c r="J20" s="54" t="s">
        <v>2183</v>
      </c>
      <c r="K20" s="54" t="s">
        <v>2164</v>
      </c>
      <c r="L20" s="54" t="s">
        <v>2165</v>
      </c>
      <c r="M20" s="54" t="s">
        <v>2166</v>
      </c>
      <c r="N20" s="54" t="s">
        <v>2187</v>
      </c>
      <c r="O20" s="54" t="s">
        <v>2343</v>
      </c>
      <c r="P20" s="54" t="s">
        <v>2344</v>
      </c>
      <c r="Q20" s="54" t="s">
        <v>2345</v>
      </c>
      <c r="R20" s="57">
        <v>14324903</v>
      </c>
      <c r="S20" s="57">
        <v>14324903</v>
      </c>
      <c r="T20" s="57">
        <v>0</v>
      </c>
      <c r="U20" s="54" t="s">
        <v>2346</v>
      </c>
      <c r="V20" s="54" t="s">
        <v>2172</v>
      </c>
      <c r="W20" s="54" t="s">
        <v>2204</v>
      </c>
      <c r="X20" s="54" t="s">
        <v>2347</v>
      </c>
      <c r="Y20" s="54" t="s">
        <v>2206</v>
      </c>
      <c r="Z20" s="54" t="s">
        <v>2348</v>
      </c>
      <c r="AA20" s="54" t="s">
        <v>2220</v>
      </c>
      <c r="AB20" s="54" t="s">
        <v>2301</v>
      </c>
      <c r="AC20" s="54" t="s">
        <v>2179</v>
      </c>
      <c r="AD20" s="54" t="s">
        <v>2349</v>
      </c>
      <c r="AE20" s="54" t="s">
        <v>2350</v>
      </c>
    </row>
    <row r="21" spans="1:31" ht="39.950000000000003" customHeight="1">
      <c r="A21" s="54" t="s">
        <v>2158</v>
      </c>
      <c r="B21" s="54" t="s">
        <v>2159</v>
      </c>
      <c r="C21" s="54" t="s">
        <v>2160</v>
      </c>
      <c r="D21" s="54" t="s">
        <v>2351</v>
      </c>
      <c r="E21" s="56">
        <v>45902</v>
      </c>
      <c r="F21" s="56">
        <v>46267</v>
      </c>
      <c r="G21" s="56">
        <v>46071</v>
      </c>
      <c r="H21" s="56">
        <v>46133</v>
      </c>
      <c r="I21" s="54" t="s">
        <v>2162</v>
      </c>
      <c r="J21" s="54" t="s">
        <v>2183</v>
      </c>
      <c r="K21" s="54" t="s">
        <v>2164</v>
      </c>
      <c r="L21" s="54" t="s">
        <v>2165</v>
      </c>
      <c r="M21" s="54" t="s">
        <v>2166</v>
      </c>
      <c r="N21" s="54" t="s">
        <v>2352</v>
      </c>
      <c r="O21" s="54" t="s">
        <v>2353</v>
      </c>
      <c r="P21" s="54" t="s">
        <v>2354</v>
      </c>
      <c r="Q21" s="54" t="s">
        <v>2355</v>
      </c>
      <c r="R21" s="57">
        <v>37833237</v>
      </c>
      <c r="S21" s="57">
        <v>37833237</v>
      </c>
      <c r="T21" s="57">
        <v>0</v>
      </c>
      <c r="U21" s="54" t="s">
        <v>2356</v>
      </c>
      <c r="V21" s="54" t="s">
        <v>2172</v>
      </c>
      <c r="W21" s="54" t="s">
        <v>2285</v>
      </c>
      <c r="X21" s="54" t="s">
        <v>2286</v>
      </c>
      <c r="Y21" s="54" t="s">
        <v>2206</v>
      </c>
      <c r="Z21" s="54" t="s">
        <v>2337</v>
      </c>
      <c r="AA21" s="54" t="s">
        <v>2289</v>
      </c>
      <c r="AB21" s="54" t="s">
        <v>2178</v>
      </c>
      <c r="AC21" s="54" t="s">
        <v>2179</v>
      </c>
      <c r="AD21" s="54" t="s">
        <v>2357</v>
      </c>
      <c r="AE21" s="54" t="s">
        <v>2358</v>
      </c>
    </row>
    <row r="22" spans="1:31" ht="39.950000000000003" customHeight="1">
      <c r="A22" s="54" t="s">
        <v>2158</v>
      </c>
      <c r="B22" s="54" t="s">
        <v>2159</v>
      </c>
      <c r="C22" s="54" t="s">
        <v>2160</v>
      </c>
      <c r="D22" s="54" t="s">
        <v>2359</v>
      </c>
      <c r="E22" s="56">
        <v>45902</v>
      </c>
      <c r="F22" s="56">
        <v>46267</v>
      </c>
      <c r="G22" s="56">
        <v>45983</v>
      </c>
      <c r="H22" s="56">
        <v>46133</v>
      </c>
      <c r="I22" s="54" t="s">
        <v>2162</v>
      </c>
      <c r="J22" s="54" t="s">
        <v>2183</v>
      </c>
      <c r="K22" s="54" t="s">
        <v>2164</v>
      </c>
      <c r="L22" s="54" t="s">
        <v>2165</v>
      </c>
      <c r="M22" s="54" t="s">
        <v>2166</v>
      </c>
      <c r="N22" s="54" t="s">
        <v>2360</v>
      </c>
      <c r="O22" s="54" t="s">
        <v>2361</v>
      </c>
      <c r="P22" s="54" t="s">
        <v>2362</v>
      </c>
      <c r="Q22" s="54" t="s">
        <v>2363</v>
      </c>
      <c r="R22" s="57">
        <v>37399553</v>
      </c>
      <c r="S22" s="57">
        <v>37399553</v>
      </c>
      <c r="T22" s="57">
        <v>0</v>
      </c>
      <c r="U22" s="54" t="s">
        <v>2364</v>
      </c>
      <c r="V22" s="54" t="s">
        <v>2172</v>
      </c>
      <c r="W22" s="54" t="s">
        <v>2365</v>
      </c>
      <c r="X22" s="54" t="s">
        <v>2366</v>
      </c>
      <c r="Y22" s="54" t="s">
        <v>2218</v>
      </c>
      <c r="Z22" s="54" t="s">
        <v>2367</v>
      </c>
      <c r="AA22" s="54" t="s">
        <v>2232</v>
      </c>
      <c r="AB22" s="54" t="s">
        <v>2178</v>
      </c>
      <c r="AC22" s="54" t="s">
        <v>2368</v>
      </c>
      <c r="AD22" s="54" t="s">
        <v>2369</v>
      </c>
      <c r="AE22" s="54" t="s">
        <v>2370</v>
      </c>
    </row>
    <row r="23" spans="1:31" ht="39.950000000000003" customHeight="1">
      <c r="A23" s="54" t="s">
        <v>2158</v>
      </c>
      <c r="B23" s="54" t="s">
        <v>2159</v>
      </c>
      <c r="C23" s="54" t="s">
        <v>2160</v>
      </c>
      <c r="D23" s="54" t="s">
        <v>2371</v>
      </c>
      <c r="E23" s="56">
        <v>45902</v>
      </c>
      <c r="F23" s="56">
        <v>46267</v>
      </c>
      <c r="G23" s="56">
        <v>46016</v>
      </c>
      <c r="H23" s="56">
        <v>46128</v>
      </c>
      <c r="I23" s="54" t="s">
        <v>2162</v>
      </c>
      <c r="J23" s="54" t="s">
        <v>2183</v>
      </c>
      <c r="K23" s="54" t="s">
        <v>2164</v>
      </c>
      <c r="L23" s="54" t="s">
        <v>2165</v>
      </c>
      <c r="M23" s="54" t="s">
        <v>2270</v>
      </c>
      <c r="N23" s="54" t="s">
        <v>2352</v>
      </c>
      <c r="O23" s="54" t="s">
        <v>2372</v>
      </c>
      <c r="P23" s="54" t="s">
        <v>2373</v>
      </c>
      <c r="Q23" s="54" t="s">
        <v>2374</v>
      </c>
      <c r="R23" s="57">
        <v>10094580</v>
      </c>
      <c r="S23" s="57">
        <v>14737958</v>
      </c>
      <c r="T23" s="57">
        <v>0</v>
      </c>
      <c r="U23" s="54" t="s">
        <v>2375</v>
      </c>
      <c r="V23" s="54" t="s">
        <v>2172</v>
      </c>
      <c r="W23" s="54" t="s">
        <v>2230</v>
      </c>
      <c r="X23" s="54" t="s">
        <v>2230</v>
      </c>
      <c r="Y23" s="54" t="s">
        <v>2287</v>
      </c>
      <c r="Z23" s="54" t="s">
        <v>2253</v>
      </c>
      <c r="AA23" s="54" t="s">
        <v>2253</v>
      </c>
      <c r="AB23" s="54" t="s">
        <v>2221</v>
      </c>
      <c r="AC23" s="54"/>
      <c r="AD23" s="54"/>
      <c r="AE23" s="54"/>
    </row>
    <row r="24" spans="1:31" ht="39.950000000000003" customHeight="1">
      <c r="A24" s="54" t="s">
        <v>2158</v>
      </c>
      <c r="B24" s="54" t="s">
        <v>2159</v>
      </c>
      <c r="C24" s="54" t="s">
        <v>2160</v>
      </c>
      <c r="D24" s="54" t="s">
        <v>2376</v>
      </c>
      <c r="E24" s="56">
        <v>45902</v>
      </c>
      <c r="F24" s="56">
        <v>46267</v>
      </c>
      <c r="G24" s="56">
        <v>46021</v>
      </c>
      <c r="H24" s="56">
        <v>46072</v>
      </c>
      <c r="I24" s="54" t="s">
        <v>2162</v>
      </c>
      <c r="J24" s="54" t="s">
        <v>2183</v>
      </c>
      <c r="K24" s="54" t="s">
        <v>2164</v>
      </c>
      <c r="L24" s="54" t="s">
        <v>2165</v>
      </c>
      <c r="M24" s="54" t="s">
        <v>2270</v>
      </c>
      <c r="N24" s="54" t="s">
        <v>2199</v>
      </c>
      <c r="O24" s="54" t="s">
        <v>2377</v>
      </c>
      <c r="P24" s="54" t="s">
        <v>2378</v>
      </c>
      <c r="Q24" s="54" t="s">
        <v>2379</v>
      </c>
      <c r="R24" s="57">
        <v>25345715</v>
      </c>
      <c r="S24" s="57">
        <v>25345715</v>
      </c>
      <c r="T24" s="57">
        <v>0</v>
      </c>
      <c r="U24" s="54" t="s">
        <v>2380</v>
      </c>
      <c r="V24" s="54" t="s">
        <v>2172</v>
      </c>
      <c r="W24" s="54" t="s">
        <v>2365</v>
      </c>
      <c r="X24" s="54" t="s">
        <v>2366</v>
      </c>
      <c r="Y24" s="54" t="s">
        <v>2381</v>
      </c>
      <c r="Z24" s="54" t="s">
        <v>2382</v>
      </c>
      <c r="AA24" s="54" t="s">
        <v>2277</v>
      </c>
      <c r="AB24" s="54" t="s">
        <v>2178</v>
      </c>
      <c r="AC24" s="54" t="s">
        <v>2383</v>
      </c>
      <c r="AD24" s="54" t="s">
        <v>2384</v>
      </c>
      <c r="AE24" s="54" t="s">
        <v>2385</v>
      </c>
    </row>
    <row r="25" spans="1:31" ht="39.950000000000003" customHeight="1">
      <c r="A25" s="54" t="s">
        <v>2158</v>
      </c>
      <c r="B25" s="54" t="s">
        <v>2159</v>
      </c>
      <c r="C25" s="54" t="s">
        <v>2160</v>
      </c>
      <c r="D25" s="54" t="s">
        <v>2386</v>
      </c>
      <c r="E25" s="56">
        <v>45902</v>
      </c>
      <c r="F25" s="56">
        <v>46267</v>
      </c>
      <c r="G25" s="56">
        <v>45954</v>
      </c>
      <c r="H25" s="56">
        <v>46105</v>
      </c>
      <c r="I25" s="54" t="s">
        <v>2162</v>
      </c>
      <c r="J25" s="54" t="s">
        <v>2183</v>
      </c>
      <c r="K25" s="54" t="s">
        <v>2164</v>
      </c>
      <c r="L25" s="54" t="s">
        <v>2165</v>
      </c>
      <c r="M25" s="54" t="s">
        <v>2270</v>
      </c>
      <c r="N25" s="54" t="s">
        <v>2187</v>
      </c>
      <c r="O25" s="54" t="s">
        <v>2387</v>
      </c>
      <c r="P25" s="54" t="s">
        <v>2388</v>
      </c>
      <c r="Q25" s="54" t="s">
        <v>2389</v>
      </c>
      <c r="R25" s="57">
        <v>6576933</v>
      </c>
      <c r="S25" s="57">
        <v>6576933</v>
      </c>
      <c r="T25" s="57">
        <v>0</v>
      </c>
      <c r="U25" s="54" t="s">
        <v>2390</v>
      </c>
      <c r="V25" s="54" t="s">
        <v>2172</v>
      </c>
      <c r="W25" s="54" t="s">
        <v>2285</v>
      </c>
      <c r="X25" s="54" t="s">
        <v>2391</v>
      </c>
      <c r="Y25" s="54" t="s">
        <v>2206</v>
      </c>
      <c r="Z25" s="54" t="s">
        <v>2392</v>
      </c>
      <c r="AA25" s="54" t="s">
        <v>2393</v>
      </c>
      <c r="AB25" s="54" t="s">
        <v>2301</v>
      </c>
      <c r="AC25" s="54" t="s">
        <v>2394</v>
      </c>
      <c r="AD25" s="54" t="s">
        <v>2395</v>
      </c>
      <c r="AE25" s="54" t="s">
        <v>2396</v>
      </c>
    </row>
    <row r="26" spans="1:31" ht="39.950000000000003" customHeight="1">
      <c r="A26" s="54" t="s">
        <v>2158</v>
      </c>
      <c r="B26" s="54" t="s">
        <v>2159</v>
      </c>
      <c r="C26" s="54" t="s">
        <v>2160</v>
      </c>
      <c r="D26" s="54" t="s">
        <v>2397</v>
      </c>
      <c r="E26" s="56">
        <v>45902</v>
      </c>
      <c r="F26" s="56">
        <v>46267</v>
      </c>
      <c r="G26" s="56">
        <v>46052</v>
      </c>
      <c r="H26" s="56">
        <v>46105</v>
      </c>
      <c r="I26" s="54" t="s">
        <v>2162</v>
      </c>
      <c r="J26" s="54" t="s">
        <v>2183</v>
      </c>
      <c r="K26" s="54" t="s">
        <v>2164</v>
      </c>
      <c r="L26" s="54" t="s">
        <v>2165</v>
      </c>
      <c r="M26" s="54" t="s">
        <v>2166</v>
      </c>
      <c r="N26" s="54" t="s">
        <v>2187</v>
      </c>
      <c r="O26" s="54" t="s">
        <v>2398</v>
      </c>
      <c r="P26" s="54" t="s">
        <v>2399</v>
      </c>
      <c r="Q26" s="54" t="s">
        <v>2400</v>
      </c>
      <c r="R26" s="57">
        <v>4590498</v>
      </c>
      <c r="S26" s="57">
        <v>1590498</v>
      </c>
      <c r="T26" s="57">
        <v>0</v>
      </c>
      <c r="U26" s="54" t="s">
        <v>2401</v>
      </c>
      <c r="V26" s="54" t="s">
        <v>2172</v>
      </c>
      <c r="W26" s="54" t="s">
        <v>2402</v>
      </c>
      <c r="X26" s="54" t="s">
        <v>2403</v>
      </c>
      <c r="Y26" s="54" t="s">
        <v>2193</v>
      </c>
      <c r="Z26" s="54" t="s">
        <v>2404</v>
      </c>
      <c r="AA26" s="54" t="s">
        <v>2277</v>
      </c>
      <c r="AB26" s="54" t="s">
        <v>2221</v>
      </c>
      <c r="AC26" s="54" t="s">
        <v>2405</v>
      </c>
      <c r="AD26" s="54" t="s">
        <v>2406</v>
      </c>
      <c r="AE26" s="54" t="s">
        <v>2407</v>
      </c>
    </row>
    <row r="27" spans="1:31" ht="39.950000000000003" customHeight="1">
      <c r="A27" s="54" t="s">
        <v>2158</v>
      </c>
      <c r="B27" s="54" t="s">
        <v>2159</v>
      </c>
      <c r="C27" s="54" t="s">
        <v>2160</v>
      </c>
      <c r="D27" s="54" t="s">
        <v>2280</v>
      </c>
      <c r="E27" s="56">
        <v>45902</v>
      </c>
      <c r="F27" s="56">
        <v>46267</v>
      </c>
      <c r="G27" s="56">
        <v>46032</v>
      </c>
      <c r="H27" s="56">
        <v>46133</v>
      </c>
      <c r="I27" s="54" t="s">
        <v>2162</v>
      </c>
      <c r="J27" s="54" t="s">
        <v>2183</v>
      </c>
      <c r="K27" s="54" t="s">
        <v>2164</v>
      </c>
      <c r="L27" s="54" t="s">
        <v>2165</v>
      </c>
      <c r="M27" s="54" t="s">
        <v>2270</v>
      </c>
      <c r="N27" s="54" t="s">
        <v>2199</v>
      </c>
      <c r="O27" s="54" t="s">
        <v>2408</v>
      </c>
      <c r="P27" s="54" t="s">
        <v>2409</v>
      </c>
      <c r="Q27" s="54" t="s">
        <v>2410</v>
      </c>
      <c r="R27" s="57">
        <v>11200000</v>
      </c>
      <c r="S27" s="57">
        <v>11200000</v>
      </c>
      <c r="T27" s="57">
        <v>0</v>
      </c>
      <c r="U27" s="54" t="s">
        <v>2411</v>
      </c>
      <c r="V27" s="54" t="s">
        <v>2172</v>
      </c>
      <c r="W27" s="54" t="s">
        <v>2315</v>
      </c>
      <c r="X27" s="54" t="s">
        <v>2412</v>
      </c>
      <c r="Y27" s="54" t="s">
        <v>2206</v>
      </c>
      <c r="Z27" s="54" t="s">
        <v>2195</v>
      </c>
      <c r="AA27" s="54" t="s">
        <v>2195</v>
      </c>
      <c r="AB27" s="54" t="s">
        <v>2221</v>
      </c>
      <c r="AC27" s="54" t="s">
        <v>2368</v>
      </c>
      <c r="AD27" s="54"/>
      <c r="AE27" s="54"/>
    </row>
    <row r="28" spans="1:31" ht="39.950000000000003" customHeight="1">
      <c r="A28" s="54" t="s">
        <v>2158</v>
      </c>
      <c r="B28" s="54" t="s">
        <v>2159</v>
      </c>
      <c r="C28" s="54" t="s">
        <v>2160</v>
      </c>
      <c r="D28" s="54" t="s">
        <v>2413</v>
      </c>
      <c r="E28" s="56">
        <v>45902</v>
      </c>
      <c r="F28" s="56">
        <v>46267</v>
      </c>
      <c r="G28" s="56">
        <v>45935</v>
      </c>
      <c r="H28" s="56">
        <v>46072</v>
      </c>
      <c r="I28" s="54" t="s">
        <v>2162</v>
      </c>
      <c r="J28" s="54" t="s">
        <v>2183</v>
      </c>
      <c r="K28" s="54" t="s">
        <v>2164</v>
      </c>
      <c r="L28" s="54" t="s">
        <v>2165</v>
      </c>
      <c r="M28" s="54" t="s">
        <v>2166</v>
      </c>
      <c r="N28" s="54" t="s">
        <v>2187</v>
      </c>
      <c r="O28" s="54" t="s">
        <v>2414</v>
      </c>
      <c r="P28" s="54" t="s">
        <v>2415</v>
      </c>
      <c r="Q28" s="54" t="s">
        <v>2416</v>
      </c>
      <c r="R28" s="57">
        <v>3951893</v>
      </c>
      <c r="S28" s="57">
        <v>3951893</v>
      </c>
      <c r="T28" s="57">
        <v>0</v>
      </c>
      <c r="U28" s="54" t="s">
        <v>2417</v>
      </c>
      <c r="V28" s="54" t="s">
        <v>2172</v>
      </c>
      <c r="W28" s="54" t="s">
        <v>2230</v>
      </c>
      <c r="X28" s="54" t="s">
        <v>2230</v>
      </c>
      <c r="Y28" s="54" t="s">
        <v>2218</v>
      </c>
      <c r="Z28" s="54" t="s">
        <v>2367</v>
      </c>
      <c r="AA28" s="54" t="s">
        <v>2232</v>
      </c>
      <c r="AB28" s="54" t="s">
        <v>2178</v>
      </c>
      <c r="AC28" s="54" t="s">
        <v>2254</v>
      </c>
      <c r="AD28" s="54" t="s">
        <v>2418</v>
      </c>
      <c r="AE28" s="54" t="s">
        <v>2419</v>
      </c>
    </row>
    <row r="29" spans="1:31" ht="39.950000000000003" customHeight="1">
      <c r="A29" s="54" t="s">
        <v>2158</v>
      </c>
      <c r="B29" s="54" t="s">
        <v>2159</v>
      </c>
      <c r="C29" s="54" t="s">
        <v>2160</v>
      </c>
      <c r="D29" s="54"/>
      <c r="E29" s="56">
        <v>45902</v>
      </c>
      <c r="F29" s="56">
        <v>46267</v>
      </c>
      <c r="G29" s="56">
        <v>46095</v>
      </c>
      <c r="H29" s="56">
        <v>46133</v>
      </c>
      <c r="I29" s="54" t="s">
        <v>2162</v>
      </c>
      <c r="J29" s="54" t="s">
        <v>2183</v>
      </c>
      <c r="K29" s="54" t="s">
        <v>2164</v>
      </c>
      <c r="L29" s="54" t="s">
        <v>2165</v>
      </c>
      <c r="M29" s="54" t="s">
        <v>2270</v>
      </c>
      <c r="N29" s="54" t="s">
        <v>2352</v>
      </c>
      <c r="O29" s="54" t="s">
        <v>2420</v>
      </c>
      <c r="P29" s="54" t="s">
        <v>2421</v>
      </c>
      <c r="Q29" s="54" t="s">
        <v>2422</v>
      </c>
      <c r="R29" s="57">
        <v>25231900</v>
      </c>
      <c r="S29" s="57">
        <v>25231900</v>
      </c>
      <c r="T29" s="57">
        <v>0</v>
      </c>
      <c r="U29" s="54" t="s">
        <v>2423</v>
      </c>
      <c r="V29" s="54" t="s">
        <v>2172</v>
      </c>
      <c r="W29" s="54" t="s">
        <v>2402</v>
      </c>
      <c r="X29" s="54" t="s">
        <v>2424</v>
      </c>
      <c r="Y29" s="54" t="s">
        <v>2425</v>
      </c>
      <c r="Z29" s="54" t="s">
        <v>2426</v>
      </c>
      <c r="AA29" s="54" t="s">
        <v>2427</v>
      </c>
      <c r="AB29" s="54" t="s">
        <v>2338</v>
      </c>
      <c r="AC29" s="54" t="s">
        <v>2428</v>
      </c>
      <c r="AD29" s="54" t="s">
        <v>2429</v>
      </c>
      <c r="AE29" s="54" t="s">
        <v>2430</v>
      </c>
    </row>
    <row r="30" spans="1:31" ht="39.950000000000003" customHeight="1">
      <c r="A30" s="54" t="s">
        <v>2158</v>
      </c>
      <c r="B30" s="54" t="s">
        <v>2159</v>
      </c>
      <c r="C30" s="54" t="s">
        <v>2160</v>
      </c>
      <c r="D30" s="54" t="s">
        <v>2280</v>
      </c>
      <c r="E30" s="56">
        <v>45902</v>
      </c>
      <c r="F30" s="56">
        <v>46267</v>
      </c>
      <c r="G30" s="56">
        <v>46087</v>
      </c>
      <c r="H30" s="56">
        <v>46128</v>
      </c>
      <c r="I30" s="54" t="s">
        <v>2162</v>
      </c>
      <c r="J30" s="54" t="s">
        <v>2183</v>
      </c>
      <c r="K30" s="54" t="s">
        <v>2164</v>
      </c>
      <c r="L30" s="54" t="s">
        <v>2165</v>
      </c>
      <c r="M30" s="54" t="s">
        <v>2166</v>
      </c>
      <c r="N30" s="54" t="s">
        <v>2187</v>
      </c>
      <c r="O30" s="54" t="s">
        <v>2431</v>
      </c>
      <c r="P30" s="54" t="s">
        <v>2432</v>
      </c>
      <c r="Q30" s="54" t="s">
        <v>2433</v>
      </c>
      <c r="R30" s="57">
        <v>21181714</v>
      </c>
      <c r="S30" s="57">
        <v>18181714</v>
      </c>
      <c r="T30" s="57">
        <v>0</v>
      </c>
      <c r="U30" s="54" t="s">
        <v>2434</v>
      </c>
      <c r="V30" s="54" t="s">
        <v>2172</v>
      </c>
      <c r="W30" s="54" t="s">
        <v>2435</v>
      </c>
      <c r="X30" s="54" t="s">
        <v>2436</v>
      </c>
      <c r="Y30" s="54" t="s">
        <v>2193</v>
      </c>
      <c r="Z30" s="54" t="s">
        <v>2404</v>
      </c>
      <c r="AA30" s="54" t="s">
        <v>2277</v>
      </c>
      <c r="AB30" s="54" t="s">
        <v>2221</v>
      </c>
      <c r="AC30" s="54" t="s">
        <v>2405</v>
      </c>
      <c r="AD30" s="54" t="s">
        <v>2437</v>
      </c>
      <c r="AE30" s="54" t="s">
        <v>2438</v>
      </c>
    </row>
    <row r="31" spans="1:31" ht="39.950000000000003" customHeight="1">
      <c r="A31" s="54" t="s">
        <v>2158</v>
      </c>
      <c r="B31" s="54" t="s">
        <v>2159</v>
      </c>
      <c r="C31" s="54" t="s">
        <v>2160</v>
      </c>
      <c r="D31" s="54" t="s">
        <v>2439</v>
      </c>
      <c r="E31" s="56">
        <v>45902</v>
      </c>
      <c r="F31" s="56">
        <v>46267</v>
      </c>
      <c r="G31" s="56">
        <v>46085</v>
      </c>
      <c r="H31" s="56">
        <v>46128</v>
      </c>
      <c r="I31" s="54" t="s">
        <v>2162</v>
      </c>
      <c r="J31" s="54" t="s">
        <v>2183</v>
      </c>
      <c r="K31" s="54" t="s">
        <v>2164</v>
      </c>
      <c r="L31" s="54" t="s">
        <v>2165</v>
      </c>
      <c r="M31" s="54" t="s">
        <v>2166</v>
      </c>
      <c r="N31" s="54" t="s">
        <v>2199</v>
      </c>
      <c r="O31" s="54" t="s">
        <v>2440</v>
      </c>
      <c r="P31" s="54" t="s">
        <v>2441</v>
      </c>
      <c r="Q31" s="54" t="s">
        <v>2442</v>
      </c>
      <c r="R31" s="57">
        <v>18360010</v>
      </c>
      <c r="S31" s="57">
        <v>18360010</v>
      </c>
      <c r="T31" s="57">
        <v>0</v>
      </c>
      <c r="U31" s="54" t="s">
        <v>2443</v>
      </c>
      <c r="V31" s="54" t="s">
        <v>2172</v>
      </c>
      <c r="W31" s="54" t="s">
        <v>2444</v>
      </c>
      <c r="X31" s="54" t="s">
        <v>2445</v>
      </c>
      <c r="Y31" s="54" t="s">
        <v>2206</v>
      </c>
      <c r="Z31" s="54" t="s">
        <v>2252</v>
      </c>
      <c r="AA31" s="54" t="s">
        <v>2253</v>
      </c>
      <c r="AB31" s="54" t="s">
        <v>2178</v>
      </c>
      <c r="AC31" s="54" t="s">
        <v>2446</v>
      </c>
      <c r="AD31" s="54" t="s">
        <v>2447</v>
      </c>
      <c r="AE31" s="54" t="s">
        <v>2448</v>
      </c>
    </row>
    <row r="32" spans="1:31" ht="39.950000000000003" customHeight="1">
      <c r="A32" s="54" t="s">
        <v>2158</v>
      </c>
      <c r="B32" s="54" t="s">
        <v>2159</v>
      </c>
      <c r="C32" s="54" t="s">
        <v>2160</v>
      </c>
      <c r="D32" s="54" t="s">
        <v>2449</v>
      </c>
      <c r="E32" s="56">
        <v>45902</v>
      </c>
      <c r="F32" s="56">
        <v>46267</v>
      </c>
      <c r="G32" s="56">
        <v>46044</v>
      </c>
      <c r="H32" s="56">
        <v>46111</v>
      </c>
      <c r="I32" s="54" t="s">
        <v>2162</v>
      </c>
      <c r="J32" s="54" t="s">
        <v>2183</v>
      </c>
      <c r="K32" s="54" t="s">
        <v>2164</v>
      </c>
      <c r="L32" s="54" t="s">
        <v>2165</v>
      </c>
      <c r="M32" s="54" t="s">
        <v>2270</v>
      </c>
      <c r="N32" s="54" t="s">
        <v>2199</v>
      </c>
      <c r="O32" s="54" t="s">
        <v>2450</v>
      </c>
      <c r="P32" s="54" t="s">
        <v>2451</v>
      </c>
      <c r="Q32" s="54" t="s">
        <v>2452</v>
      </c>
      <c r="R32" s="57">
        <v>9252463</v>
      </c>
      <c r="S32" s="57">
        <v>9252463</v>
      </c>
      <c r="T32" s="57">
        <v>0</v>
      </c>
      <c r="U32" s="54" t="s">
        <v>2453</v>
      </c>
      <c r="V32" s="54" t="s">
        <v>2172</v>
      </c>
      <c r="W32" s="54" t="s">
        <v>2230</v>
      </c>
      <c r="X32" s="54" t="s">
        <v>2230</v>
      </c>
      <c r="Y32" s="54" t="s">
        <v>2206</v>
      </c>
      <c r="Z32" s="54" t="s">
        <v>2253</v>
      </c>
      <c r="AA32" s="54" t="s">
        <v>2253</v>
      </c>
      <c r="AB32" s="54" t="s">
        <v>2178</v>
      </c>
      <c r="AC32" s="54" t="s">
        <v>2454</v>
      </c>
      <c r="AD32" s="54"/>
      <c r="AE32" s="54"/>
    </row>
    <row r="33" spans="1:31" ht="39.950000000000003" customHeight="1">
      <c r="A33" s="54" t="s">
        <v>2158</v>
      </c>
      <c r="B33" s="54" t="s">
        <v>2159</v>
      </c>
      <c r="C33" s="54" t="s">
        <v>2160</v>
      </c>
      <c r="D33" s="54" t="s">
        <v>2455</v>
      </c>
      <c r="E33" s="56">
        <v>45902</v>
      </c>
      <c r="F33" s="56">
        <v>46267</v>
      </c>
      <c r="G33" s="56">
        <v>46025</v>
      </c>
      <c r="H33" s="56">
        <v>46111</v>
      </c>
      <c r="I33" s="54" t="s">
        <v>2162</v>
      </c>
      <c r="J33" s="54" t="s">
        <v>2183</v>
      </c>
      <c r="K33" s="54" t="s">
        <v>2164</v>
      </c>
      <c r="L33" s="54" t="s">
        <v>2165</v>
      </c>
      <c r="M33" s="54" t="s">
        <v>2166</v>
      </c>
      <c r="N33" s="54" t="s">
        <v>2187</v>
      </c>
      <c r="O33" s="54" t="s">
        <v>2456</v>
      </c>
      <c r="P33" s="54" t="s">
        <v>2457</v>
      </c>
      <c r="Q33" s="54" t="s">
        <v>2458</v>
      </c>
      <c r="R33" s="57">
        <v>10769500</v>
      </c>
      <c r="S33" s="57">
        <v>7769500</v>
      </c>
      <c r="T33" s="57">
        <v>0</v>
      </c>
      <c r="U33" s="54" t="s">
        <v>2459</v>
      </c>
      <c r="V33" s="54" t="s">
        <v>2172</v>
      </c>
      <c r="W33" s="54" t="s">
        <v>2204</v>
      </c>
      <c r="X33" s="54" t="s">
        <v>2217</v>
      </c>
      <c r="Y33" s="54" t="s">
        <v>2175</v>
      </c>
      <c r="Z33" s="54" t="s">
        <v>2460</v>
      </c>
      <c r="AA33" s="54" t="s">
        <v>2289</v>
      </c>
      <c r="AB33" s="54" t="s">
        <v>2178</v>
      </c>
      <c r="AC33" s="54" t="s">
        <v>2368</v>
      </c>
      <c r="AD33" s="54" t="s">
        <v>2461</v>
      </c>
      <c r="AE33" s="54" t="s">
        <v>2462</v>
      </c>
    </row>
    <row r="34" spans="1:31" ht="39.950000000000003" customHeight="1">
      <c r="A34" s="54" t="s">
        <v>2158</v>
      </c>
      <c r="B34" s="54" t="s">
        <v>2159</v>
      </c>
      <c r="C34" s="54" t="s">
        <v>2160</v>
      </c>
      <c r="D34" s="54" t="s">
        <v>2463</v>
      </c>
      <c r="E34" s="56">
        <v>45902</v>
      </c>
      <c r="F34" s="56">
        <v>46267</v>
      </c>
      <c r="G34" s="56">
        <v>45910</v>
      </c>
      <c r="H34" s="56">
        <v>45972</v>
      </c>
      <c r="I34" s="54" t="s">
        <v>2162</v>
      </c>
      <c r="J34" s="54" t="s">
        <v>2163</v>
      </c>
      <c r="K34" s="54" t="s">
        <v>2164</v>
      </c>
      <c r="L34" s="54" t="s">
        <v>2165</v>
      </c>
      <c r="M34" s="54" t="s">
        <v>2166</v>
      </c>
      <c r="N34" s="54" t="s">
        <v>2352</v>
      </c>
      <c r="O34" s="54" t="s">
        <v>2464</v>
      </c>
      <c r="P34" s="54" t="s">
        <v>2465</v>
      </c>
      <c r="Q34" s="54" t="s">
        <v>2466</v>
      </c>
      <c r="R34" s="57">
        <v>48300000</v>
      </c>
      <c r="S34" s="57">
        <v>138200000</v>
      </c>
      <c r="T34" s="57">
        <v>0</v>
      </c>
      <c r="U34" s="54" t="s">
        <v>2467</v>
      </c>
      <c r="V34" s="54" t="s">
        <v>2172</v>
      </c>
      <c r="W34" s="54" t="s">
        <v>2204</v>
      </c>
      <c r="X34" s="54" t="s">
        <v>2217</v>
      </c>
      <c r="Y34" s="54" t="s">
        <v>2206</v>
      </c>
      <c r="Z34" s="54" t="s">
        <v>2337</v>
      </c>
      <c r="AA34" s="54" t="s">
        <v>2300</v>
      </c>
      <c r="AB34" s="54" t="s">
        <v>2178</v>
      </c>
      <c r="AC34" s="54" t="s">
        <v>2179</v>
      </c>
      <c r="AD34" s="54" t="s">
        <v>2468</v>
      </c>
      <c r="AE34" s="54" t="s">
        <v>2469</v>
      </c>
    </row>
    <row r="35" spans="1:31" ht="39.950000000000003" customHeight="1">
      <c r="A35" s="54" t="s">
        <v>2158</v>
      </c>
      <c r="B35" s="54" t="s">
        <v>2470</v>
      </c>
      <c r="C35" s="54" t="s">
        <v>2160</v>
      </c>
      <c r="D35" s="54" t="s">
        <v>2471</v>
      </c>
      <c r="E35" s="56">
        <v>45902</v>
      </c>
      <c r="F35" s="56">
        <v>46267</v>
      </c>
      <c r="G35" s="56">
        <v>45904</v>
      </c>
      <c r="H35" s="56">
        <v>45968</v>
      </c>
      <c r="I35" s="54" t="s">
        <v>2162</v>
      </c>
      <c r="J35" s="54" t="s">
        <v>2183</v>
      </c>
      <c r="K35" s="54" t="s">
        <v>2184</v>
      </c>
      <c r="L35" s="54" t="s">
        <v>2185</v>
      </c>
      <c r="M35" s="54" t="s">
        <v>2186</v>
      </c>
      <c r="N35" s="54" t="s">
        <v>2199</v>
      </c>
      <c r="O35" s="54" t="s">
        <v>2472</v>
      </c>
      <c r="P35" s="54" t="s">
        <v>2473</v>
      </c>
      <c r="Q35" s="54" t="s">
        <v>2474</v>
      </c>
      <c r="R35" s="57">
        <v>9000000</v>
      </c>
      <c r="S35" s="57">
        <v>6591259</v>
      </c>
      <c r="T35" s="57">
        <v>6591259</v>
      </c>
      <c r="U35" s="54" t="s">
        <v>2475</v>
      </c>
      <c r="V35" s="54" t="s">
        <v>2172</v>
      </c>
      <c r="W35" s="54" t="s">
        <v>2204</v>
      </c>
      <c r="X35" s="54" t="s">
        <v>2217</v>
      </c>
      <c r="Y35" s="54" t="s">
        <v>2218</v>
      </c>
      <c r="Z35" s="54" t="s">
        <v>2476</v>
      </c>
      <c r="AA35" s="54" t="s">
        <v>2427</v>
      </c>
      <c r="AB35" s="54" t="s">
        <v>2178</v>
      </c>
      <c r="AC35" s="54" t="s">
        <v>2477</v>
      </c>
      <c r="AD35" s="54" t="s">
        <v>2478</v>
      </c>
      <c r="AE35" s="54" t="s">
        <v>2479</v>
      </c>
    </row>
    <row r="36" spans="1:31" ht="39.950000000000003" customHeight="1">
      <c r="A36" s="54" t="s">
        <v>2158</v>
      </c>
      <c r="B36" s="54" t="s">
        <v>2159</v>
      </c>
      <c r="C36" s="54" t="s">
        <v>2160</v>
      </c>
      <c r="D36" s="54" t="s">
        <v>2480</v>
      </c>
      <c r="E36" s="56">
        <v>45902</v>
      </c>
      <c r="F36" s="56">
        <v>46267</v>
      </c>
      <c r="G36" s="56">
        <v>45947</v>
      </c>
      <c r="H36" s="56">
        <v>45980</v>
      </c>
      <c r="I36" s="54" t="s">
        <v>2162</v>
      </c>
      <c r="J36" s="54" t="s">
        <v>2183</v>
      </c>
      <c r="K36" s="54" t="s">
        <v>2184</v>
      </c>
      <c r="L36" s="54" t="s">
        <v>2185</v>
      </c>
      <c r="M36" s="54" t="s">
        <v>2186</v>
      </c>
      <c r="N36" s="54" t="s">
        <v>2199</v>
      </c>
      <c r="O36" s="54" t="s">
        <v>2481</v>
      </c>
      <c r="P36" s="54" t="s">
        <v>2482</v>
      </c>
      <c r="Q36" s="54" t="s">
        <v>2483</v>
      </c>
      <c r="R36" s="57">
        <v>7619485</v>
      </c>
      <c r="S36" s="57">
        <v>11890799</v>
      </c>
      <c r="T36" s="57">
        <v>11890799</v>
      </c>
      <c r="U36" s="54" t="s">
        <v>2484</v>
      </c>
      <c r="V36" s="54" t="s">
        <v>2172</v>
      </c>
      <c r="W36" s="54" t="s">
        <v>2315</v>
      </c>
      <c r="X36" s="54" t="s">
        <v>2412</v>
      </c>
      <c r="Y36" s="54" t="s">
        <v>2175</v>
      </c>
      <c r="Z36" s="54" t="s">
        <v>2485</v>
      </c>
      <c r="AA36" s="54" t="s">
        <v>2277</v>
      </c>
      <c r="AB36" s="54" t="s">
        <v>2178</v>
      </c>
      <c r="AC36" s="54" t="s">
        <v>2486</v>
      </c>
      <c r="AD36" s="54" t="s">
        <v>2487</v>
      </c>
      <c r="AE36" s="54" t="s">
        <v>2488</v>
      </c>
    </row>
    <row r="37" spans="1:31" ht="39.950000000000003" customHeight="1">
      <c r="A37" s="54" t="s">
        <v>2158</v>
      </c>
      <c r="B37" s="54" t="s">
        <v>2159</v>
      </c>
      <c r="C37" s="54" t="s">
        <v>2160</v>
      </c>
      <c r="D37" s="54" t="s">
        <v>2489</v>
      </c>
      <c r="E37" s="56">
        <v>45902</v>
      </c>
      <c r="F37" s="56">
        <v>46267</v>
      </c>
      <c r="G37" s="56">
        <v>45930</v>
      </c>
      <c r="H37" s="56">
        <v>45980</v>
      </c>
      <c r="I37" s="54" t="s">
        <v>2162</v>
      </c>
      <c r="J37" s="54" t="s">
        <v>2183</v>
      </c>
      <c r="K37" s="54" t="s">
        <v>2184</v>
      </c>
      <c r="L37" s="54" t="s">
        <v>2185</v>
      </c>
      <c r="M37" s="54" t="s">
        <v>2186</v>
      </c>
      <c r="N37" s="54" t="s">
        <v>2199</v>
      </c>
      <c r="O37" s="54" t="s">
        <v>2490</v>
      </c>
      <c r="P37" s="54" t="s">
        <v>2491</v>
      </c>
      <c r="Q37" s="54" t="s">
        <v>2492</v>
      </c>
      <c r="R37" s="57">
        <v>19948150</v>
      </c>
      <c r="S37" s="57">
        <v>12096208</v>
      </c>
      <c r="T37" s="57">
        <v>12096208</v>
      </c>
      <c r="U37" s="54" t="s">
        <v>2493</v>
      </c>
      <c r="V37" s="54" t="s">
        <v>2172</v>
      </c>
      <c r="W37" s="54" t="s">
        <v>2230</v>
      </c>
      <c r="X37" s="54" t="s">
        <v>2230</v>
      </c>
      <c r="Y37" s="54" t="s">
        <v>2206</v>
      </c>
      <c r="Z37" s="54" t="s">
        <v>2494</v>
      </c>
      <c r="AA37" s="54" t="s">
        <v>2177</v>
      </c>
      <c r="AB37" s="54" t="s">
        <v>2178</v>
      </c>
      <c r="AC37" s="54" t="s">
        <v>2495</v>
      </c>
      <c r="AD37" s="54" t="s">
        <v>2496</v>
      </c>
      <c r="AE37" s="54" t="s">
        <v>2497</v>
      </c>
    </row>
    <row r="38" spans="1:31" ht="39.950000000000003" customHeight="1">
      <c r="A38" s="54" t="s">
        <v>2158</v>
      </c>
      <c r="B38" s="54" t="s">
        <v>2159</v>
      </c>
      <c r="C38" s="54" t="s">
        <v>2160</v>
      </c>
      <c r="D38" s="54" t="s">
        <v>2498</v>
      </c>
      <c r="E38" s="56">
        <v>45902</v>
      </c>
      <c r="F38" s="56">
        <v>46267</v>
      </c>
      <c r="G38" s="56">
        <v>46020</v>
      </c>
      <c r="H38" s="56">
        <v>46045</v>
      </c>
      <c r="I38" s="54" t="s">
        <v>2162</v>
      </c>
      <c r="J38" s="54" t="s">
        <v>2183</v>
      </c>
      <c r="K38" s="54" t="s">
        <v>2184</v>
      </c>
      <c r="L38" s="54" t="s">
        <v>2185</v>
      </c>
      <c r="M38" s="54" t="s">
        <v>2186</v>
      </c>
      <c r="N38" s="54" t="s">
        <v>2199</v>
      </c>
      <c r="O38" s="54" t="s">
        <v>2499</v>
      </c>
      <c r="P38" s="54" t="s">
        <v>2500</v>
      </c>
      <c r="Q38" s="54" t="s">
        <v>2501</v>
      </c>
      <c r="R38" s="57">
        <v>11001550</v>
      </c>
      <c r="S38" s="57">
        <v>16367597</v>
      </c>
      <c r="T38" s="57">
        <v>16367597</v>
      </c>
      <c r="U38" s="54" t="s">
        <v>2502</v>
      </c>
      <c r="V38" s="54" t="s">
        <v>2172</v>
      </c>
      <c r="W38" s="54" t="s">
        <v>2204</v>
      </c>
      <c r="X38" s="54" t="s">
        <v>2217</v>
      </c>
      <c r="Y38" s="54" t="s">
        <v>2175</v>
      </c>
      <c r="Z38" s="54" t="s">
        <v>2503</v>
      </c>
      <c r="AA38" s="54" t="s">
        <v>2195</v>
      </c>
      <c r="AB38" s="54" t="s">
        <v>2178</v>
      </c>
      <c r="AC38" s="54" t="s">
        <v>2254</v>
      </c>
      <c r="AD38" s="54" t="s">
        <v>2504</v>
      </c>
      <c r="AE38" s="54" t="s">
        <v>2505</v>
      </c>
    </row>
    <row r="39" spans="1:31" ht="39.950000000000003" customHeight="1">
      <c r="A39" s="54" t="s">
        <v>2158</v>
      </c>
      <c r="B39" s="54" t="s">
        <v>2159</v>
      </c>
      <c r="C39" s="54" t="s">
        <v>2160</v>
      </c>
      <c r="D39" s="54" t="s">
        <v>2506</v>
      </c>
      <c r="E39" s="56">
        <v>45902</v>
      </c>
      <c r="F39" s="56">
        <v>46267</v>
      </c>
      <c r="G39" s="56">
        <v>46016</v>
      </c>
      <c r="H39" s="56">
        <v>46052</v>
      </c>
      <c r="I39" s="54" t="s">
        <v>2162</v>
      </c>
      <c r="J39" s="54" t="s">
        <v>2183</v>
      </c>
      <c r="K39" s="54" t="s">
        <v>2164</v>
      </c>
      <c r="L39" s="54" t="s">
        <v>2165</v>
      </c>
      <c r="M39" s="54" t="s">
        <v>2270</v>
      </c>
      <c r="N39" s="54" t="s">
        <v>2199</v>
      </c>
      <c r="O39" s="54" t="s">
        <v>2507</v>
      </c>
      <c r="P39" s="54" t="s">
        <v>2508</v>
      </c>
      <c r="Q39" s="54" t="s">
        <v>2509</v>
      </c>
      <c r="R39" s="57">
        <v>4606394</v>
      </c>
      <c r="S39" s="57">
        <v>4606394</v>
      </c>
      <c r="T39" s="57">
        <v>0</v>
      </c>
      <c r="U39" s="54" t="s">
        <v>2510</v>
      </c>
      <c r="V39" s="54" t="s">
        <v>2172</v>
      </c>
      <c r="W39" s="54" t="s">
        <v>2230</v>
      </c>
      <c r="X39" s="54" t="s">
        <v>2230</v>
      </c>
      <c r="Y39" s="54" t="s">
        <v>2218</v>
      </c>
      <c r="Z39" s="54" t="s">
        <v>2367</v>
      </c>
      <c r="AA39" s="54" t="s">
        <v>2232</v>
      </c>
      <c r="AB39" s="54" t="s">
        <v>2178</v>
      </c>
      <c r="AC39" s="54" t="s">
        <v>2511</v>
      </c>
      <c r="AD39" s="54" t="s">
        <v>2512</v>
      </c>
      <c r="AE39" s="54" t="s">
        <v>2513</v>
      </c>
    </row>
    <row r="40" spans="1:31" ht="39.950000000000003" customHeight="1">
      <c r="A40" s="54" t="s">
        <v>2158</v>
      </c>
      <c r="B40" s="54" t="s">
        <v>2159</v>
      </c>
      <c r="C40" s="54" t="s">
        <v>2160</v>
      </c>
      <c r="D40" s="54" t="s">
        <v>2514</v>
      </c>
      <c r="E40" s="56">
        <v>45902</v>
      </c>
      <c r="F40" s="56">
        <v>46267</v>
      </c>
      <c r="G40" s="56">
        <v>46054</v>
      </c>
      <c r="H40" s="56">
        <v>46105</v>
      </c>
      <c r="I40" s="54" t="s">
        <v>2162</v>
      </c>
      <c r="J40" s="54" t="s">
        <v>2183</v>
      </c>
      <c r="K40" s="54" t="s">
        <v>2164</v>
      </c>
      <c r="L40" s="54" t="s">
        <v>2165</v>
      </c>
      <c r="M40" s="54" t="s">
        <v>2270</v>
      </c>
      <c r="N40" s="54" t="s">
        <v>2187</v>
      </c>
      <c r="O40" s="54" t="s">
        <v>2515</v>
      </c>
      <c r="P40" s="54" t="s">
        <v>2516</v>
      </c>
      <c r="Q40" s="54" t="s">
        <v>2517</v>
      </c>
      <c r="R40" s="57">
        <v>11572000</v>
      </c>
      <c r="S40" s="57">
        <v>11572000</v>
      </c>
      <c r="T40" s="57">
        <v>0</v>
      </c>
      <c r="U40" s="54" t="s">
        <v>2518</v>
      </c>
      <c r="V40" s="54" t="s">
        <v>2172</v>
      </c>
      <c r="W40" s="54" t="s">
        <v>2204</v>
      </c>
      <c r="X40" s="54" t="s">
        <v>2519</v>
      </c>
      <c r="Y40" s="54" t="s">
        <v>2206</v>
      </c>
      <c r="Z40" s="54" t="s">
        <v>2337</v>
      </c>
      <c r="AA40" s="54" t="s">
        <v>2300</v>
      </c>
      <c r="AB40" s="54" t="s">
        <v>2178</v>
      </c>
      <c r="AC40" s="54" t="s">
        <v>2328</v>
      </c>
      <c r="AD40" s="54" t="s">
        <v>2520</v>
      </c>
      <c r="AE40" s="54" t="s">
        <v>2521</v>
      </c>
    </row>
    <row r="41" spans="1:31" ht="39.950000000000003" customHeight="1">
      <c r="A41" s="54" t="s">
        <v>2158</v>
      </c>
      <c r="B41" s="54" t="s">
        <v>2159</v>
      </c>
      <c r="C41" s="54" t="s">
        <v>2160</v>
      </c>
      <c r="D41" s="54" t="s">
        <v>2522</v>
      </c>
      <c r="E41" s="56">
        <v>45902</v>
      </c>
      <c r="F41" s="56">
        <v>46267</v>
      </c>
      <c r="G41" s="56">
        <v>45936</v>
      </c>
      <c r="H41" s="56">
        <v>45980</v>
      </c>
      <c r="I41" s="54" t="s">
        <v>2162</v>
      </c>
      <c r="J41" s="54" t="s">
        <v>2183</v>
      </c>
      <c r="K41" s="54" t="s">
        <v>2184</v>
      </c>
      <c r="L41" s="54" t="s">
        <v>2185</v>
      </c>
      <c r="M41" s="54" t="s">
        <v>2186</v>
      </c>
      <c r="N41" s="54" t="s">
        <v>2199</v>
      </c>
      <c r="O41" s="54" t="s">
        <v>2523</v>
      </c>
      <c r="P41" s="54" t="s">
        <v>2524</v>
      </c>
      <c r="Q41" s="54" t="s">
        <v>2525</v>
      </c>
      <c r="R41" s="57">
        <v>3450000</v>
      </c>
      <c r="S41" s="57">
        <v>8634240</v>
      </c>
      <c r="T41" s="57">
        <v>8634240</v>
      </c>
      <c r="U41" s="54" t="s">
        <v>2526</v>
      </c>
      <c r="V41" s="54" t="s">
        <v>2172</v>
      </c>
      <c r="W41" s="54" t="s">
        <v>2204</v>
      </c>
      <c r="X41" s="54" t="s">
        <v>2217</v>
      </c>
      <c r="Y41" s="54" t="s">
        <v>2193</v>
      </c>
      <c r="Z41" s="54" t="s">
        <v>2527</v>
      </c>
      <c r="AA41" s="54" t="s">
        <v>2528</v>
      </c>
      <c r="AB41" s="54" t="s">
        <v>2221</v>
      </c>
      <c r="AC41" s="54" t="s">
        <v>2529</v>
      </c>
      <c r="AD41" s="54" t="s">
        <v>2530</v>
      </c>
      <c r="AE41" s="54" t="s">
        <v>2531</v>
      </c>
    </row>
    <row r="42" spans="1:31" ht="39.950000000000003" customHeight="1">
      <c r="A42" s="54" t="s">
        <v>2158</v>
      </c>
      <c r="B42" s="54" t="s">
        <v>2159</v>
      </c>
      <c r="C42" s="54" t="s">
        <v>2160</v>
      </c>
      <c r="D42" s="54" t="s">
        <v>2532</v>
      </c>
      <c r="E42" s="56">
        <v>45902</v>
      </c>
      <c r="F42" s="56">
        <v>46267</v>
      </c>
      <c r="G42" s="56">
        <v>45940</v>
      </c>
      <c r="H42" s="56">
        <v>45979</v>
      </c>
      <c r="I42" s="54" t="s">
        <v>2162</v>
      </c>
      <c r="J42" s="54" t="s">
        <v>2183</v>
      </c>
      <c r="K42" s="54" t="s">
        <v>2164</v>
      </c>
      <c r="L42" s="54" t="s">
        <v>2165</v>
      </c>
      <c r="M42" s="54" t="s">
        <v>2270</v>
      </c>
      <c r="N42" s="54" t="s">
        <v>2352</v>
      </c>
      <c r="O42" s="54" t="s">
        <v>2533</v>
      </c>
      <c r="P42" s="54" t="s">
        <v>2534</v>
      </c>
      <c r="Q42" s="54" t="s">
        <v>2535</v>
      </c>
      <c r="R42" s="57">
        <v>9930391</v>
      </c>
      <c r="S42" s="57">
        <v>9930391</v>
      </c>
      <c r="T42" s="57">
        <v>0</v>
      </c>
      <c r="U42" s="54" t="s">
        <v>2536</v>
      </c>
      <c r="V42" s="54" t="s">
        <v>2172</v>
      </c>
      <c r="W42" s="54" t="s">
        <v>2537</v>
      </c>
      <c r="X42" s="54" t="s">
        <v>2538</v>
      </c>
      <c r="Y42" s="54" t="s">
        <v>2218</v>
      </c>
      <c r="Z42" s="54" t="s">
        <v>2539</v>
      </c>
      <c r="AA42" s="54" t="s">
        <v>2265</v>
      </c>
      <c r="AB42" s="54" t="s">
        <v>2338</v>
      </c>
      <c r="AC42" s="54" t="s">
        <v>2540</v>
      </c>
      <c r="AD42" s="54" t="s">
        <v>2541</v>
      </c>
      <c r="AE42" s="54" t="s">
        <v>2542</v>
      </c>
    </row>
    <row r="43" spans="1:31" ht="39.950000000000003" customHeight="1">
      <c r="A43" s="54" t="s">
        <v>2158</v>
      </c>
      <c r="B43" s="54" t="s">
        <v>2159</v>
      </c>
      <c r="C43" s="54" t="s">
        <v>2160</v>
      </c>
      <c r="D43" s="54" t="s">
        <v>2543</v>
      </c>
      <c r="E43" s="56">
        <v>45902</v>
      </c>
      <c r="F43" s="56">
        <v>46267</v>
      </c>
      <c r="G43" s="56">
        <v>45985</v>
      </c>
      <c r="H43" s="56">
        <v>46009</v>
      </c>
      <c r="I43" s="54" t="s">
        <v>2162</v>
      </c>
      <c r="J43" s="54" t="s">
        <v>2183</v>
      </c>
      <c r="K43" s="54" t="s">
        <v>2184</v>
      </c>
      <c r="L43" s="54" t="s">
        <v>2185</v>
      </c>
      <c r="M43" s="54" t="s">
        <v>2186</v>
      </c>
      <c r="N43" s="54" t="s">
        <v>2199</v>
      </c>
      <c r="O43" s="54" t="s">
        <v>2544</v>
      </c>
      <c r="P43" s="54" t="s">
        <v>2545</v>
      </c>
      <c r="Q43" s="54" t="s">
        <v>2546</v>
      </c>
      <c r="R43" s="57">
        <v>8121037</v>
      </c>
      <c r="S43" s="57">
        <v>4550956</v>
      </c>
      <c r="T43" s="57">
        <v>4550956</v>
      </c>
      <c r="U43" s="54" t="s">
        <v>2547</v>
      </c>
      <c r="V43" s="54" t="s">
        <v>2172</v>
      </c>
      <c r="W43" s="54" t="s">
        <v>2444</v>
      </c>
      <c r="X43" s="54" t="s">
        <v>2445</v>
      </c>
      <c r="Y43" s="54" t="s">
        <v>2206</v>
      </c>
      <c r="Z43" s="54" t="s">
        <v>2337</v>
      </c>
      <c r="AA43" s="54" t="s">
        <v>2253</v>
      </c>
      <c r="AB43" s="54" t="s">
        <v>2221</v>
      </c>
      <c r="AC43" s="54" t="s">
        <v>2222</v>
      </c>
      <c r="AD43" s="54" t="s">
        <v>2548</v>
      </c>
      <c r="AE43" s="54" t="s">
        <v>2549</v>
      </c>
    </row>
    <row r="44" spans="1:31" ht="39.950000000000003" customHeight="1">
      <c r="A44" s="54" t="s">
        <v>2158</v>
      </c>
      <c r="B44" s="54" t="s">
        <v>2159</v>
      </c>
      <c r="C44" s="54" t="s">
        <v>2160</v>
      </c>
      <c r="D44" s="54" t="s">
        <v>2550</v>
      </c>
      <c r="E44" s="56">
        <v>45902</v>
      </c>
      <c r="F44" s="56">
        <v>46267</v>
      </c>
      <c r="G44" s="56">
        <v>45984</v>
      </c>
      <c r="H44" s="56">
        <v>46013</v>
      </c>
      <c r="I44" s="54" t="s">
        <v>2162</v>
      </c>
      <c r="J44" s="54" t="s">
        <v>2183</v>
      </c>
      <c r="K44" s="54" t="s">
        <v>2184</v>
      </c>
      <c r="L44" s="54" t="s">
        <v>2185</v>
      </c>
      <c r="M44" s="54" t="s">
        <v>2186</v>
      </c>
      <c r="N44" s="54" t="s">
        <v>2199</v>
      </c>
      <c r="O44" s="54" t="s">
        <v>2551</v>
      </c>
      <c r="P44" s="54" t="s">
        <v>2552</v>
      </c>
      <c r="Q44" s="54" t="s">
        <v>2553</v>
      </c>
      <c r="R44" s="57">
        <v>6937200</v>
      </c>
      <c r="S44" s="57">
        <v>14074864</v>
      </c>
      <c r="T44" s="57">
        <v>14074864</v>
      </c>
      <c r="U44" s="54" t="s">
        <v>2554</v>
      </c>
      <c r="V44" s="54" t="s">
        <v>2172</v>
      </c>
      <c r="W44" s="54" t="s">
        <v>2204</v>
      </c>
      <c r="X44" s="54" t="s">
        <v>2217</v>
      </c>
      <c r="Y44" s="54" t="s">
        <v>2555</v>
      </c>
      <c r="Z44" s="54" t="s">
        <v>2556</v>
      </c>
      <c r="AA44" s="54" t="s">
        <v>2232</v>
      </c>
      <c r="AB44" s="54" t="s">
        <v>2557</v>
      </c>
      <c r="AC44" s="54" t="s">
        <v>2558</v>
      </c>
      <c r="AD44" s="54" t="s">
        <v>2559</v>
      </c>
      <c r="AE44" s="54" t="s">
        <v>2560</v>
      </c>
    </row>
    <row r="45" spans="1:31" ht="39.950000000000003" customHeight="1">
      <c r="A45" s="54" t="s">
        <v>2158</v>
      </c>
      <c r="B45" s="54" t="s">
        <v>2159</v>
      </c>
      <c r="C45" s="54" t="s">
        <v>2160</v>
      </c>
      <c r="D45" s="54" t="s">
        <v>2561</v>
      </c>
      <c r="E45" s="56">
        <v>45902</v>
      </c>
      <c r="F45" s="56">
        <v>46267</v>
      </c>
      <c r="G45" s="56">
        <v>45974</v>
      </c>
      <c r="H45" s="56">
        <v>46009</v>
      </c>
      <c r="I45" s="54" t="s">
        <v>2162</v>
      </c>
      <c r="J45" s="54" t="s">
        <v>2183</v>
      </c>
      <c r="K45" s="54" t="s">
        <v>2164</v>
      </c>
      <c r="L45" s="54" t="s">
        <v>2165</v>
      </c>
      <c r="M45" s="54" t="s">
        <v>2270</v>
      </c>
      <c r="N45" s="54" t="s">
        <v>2352</v>
      </c>
      <c r="O45" s="54" t="s">
        <v>2562</v>
      </c>
      <c r="P45" s="54" t="s">
        <v>2563</v>
      </c>
      <c r="Q45" s="54" t="s">
        <v>2564</v>
      </c>
      <c r="R45" s="57">
        <v>55158457</v>
      </c>
      <c r="S45" s="57">
        <v>55158457</v>
      </c>
      <c r="T45" s="57">
        <v>0</v>
      </c>
      <c r="U45" s="54" t="s">
        <v>2565</v>
      </c>
      <c r="V45" s="54" t="s">
        <v>2172</v>
      </c>
      <c r="W45" s="54" t="s">
        <v>2230</v>
      </c>
      <c r="X45" s="54" t="s">
        <v>2230</v>
      </c>
      <c r="Y45" s="54" t="s">
        <v>2206</v>
      </c>
      <c r="Z45" s="54" t="s">
        <v>2337</v>
      </c>
      <c r="AA45" s="54" t="s">
        <v>2277</v>
      </c>
      <c r="AB45" s="54" t="s">
        <v>2221</v>
      </c>
      <c r="AC45" s="54" t="s">
        <v>2566</v>
      </c>
      <c r="AD45" s="54" t="s">
        <v>2567</v>
      </c>
      <c r="AE45" s="54" t="s">
        <v>2549</v>
      </c>
    </row>
    <row r="46" spans="1:31" ht="39.950000000000003" customHeight="1">
      <c r="A46" s="54" t="s">
        <v>2158</v>
      </c>
      <c r="B46" s="54" t="s">
        <v>2159</v>
      </c>
      <c r="C46" s="54" t="s">
        <v>2160</v>
      </c>
      <c r="D46" s="54" t="s">
        <v>2568</v>
      </c>
      <c r="E46" s="56">
        <v>45902</v>
      </c>
      <c r="F46" s="56">
        <v>46267</v>
      </c>
      <c r="G46" s="56">
        <v>45925</v>
      </c>
      <c r="H46" s="56">
        <v>46009</v>
      </c>
      <c r="I46" s="54" t="s">
        <v>2162</v>
      </c>
      <c r="J46" s="54" t="s">
        <v>2183</v>
      </c>
      <c r="K46" s="54" t="s">
        <v>2164</v>
      </c>
      <c r="L46" s="54" t="s">
        <v>2165</v>
      </c>
      <c r="M46" s="54" t="s">
        <v>2270</v>
      </c>
      <c r="N46" s="54" t="s">
        <v>2167</v>
      </c>
      <c r="O46" s="54" t="s">
        <v>2569</v>
      </c>
      <c r="P46" s="54" t="s">
        <v>2570</v>
      </c>
      <c r="Q46" s="54" t="s">
        <v>2571</v>
      </c>
      <c r="R46" s="57">
        <v>5685000</v>
      </c>
      <c r="S46" s="57">
        <v>5685000</v>
      </c>
      <c r="T46" s="57">
        <v>0</v>
      </c>
      <c r="U46" s="54" t="s">
        <v>2572</v>
      </c>
      <c r="V46" s="54" t="s">
        <v>2172</v>
      </c>
      <c r="W46" s="54" t="s">
        <v>2573</v>
      </c>
      <c r="X46" s="54" t="s">
        <v>2574</v>
      </c>
      <c r="Y46" s="54" t="s">
        <v>2575</v>
      </c>
      <c r="Z46" s="54" t="s">
        <v>2576</v>
      </c>
      <c r="AA46" s="54" t="s">
        <v>2195</v>
      </c>
      <c r="AB46" s="54" t="s">
        <v>2557</v>
      </c>
      <c r="AC46" s="54" t="s">
        <v>2577</v>
      </c>
      <c r="AD46" s="54" t="s">
        <v>2578</v>
      </c>
      <c r="AE46" s="54" t="s">
        <v>2579</v>
      </c>
    </row>
    <row r="47" spans="1:31" ht="39.950000000000003" customHeight="1">
      <c r="A47" s="54" t="s">
        <v>2158</v>
      </c>
      <c r="B47" s="54" t="s">
        <v>2159</v>
      </c>
      <c r="C47" s="54" t="s">
        <v>2160</v>
      </c>
      <c r="D47" s="54" t="s">
        <v>2580</v>
      </c>
      <c r="E47" s="56">
        <v>45902</v>
      </c>
      <c r="F47" s="56">
        <v>46267</v>
      </c>
      <c r="G47" s="56">
        <v>45953</v>
      </c>
      <c r="H47" s="56">
        <v>46009</v>
      </c>
      <c r="I47" s="54" t="s">
        <v>2162</v>
      </c>
      <c r="J47" s="54" t="s">
        <v>2183</v>
      </c>
      <c r="K47" s="54" t="s">
        <v>2184</v>
      </c>
      <c r="L47" s="54" t="s">
        <v>2185</v>
      </c>
      <c r="M47" s="54" t="s">
        <v>2186</v>
      </c>
      <c r="N47" s="54" t="s">
        <v>2199</v>
      </c>
      <c r="O47" s="54" t="s">
        <v>2581</v>
      </c>
      <c r="P47" s="54" t="s">
        <v>2582</v>
      </c>
      <c r="Q47" s="54" t="s">
        <v>2583</v>
      </c>
      <c r="R47" s="57">
        <v>10031600</v>
      </c>
      <c r="S47" s="57">
        <v>18516152</v>
      </c>
      <c r="T47" s="57">
        <v>18516152</v>
      </c>
      <c r="U47" s="54" t="s">
        <v>2584</v>
      </c>
      <c r="V47" s="54" t="s">
        <v>2172</v>
      </c>
      <c r="W47" s="54" t="s">
        <v>2444</v>
      </c>
      <c r="X47" s="54" t="s">
        <v>2445</v>
      </c>
      <c r="Y47" s="54" t="s">
        <v>2175</v>
      </c>
      <c r="Z47" s="54" t="s">
        <v>2176</v>
      </c>
      <c r="AA47" s="54" t="s">
        <v>2528</v>
      </c>
      <c r="AB47" s="54" t="s">
        <v>2208</v>
      </c>
      <c r="AC47" s="54" t="s">
        <v>2179</v>
      </c>
      <c r="AD47" s="54" t="s">
        <v>2585</v>
      </c>
      <c r="AE47" s="54" t="s">
        <v>2586</v>
      </c>
    </row>
    <row r="48" spans="1:31" ht="39.950000000000003" customHeight="1">
      <c r="A48" s="54" t="s">
        <v>2158</v>
      </c>
      <c r="B48" s="54" t="s">
        <v>2159</v>
      </c>
      <c r="C48" s="54" t="s">
        <v>2160</v>
      </c>
      <c r="D48" s="54" t="s">
        <v>2587</v>
      </c>
      <c r="E48" s="56">
        <v>45902</v>
      </c>
      <c r="F48" s="56">
        <v>46267</v>
      </c>
      <c r="G48" s="56">
        <v>46002</v>
      </c>
      <c r="H48" s="56">
        <v>46045</v>
      </c>
      <c r="I48" s="54" t="s">
        <v>2162</v>
      </c>
      <c r="J48" s="54" t="s">
        <v>2183</v>
      </c>
      <c r="K48" s="54" t="s">
        <v>2184</v>
      </c>
      <c r="L48" s="54" t="s">
        <v>2185</v>
      </c>
      <c r="M48" s="54" t="s">
        <v>2186</v>
      </c>
      <c r="N48" s="54" t="s">
        <v>2199</v>
      </c>
      <c r="O48" s="54" t="s">
        <v>2588</v>
      </c>
      <c r="P48" s="54" t="s">
        <v>2589</v>
      </c>
      <c r="Q48" s="54" t="s">
        <v>2590</v>
      </c>
      <c r="R48" s="57">
        <v>43921077</v>
      </c>
      <c r="S48" s="57">
        <v>46741315</v>
      </c>
      <c r="T48" s="57">
        <v>46741315</v>
      </c>
      <c r="U48" s="54" t="s">
        <v>2591</v>
      </c>
      <c r="V48" s="54" t="s">
        <v>2172</v>
      </c>
      <c r="W48" s="54" t="s">
        <v>2573</v>
      </c>
      <c r="X48" s="54" t="s">
        <v>2592</v>
      </c>
      <c r="Y48" s="54" t="s">
        <v>2175</v>
      </c>
      <c r="Z48" s="54" t="s">
        <v>2176</v>
      </c>
      <c r="AA48" s="54" t="s">
        <v>2300</v>
      </c>
      <c r="AB48" s="54" t="s">
        <v>2208</v>
      </c>
      <c r="AC48" s="54" t="s">
        <v>2593</v>
      </c>
      <c r="AD48" s="54" t="s">
        <v>2594</v>
      </c>
      <c r="AE48" s="54" t="s">
        <v>2595</v>
      </c>
    </row>
    <row r="49" spans="1:31" ht="39.950000000000003" customHeight="1">
      <c r="A49" s="54" t="s">
        <v>2158</v>
      </c>
      <c r="B49" s="54" t="s">
        <v>2159</v>
      </c>
      <c r="C49" s="54" t="s">
        <v>2160</v>
      </c>
      <c r="D49" s="54" t="s">
        <v>2596</v>
      </c>
      <c r="E49" s="56">
        <v>45902</v>
      </c>
      <c r="F49" s="56">
        <v>46267</v>
      </c>
      <c r="G49" s="56">
        <v>46070</v>
      </c>
      <c r="H49" s="56">
        <v>46128</v>
      </c>
      <c r="I49" s="54" t="s">
        <v>2162</v>
      </c>
      <c r="J49" s="54" t="s">
        <v>2183</v>
      </c>
      <c r="K49" s="54" t="s">
        <v>2164</v>
      </c>
      <c r="L49" s="54" t="s">
        <v>2165</v>
      </c>
      <c r="M49" s="54" t="s">
        <v>2166</v>
      </c>
      <c r="N49" s="54" t="s">
        <v>2199</v>
      </c>
      <c r="O49" s="54" t="s">
        <v>2597</v>
      </c>
      <c r="P49" s="54" t="s">
        <v>2598</v>
      </c>
      <c r="Q49" s="54" t="s">
        <v>2599</v>
      </c>
      <c r="R49" s="57">
        <v>23803543</v>
      </c>
      <c r="S49" s="57">
        <v>23803543</v>
      </c>
      <c r="T49" s="57">
        <v>0</v>
      </c>
      <c r="U49" s="54" t="s">
        <v>2600</v>
      </c>
      <c r="V49" s="54" t="s">
        <v>2172</v>
      </c>
      <c r="W49" s="54" t="s">
        <v>2601</v>
      </c>
      <c r="X49" s="54" t="s">
        <v>2602</v>
      </c>
      <c r="Y49" s="54" t="s">
        <v>2206</v>
      </c>
      <c r="Z49" s="54" t="s">
        <v>2603</v>
      </c>
      <c r="AA49" s="54" t="s">
        <v>2289</v>
      </c>
      <c r="AB49" s="54" t="s">
        <v>2178</v>
      </c>
      <c r="AC49" s="54" t="s">
        <v>2179</v>
      </c>
      <c r="AD49" s="54" t="s">
        <v>2604</v>
      </c>
      <c r="AE49" s="54" t="s">
        <v>2605</v>
      </c>
    </row>
    <row r="50" spans="1:31" ht="39.950000000000003" customHeight="1">
      <c r="A50" s="54" t="s">
        <v>2158</v>
      </c>
      <c r="B50" s="54" t="s">
        <v>2159</v>
      </c>
      <c r="C50" s="54" t="s">
        <v>2160</v>
      </c>
      <c r="D50" s="54" t="s">
        <v>2606</v>
      </c>
      <c r="E50" s="56">
        <v>45902</v>
      </c>
      <c r="F50" s="56">
        <v>46267</v>
      </c>
      <c r="G50" s="56">
        <v>46092</v>
      </c>
      <c r="H50" s="56">
        <v>46128</v>
      </c>
      <c r="I50" s="54" t="s">
        <v>2162</v>
      </c>
      <c r="J50" s="54" t="s">
        <v>2183</v>
      </c>
      <c r="K50" s="54" t="s">
        <v>2164</v>
      </c>
      <c r="L50" s="54" t="s">
        <v>2165</v>
      </c>
      <c r="M50" s="54" t="s">
        <v>2166</v>
      </c>
      <c r="N50" s="54" t="s">
        <v>2199</v>
      </c>
      <c r="O50" s="54" t="s">
        <v>2607</v>
      </c>
      <c r="P50" s="54" t="s">
        <v>2608</v>
      </c>
      <c r="Q50" s="54" t="s">
        <v>2609</v>
      </c>
      <c r="R50" s="57">
        <v>26039000</v>
      </c>
      <c r="S50" s="57">
        <v>26039000</v>
      </c>
      <c r="T50" s="57">
        <v>0</v>
      </c>
      <c r="U50" s="54" t="s">
        <v>2610</v>
      </c>
      <c r="V50" s="54" t="s">
        <v>2172</v>
      </c>
      <c r="W50" s="54" t="s">
        <v>2204</v>
      </c>
      <c r="X50" s="54" t="s">
        <v>2519</v>
      </c>
      <c r="Y50" s="54" t="s">
        <v>2175</v>
      </c>
      <c r="Z50" s="54" t="s">
        <v>2176</v>
      </c>
      <c r="AA50" s="54" t="s">
        <v>2300</v>
      </c>
      <c r="AB50" s="54" t="s">
        <v>2178</v>
      </c>
      <c r="AC50" s="54" t="s">
        <v>2179</v>
      </c>
      <c r="AD50" s="54" t="s">
        <v>2611</v>
      </c>
      <c r="AE50" s="54" t="s">
        <v>2612</v>
      </c>
    </row>
    <row r="51" spans="1:31" ht="39.950000000000003" customHeight="1">
      <c r="A51" s="54" t="s">
        <v>2158</v>
      </c>
      <c r="B51" s="54" t="s">
        <v>2159</v>
      </c>
      <c r="C51" s="54" t="s">
        <v>2160</v>
      </c>
      <c r="D51" s="54" t="s">
        <v>2280</v>
      </c>
      <c r="E51" s="56">
        <v>45902</v>
      </c>
      <c r="F51" s="56">
        <v>46267</v>
      </c>
      <c r="G51" s="56">
        <v>46120</v>
      </c>
      <c r="H51" s="56">
        <v>46133</v>
      </c>
      <c r="I51" s="54" t="s">
        <v>2162</v>
      </c>
      <c r="J51" s="54" t="s">
        <v>2183</v>
      </c>
      <c r="K51" s="54" t="s">
        <v>2164</v>
      </c>
      <c r="L51" s="54" t="s">
        <v>2165</v>
      </c>
      <c r="M51" s="54" t="s">
        <v>2166</v>
      </c>
      <c r="N51" s="54" t="s">
        <v>2199</v>
      </c>
      <c r="O51" s="54" t="s">
        <v>2613</v>
      </c>
      <c r="P51" s="54" t="s">
        <v>2614</v>
      </c>
      <c r="Q51" s="54" t="s">
        <v>2615</v>
      </c>
      <c r="R51" s="57">
        <v>9300000</v>
      </c>
      <c r="S51" s="57">
        <v>9300000</v>
      </c>
      <c r="T51" s="57">
        <v>0</v>
      </c>
      <c r="U51" s="54" t="s">
        <v>2616</v>
      </c>
      <c r="V51" s="54" t="s">
        <v>2172</v>
      </c>
      <c r="W51" s="54" t="s">
        <v>2617</v>
      </c>
      <c r="X51" s="54" t="s">
        <v>2618</v>
      </c>
      <c r="Y51" s="54" t="s">
        <v>2218</v>
      </c>
      <c r="Z51" s="54" t="s">
        <v>2619</v>
      </c>
      <c r="AA51" s="54" t="s">
        <v>2232</v>
      </c>
      <c r="AB51" s="54" t="s">
        <v>2338</v>
      </c>
      <c r="AC51" s="54" t="s">
        <v>2620</v>
      </c>
      <c r="AD51" s="54" t="s">
        <v>2621</v>
      </c>
      <c r="AE51" s="54" t="s">
        <v>2622</v>
      </c>
    </row>
    <row r="52" spans="1:31" ht="39.950000000000003" customHeight="1">
      <c r="A52" s="54" t="s">
        <v>2158</v>
      </c>
      <c r="B52" s="54" t="s">
        <v>2159</v>
      </c>
      <c r="C52" s="54" t="s">
        <v>2160</v>
      </c>
      <c r="D52" s="54" t="s">
        <v>2623</v>
      </c>
      <c r="E52" s="56">
        <v>45902</v>
      </c>
      <c r="F52" s="56">
        <v>46267</v>
      </c>
      <c r="G52" s="56">
        <v>46094</v>
      </c>
      <c r="H52" s="56">
        <v>46111</v>
      </c>
      <c r="I52" s="54" t="s">
        <v>2162</v>
      </c>
      <c r="J52" s="54" t="s">
        <v>2183</v>
      </c>
      <c r="K52" s="54" t="s">
        <v>2164</v>
      </c>
      <c r="L52" s="54" t="s">
        <v>2165</v>
      </c>
      <c r="M52" s="54" t="s">
        <v>2166</v>
      </c>
      <c r="N52" s="54" t="s">
        <v>2199</v>
      </c>
      <c r="O52" s="54" t="s">
        <v>2624</v>
      </c>
      <c r="P52" s="54" t="s">
        <v>2625</v>
      </c>
      <c r="Q52" s="54" t="s">
        <v>2626</v>
      </c>
      <c r="R52" s="57">
        <v>41145840</v>
      </c>
      <c r="S52" s="57">
        <v>38145840</v>
      </c>
      <c r="T52" s="57">
        <v>0</v>
      </c>
      <c r="U52" s="54" t="s">
        <v>2627</v>
      </c>
      <c r="V52" s="54" t="s">
        <v>2172</v>
      </c>
      <c r="W52" s="54" t="s">
        <v>2325</v>
      </c>
      <c r="X52" s="54" t="s">
        <v>2326</v>
      </c>
      <c r="Y52" s="54" t="s">
        <v>2425</v>
      </c>
      <c r="Z52" s="54" t="s">
        <v>2628</v>
      </c>
      <c r="AA52" s="54" t="s">
        <v>2265</v>
      </c>
      <c r="AB52" s="54" t="s">
        <v>2221</v>
      </c>
      <c r="AC52" s="54" t="s">
        <v>2254</v>
      </c>
      <c r="AD52" s="54" t="s">
        <v>2629</v>
      </c>
      <c r="AE52" s="54" t="s">
        <v>2630</v>
      </c>
    </row>
    <row r="53" spans="1:31" ht="39.950000000000003" customHeight="1">
      <c r="A53" s="54" t="s">
        <v>2158</v>
      </c>
      <c r="B53" s="54" t="s">
        <v>2159</v>
      </c>
      <c r="C53" s="54" t="s">
        <v>2160</v>
      </c>
      <c r="D53" s="54" t="s">
        <v>2631</v>
      </c>
      <c r="E53" s="56">
        <v>45902</v>
      </c>
      <c r="F53" s="56">
        <v>46267</v>
      </c>
      <c r="G53" s="56">
        <v>46018</v>
      </c>
      <c r="H53" s="56">
        <v>46111</v>
      </c>
      <c r="I53" s="54" t="s">
        <v>2162</v>
      </c>
      <c r="J53" s="54" t="s">
        <v>2183</v>
      </c>
      <c r="K53" s="54" t="s">
        <v>2164</v>
      </c>
      <c r="L53" s="54" t="s">
        <v>2165</v>
      </c>
      <c r="M53" s="54" t="s">
        <v>2270</v>
      </c>
      <c r="N53" s="54" t="s">
        <v>2199</v>
      </c>
      <c r="O53" s="54" t="s">
        <v>2632</v>
      </c>
      <c r="P53" s="54" t="s">
        <v>2633</v>
      </c>
      <c r="Q53" s="54" t="s">
        <v>2634</v>
      </c>
      <c r="R53" s="57">
        <v>40948650</v>
      </c>
      <c r="S53" s="57">
        <v>40948650</v>
      </c>
      <c r="T53" s="57">
        <v>0</v>
      </c>
      <c r="U53" s="54" t="s">
        <v>2029</v>
      </c>
      <c r="V53" s="54" t="s">
        <v>2172</v>
      </c>
      <c r="W53" s="54" t="s">
        <v>2230</v>
      </c>
      <c r="X53" s="54" t="s">
        <v>2230</v>
      </c>
      <c r="Y53" s="54" t="s">
        <v>2425</v>
      </c>
      <c r="Z53" s="54" t="s">
        <v>2635</v>
      </c>
      <c r="AA53" s="54" t="s">
        <v>2232</v>
      </c>
      <c r="AB53" s="54" t="s">
        <v>2221</v>
      </c>
      <c r="AC53" s="54" t="s">
        <v>2383</v>
      </c>
      <c r="AD53" s="54"/>
      <c r="AE53" s="54"/>
    </row>
    <row r="54" spans="1:31" ht="39.950000000000003" customHeight="1">
      <c r="A54" s="54" t="s">
        <v>2158</v>
      </c>
      <c r="B54" s="54" t="s">
        <v>2159</v>
      </c>
      <c r="C54" s="54" t="s">
        <v>2160</v>
      </c>
      <c r="D54" s="54" t="s">
        <v>2636</v>
      </c>
      <c r="E54" s="56">
        <v>45902</v>
      </c>
      <c r="F54" s="56">
        <v>46267</v>
      </c>
      <c r="G54" s="56">
        <v>46020</v>
      </c>
      <c r="H54" s="56">
        <v>46072</v>
      </c>
      <c r="I54" s="54" t="s">
        <v>2162</v>
      </c>
      <c r="J54" s="54" t="s">
        <v>2183</v>
      </c>
      <c r="K54" s="54" t="s">
        <v>2184</v>
      </c>
      <c r="L54" s="54" t="s">
        <v>2185</v>
      </c>
      <c r="M54" s="54" t="s">
        <v>2186</v>
      </c>
      <c r="N54" s="54" t="s">
        <v>2199</v>
      </c>
      <c r="O54" s="54" t="s">
        <v>2637</v>
      </c>
      <c r="P54" s="54" t="s">
        <v>2638</v>
      </c>
      <c r="Q54" s="54" t="s">
        <v>2639</v>
      </c>
      <c r="R54" s="57">
        <v>22165833</v>
      </c>
      <c r="S54" s="57">
        <v>18536905</v>
      </c>
      <c r="T54" s="57">
        <v>18536905</v>
      </c>
      <c r="U54" s="54" t="s">
        <v>2640</v>
      </c>
      <c r="V54" s="54" t="s">
        <v>2172</v>
      </c>
      <c r="W54" s="54" t="s">
        <v>2173</v>
      </c>
      <c r="X54" s="54" t="s">
        <v>2641</v>
      </c>
      <c r="Y54" s="54" t="s">
        <v>2175</v>
      </c>
      <c r="Z54" s="54" t="s">
        <v>2642</v>
      </c>
      <c r="AA54" s="54" t="s">
        <v>2427</v>
      </c>
      <c r="AB54" s="54" t="s">
        <v>2290</v>
      </c>
      <c r="AC54" s="54" t="s">
        <v>2179</v>
      </c>
      <c r="AD54" s="54" t="s">
        <v>2643</v>
      </c>
      <c r="AE54" s="54" t="s">
        <v>2644</v>
      </c>
    </row>
    <row r="55" spans="1:31" ht="39.950000000000003" customHeight="1">
      <c r="A55" s="54" t="s">
        <v>2158</v>
      </c>
      <c r="B55" s="54" t="s">
        <v>2159</v>
      </c>
      <c r="C55" s="54" t="s">
        <v>2160</v>
      </c>
      <c r="D55" s="54" t="s">
        <v>2645</v>
      </c>
      <c r="E55" s="56">
        <v>45902</v>
      </c>
      <c r="F55" s="56">
        <v>46267</v>
      </c>
      <c r="G55" s="56">
        <v>46015</v>
      </c>
      <c r="H55" s="56">
        <v>46072</v>
      </c>
      <c r="I55" s="54" t="s">
        <v>2162</v>
      </c>
      <c r="J55" s="54" t="s">
        <v>2183</v>
      </c>
      <c r="K55" s="54" t="s">
        <v>2164</v>
      </c>
      <c r="L55" s="54" t="s">
        <v>2165</v>
      </c>
      <c r="M55" s="54" t="s">
        <v>2270</v>
      </c>
      <c r="N55" s="54" t="s">
        <v>2199</v>
      </c>
      <c r="O55" s="54" t="s">
        <v>2646</v>
      </c>
      <c r="P55" s="54" t="s">
        <v>2647</v>
      </c>
      <c r="Q55" s="54" t="s">
        <v>2648</v>
      </c>
      <c r="R55" s="57">
        <v>25800000</v>
      </c>
      <c r="S55" s="57">
        <v>25800000</v>
      </c>
      <c r="T55" s="57">
        <v>0</v>
      </c>
      <c r="U55" s="54" t="s">
        <v>2649</v>
      </c>
      <c r="V55" s="54" t="s">
        <v>2172</v>
      </c>
      <c r="W55" s="54" t="s">
        <v>2315</v>
      </c>
      <c r="X55" s="54" t="s">
        <v>2412</v>
      </c>
      <c r="Y55" s="54" t="s">
        <v>2650</v>
      </c>
      <c r="Z55" s="54" t="s">
        <v>2651</v>
      </c>
      <c r="AA55" s="54" t="s">
        <v>2528</v>
      </c>
      <c r="AB55" s="54" t="s">
        <v>2301</v>
      </c>
      <c r="AC55" s="54" t="s">
        <v>2179</v>
      </c>
      <c r="AD55" s="54" t="s">
        <v>2652</v>
      </c>
      <c r="AE55" s="54" t="s">
        <v>2653</v>
      </c>
    </row>
    <row r="56" spans="1:31" ht="39.950000000000003" customHeight="1">
      <c r="A56" s="54" t="s">
        <v>2158</v>
      </c>
      <c r="B56" s="54" t="s">
        <v>2159</v>
      </c>
      <c r="C56" s="54" t="s">
        <v>2160</v>
      </c>
      <c r="D56" s="54" t="s">
        <v>2654</v>
      </c>
      <c r="E56" s="56">
        <v>45902</v>
      </c>
      <c r="F56" s="56">
        <v>46267</v>
      </c>
      <c r="G56" s="56">
        <v>46050</v>
      </c>
      <c r="H56" s="56">
        <v>46105</v>
      </c>
      <c r="I56" s="54" t="s">
        <v>2162</v>
      </c>
      <c r="J56" s="54" t="s">
        <v>2183</v>
      </c>
      <c r="K56" s="54" t="s">
        <v>2164</v>
      </c>
      <c r="L56" s="54" t="s">
        <v>2165</v>
      </c>
      <c r="M56" s="54" t="s">
        <v>2270</v>
      </c>
      <c r="N56" s="54" t="s">
        <v>2199</v>
      </c>
      <c r="O56" s="54" t="s">
        <v>2655</v>
      </c>
      <c r="P56" s="54" t="s">
        <v>2656</v>
      </c>
      <c r="Q56" s="54" t="s">
        <v>2657</v>
      </c>
      <c r="R56" s="57">
        <v>14766255</v>
      </c>
      <c r="S56" s="57">
        <v>14766255</v>
      </c>
      <c r="T56" s="57">
        <v>0</v>
      </c>
      <c r="U56" s="54" t="s">
        <v>2658</v>
      </c>
      <c r="V56" s="54" t="s">
        <v>2172</v>
      </c>
      <c r="W56" s="54" t="s">
        <v>2230</v>
      </c>
      <c r="X56" s="54" t="s">
        <v>2230</v>
      </c>
      <c r="Y56" s="54" t="s">
        <v>2193</v>
      </c>
      <c r="Z56" s="54" t="s">
        <v>2659</v>
      </c>
      <c r="AA56" s="54" t="s">
        <v>2220</v>
      </c>
      <c r="AB56" s="54" t="s">
        <v>2178</v>
      </c>
      <c r="AC56" s="54" t="s">
        <v>2179</v>
      </c>
      <c r="AD56" s="54" t="s">
        <v>2660</v>
      </c>
      <c r="AE56" s="54" t="s">
        <v>2661</v>
      </c>
    </row>
    <row r="57" spans="1:31" ht="39.950000000000003" customHeight="1">
      <c r="A57" s="54" t="s">
        <v>2158</v>
      </c>
      <c r="B57" s="54" t="s">
        <v>2159</v>
      </c>
      <c r="C57" s="54" t="s">
        <v>2160</v>
      </c>
      <c r="D57" s="54" t="s">
        <v>2662</v>
      </c>
      <c r="E57" s="56">
        <v>45902</v>
      </c>
      <c r="F57" s="56">
        <v>46267</v>
      </c>
      <c r="G57" s="56">
        <v>45997</v>
      </c>
      <c r="H57" s="56">
        <v>46128</v>
      </c>
      <c r="I57" s="54" t="s">
        <v>2162</v>
      </c>
      <c r="J57" s="54" t="s">
        <v>2183</v>
      </c>
      <c r="K57" s="54" t="s">
        <v>2164</v>
      </c>
      <c r="L57" s="54" t="s">
        <v>2165</v>
      </c>
      <c r="M57" s="54" t="s">
        <v>2270</v>
      </c>
      <c r="N57" s="54" t="s">
        <v>2352</v>
      </c>
      <c r="O57" s="54" t="s">
        <v>2663</v>
      </c>
      <c r="P57" s="54" t="s">
        <v>2664</v>
      </c>
      <c r="Q57" s="54" t="s">
        <v>2665</v>
      </c>
      <c r="R57" s="57">
        <v>23728715</v>
      </c>
      <c r="S57" s="57">
        <v>23728715</v>
      </c>
      <c r="T57" s="57">
        <v>0</v>
      </c>
      <c r="U57" s="54" t="s">
        <v>2666</v>
      </c>
      <c r="V57" s="54" t="s">
        <v>2172</v>
      </c>
      <c r="W57" s="54" t="s">
        <v>2667</v>
      </c>
      <c r="X57" s="54" t="s">
        <v>2668</v>
      </c>
      <c r="Y57" s="54" t="s">
        <v>2206</v>
      </c>
      <c r="Z57" s="54" t="s">
        <v>2277</v>
      </c>
      <c r="AA57" s="54" t="s">
        <v>2277</v>
      </c>
      <c r="AB57" s="54" t="s">
        <v>2221</v>
      </c>
      <c r="AC57" s="54" t="s">
        <v>2368</v>
      </c>
      <c r="AD57" s="54"/>
      <c r="AE57" s="54"/>
    </row>
    <row r="58" spans="1:31" ht="39.950000000000003" customHeight="1">
      <c r="A58" s="54" t="s">
        <v>2158</v>
      </c>
      <c r="B58" s="54" t="s">
        <v>2159</v>
      </c>
      <c r="C58" s="54" t="s">
        <v>2160</v>
      </c>
      <c r="D58" s="54" t="s">
        <v>2669</v>
      </c>
      <c r="E58" s="56">
        <v>45902</v>
      </c>
      <c r="F58" s="56">
        <v>46267</v>
      </c>
      <c r="G58" s="56">
        <v>45982</v>
      </c>
      <c r="H58" s="56">
        <v>46072</v>
      </c>
      <c r="I58" s="54" t="s">
        <v>2162</v>
      </c>
      <c r="J58" s="54" t="s">
        <v>2183</v>
      </c>
      <c r="K58" s="54" t="s">
        <v>2164</v>
      </c>
      <c r="L58" s="54" t="s">
        <v>2165</v>
      </c>
      <c r="M58" s="54" t="s">
        <v>2166</v>
      </c>
      <c r="N58" s="54" t="s">
        <v>2352</v>
      </c>
      <c r="O58" s="54" t="s">
        <v>2670</v>
      </c>
      <c r="P58" s="54" t="s">
        <v>2671</v>
      </c>
      <c r="Q58" s="54" t="s">
        <v>2672</v>
      </c>
      <c r="R58" s="57">
        <v>12450000</v>
      </c>
      <c r="S58" s="57">
        <v>12450000</v>
      </c>
      <c r="T58" s="57">
        <v>0</v>
      </c>
      <c r="U58" s="54" t="s">
        <v>2673</v>
      </c>
      <c r="V58" s="54" t="s">
        <v>2172</v>
      </c>
      <c r="W58" s="54" t="s">
        <v>2230</v>
      </c>
      <c r="X58" s="54" t="s">
        <v>2230</v>
      </c>
      <c r="Y58" s="54" t="s">
        <v>2175</v>
      </c>
      <c r="Z58" s="54" t="s">
        <v>2674</v>
      </c>
      <c r="AA58" s="54" t="s">
        <v>2528</v>
      </c>
      <c r="AB58" s="54" t="s">
        <v>2208</v>
      </c>
      <c r="AC58" s="54" t="s">
        <v>2254</v>
      </c>
      <c r="AD58" s="54" t="s">
        <v>2675</v>
      </c>
      <c r="AE58" s="54" t="s">
        <v>2676</v>
      </c>
    </row>
    <row r="59" spans="1:31" ht="39.950000000000003" customHeight="1">
      <c r="A59" s="54" t="s">
        <v>2158</v>
      </c>
      <c r="B59" s="54" t="s">
        <v>2159</v>
      </c>
      <c r="C59" s="54" t="s">
        <v>2160</v>
      </c>
      <c r="D59" s="54" t="s">
        <v>2677</v>
      </c>
      <c r="E59" s="56">
        <v>45902</v>
      </c>
      <c r="F59" s="56">
        <v>46267</v>
      </c>
      <c r="G59" s="56">
        <v>46025</v>
      </c>
      <c r="H59" s="56">
        <v>46105</v>
      </c>
      <c r="I59" s="54" t="s">
        <v>2162</v>
      </c>
      <c r="J59" s="54" t="s">
        <v>2183</v>
      </c>
      <c r="K59" s="54" t="s">
        <v>2164</v>
      </c>
      <c r="L59" s="54" t="s">
        <v>2165</v>
      </c>
      <c r="M59" s="54" t="s">
        <v>2166</v>
      </c>
      <c r="N59" s="54" t="s">
        <v>2199</v>
      </c>
      <c r="O59" s="54" t="s">
        <v>2678</v>
      </c>
      <c r="P59" s="54" t="s">
        <v>2679</v>
      </c>
      <c r="Q59" s="54" t="s">
        <v>2680</v>
      </c>
      <c r="R59" s="57">
        <v>48666465</v>
      </c>
      <c r="S59" s="57">
        <v>45666465</v>
      </c>
      <c r="T59" s="57">
        <v>0</v>
      </c>
      <c r="U59" s="54" t="s">
        <v>2681</v>
      </c>
      <c r="V59" s="54" t="s">
        <v>2172</v>
      </c>
      <c r="W59" s="54" t="s">
        <v>2315</v>
      </c>
      <c r="X59" s="54" t="s">
        <v>2682</v>
      </c>
      <c r="Y59" s="54" t="s">
        <v>2381</v>
      </c>
      <c r="Z59" s="54" t="s">
        <v>2382</v>
      </c>
      <c r="AA59" s="54" t="s">
        <v>2277</v>
      </c>
      <c r="AB59" s="54" t="s">
        <v>2221</v>
      </c>
      <c r="AC59" s="54" t="s">
        <v>2254</v>
      </c>
      <c r="AD59" s="54" t="s">
        <v>2683</v>
      </c>
      <c r="AE59" s="54" t="s">
        <v>2684</v>
      </c>
    </row>
    <row r="60" spans="1:31" ht="39.950000000000003" customHeight="1">
      <c r="A60" s="54" t="s">
        <v>2158</v>
      </c>
      <c r="B60" s="54" t="s">
        <v>2159</v>
      </c>
      <c r="C60" s="54" t="s">
        <v>2160</v>
      </c>
      <c r="D60" s="54" t="s">
        <v>2685</v>
      </c>
      <c r="E60" s="56">
        <v>45902</v>
      </c>
      <c r="F60" s="56">
        <v>46267</v>
      </c>
      <c r="G60" s="56">
        <v>46050</v>
      </c>
      <c r="H60" s="56">
        <v>46105</v>
      </c>
      <c r="I60" s="54" t="s">
        <v>2162</v>
      </c>
      <c r="J60" s="54" t="s">
        <v>2183</v>
      </c>
      <c r="K60" s="54" t="s">
        <v>2164</v>
      </c>
      <c r="L60" s="54" t="s">
        <v>2165</v>
      </c>
      <c r="M60" s="54" t="s">
        <v>2270</v>
      </c>
      <c r="N60" s="54" t="s">
        <v>2199</v>
      </c>
      <c r="O60" s="54" t="s">
        <v>2686</v>
      </c>
      <c r="P60" s="54" t="s">
        <v>2687</v>
      </c>
      <c r="Q60" s="54" t="s">
        <v>2688</v>
      </c>
      <c r="R60" s="57">
        <v>14105029</v>
      </c>
      <c r="S60" s="57">
        <v>14105029</v>
      </c>
      <c r="T60" s="57">
        <v>0</v>
      </c>
      <c r="U60" s="54" t="s">
        <v>2689</v>
      </c>
      <c r="V60" s="54" t="s">
        <v>2172</v>
      </c>
      <c r="W60" s="54" t="s">
        <v>2315</v>
      </c>
      <c r="X60" s="54" t="s">
        <v>2412</v>
      </c>
      <c r="Y60" s="54" t="s">
        <v>2381</v>
      </c>
      <c r="Z60" s="54" t="s">
        <v>2690</v>
      </c>
      <c r="AA60" s="54" t="s">
        <v>2220</v>
      </c>
      <c r="AB60" s="54" t="s">
        <v>2178</v>
      </c>
      <c r="AC60" s="54" t="s">
        <v>2179</v>
      </c>
      <c r="AD60" s="54" t="s">
        <v>2691</v>
      </c>
      <c r="AE60" s="54" t="s">
        <v>2692</v>
      </c>
    </row>
    <row r="61" spans="1:31" ht="39.950000000000003" customHeight="1">
      <c r="A61" s="54" t="s">
        <v>2158</v>
      </c>
      <c r="B61" s="54" t="s">
        <v>2159</v>
      </c>
      <c r="C61" s="54" t="s">
        <v>2160</v>
      </c>
      <c r="D61" s="54" t="s">
        <v>2693</v>
      </c>
      <c r="E61" s="56">
        <v>45902</v>
      </c>
      <c r="F61" s="56">
        <v>46267</v>
      </c>
      <c r="G61" s="56">
        <v>45988</v>
      </c>
      <c r="H61" s="56">
        <v>46072</v>
      </c>
      <c r="I61" s="54" t="s">
        <v>2162</v>
      </c>
      <c r="J61" s="54" t="s">
        <v>2183</v>
      </c>
      <c r="K61" s="54" t="s">
        <v>2164</v>
      </c>
      <c r="L61" s="54" t="s">
        <v>2165</v>
      </c>
      <c r="M61" s="54" t="s">
        <v>2270</v>
      </c>
      <c r="N61" s="54" t="s">
        <v>2187</v>
      </c>
      <c r="O61" s="54" t="s">
        <v>2694</v>
      </c>
      <c r="P61" s="54" t="s">
        <v>2695</v>
      </c>
      <c r="Q61" s="54" t="s">
        <v>2696</v>
      </c>
      <c r="R61" s="57">
        <v>8162924</v>
      </c>
      <c r="S61" s="57">
        <v>8162924</v>
      </c>
      <c r="T61" s="57">
        <v>0</v>
      </c>
      <c r="U61" s="54" t="s">
        <v>2697</v>
      </c>
      <c r="V61" s="54" t="s">
        <v>2172</v>
      </c>
      <c r="W61" s="54" t="s">
        <v>2230</v>
      </c>
      <c r="X61" s="54" t="s">
        <v>2230</v>
      </c>
      <c r="Y61" s="54" t="s">
        <v>2425</v>
      </c>
      <c r="Z61" s="54" t="s">
        <v>2426</v>
      </c>
      <c r="AA61" s="54" t="s">
        <v>2195</v>
      </c>
      <c r="AB61" s="54" t="s">
        <v>2338</v>
      </c>
      <c r="AC61" s="54" t="s">
        <v>2698</v>
      </c>
      <c r="AD61" s="54" t="s">
        <v>2699</v>
      </c>
      <c r="AE61" s="54" t="s">
        <v>2700</v>
      </c>
    </row>
    <row r="62" spans="1:31" ht="39.950000000000003" customHeight="1">
      <c r="A62" s="54" t="s">
        <v>2158</v>
      </c>
      <c r="B62" s="54" t="s">
        <v>2159</v>
      </c>
      <c r="C62" s="54" t="s">
        <v>2160</v>
      </c>
      <c r="D62" s="54" t="s">
        <v>2701</v>
      </c>
      <c r="E62" s="56">
        <v>45902</v>
      </c>
      <c r="F62" s="56">
        <v>46267</v>
      </c>
      <c r="G62" s="56">
        <v>46002</v>
      </c>
      <c r="H62" s="56">
        <v>46105</v>
      </c>
      <c r="I62" s="54" t="s">
        <v>2162</v>
      </c>
      <c r="J62" s="54" t="s">
        <v>2183</v>
      </c>
      <c r="K62" s="54" t="s">
        <v>2164</v>
      </c>
      <c r="L62" s="54" t="s">
        <v>2165</v>
      </c>
      <c r="M62" s="54" t="s">
        <v>2166</v>
      </c>
      <c r="N62" s="54" t="s">
        <v>2360</v>
      </c>
      <c r="O62" s="54" t="s">
        <v>2702</v>
      </c>
      <c r="P62" s="54" t="s">
        <v>2703</v>
      </c>
      <c r="Q62" s="54" t="s">
        <v>2704</v>
      </c>
      <c r="R62" s="57">
        <v>46255600</v>
      </c>
      <c r="S62" s="57">
        <v>43255600</v>
      </c>
      <c r="T62" s="57">
        <v>0</v>
      </c>
      <c r="U62" s="54" t="s">
        <v>2705</v>
      </c>
      <c r="V62" s="54" t="s">
        <v>2172</v>
      </c>
      <c r="W62" s="54" t="s">
        <v>2617</v>
      </c>
      <c r="X62" s="54" t="s">
        <v>2618</v>
      </c>
      <c r="Y62" s="54" t="s">
        <v>2206</v>
      </c>
      <c r="Z62" s="54" t="s">
        <v>2494</v>
      </c>
      <c r="AA62" s="54" t="s">
        <v>2706</v>
      </c>
      <c r="AB62" s="54" t="s">
        <v>2178</v>
      </c>
      <c r="AC62" s="54" t="s">
        <v>2707</v>
      </c>
      <c r="AD62" s="54" t="s">
        <v>2708</v>
      </c>
      <c r="AE62" s="54" t="s">
        <v>2709</v>
      </c>
    </row>
    <row r="63" spans="1:31" ht="39.950000000000003" customHeight="1">
      <c r="A63" s="54" t="s">
        <v>2158</v>
      </c>
      <c r="B63" s="54" t="s">
        <v>2159</v>
      </c>
      <c r="C63" s="54" t="s">
        <v>2160</v>
      </c>
      <c r="D63" s="54" t="s">
        <v>2710</v>
      </c>
      <c r="E63" s="56">
        <v>45902</v>
      </c>
      <c r="F63" s="56">
        <v>46267</v>
      </c>
      <c r="G63" s="56">
        <v>46020</v>
      </c>
      <c r="H63" s="56">
        <v>46111</v>
      </c>
      <c r="I63" s="54" t="s">
        <v>2162</v>
      </c>
      <c r="J63" s="54" t="s">
        <v>2183</v>
      </c>
      <c r="K63" s="54" t="s">
        <v>2184</v>
      </c>
      <c r="L63" s="54" t="s">
        <v>2185</v>
      </c>
      <c r="M63" s="54" t="s">
        <v>2186</v>
      </c>
      <c r="N63" s="54" t="s">
        <v>2199</v>
      </c>
      <c r="O63" s="54" t="s">
        <v>2711</v>
      </c>
      <c r="P63" s="54" t="s">
        <v>2712</v>
      </c>
      <c r="Q63" s="54" t="s">
        <v>2713</v>
      </c>
      <c r="R63" s="57">
        <v>14248135</v>
      </c>
      <c r="S63" s="57">
        <v>10933200</v>
      </c>
      <c r="T63" s="57">
        <v>10933200</v>
      </c>
      <c r="U63" s="54" t="s">
        <v>2714</v>
      </c>
      <c r="V63" s="54" t="s">
        <v>2172</v>
      </c>
      <c r="W63" s="54" t="s">
        <v>2230</v>
      </c>
      <c r="X63" s="54" t="s">
        <v>2230</v>
      </c>
      <c r="Y63" s="54" t="s">
        <v>2287</v>
      </c>
      <c r="Z63" s="54" t="s">
        <v>2715</v>
      </c>
      <c r="AA63" s="54" t="s">
        <v>2277</v>
      </c>
      <c r="AB63" s="54" t="s">
        <v>2178</v>
      </c>
      <c r="AC63" s="54" t="s">
        <v>2179</v>
      </c>
      <c r="AD63" s="54" t="s">
        <v>2716</v>
      </c>
      <c r="AE63" s="54" t="s">
        <v>2717</v>
      </c>
    </row>
    <row r="64" spans="1:31" ht="39.950000000000003" customHeight="1">
      <c r="A64" s="54" t="s">
        <v>2158</v>
      </c>
      <c r="B64" s="54" t="s">
        <v>2159</v>
      </c>
      <c r="C64" s="54" t="s">
        <v>2160</v>
      </c>
      <c r="D64" s="54" t="s">
        <v>2718</v>
      </c>
      <c r="E64" s="56">
        <v>45902</v>
      </c>
      <c r="F64" s="56">
        <v>46267</v>
      </c>
      <c r="G64" s="56">
        <v>46023</v>
      </c>
      <c r="H64" s="56">
        <v>46072</v>
      </c>
      <c r="I64" s="54" t="s">
        <v>2162</v>
      </c>
      <c r="J64" s="54" t="s">
        <v>2183</v>
      </c>
      <c r="K64" s="54" t="s">
        <v>2184</v>
      </c>
      <c r="L64" s="54" t="s">
        <v>2185</v>
      </c>
      <c r="M64" s="54" t="s">
        <v>2186</v>
      </c>
      <c r="N64" s="54" t="s">
        <v>2352</v>
      </c>
      <c r="O64" s="54" t="s">
        <v>2719</v>
      </c>
      <c r="P64" s="54" t="s">
        <v>2720</v>
      </c>
      <c r="Q64" s="54" t="s">
        <v>2721</v>
      </c>
      <c r="R64" s="57">
        <v>6794176</v>
      </c>
      <c r="S64" s="57">
        <v>9822229</v>
      </c>
      <c r="T64" s="57">
        <v>9822229</v>
      </c>
      <c r="U64" s="54" t="s">
        <v>2722</v>
      </c>
      <c r="V64" s="54" t="s">
        <v>2172</v>
      </c>
      <c r="W64" s="54" t="s">
        <v>2204</v>
      </c>
      <c r="X64" s="54" t="s">
        <v>2723</v>
      </c>
      <c r="Y64" s="54" t="s">
        <v>2193</v>
      </c>
      <c r="Z64" s="54" t="s">
        <v>2724</v>
      </c>
      <c r="AA64" s="54" t="s">
        <v>2253</v>
      </c>
      <c r="AB64" s="54" t="s">
        <v>2338</v>
      </c>
      <c r="AC64" s="54" t="s">
        <v>2254</v>
      </c>
      <c r="AD64" s="54" t="s">
        <v>2725</v>
      </c>
      <c r="AE64" s="54" t="s">
        <v>2726</v>
      </c>
    </row>
    <row r="65" spans="1:31" ht="39.950000000000003" customHeight="1">
      <c r="A65" s="54" t="s">
        <v>2158</v>
      </c>
      <c r="B65" s="54" t="s">
        <v>2159</v>
      </c>
      <c r="C65" s="54" t="s">
        <v>2160</v>
      </c>
      <c r="D65" s="54" t="s">
        <v>2727</v>
      </c>
      <c r="E65" s="56">
        <v>45902</v>
      </c>
      <c r="F65" s="56">
        <v>46267</v>
      </c>
      <c r="G65" s="56">
        <v>45925</v>
      </c>
      <c r="H65" s="56">
        <v>45968</v>
      </c>
      <c r="I65" s="54" t="s">
        <v>2162</v>
      </c>
      <c r="J65" s="54" t="s">
        <v>2183</v>
      </c>
      <c r="K65" s="54" t="s">
        <v>2184</v>
      </c>
      <c r="L65" s="54" t="s">
        <v>2185</v>
      </c>
      <c r="M65" s="54" t="s">
        <v>2186</v>
      </c>
      <c r="N65" s="54" t="s">
        <v>2199</v>
      </c>
      <c r="O65" s="54" t="s">
        <v>2728</v>
      </c>
      <c r="P65" s="54" t="s">
        <v>2729</v>
      </c>
      <c r="Q65" s="54" t="s">
        <v>2730</v>
      </c>
      <c r="R65" s="57">
        <v>11201000</v>
      </c>
      <c r="S65" s="57">
        <v>14956018</v>
      </c>
      <c r="T65" s="57">
        <v>14956018</v>
      </c>
      <c r="U65" s="54" t="s">
        <v>2731</v>
      </c>
      <c r="V65" s="54" t="s">
        <v>2172</v>
      </c>
      <c r="W65" s="54" t="s">
        <v>2230</v>
      </c>
      <c r="X65" s="54" t="s">
        <v>2230</v>
      </c>
      <c r="Y65" s="54" t="s">
        <v>2425</v>
      </c>
      <c r="Z65" s="54" t="s">
        <v>2732</v>
      </c>
      <c r="AA65" s="54" t="s">
        <v>2195</v>
      </c>
      <c r="AB65" s="54" t="s">
        <v>2221</v>
      </c>
      <c r="AC65" s="54" t="s">
        <v>2368</v>
      </c>
      <c r="AD65" s="54"/>
      <c r="AE65" s="54"/>
    </row>
    <row r="66" spans="1:31" ht="39.950000000000003" customHeight="1">
      <c r="A66" s="54" t="s">
        <v>2158</v>
      </c>
      <c r="B66" s="54" t="s">
        <v>2159</v>
      </c>
      <c r="C66" s="54" t="s">
        <v>2160</v>
      </c>
      <c r="D66" s="54" t="s">
        <v>2733</v>
      </c>
      <c r="E66" s="56">
        <v>45902</v>
      </c>
      <c r="F66" s="56">
        <v>46267</v>
      </c>
      <c r="G66" s="56">
        <v>45950</v>
      </c>
      <c r="H66" s="56">
        <v>45988</v>
      </c>
      <c r="I66" s="54" t="s">
        <v>2162</v>
      </c>
      <c r="J66" s="54" t="s">
        <v>2183</v>
      </c>
      <c r="K66" s="54" t="s">
        <v>2184</v>
      </c>
      <c r="L66" s="54" t="s">
        <v>2237</v>
      </c>
      <c r="M66" s="54" t="s">
        <v>2238</v>
      </c>
      <c r="N66" s="54" t="s">
        <v>2187</v>
      </c>
      <c r="O66" s="54" t="s">
        <v>2734</v>
      </c>
      <c r="P66" s="54" t="s">
        <v>2735</v>
      </c>
      <c r="Q66" s="54" t="s">
        <v>2736</v>
      </c>
      <c r="R66" s="57">
        <v>3607226</v>
      </c>
      <c r="S66" s="57">
        <v>0</v>
      </c>
      <c r="T66" s="57">
        <v>0</v>
      </c>
      <c r="U66" s="54" t="s">
        <v>2737</v>
      </c>
      <c r="V66" s="54" t="s">
        <v>2172</v>
      </c>
      <c r="W66" s="54" t="s">
        <v>2402</v>
      </c>
      <c r="X66" s="54" t="s">
        <v>2424</v>
      </c>
      <c r="Y66" s="54" t="s">
        <v>2206</v>
      </c>
      <c r="Z66" s="54" t="s">
        <v>2207</v>
      </c>
      <c r="AA66" s="54" t="s">
        <v>2195</v>
      </c>
      <c r="AB66" s="54" t="s">
        <v>2208</v>
      </c>
      <c r="AC66" s="54" t="s">
        <v>2738</v>
      </c>
      <c r="AD66" s="54" t="s">
        <v>2739</v>
      </c>
      <c r="AE66" s="54" t="s">
        <v>2740</v>
      </c>
    </row>
    <row r="67" spans="1:31" ht="39.950000000000003" customHeight="1">
      <c r="A67" s="54" t="s">
        <v>2158</v>
      </c>
      <c r="B67" s="54" t="s">
        <v>2159</v>
      </c>
      <c r="C67" s="54" t="s">
        <v>2160</v>
      </c>
      <c r="D67" s="54" t="s">
        <v>2741</v>
      </c>
      <c r="E67" s="56">
        <v>45902</v>
      </c>
      <c r="F67" s="56">
        <v>46267</v>
      </c>
      <c r="G67" s="56">
        <v>45931</v>
      </c>
      <c r="H67" s="56">
        <v>45979</v>
      </c>
      <c r="I67" s="54" t="s">
        <v>2162</v>
      </c>
      <c r="J67" s="54" t="s">
        <v>2183</v>
      </c>
      <c r="K67" s="54" t="s">
        <v>2184</v>
      </c>
      <c r="L67" s="54" t="s">
        <v>2185</v>
      </c>
      <c r="M67" s="54" t="s">
        <v>2186</v>
      </c>
      <c r="N67" s="54" t="s">
        <v>2199</v>
      </c>
      <c r="O67" s="54" t="s">
        <v>2742</v>
      </c>
      <c r="P67" s="54" t="s">
        <v>2743</v>
      </c>
      <c r="Q67" s="54" t="s">
        <v>2744</v>
      </c>
      <c r="R67" s="57">
        <v>4675000</v>
      </c>
      <c r="S67" s="57">
        <v>7144522</v>
      </c>
      <c r="T67" s="57">
        <v>7144522</v>
      </c>
      <c r="U67" s="54" t="s">
        <v>2745</v>
      </c>
      <c r="V67" s="54" t="s">
        <v>2172</v>
      </c>
      <c r="W67" s="54" t="s">
        <v>2173</v>
      </c>
      <c r="X67" s="54" t="s">
        <v>2746</v>
      </c>
      <c r="Y67" s="54" t="s">
        <v>2206</v>
      </c>
      <c r="Z67" s="54" t="s">
        <v>2747</v>
      </c>
      <c r="AA67" s="54" t="s">
        <v>2232</v>
      </c>
      <c r="AB67" s="54" t="s">
        <v>2221</v>
      </c>
      <c r="AC67" s="54" t="s">
        <v>2254</v>
      </c>
      <c r="AD67" s="54"/>
      <c r="AE67" s="54"/>
    </row>
    <row r="68" spans="1:31" ht="39.950000000000003" customHeight="1">
      <c r="A68" s="54" t="s">
        <v>2158</v>
      </c>
      <c r="B68" s="54" t="s">
        <v>2159</v>
      </c>
      <c r="C68" s="54" t="s">
        <v>2160</v>
      </c>
      <c r="D68" s="54" t="s">
        <v>2748</v>
      </c>
      <c r="E68" s="56">
        <v>45902</v>
      </c>
      <c r="F68" s="56">
        <v>46267</v>
      </c>
      <c r="G68" s="56">
        <v>45950</v>
      </c>
      <c r="H68" s="56">
        <v>46052</v>
      </c>
      <c r="I68" s="54" t="s">
        <v>2162</v>
      </c>
      <c r="J68" s="54" t="s">
        <v>2183</v>
      </c>
      <c r="K68" s="54" t="s">
        <v>2164</v>
      </c>
      <c r="L68" s="54" t="s">
        <v>2165</v>
      </c>
      <c r="M68" s="54" t="s">
        <v>2166</v>
      </c>
      <c r="N68" s="54" t="s">
        <v>2199</v>
      </c>
      <c r="O68" s="54" t="s">
        <v>2749</v>
      </c>
      <c r="P68" s="54" t="s">
        <v>2750</v>
      </c>
      <c r="Q68" s="54" t="s">
        <v>2751</v>
      </c>
      <c r="R68" s="57">
        <v>11667950</v>
      </c>
      <c r="S68" s="57">
        <v>11667950</v>
      </c>
      <c r="T68" s="57">
        <v>0</v>
      </c>
      <c r="U68" s="54" t="s">
        <v>2752</v>
      </c>
      <c r="V68" s="54" t="s">
        <v>2172</v>
      </c>
      <c r="W68" s="54" t="s">
        <v>2204</v>
      </c>
      <c r="X68" s="54" t="s">
        <v>2753</v>
      </c>
      <c r="Y68" s="54" t="s">
        <v>2555</v>
      </c>
      <c r="Z68" s="54" t="s">
        <v>2754</v>
      </c>
      <c r="AA68" s="54" t="s">
        <v>2195</v>
      </c>
      <c r="AB68" s="54" t="s">
        <v>2557</v>
      </c>
      <c r="AC68" s="54" t="s">
        <v>2254</v>
      </c>
      <c r="AD68" s="54" t="s">
        <v>2755</v>
      </c>
      <c r="AE68" s="54" t="s">
        <v>2756</v>
      </c>
    </row>
    <row r="69" spans="1:31" ht="39.950000000000003" customHeight="1">
      <c r="A69" s="54" t="s">
        <v>2158</v>
      </c>
      <c r="B69" s="54" t="s">
        <v>2159</v>
      </c>
      <c r="C69" s="54" t="s">
        <v>2160</v>
      </c>
      <c r="D69" s="54" t="s">
        <v>2757</v>
      </c>
      <c r="E69" s="56">
        <v>45902</v>
      </c>
      <c r="F69" s="56">
        <v>46267</v>
      </c>
      <c r="G69" s="56">
        <v>45924</v>
      </c>
      <c r="H69" s="56">
        <v>46052</v>
      </c>
      <c r="I69" s="54" t="s">
        <v>2162</v>
      </c>
      <c r="J69" s="54" t="s">
        <v>2163</v>
      </c>
      <c r="K69" s="54" t="s">
        <v>2164</v>
      </c>
      <c r="L69" s="54" t="s">
        <v>2165</v>
      </c>
      <c r="M69" s="54" t="s">
        <v>2166</v>
      </c>
      <c r="N69" s="54" t="s">
        <v>2199</v>
      </c>
      <c r="O69" s="54" t="s">
        <v>2758</v>
      </c>
      <c r="P69" s="54" t="s">
        <v>2759</v>
      </c>
      <c r="Q69" s="54" t="s">
        <v>2760</v>
      </c>
      <c r="R69" s="57">
        <v>13618885</v>
      </c>
      <c r="S69" s="57">
        <v>13618885</v>
      </c>
      <c r="T69" s="57">
        <v>0</v>
      </c>
      <c r="U69" s="54" t="s">
        <v>2761</v>
      </c>
      <c r="V69" s="54" t="s">
        <v>2172</v>
      </c>
      <c r="W69" s="54" t="s">
        <v>2762</v>
      </c>
      <c r="X69" s="54" t="s">
        <v>2347</v>
      </c>
      <c r="Y69" s="54" t="s">
        <v>2218</v>
      </c>
      <c r="Z69" s="54" t="s">
        <v>2219</v>
      </c>
      <c r="AA69" s="54" t="s">
        <v>2528</v>
      </c>
      <c r="AB69" s="54" t="s">
        <v>2221</v>
      </c>
      <c r="AC69" s="54" t="s">
        <v>2254</v>
      </c>
      <c r="AD69" s="54" t="s">
        <v>2763</v>
      </c>
      <c r="AE69" s="54" t="s">
        <v>2764</v>
      </c>
    </row>
    <row r="70" spans="1:31" ht="39.950000000000003" customHeight="1">
      <c r="A70" s="54" t="s">
        <v>2158</v>
      </c>
      <c r="B70" s="54" t="s">
        <v>2159</v>
      </c>
      <c r="C70" s="54" t="s">
        <v>2160</v>
      </c>
      <c r="D70" s="54" t="s">
        <v>2765</v>
      </c>
      <c r="E70" s="56">
        <v>45902</v>
      </c>
      <c r="F70" s="56">
        <v>46267</v>
      </c>
      <c r="G70" s="56">
        <v>46099</v>
      </c>
      <c r="H70" s="56">
        <v>46111</v>
      </c>
      <c r="I70" s="54" t="s">
        <v>2162</v>
      </c>
      <c r="J70" s="54" t="s">
        <v>2183</v>
      </c>
      <c r="K70" s="54" t="s">
        <v>2184</v>
      </c>
      <c r="L70" s="54" t="s">
        <v>2185</v>
      </c>
      <c r="M70" s="54" t="s">
        <v>2186</v>
      </c>
      <c r="N70" s="54" t="s">
        <v>2199</v>
      </c>
      <c r="O70" s="54" t="s">
        <v>2766</v>
      </c>
      <c r="P70" s="54" t="s">
        <v>2767</v>
      </c>
      <c r="Q70" s="54" t="s">
        <v>2768</v>
      </c>
      <c r="R70" s="57">
        <v>20837340</v>
      </c>
      <c r="S70" s="57">
        <v>15566866</v>
      </c>
      <c r="T70" s="57">
        <v>15566866</v>
      </c>
      <c r="U70" s="54" t="s">
        <v>2769</v>
      </c>
      <c r="V70" s="54" t="s">
        <v>2172</v>
      </c>
      <c r="W70" s="54" t="s">
        <v>2230</v>
      </c>
      <c r="X70" s="54" t="s">
        <v>2230</v>
      </c>
      <c r="Y70" s="54" t="s">
        <v>2425</v>
      </c>
      <c r="Z70" s="54" t="s">
        <v>2770</v>
      </c>
      <c r="AA70" s="54" t="s">
        <v>2253</v>
      </c>
      <c r="AB70" s="54" t="s">
        <v>2178</v>
      </c>
      <c r="AC70" s="54" t="s">
        <v>2179</v>
      </c>
      <c r="AD70" s="54" t="s">
        <v>2771</v>
      </c>
      <c r="AE70" s="54" t="s">
        <v>2772</v>
      </c>
    </row>
    <row r="71" spans="1:31" ht="39.950000000000003" customHeight="1">
      <c r="A71" s="54" t="s">
        <v>2158</v>
      </c>
      <c r="B71" s="54" t="s">
        <v>2159</v>
      </c>
      <c r="C71" s="54" t="s">
        <v>2160</v>
      </c>
      <c r="D71" s="54" t="s">
        <v>2773</v>
      </c>
      <c r="E71" s="56">
        <v>45902</v>
      </c>
      <c r="F71" s="56">
        <v>46267</v>
      </c>
      <c r="G71" s="56">
        <v>45905</v>
      </c>
      <c r="H71" s="56">
        <v>46009</v>
      </c>
      <c r="I71" s="54" t="s">
        <v>2162</v>
      </c>
      <c r="J71" s="54" t="s">
        <v>2183</v>
      </c>
      <c r="K71" s="54" t="s">
        <v>2184</v>
      </c>
      <c r="L71" s="54" t="s">
        <v>2185</v>
      </c>
      <c r="M71" s="54" t="s">
        <v>2186</v>
      </c>
      <c r="N71" s="54" t="s">
        <v>2167</v>
      </c>
      <c r="O71" s="54" t="s">
        <v>2774</v>
      </c>
      <c r="P71" s="54" t="s">
        <v>2775</v>
      </c>
      <c r="Q71" s="54" t="s">
        <v>2776</v>
      </c>
      <c r="R71" s="57">
        <v>28710412</v>
      </c>
      <c r="S71" s="57">
        <v>28631925</v>
      </c>
      <c r="T71" s="57">
        <v>28631925</v>
      </c>
      <c r="U71" s="54" t="s">
        <v>2777</v>
      </c>
      <c r="V71" s="54" t="s">
        <v>2172</v>
      </c>
      <c r="W71" s="54" t="s">
        <v>2778</v>
      </c>
      <c r="X71" s="54" t="s">
        <v>2779</v>
      </c>
      <c r="Y71" s="54" t="s">
        <v>2206</v>
      </c>
      <c r="Z71" s="54" t="s">
        <v>2337</v>
      </c>
      <c r="AA71" s="54" t="s">
        <v>2393</v>
      </c>
      <c r="AB71" s="54" t="s">
        <v>2221</v>
      </c>
      <c r="AC71" s="54" t="s">
        <v>2454</v>
      </c>
      <c r="AD71" s="54" t="s">
        <v>2780</v>
      </c>
      <c r="AE71" s="54" t="s">
        <v>2781</v>
      </c>
    </row>
    <row r="72" spans="1:31" ht="39.950000000000003" customHeight="1">
      <c r="A72" s="54" t="s">
        <v>2158</v>
      </c>
      <c r="B72" s="54" t="s">
        <v>2159</v>
      </c>
      <c r="C72" s="54" t="s">
        <v>2160</v>
      </c>
      <c r="D72" s="54" t="s">
        <v>2782</v>
      </c>
      <c r="E72" s="56">
        <v>45902</v>
      </c>
      <c r="F72" s="56">
        <v>46267</v>
      </c>
      <c r="G72" s="56">
        <v>45954</v>
      </c>
      <c r="H72" s="56">
        <v>46009</v>
      </c>
      <c r="I72" s="54" t="s">
        <v>2162</v>
      </c>
      <c r="J72" s="54" t="s">
        <v>2183</v>
      </c>
      <c r="K72" s="54" t="s">
        <v>2184</v>
      </c>
      <c r="L72" s="54" t="s">
        <v>2185</v>
      </c>
      <c r="M72" s="54" t="s">
        <v>2186</v>
      </c>
      <c r="N72" s="54" t="s">
        <v>2360</v>
      </c>
      <c r="O72" s="54" t="s">
        <v>2783</v>
      </c>
      <c r="P72" s="54" t="s">
        <v>2784</v>
      </c>
      <c r="Q72" s="54" t="s">
        <v>2785</v>
      </c>
      <c r="R72" s="57">
        <v>8959800</v>
      </c>
      <c r="S72" s="57">
        <v>15728917</v>
      </c>
      <c r="T72" s="57">
        <v>15728917</v>
      </c>
      <c r="U72" s="54" t="s">
        <v>2786</v>
      </c>
      <c r="V72" s="54" t="s">
        <v>2172</v>
      </c>
      <c r="W72" s="54" t="s">
        <v>2204</v>
      </c>
      <c r="X72" s="54" t="s">
        <v>2336</v>
      </c>
      <c r="Y72" s="54" t="s">
        <v>2555</v>
      </c>
      <c r="Z72" s="54" t="s">
        <v>2556</v>
      </c>
      <c r="AA72" s="54" t="s">
        <v>2528</v>
      </c>
      <c r="AB72" s="54" t="s">
        <v>2557</v>
      </c>
      <c r="AC72" s="54" t="s">
        <v>2558</v>
      </c>
      <c r="AD72" s="54" t="s">
        <v>2787</v>
      </c>
      <c r="AE72" s="54" t="s">
        <v>2788</v>
      </c>
    </row>
    <row r="73" spans="1:31" ht="39.950000000000003" customHeight="1">
      <c r="A73" s="54" t="s">
        <v>2158</v>
      </c>
      <c r="B73" s="54" t="s">
        <v>2159</v>
      </c>
      <c r="C73" s="54" t="s">
        <v>2160</v>
      </c>
      <c r="D73" s="54" t="s">
        <v>2789</v>
      </c>
      <c r="E73" s="56">
        <v>45902</v>
      </c>
      <c r="F73" s="56">
        <v>46267</v>
      </c>
      <c r="G73" s="56">
        <v>45954</v>
      </c>
      <c r="H73" s="56">
        <v>46003</v>
      </c>
      <c r="I73" s="54" t="s">
        <v>2162</v>
      </c>
      <c r="J73" s="54" t="s">
        <v>2183</v>
      </c>
      <c r="K73" s="54" t="s">
        <v>2184</v>
      </c>
      <c r="L73" s="54" t="s">
        <v>2185</v>
      </c>
      <c r="M73" s="54" t="s">
        <v>2186</v>
      </c>
      <c r="N73" s="54" t="s">
        <v>2199</v>
      </c>
      <c r="O73" s="54" t="s">
        <v>2790</v>
      </c>
      <c r="P73" s="54" t="s">
        <v>2791</v>
      </c>
      <c r="Q73" s="54" t="s">
        <v>2792</v>
      </c>
      <c r="R73" s="57">
        <v>18859959</v>
      </c>
      <c r="S73" s="57">
        <v>15468701</v>
      </c>
      <c r="T73" s="57">
        <v>15468701</v>
      </c>
      <c r="U73" s="54" t="s">
        <v>2793</v>
      </c>
      <c r="V73" s="54" t="s">
        <v>2172</v>
      </c>
      <c r="W73" s="54" t="s">
        <v>2402</v>
      </c>
      <c r="X73" s="54" t="s">
        <v>2794</v>
      </c>
      <c r="Y73" s="54" t="s">
        <v>2175</v>
      </c>
      <c r="Z73" s="54" t="s">
        <v>2176</v>
      </c>
      <c r="AA73" s="54" t="s">
        <v>2300</v>
      </c>
      <c r="AB73" s="54" t="s">
        <v>2208</v>
      </c>
      <c r="AC73" s="54" t="s">
        <v>2383</v>
      </c>
      <c r="AD73" s="54" t="s">
        <v>2795</v>
      </c>
      <c r="AE73" s="54" t="s">
        <v>2796</v>
      </c>
    </row>
    <row r="74" spans="1:31" ht="39.950000000000003" customHeight="1">
      <c r="A74" s="54" t="s">
        <v>2158</v>
      </c>
      <c r="B74" s="54" t="s">
        <v>2159</v>
      </c>
      <c r="C74" s="54" t="s">
        <v>2160</v>
      </c>
      <c r="D74" s="54" t="s">
        <v>2797</v>
      </c>
      <c r="E74" s="56">
        <v>45902</v>
      </c>
      <c r="F74" s="56">
        <v>46267</v>
      </c>
      <c r="G74" s="56">
        <v>46007</v>
      </c>
      <c r="H74" s="56">
        <v>46045</v>
      </c>
      <c r="I74" s="54" t="s">
        <v>2162</v>
      </c>
      <c r="J74" s="54" t="s">
        <v>2183</v>
      </c>
      <c r="K74" s="54" t="s">
        <v>2184</v>
      </c>
      <c r="L74" s="54" t="s">
        <v>2185</v>
      </c>
      <c r="M74" s="54" t="s">
        <v>2186</v>
      </c>
      <c r="N74" s="54" t="s">
        <v>2199</v>
      </c>
      <c r="O74" s="54" t="s">
        <v>2798</v>
      </c>
      <c r="P74" s="54" t="s">
        <v>2799</v>
      </c>
      <c r="Q74" s="54" t="s">
        <v>2800</v>
      </c>
      <c r="R74" s="57">
        <v>8573070</v>
      </c>
      <c r="S74" s="57">
        <v>7639933</v>
      </c>
      <c r="T74" s="57">
        <v>7639933</v>
      </c>
      <c r="U74" s="54" t="s">
        <v>2801</v>
      </c>
      <c r="V74" s="54" t="s">
        <v>2172</v>
      </c>
      <c r="W74" s="54" t="s">
        <v>2173</v>
      </c>
      <c r="X74" s="54" t="s">
        <v>2802</v>
      </c>
      <c r="Y74" s="54" t="s">
        <v>2206</v>
      </c>
      <c r="Z74" s="54" t="s">
        <v>2277</v>
      </c>
      <c r="AA74" s="54" t="s">
        <v>2277</v>
      </c>
      <c r="AB74" s="54" t="s">
        <v>2178</v>
      </c>
      <c r="AC74" s="54" t="s">
        <v>2368</v>
      </c>
      <c r="AD74" s="54" t="s">
        <v>2803</v>
      </c>
      <c r="AE74" s="54" t="s">
        <v>2804</v>
      </c>
    </row>
    <row r="75" spans="1:31" ht="39.950000000000003" customHeight="1">
      <c r="A75" s="54" t="s">
        <v>2158</v>
      </c>
      <c r="B75" s="54" t="s">
        <v>2159</v>
      </c>
      <c r="C75" s="54" t="s">
        <v>2160</v>
      </c>
      <c r="D75" s="54" t="s">
        <v>2805</v>
      </c>
      <c r="E75" s="56">
        <v>45902</v>
      </c>
      <c r="F75" s="56">
        <v>46267</v>
      </c>
      <c r="G75" s="56">
        <v>46027</v>
      </c>
      <c r="H75" s="56">
        <v>46052</v>
      </c>
      <c r="I75" s="54" t="s">
        <v>2162</v>
      </c>
      <c r="J75" s="54" t="s">
        <v>2183</v>
      </c>
      <c r="K75" s="54" t="s">
        <v>2184</v>
      </c>
      <c r="L75" s="54" t="s">
        <v>2185</v>
      </c>
      <c r="M75" s="54" t="s">
        <v>2186</v>
      </c>
      <c r="N75" s="54" t="s">
        <v>2199</v>
      </c>
      <c r="O75" s="54" t="s">
        <v>2806</v>
      </c>
      <c r="P75" s="54" t="s">
        <v>2807</v>
      </c>
      <c r="Q75" s="54" t="s">
        <v>2808</v>
      </c>
      <c r="R75" s="57">
        <v>12822960</v>
      </c>
      <c r="S75" s="57">
        <v>7438165</v>
      </c>
      <c r="T75" s="57">
        <v>7438165</v>
      </c>
      <c r="U75" s="54" t="s">
        <v>2809</v>
      </c>
      <c r="V75" s="54" t="s">
        <v>2172</v>
      </c>
      <c r="W75" s="54" t="s">
        <v>2230</v>
      </c>
      <c r="X75" s="54" t="s">
        <v>2230</v>
      </c>
      <c r="Y75" s="54" t="s">
        <v>2425</v>
      </c>
      <c r="Z75" s="54" t="s">
        <v>2810</v>
      </c>
      <c r="AA75" s="54" t="s">
        <v>2706</v>
      </c>
      <c r="AB75" s="54" t="s">
        <v>2178</v>
      </c>
      <c r="AC75" s="54" t="s">
        <v>2811</v>
      </c>
      <c r="AD75" s="54" t="s">
        <v>2812</v>
      </c>
      <c r="AE75" s="54" t="s">
        <v>2813</v>
      </c>
    </row>
    <row r="76" spans="1:31" ht="39.950000000000003" customHeight="1">
      <c r="A76" s="54" t="s">
        <v>2158</v>
      </c>
      <c r="B76" s="54" t="s">
        <v>2159</v>
      </c>
      <c r="C76" s="54" t="s">
        <v>2160</v>
      </c>
      <c r="D76" s="54" t="s">
        <v>2814</v>
      </c>
      <c r="E76" s="56">
        <v>45902</v>
      </c>
      <c r="F76" s="56">
        <v>46267</v>
      </c>
      <c r="G76" s="56">
        <v>45996</v>
      </c>
      <c r="H76" s="56">
        <v>46036</v>
      </c>
      <c r="I76" s="54" t="s">
        <v>2162</v>
      </c>
      <c r="J76" s="54" t="s">
        <v>2183</v>
      </c>
      <c r="K76" s="54" t="s">
        <v>2184</v>
      </c>
      <c r="L76" s="54" t="s">
        <v>2185</v>
      </c>
      <c r="M76" s="54" t="s">
        <v>2186</v>
      </c>
      <c r="N76" s="54" t="s">
        <v>2187</v>
      </c>
      <c r="O76" s="54" t="s">
        <v>2815</v>
      </c>
      <c r="P76" s="54" t="s">
        <v>2816</v>
      </c>
      <c r="Q76" s="54" t="s">
        <v>2817</v>
      </c>
      <c r="R76" s="57">
        <v>11664000</v>
      </c>
      <c r="S76" s="57">
        <v>11622642</v>
      </c>
      <c r="T76" s="57">
        <v>11622642</v>
      </c>
      <c r="U76" s="54" t="s">
        <v>2818</v>
      </c>
      <c r="V76" s="54" t="s">
        <v>2172</v>
      </c>
      <c r="W76" s="54" t="s">
        <v>2230</v>
      </c>
      <c r="X76" s="54" t="s">
        <v>2230</v>
      </c>
      <c r="Y76" s="54" t="s">
        <v>2206</v>
      </c>
      <c r="Z76" s="54" t="s">
        <v>2252</v>
      </c>
      <c r="AA76" s="54" t="s">
        <v>2253</v>
      </c>
      <c r="AB76" s="54" t="s">
        <v>2178</v>
      </c>
      <c r="AC76" s="54" t="s">
        <v>2339</v>
      </c>
      <c r="AD76" s="54" t="s">
        <v>2819</v>
      </c>
      <c r="AE76" s="54" t="s">
        <v>2820</v>
      </c>
    </row>
    <row r="77" spans="1:31" ht="39.950000000000003" customHeight="1">
      <c r="A77" s="54" t="s">
        <v>2158</v>
      </c>
      <c r="B77" s="54" t="s">
        <v>2159</v>
      </c>
      <c r="C77" s="54" t="s">
        <v>2160</v>
      </c>
      <c r="D77" s="54" t="s">
        <v>2280</v>
      </c>
      <c r="E77" s="56">
        <v>45902</v>
      </c>
      <c r="F77" s="56">
        <v>46267</v>
      </c>
      <c r="G77" s="56">
        <v>46008</v>
      </c>
      <c r="H77" s="56">
        <v>46133</v>
      </c>
      <c r="I77" s="54" t="s">
        <v>2162</v>
      </c>
      <c r="J77" s="54" t="s">
        <v>2183</v>
      </c>
      <c r="K77" s="54" t="s">
        <v>2164</v>
      </c>
      <c r="L77" s="54" t="s">
        <v>2165</v>
      </c>
      <c r="M77" s="54" t="s">
        <v>2166</v>
      </c>
      <c r="N77" s="54" t="s">
        <v>2352</v>
      </c>
      <c r="O77" s="54" t="s">
        <v>2821</v>
      </c>
      <c r="P77" s="54" t="s">
        <v>2822</v>
      </c>
      <c r="Q77" s="54" t="s">
        <v>2823</v>
      </c>
      <c r="R77" s="57">
        <v>35829855</v>
      </c>
      <c r="S77" s="57">
        <v>35829855</v>
      </c>
      <c r="T77" s="57">
        <v>0</v>
      </c>
      <c r="U77" s="54" t="s">
        <v>2824</v>
      </c>
      <c r="V77" s="54" t="s">
        <v>2172</v>
      </c>
      <c r="W77" s="54" t="s">
        <v>2230</v>
      </c>
      <c r="X77" s="54" t="s">
        <v>2230</v>
      </c>
      <c r="Y77" s="54" t="s">
        <v>2425</v>
      </c>
      <c r="Z77" s="54" t="s">
        <v>2825</v>
      </c>
      <c r="AA77" s="54" t="s">
        <v>2393</v>
      </c>
      <c r="AB77" s="54" t="s">
        <v>2208</v>
      </c>
      <c r="AC77" s="54" t="s">
        <v>2254</v>
      </c>
      <c r="AD77" s="54" t="s">
        <v>2826</v>
      </c>
      <c r="AE77" s="54" t="s">
        <v>2827</v>
      </c>
    </row>
    <row r="78" spans="1:31" ht="39.950000000000003" customHeight="1">
      <c r="A78" s="54" t="s">
        <v>2158</v>
      </c>
      <c r="B78" s="54" t="s">
        <v>2159</v>
      </c>
      <c r="C78" s="54" t="s">
        <v>2160</v>
      </c>
      <c r="D78" s="54" t="s">
        <v>2280</v>
      </c>
      <c r="E78" s="56">
        <v>45902</v>
      </c>
      <c r="F78" s="56">
        <v>46267</v>
      </c>
      <c r="G78" s="56">
        <v>46094</v>
      </c>
      <c r="H78" s="56">
        <v>46133</v>
      </c>
      <c r="I78" s="54" t="s">
        <v>2162</v>
      </c>
      <c r="J78" s="54" t="s">
        <v>2183</v>
      </c>
      <c r="K78" s="54" t="s">
        <v>2164</v>
      </c>
      <c r="L78" s="54" t="s">
        <v>2165</v>
      </c>
      <c r="M78" s="54" t="s">
        <v>2166</v>
      </c>
      <c r="N78" s="54" t="s">
        <v>2199</v>
      </c>
      <c r="O78" s="54" t="s">
        <v>2828</v>
      </c>
      <c r="P78" s="54" t="s">
        <v>2829</v>
      </c>
      <c r="Q78" s="54" t="s">
        <v>2830</v>
      </c>
      <c r="R78" s="57">
        <v>23450000</v>
      </c>
      <c r="S78" s="57">
        <v>23450000</v>
      </c>
      <c r="T78" s="57">
        <v>0</v>
      </c>
      <c r="U78" s="54" t="s">
        <v>2831</v>
      </c>
      <c r="V78" s="54" t="s">
        <v>2172</v>
      </c>
      <c r="W78" s="54" t="s">
        <v>2832</v>
      </c>
      <c r="X78" s="54" t="s">
        <v>2833</v>
      </c>
      <c r="Y78" s="54" t="s">
        <v>2193</v>
      </c>
      <c r="Z78" s="54" t="s">
        <v>2834</v>
      </c>
      <c r="AA78" s="54" t="s">
        <v>2253</v>
      </c>
      <c r="AB78" s="54" t="s">
        <v>2178</v>
      </c>
      <c r="AC78" s="54" t="s">
        <v>2835</v>
      </c>
      <c r="AD78" s="54" t="s">
        <v>2836</v>
      </c>
      <c r="AE78" s="54" t="s">
        <v>2837</v>
      </c>
    </row>
    <row r="79" spans="1:31" ht="39.950000000000003" customHeight="1">
      <c r="A79" s="54" t="s">
        <v>2158</v>
      </c>
      <c r="B79" s="54" t="s">
        <v>2159</v>
      </c>
      <c r="C79" s="54" t="s">
        <v>2160</v>
      </c>
      <c r="D79" s="54" t="s">
        <v>2838</v>
      </c>
      <c r="E79" s="56">
        <v>45902</v>
      </c>
      <c r="F79" s="56">
        <v>46267</v>
      </c>
      <c r="G79" s="56">
        <v>46062</v>
      </c>
      <c r="H79" s="56">
        <v>46128</v>
      </c>
      <c r="I79" s="54" t="s">
        <v>2162</v>
      </c>
      <c r="J79" s="54" t="s">
        <v>2183</v>
      </c>
      <c r="K79" s="54" t="s">
        <v>2164</v>
      </c>
      <c r="L79" s="54" t="s">
        <v>2165</v>
      </c>
      <c r="M79" s="54" t="s">
        <v>2166</v>
      </c>
      <c r="N79" s="54" t="s">
        <v>2199</v>
      </c>
      <c r="O79" s="54" t="s">
        <v>2839</v>
      </c>
      <c r="P79" s="54" t="s">
        <v>2840</v>
      </c>
      <c r="Q79" s="54" t="s">
        <v>2841</v>
      </c>
      <c r="R79" s="57">
        <v>36500733</v>
      </c>
      <c r="S79" s="57">
        <v>36500733</v>
      </c>
      <c r="T79" s="57">
        <v>0</v>
      </c>
      <c r="U79" s="54" t="s">
        <v>2842</v>
      </c>
      <c r="V79" s="54" t="s">
        <v>2172</v>
      </c>
      <c r="W79" s="54" t="s">
        <v>2617</v>
      </c>
      <c r="X79" s="54" t="s">
        <v>2618</v>
      </c>
      <c r="Y79" s="54" t="s">
        <v>2381</v>
      </c>
      <c r="Z79" s="54" t="s">
        <v>2382</v>
      </c>
      <c r="AA79" s="54" t="s">
        <v>2277</v>
      </c>
      <c r="AB79" s="54" t="s">
        <v>2178</v>
      </c>
      <c r="AC79" s="54" t="s">
        <v>2179</v>
      </c>
      <c r="AD79" s="54" t="s">
        <v>2843</v>
      </c>
      <c r="AE79" s="54" t="s">
        <v>2844</v>
      </c>
    </row>
    <row r="80" spans="1:31" ht="39.950000000000003" customHeight="1">
      <c r="A80" s="54" t="s">
        <v>2158</v>
      </c>
      <c r="B80" s="54" t="s">
        <v>2159</v>
      </c>
      <c r="C80" s="54" t="s">
        <v>2160</v>
      </c>
      <c r="D80" s="54"/>
      <c r="E80" s="56">
        <v>45902</v>
      </c>
      <c r="F80" s="56">
        <v>46267</v>
      </c>
      <c r="G80" s="56">
        <v>46056</v>
      </c>
      <c r="H80" s="56">
        <v>46133</v>
      </c>
      <c r="I80" s="54" t="s">
        <v>2162</v>
      </c>
      <c r="J80" s="54" t="s">
        <v>2183</v>
      </c>
      <c r="K80" s="54" t="s">
        <v>2164</v>
      </c>
      <c r="L80" s="54" t="s">
        <v>2165</v>
      </c>
      <c r="M80" s="54" t="s">
        <v>2270</v>
      </c>
      <c r="N80" s="54" t="s">
        <v>2199</v>
      </c>
      <c r="O80" s="54" t="s">
        <v>2845</v>
      </c>
      <c r="P80" s="54" t="s">
        <v>2846</v>
      </c>
      <c r="Q80" s="54" t="s">
        <v>2847</v>
      </c>
      <c r="R80" s="57">
        <v>3570000</v>
      </c>
      <c r="S80" s="57">
        <v>3570000</v>
      </c>
      <c r="T80" s="57">
        <v>0</v>
      </c>
      <c r="U80" s="54" t="s">
        <v>2848</v>
      </c>
      <c r="V80" s="54" t="s">
        <v>2172</v>
      </c>
      <c r="W80" s="54" t="s">
        <v>2667</v>
      </c>
      <c r="X80" s="54" t="s">
        <v>2668</v>
      </c>
      <c r="Y80" s="54" t="s">
        <v>2206</v>
      </c>
      <c r="Z80" s="54" t="s">
        <v>2348</v>
      </c>
      <c r="AA80" s="54" t="s">
        <v>2849</v>
      </c>
      <c r="AB80" s="54" t="s">
        <v>2290</v>
      </c>
      <c r="AC80" s="54" t="s">
        <v>2486</v>
      </c>
      <c r="AD80" s="54" t="s">
        <v>2850</v>
      </c>
      <c r="AE80" s="54"/>
    </row>
    <row r="81" spans="1:31" ht="39.950000000000003" customHeight="1">
      <c r="A81" s="54" t="s">
        <v>2158</v>
      </c>
      <c r="B81" s="54" t="s">
        <v>2159</v>
      </c>
      <c r="C81" s="54" t="s">
        <v>2160</v>
      </c>
      <c r="D81" s="54" t="s">
        <v>2851</v>
      </c>
      <c r="E81" s="56">
        <v>45902</v>
      </c>
      <c r="F81" s="56">
        <v>46267</v>
      </c>
      <c r="G81" s="56">
        <v>45963</v>
      </c>
      <c r="H81" s="56">
        <v>46128</v>
      </c>
      <c r="I81" s="54" t="s">
        <v>2162</v>
      </c>
      <c r="J81" s="54" t="s">
        <v>2183</v>
      </c>
      <c r="K81" s="54" t="s">
        <v>2164</v>
      </c>
      <c r="L81" s="54" t="s">
        <v>2165</v>
      </c>
      <c r="M81" s="54" t="s">
        <v>2166</v>
      </c>
      <c r="N81" s="54" t="s">
        <v>2199</v>
      </c>
      <c r="O81" s="54" t="s">
        <v>2852</v>
      </c>
      <c r="P81" s="54" t="s">
        <v>2853</v>
      </c>
      <c r="Q81" s="54" t="s">
        <v>2854</v>
      </c>
      <c r="R81" s="57">
        <v>33483302</v>
      </c>
      <c r="S81" s="57">
        <v>33483302</v>
      </c>
      <c r="T81" s="57">
        <v>0</v>
      </c>
      <c r="U81" s="54" t="s">
        <v>2855</v>
      </c>
      <c r="V81" s="54" t="s">
        <v>2172</v>
      </c>
      <c r="W81" s="54" t="s">
        <v>2762</v>
      </c>
      <c r="X81" s="54" t="s">
        <v>2856</v>
      </c>
      <c r="Y81" s="54" t="s">
        <v>2206</v>
      </c>
      <c r="Z81" s="54" t="s">
        <v>2337</v>
      </c>
      <c r="AA81" s="54" t="s">
        <v>2277</v>
      </c>
      <c r="AB81" s="54" t="s">
        <v>2178</v>
      </c>
      <c r="AC81" s="54" t="s">
        <v>2179</v>
      </c>
      <c r="AD81" s="54" t="s">
        <v>2857</v>
      </c>
      <c r="AE81" s="54" t="s">
        <v>2858</v>
      </c>
    </row>
    <row r="82" spans="1:31" ht="39.950000000000003" customHeight="1">
      <c r="A82" s="54" t="s">
        <v>2158</v>
      </c>
      <c r="B82" s="54" t="s">
        <v>2159</v>
      </c>
      <c r="C82" s="54" t="s">
        <v>2160</v>
      </c>
      <c r="D82" s="54" t="s">
        <v>2859</v>
      </c>
      <c r="E82" s="56">
        <v>45902</v>
      </c>
      <c r="F82" s="56">
        <v>46267</v>
      </c>
      <c r="G82" s="56">
        <v>46079</v>
      </c>
      <c r="H82" s="56">
        <v>46129</v>
      </c>
      <c r="I82" s="54" t="s">
        <v>2162</v>
      </c>
      <c r="J82" s="54" t="s">
        <v>2183</v>
      </c>
      <c r="K82" s="54" t="s">
        <v>2164</v>
      </c>
      <c r="L82" s="54" t="s">
        <v>2165</v>
      </c>
      <c r="M82" s="54" t="s">
        <v>2270</v>
      </c>
      <c r="N82" s="54" t="s">
        <v>2199</v>
      </c>
      <c r="O82" s="54" t="s">
        <v>2860</v>
      </c>
      <c r="P82" s="54" t="s">
        <v>2861</v>
      </c>
      <c r="Q82" s="54" t="s">
        <v>2862</v>
      </c>
      <c r="R82" s="57">
        <v>9862720</v>
      </c>
      <c r="S82" s="57">
        <v>9262720</v>
      </c>
      <c r="T82" s="57">
        <v>0</v>
      </c>
      <c r="U82" s="54" t="s">
        <v>2863</v>
      </c>
      <c r="V82" s="54" t="s">
        <v>2172</v>
      </c>
      <c r="W82" s="54" t="s">
        <v>2204</v>
      </c>
      <c r="X82" s="54" t="s">
        <v>2217</v>
      </c>
      <c r="Y82" s="54" t="s">
        <v>2175</v>
      </c>
      <c r="Z82" s="54" t="s">
        <v>2277</v>
      </c>
      <c r="AA82" s="54" t="s">
        <v>2277</v>
      </c>
      <c r="AB82" s="54" t="s">
        <v>2221</v>
      </c>
      <c r="AC82" s="54" t="s">
        <v>2368</v>
      </c>
      <c r="AD82" s="54"/>
      <c r="AE82" s="54"/>
    </row>
    <row r="83" spans="1:31" ht="39.950000000000003" customHeight="1">
      <c r="A83" s="54" t="s">
        <v>2158</v>
      </c>
      <c r="B83" s="54" t="s">
        <v>2159</v>
      </c>
      <c r="C83" s="54" t="s">
        <v>2160</v>
      </c>
      <c r="D83" s="54" t="s">
        <v>2864</v>
      </c>
      <c r="E83" s="56">
        <v>45902</v>
      </c>
      <c r="F83" s="56">
        <v>46267</v>
      </c>
      <c r="G83" s="56">
        <v>46059</v>
      </c>
      <c r="H83" s="56">
        <v>46133</v>
      </c>
      <c r="I83" s="54" t="s">
        <v>2162</v>
      </c>
      <c r="J83" s="54" t="s">
        <v>2183</v>
      </c>
      <c r="K83" s="54" t="s">
        <v>2164</v>
      </c>
      <c r="L83" s="54" t="s">
        <v>2165</v>
      </c>
      <c r="M83" s="54" t="s">
        <v>2270</v>
      </c>
      <c r="N83" s="54" t="s">
        <v>2199</v>
      </c>
      <c r="O83" s="54" t="s">
        <v>2865</v>
      </c>
      <c r="P83" s="54" t="s">
        <v>2866</v>
      </c>
      <c r="Q83" s="54" t="s">
        <v>2867</v>
      </c>
      <c r="R83" s="57">
        <v>4548500</v>
      </c>
      <c r="S83" s="57">
        <v>4548500</v>
      </c>
      <c r="T83" s="57">
        <v>0</v>
      </c>
      <c r="U83" s="54" t="s">
        <v>2029</v>
      </c>
      <c r="V83" s="54" t="s">
        <v>2172</v>
      </c>
      <c r="W83" s="54" t="s">
        <v>2230</v>
      </c>
      <c r="X83" s="54" t="s">
        <v>2230</v>
      </c>
      <c r="Y83" s="54" t="s">
        <v>2555</v>
      </c>
      <c r="Z83" s="54" t="s">
        <v>2393</v>
      </c>
      <c r="AA83" s="54" t="s">
        <v>2393</v>
      </c>
      <c r="AB83" s="54" t="s">
        <v>2557</v>
      </c>
      <c r="AC83" s="54" t="s">
        <v>2868</v>
      </c>
      <c r="AD83" s="54"/>
      <c r="AE83" s="54"/>
    </row>
    <row r="84" spans="1:31" ht="39.950000000000003" customHeight="1">
      <c r="A84" s="54" t="s">
        <v>2158</v>
      </c>
      <c r="B84" s="54" t="s">
        <v>2159</v>
      </c>
      <c r="C84" s="54" t="s">
        <v>2160</v>
      </c>
      <c r="D84" s="54" t="s">
        <v>2869</v>
      </c>
      <c r="E84" s="56">
        <v>45902</v>
      </c>
      <c r="F84" s="56">
        <v>46267</v>
      </c>
      <c r="G84" s="56">
        <v>46034</v>
      </c>
      <c r="H84" s="56">
        <v>46072</v>
      </c>
      <c r="I84" s="54" t="s">
        <v>2162</v>
      </c>
      <c r="J84" s="54" t="s">
        <v>2183</v>
      </c>
      <c r="K84" s="54" t="s">
        <v>2164</v>
      </c>
      <c r="L84" s="54" t="s">
        <v>2165</v>
      </c>
      <c r="M84" s="54" t="s">
        <v>2166</v>
      </c>
      <c r="N84" s="54" t="s">
        <v>2199</v>
      </c>
      <c r="O84" s="54" t="s">
        <v>2870</v>
      </c>
      <c r="P84" s="54" t="s">
        <v>2871</v>
      </c>
      <c r="Q84" s="54" t="s">
        <v>2872</v>
      </c>
      <c r="R84" s="57">
        <v>24935878</v>
      </c>
      <c r="S84" s="57">
        <v>24935878</v>
      </c>
      <c r="T84" s="57">
        <v>0</v>
      </c>
      <c r="U84" s="54" t="s">
        <v>2873</v>
      </c>
      <c r="V84" s="54" t="s">
        <v>2172</v>
      </c>
      <c r="W84" s="54" t="s">
        <v>2230</v>
      </c>
      <c r="X84" s="54" t="s">
        <v>2230</v>
      </c>
      <c r="Y84" s="54" t="s">
        <v>2218</v>
      </c>
      <c r="Z84" s="54" t="s">
        <v>2219</v>
      </c>
      <c r="AA84" s="54" t="s">
        <v>2706</v>
      </c>
      <c r="AB84" s="54" t="s">
        <v>2221</v>
      </c>
      <c r="AC84" s="54" t="s">
        <v>2254</v>
      </c>
      <c r="AD84" s="54" t="s">
        <v>2874</v>
      </c>
      <c r="AE84" s="54" t="s">
        <v>2875</v>
      </c>
    </row>
    <row r="85" spans="1:31" ht="39.950000000000003" customHeight="1">
      <c r="A85" s="54" t="s">
        <v>2158</v>
      </c>
      <c r="B85" s="54" t="s">
        <v>2159</v>
      </c>
      <c r="C85" s="54" t="s">
        <v>2160</v>
      </c>
      <c r="D85" s="54" t="s">
        <v>2876</v>
      </c>
      <c r="E85" s="56">
        <v>45902</v>
      </c>
      <c r="F85" s="56">
        <v>46267</v>
      </c>
      <c r="G85" s="56">
        <v>45967</v>
      </c>
      <c r="H85" s="56">
        <v>46072</v>
      </c>
      <c r="I85" s="54" t="s">
        <v>2162</v>
      </c>
      <c r="J85" s="54" t="s">
        <v>2183</v>
      </c>
      <c r="K85" s="54" t="s">
        <v>2164</v>
      </c>
      <c r="L85" s="54" t="s">
        <v>2165</v>
      </c>
      <c r="M85" s="54" t="s">
        <v>2166</v>
      </c>
      <c r="N85" s="54" t="s">
        <v>2199</v>
      </c>
      <c r="O85" s="54" t="s">
        <v>2877</v>
      </c>
      <c r="P85" s="54" t="s">
        <v>2878</v>
      </c>
      <c r="Q85" s="54" t="s">
        <v>2879</v>
      </c>
      <c r="R85" s="57">
        <v>297500000</v>
      </c>
      <c r="S85" s="57">
        <v>297500000</v>
      </c>
      <c r="T85" s="57">
        <v>0</v>
      </c>
      <c r="U85" s="54" t="s">
        <v>2880</v>
      </c>
      <c r="V85" s="54" t="s">
        <v>2172</v>
      </c>
      <c r="W85" s="54" t="s">
        <v>2402</v>
      </c>
      <c r="X85" s="54" t="s">
        <v>2881</v>
      </c>
      <c r="Y85" s="54" t="s">
        <v>2263</v>
      </c>
      <c r="Z85" s="54" t="s">
        <v>2882</v>
      </c>
      <c r="AA85" s="54" t="s">
        <v>2265</v>
      </c>
      <c r="AB85" s="54" t="s">
        <v>2208</v>
      </c>
      <c r="AC85" s="54" t="s">
        <v>2254</v>
      </c>
      <c r="AD85" s="54" t="s">
        <v>2883</v>
      </c>
      <c r="AE85" s="54" t="s">
        <v>2884</v>
      </c>
    </row>
    <row r="86" spans="1:31" ht="39.950000000000003" customHeight="1">
      <c r="A86" s="54" t="s">
        <v>2158</v>
      </c>
      <c r="B86" s="54" t="s">
        <v>2159</v>
      </c>
      <c r="C86" s="54" t="s">
        <v>2160</v>
      </c>
      <c r="D86" s="54" t="s">
        <v>2885</v>
      </c>
      <c r="E86" s="56">
        <v>45902</v>
      </c>
      <c r="F86" s="56">
        <v>46267</v>
      </c>
      <c r="G86" s="56">
        <v>46094</v>
      </c>
      <c r="H86" s="56">
        <v>46128</v>
      </c>
      <c r="I86" s="54" t="s">
        <v>2162</v>
      </c>
      <c r="J86" s="54" t="s">
        <v>2183</v>
      </c>
      <c r="K86" s="54" t="s">
        <v>2886</v>
      </c>
      <c r="L86" s="54" t="s">
        <v>2165</v>
      </c>
      <c r="M86" s="54" t="s">
        <v>2166</v>
      </c>
      <c r="N86" s="54" t="s">
        <v>2199</v>
      </c>
      <c r="O86" s="54" t="s">
        <v>2887</v>
      </c>
      <c r="P86" s="54" t="s">
        <v>2888</v>
      </c>
      <c r="Q86" s="54" t="s">
        <v>2889</v>
      </c>
      <c r="R86" s="57">
        <v>20900000</v>
      </c>
      <c r="S86" s="57">
        <v>20900000</v>
      </c>
      <c r="T86" s="57">
        <v>0</v>
      </c>
      <c r="U86" s="54" t="s">
        <v>2890</v>
      </c>
      <c r="V86" s="54" t="s">
        <v>2172</v>
      </c>
      <c r="W86" s="54" t="s">
        <v>2325</v>
      </c>
      <c r="X86" s="54" t="s">
        <v>2326</v>
      </c>
      <c r="Y86" s="54" t="s">
        <v>2425</v>
      </c>
      <c r="Z86" s="54" t="s">
        <v>2426</v>
      </c>
      <c r="AA86" s="54" t="s">
        <v>2427</v>
      </c>
      <c r="AB86" s="54" t="s">
        <v>2178</v>
      </c>
      <c r="AC86" s="54" t="s">
        <v>2179</v>
      </c>
      <c r="AD86" s="54" t="s">
        <v>2891</v>
      </c>
      <c r="AE86" s="54" t="s">
        <v>2892</v>
      </c>
    </row>
    <row r="87" spans="1:31" ht="39.950000000000003" customHeight="1">
      <c r="A87" s="54" t="s">
        <v>2158</v>
      </c>
      <c r="B87" s="54" t="s">
        <v>2159</v>
      </c>
      <c r="C87" s="54" t="s">
        <v>2160</v>
      </c>
      <c r="D87" s="54" t="s">
        <v>2893</v>
      </c>
      <c r="E87" s="56">
        <v>45902</v>
      </c>
      <c r="F87" s="56">
        <v>46267</v>
      </c>
      <c r="G87" s="56">
        <v>45991</v>
      </c>
      <c r="H87" s="56">
        <v>46072</v>
      </c>
      <c r="I87" s="54" t="s">
        <v>2162</v>
      </c>
      <c r="J87" s="54" t="s">
        <v>2183</v>
      </c>
      <c r="K87" s="54" t="s">
        <v>2164</v>
      </c>
      <c r="L87" s="54" t="s">
        <v>2165</v>
      </c>
      <c r="M87" s="54" t="s">
        <v>2270</v>
      </c>
      <c r="N87" s="54" t="s">
        <v>2352</v>
      </c>
      <c r="O87" s="54" t="s">
        <v>2894</v>
      </c>
      <c r="P87" s="54" t="s">
        <v>2895</v>
      </c>
      <c r="Q87" s="54" t="s">
        <v>2896</v>
      </c>
      <c r="R87" s="57">
        <v>6711300</v>
      </c>
      <c r="S87" s="57">
        <v>6711300</v>
      </c>
      <c r="T87" s="57">
        <v>0</v>
      </c>
      <c r="U87" s="54" t="s">
        <v>2897</v>
      </c>
      <c r="V87" s="54" t="s">
        <v>2172</v>
      </c>
      <c r="W87" s="54" t="s">
        <v>2444</v>
      </c>
      <c r="X87" s="54" t="s">
        <v>2898</v>
      </c>
      <c r="Y87" s="54" t="s">
        <v>2175</v>
      </c>
      <c r="Z87" s="54" t="s">
        <v>2176</v>
      </c>
      <c r="AA87" s="54" t="s">
        <v>2232</v>
      </c>
      <c r="AB87" s="54" t="s">
        <v>2178</v>
      </c>
      <c r="AC87" s="54" t="s">
        <v>2835</v>
      </c>
      <c r="AD87" s="54" t="s">
        <v>2899</v>
      </c>
      <c r="AE87" s="54" t="s">
        <v>2900</v>
      </c>
    </row>
    <row r="88" spans="1:31" ht="39.950000000000003" customHeight="1">
      <c r="A88" s="54" t="s">
        <v>2158</v>
      </c>
      <c r="B88" s="54" t="s">
        <v>2159</v>
      </c>
      <c r="C88" s="54" t="s">
        <v>2160</v>
      </c>
      <c r="D88" s="54" t="s">
        <v>2280</v>
      </c>
      <c r="E88" s="56">
        <v>45902</v>
      </c>
      <c r="F88" s="56">
        <v>46267</v>
      </c>
      <c r="G88" s="56">
        <v>46078</v>
      </c>
      <c r="H88" s="56">
        <v>46133</v>
      </c>
      <c r="I88" s="54" t="s">
        <v>2162</v>
      </c>
      <c r="J88" s="54" t="s">
        <v>2183</v>
      </c>
      <c r="K88" s="54" t="s">
        <v>2164</v>
      </c>
      <c r="L88" s="54" t="s">
        <v>2165</v>
      </c>
      <c r="M88" s="54" t="s">
        <v>2166</v>
      </c>
      <c r="N88" s="54" t="s">
        <v>2352</v>
      </c>
      <c r="O88" s="54" t="s">
        <v>2901</v>
      </c>
      <c r="P88" s="54" t="s">
        <v>2902</v>
      </c>
      <c r="Q88" s="54" t="s">
        <v>2903</v>
      </c>
      <c r="R88" s="57">
        <v>5116798</v>
      </c>
      <c r="S88" s="57">
        <v>5116798</v>
      </c>
      <c r="T88" s="57">
        <v>0</v>
      </c>
      <c r="U88" s="54" t="s">
        <v>2904</v>
      </c>
      <c r="V88" s="54" t="s">
        <v>2172</v>
      </c>
      <c r="W88" s="54" t="s">
        <v>2537</v>
      </c>
      <c r="X88" s="54" t="s">
        <v>2538</v>
      </c>
      <c r="Y88" s="54" t="s">
        <v>2218</v>
      </c>
      <c r="Z88" s="54" t="s">
        <v>2219</v>
      </c>
      <c r="AA88" s="54" t="s">
        <v>2232</v>
      </c>
      <c r="AB88" s="54" t="s">
        <v>2221</v>
      </c>
      <c r="AC88" s="54" t="s">
        <v>2254</v>
      </c>
      <c r="AD88" s="54" t="s">
        <v>2905</v>
      </c>
      <c r="AE88" s="54" t="s">
        <v>2906</v>
      </c>
    </row>
    <row r="89" spans="1:31" ht="39.950000000000003" customHeight="1">
      <c r="A89" s="54" t="s">
        <v>2158</v>
      </c>
      <c r="B89" s="54" t="s">
        <v>2159</v>
      </c>
      <c r="C89" s="54" t="s">
        <v>2160</v>
      </c>
      <c r="D89" s="54" t="s">
        <v>2280</v>
      </c>
      <c r="E89" s="56">
        <v>45902</v>
      </c>
      <c r="F89" s="56">
        <v>46267</v>
      </c>
      <c r="G89" s="56">
        <v>46081</v>
      </c>
      <c r="H89" s="56">
        <v>46128</v>
      </c>
      <c r="I89" s="54" t="s">
        <v>2162</v>
      </c>
      <c r="J89" s="54" t="s">
        <v>2183</v>
      </c>
      <c r="K89" s="54" t="s">
        <v>2164</v>
      </c>
      <c r="L89" s="54" t="s">
        <v>2165</v>
      </c>
      <c r="M89" s="54" t="s">
        <v>2166</v>
      </c>
      <c r="N89" s="54" t="s">
        <v>2360</v>
      </c>
      <c r="O89" s="54" t="s">
        <v>2907</v>
      </c>
      <c r="P89" s="54" t="s">
        <v>2908</v>
      </c>
      <c r="Q89" s="54" t="s">
        <v>2909</v>
      </c>
      <c r="R89" s="57">
        <v>10860000</v>
      </c>
      <c r="S89" s="57">
        <v>7860000</v>
      </c>
      <c r="T89" s="57">
        <v>0</v>
      </c>
      <c r="U89" s="54" t="s">
        <v>2910</v>
      </c>
      <c r="V89" s="54" t="s">
        <v>2172</v>
      </c>
      <c r="W89" s="54" t="s">
        <v>2435</v>
      </c>
      <c r="X89" s="54" t="s">
        <v>2436</v>
      </c>
      <c r="Y89" s="54" t="s">
        <v>2175</v>
      </c>
      <c r="Z89" s="54" t="s">
        <v>2674</v>
      </c>
      <c r="AA89" s="54" t="s">
        <v>2195</v>
      </c>
      <c r="AB89" s="54" t="s">
        <v>2208</v>
      </c>
      <c r="AC89" s="54" t="s">
        <v>2254</v>
      </c>
      <c r="AD89" s="54" t="s">
        <v>2911</v>
      </c>
      <c r="AE89" s="54" t="s">
        <v>2912</v>
      </c>
    </row>
    <row r="90" spans="1:31" ht="39.950000000000003" customHeight="1">
      <c r="A90" s="54" t="s">
        <v>2158</v>
      </c>
      <c r="B90" s="54" t="s">
        <v>2159</v>
      </c>
      <c r="C90" s="54" t="s">
        <v>2160</v>
      </c>
      <c r="D90" s="54" t="s">
        <v>2913</v>
      </c>
      <c r="E90" s="56">
        <v>45902</v>
      </c>
      <c r="F90" s="56">
        <v>46267</v>
      </c>
      <c r="G90" s="56">
        <v>46051</v>
      </c>
      <c r="H90" s="56">
        <v>46105</v>
      </c>
      <c r="I90" s="54" t="s">
        <v>2162</v>
      </c>
      <c r="J90" s="54" t="s">
        <v>2183</v>
      </c>
      <c r="K90" s="54" t="s">
        <v>2164</v>
      </c>
      <c r="L90" s="54" t="s">
        <v>2165</v>
      </c>
      <c r="M90" s="54" t="s">
        <v>2166</v>
      </c>
      <c r="N90" s="54" t="s">
        <v>2199</v>
      </c>
      <c r="O90" s="54" t="s">
        <v>2914</v>
      </c>
      <c r="P90" s="54" t="s">
        <v>2915</v>
      </c>
      <c r="Q90" s="54" t="s">
        <v>2916</v>
      </c>
      <c r="R90" s="57">
        <v>6108930</v>
      </c>
      <c r="S90" s="57">
        <v>3108930</v>
      </c>
      <c r="T90" s="57">
        <v>0</v>
      </c>
      <c r="U90" s="54" t="s">
        <v>2917</v>
      </c>
      <c r="V90" s="54" t="s">
        <v>2172</v>
      </c>
      <c r="W90" s="54" t="s">
        <v>2918</v>
      </c>
      <c r="X90" s="54" t="s">
        <v>2919</v>
      </c>
      <c r="Y90" s="54" t="s">
        <v>2381</v>
      </c>
      <c r="Z90" s="54" t="s">
        <v>2382</v>
      </c>
      <c r="AA90" s="54" t="s">
        <v>2277</v>
      </c>
      <c r="AB90" s="54" t="s">
        <v>2221</v>
      </c>
      <c r="AC90" s="54" t="s">
        <v>2920</v>
      </c>
      <c r="AD90" s="54" t="s">
        <v>2921</v>
      </c>
      <c r="AE90" s="54" t="s">
        <v>2922</v>
      </c>
    </row>
    <row r="91" spans="1:31" ht="39.950000000000003" customHeight="1">
      <c r="A91" s="54" t="s">
        <v>2158</v>
      </c>
      <c r="B91" s="54" t="s">
        <v>2159</v>
      </c>
      <c r="C91" s="54" t="s">
        <v>2160</v>
      </c>
      <c r="D91" s="54" t="s">
        <v>2923</v>
      </c>
      <c r="E91" s="56">
        <v>45902</v>
      </c>
      <c r="F91" s="56">
        <v>46267</v>
      </c>
      <c r="G91" s="56">
        <v>46082</v>
      </c>
      <c r="H91" s="56">
        <v>46129</v>
      </c>
      <c r="I91" s="54" t="s">
        <v>2162</v>
      </c>
      <c r="J91" s="54" t="s">
        <v>2183</v>
      </c>
      <c r="K91" s="54" t="s">
        <v>2164</v>
      </c>
      <c r="L91" s="54" t="s">
        <v>2165</v>
      </c>
      <c r="M91" s="54" t="s">
        <v>2924</v>
      </c>
      <c r="N91" s="54" t="s">
        <v>2199</v>
      </c>
      <c r="O91" s="54" t="s">
        <v>2925</v>
      </c>
      <c r="P91" s="54" t="s">
        <v>2926</v>
      </c>
      <c r="Q91" s="54" t="s">
        <v>2927</v>
      </c>
      <c r="R91" s="57">
        <v>47448776</v>
      </c>
      <c r="S91" s="57">
        <v>47448776</v>
      </c>
      <c r="T91" s="57">
        <v>0</v>
      </c>
      <c r="U91" s="54" t="s">
        <v>2928</v>
      </c>
      <c r="V91" s="54" t="s">
        <v>2172</v>
      </c>
      <c r="W91" s="54" t="s">
        <v>2230</v>
      </c>
      <c r="X91" s="54" t="s">
        <v>2230</v>
      </c>
      <c r="Y91" s="54" t="s">
        <v>2218</v>
      </c>
      <c r="Z91" s="54" t="s">
        <v>2929</v>
      </c>
      <c r="AA91" s="54" t="s">
        <v>2393</v>
      </c>
      <c r="AB91" s="54" t="s">
        <v>2221</v>
      </c>
      <c r="AC91" s="54" t="s">
        <v>2179</v>
      </c>
      <c r="AD91" s="54"/>
      <c r="AE91" s="54"/>
    </row>
    <row r="92" spans="1:31" ht="39.950000000000003" customHeight="1">
      <c r="A92" s="54" t="s">
        <v>2158</v>
      </c>
      <c r="B92" s="54" t="s">
        <v>2159</v>
      </c>
      <c r="C92" s="54" t="s">
        <v>2160</v>
      </c>
      <c r="D92" s="54" t="s">
        <v>2280</v>
      </c>
      <c r="E92" s="56">
        <v>45902</v>
      </c>
      <c r="F92" s="56">
        <v>46267</v>
      </c>
      <c r="G92" s="56">
        <v>45985</v>
      </c>
      <c r="H92" s="56">
        <v>46128</v>
      </c>
      <c r="I92" s="54" t="s">
        <v>2162</v>
      </c>
      <c r="J92" s="54" t="s">
        <v>2183</v>
      </c>
      <c r="K92" s="54" t="s">
        <v>2164</v>
      </c>
      <c r="L92" s="54" t="s">
        <v>2165</v>
      </c>
      <c r="M92" s="54" t="s">
        <v>2166</v>
      </c>
      <c r="N92" s="54" t="s">
        <v>2187</v>
      </c>
      <c r="O92" s="54" t="s">
        <v>2930</v>
      </c>
      <c r="P92" s="54" t="s">
        <v>2931</v>
      </c>
      <c r="Q92" s="54" t="s">
        <v>2932</v>
      </c>
      <c r="R92" s="57">
        <v>15768907</v>
      </c>
      <c r="S92" s="57">
        <v>12768907</v>
      </c>
      <c r="T92" s="57">
        <v>0</v>
      </c>
      <c r="U92" s="54" t="s">
        <v>2933</v>
      </c>
      <c r="V92" s="54" t="s">
        <v>2172</v>
      </c>
      <c r="W92" s="54" t="s">
        <v>2762</v>
      </c>
      <c r="X92" s="54" t="s">
        <v>2347</v>
      </c>
      <c r="Y92" s="54" t="s">
        <v>2555</v>
      </c>
      <c r="Z92" s="54" t="s">
        <v>2934</v>
      </c>
      <c r="AA92" s="54" t="s">
        <v>2195</v>
      </c>
      <c r="AB92" s="54" t="s">
        <v>2557</v>
      </c>
      <c r="AC92" s="54" t="s">
        <v>2254</v>
      </c>
      <c r="AD92" s="54" t="s">
        <v>2935</v>
      </c>
      <c r="AE92" s="54" t="s">
        <v>2936</v>
      </c>
    </row>
    <row r="93" spans="1:31" ht="39.950000000000003" customHeight="1">
      <c r="A93" s="54" t="s">
        <v>2158</v>
      </c>
      <c r="B93" s="54" t="s">
        <v>2159</v>
      </c>
      <c r="C93" s="54" t="s">
        <v>2160</v>
      </c>
      <c r="D93" s="54" t="s">
        <v>2937</v>
      </c>
      <c r="E93" s="56">
        <v>45902</v>
      </c>
      <c r="F93" s="56">
        <v>46267</v>
      </c>
      <c r="G93" s="56">
        <v>45990</v>
      </c>
      <c r="H93" s="56">
        <v>46072</v>
      </c>
      <c r="I93" s="54" t="s">
        <v>2162</v>
      </c>
      <c r="J93" s="54" t="s">
        <v>2183</v>
      </c>
      <c r="K93" s="54" t="s">
        <v>2164</v>
      </c>
      <c r="L93" s="54" t="s">
        <v>2165</v>
      </c>
      <c r="M93" s="54" t="s">
        <v>2270</v>
      </c>
      <c r="N93" s="54" t="s">
        <v>2199</v>
      </c>
      <c r="O93" s="54" t="s">
        <v>2938</v>
      </c>
      <c r="P93" s="54" t="s">
        <v>2939</v>
      </c>
      <c r="Q93" s="54" t="s">
        <v>2940</v>
      </c>
      <c r="R93" s="57">
        <v>31389031</v>
      </c>
      <c r="S93" s="57">
        <v>31389031</v>
      </c>
      <c r="T93" s="57">
        <v>0</v>
      </c>
      <c r="U93" s="54" t="s">
        <v>2941</v>
      </c>
      <c r="V93" s="54" t="s">
        <v>2172</v>
      </c>
      <c r="W93" s="54" t="s">
        <v>2275</v>
      </c>
      <c r="X93" s="54" t="s">
        <v>2276</v>
      </c>
      <c r="Y93" s="54" t="s">
        <v>2175</v>
      </c>
      <c r="Z93" s="54" t="s">
        <v>2942</v>
      </c>
      <c r="AA93" s="54" t="s">
        <v>2220</v>
      </c>
      <c r="AB93" s="54" t="s">
        <v>2208</v>
      </c>
      <c r="AC93" s="54" t="s">
        <v>2943</v>
      </c>
      <c r="AD93" s="54" t="s">
        <v>2944</v>
      </c>
      <c r="AE93" s="54" t="s">
        <v>2945</v>
      </c>
    </row>
    <row r="94" spans="1:31" ht="39.950000000000003" customHeight="1">
      <c r="A94" s="54" t="s">
        <v>2158</v>
      </c>
      <c r="B94" s="54" t="s">
        <v>2159</v>
      </c>
      <c r="C94" s="54" t="s">
        <v>2160</v>
      </c>
      <c r="D94" s="54" t="s">
        <v>2946</v>
      </c>
      <c r="E94" s="56">
        <v>45902</v>
      </c>
      <c r="F94" s="56">
        <v>46267</v>
      </c>
      <c r="G94" s="56">
        <v>46044</v>
      </c>
      <c r="H94" s="56">
        <v>46105</v>
      </c>
      <c r="I94" s="54" t="s">
        <v>2162</v>
      </c>
      <c r="J94" s="54" t="s">
        <v>2183</v>
      </c>
      <c r="K94" s="54" t="s">
        <v>2164</v>
      </c>
      <c r="L94" s="54" t="s">
        <v>2165</v>
      </c>
      <c r="M94" s="54" t="s">
        <v>2166</v>
      </c>
      <c r="N94" s="54" t="s">
        <v>2167</v>
      </c>
      <c r="O94" s="54" t="s">
        <v>2947</v>
      </c>
      <c r="P94" s="54" t="s">
        <v>2948</v>
      </c>
      <c r="Q94" s="54" t="s">
        <v>2949</v>
      </c>
      <c r="R94" s="57">
        <v>53939130</v>
      </c>
      <c r="S94" s="57">
        <v>53939130</v>
      </c>
      <c r="T94" s="57">
        <v>0</v>
      </c>
      <c r="U94" s="54" t="s">
        <v>2950</v>
      </c>
      <c r="V94" s="54" t="s">
        <v>2172</v>
      </c>
      <c r="W94" s="54" t="s">
        <v>2315</v>
      </c>
      <c r="X94" s="54" t="s">
        <v>2951</v>
      </c>
      <c r="Y94" s="54" t="s">
        <v>2650</v>
      </c>
      <c r="Z94" s="54" t="s">
        <v>2952</v>
      </c>
      <c r="AA94" s="54" t="s">
        <v>2195</v>
      </c>
      <c r="AB94" s="54" t="s">
        <v>2301</v>
      </c>
      <c r="AC94" s="54" t="s">
        <v>2179</v>
      </c>
      <c r="AD94" s="54"/>
      <c r="AE94" s="54"/>
    </row>
    <row r="95" spans="1:31" ht="39.950000000000003" customHeight="1">
      <c r="A95" s="54" t="s">
        <v>2158</v>
      </c>
      <c r="B95" s="54" t="s">
        <v>2159</v>
      </c>
      <c r="C95" s="54" t="s">
        <v>2160</v>
      </c>
      <c r="D95" s="54" t="s">
        <v>2953</v>
      </c>
      <c r="E95" s="56">
        <v>45902</v>
      </c>
      <c r="F95" s="56">
        <v>46267</v>
      </c>
      <c r="G95" s="56">
        <v>45979</v>
      </c>
      <c r="H95" s="56">
        <v>46052</v>
      </c>
      <c r="I95" s="54" t="s">
        <v>2162</v>
      </c>
      <c r="J95" s="54" t="s">
        <v>2183</v>
      </c>
      <c r="K95" s="54" t="s">
        <v>2164</v>
      </c>
      <c r="L95" s="54" t="s">
        <v>2165</v>
      </c>
      <c r="M95" s="54" t="s">
        <v>2270</v>
      </c>
      <c r="N95" s="54" t="s">
        <v>2199</v>
      </c>
      <c r="O95" s="54" t="s">
        <v>2954</v>
      </c>
      <c r="P95" s="54" t="s">
        <v>2955</v>
      </c>
      <c r="Q95" s="54" t="s">
        <v>2956</v>
      </c>
      <c r="R95" s="57">
        <v>7026660</v>
      </c>
      <c r="S95" s="57">
        <v>7026660</v>
      </c>
      <c r="T95" s="57">
        <v>0</v>
      </c>
      <c r="U95" s="54" t="s">
        <v>2957</v>
      </c>
      <c r="V95" s="54" t="s">
        <v>2172</v>
      </c>
      <c r="W95" s="54" t="s">
        <v>2230</v>
      </c>
      <c r="X95" s="54" t="s">
        <v>2230</v>
      </c>
      <c r="Y95" s="54" t="s">
        <v>2193</v>
      </c>
      <c r="Z95" s="54" t="s">
        <v>2659</v>
      </c>
      <c r="AA95" s="54" t="s">
        <v>2232</v>
      </c>
      <c r="AB95" s="54" t="s">
        <v>2338</v>
      </c>
      <c r="AC95" s="54" t="s">
        <v>2958</v>
      </c>
      <c r="AD95" s="54" t="s">
        <v>2959</v>
      </c>
      <c r="AE95" s="54" t="s">
        <v>2960</v>
      </c>
    </row>
    <row r="96" spans="1:31" ht="39.950000000000003" customHeight="1">
      <c r="A96" s="54" t="s">
        <v>2158</v>
      </c>
      <c r="B96" s="54" t="s">
        <v>2159</v>
      </c>
      <c r="C96" s="54" t="s">
        <v>2160</v>
      </c>
      <c r="D96" s="54" t="s">
        <v>2961</v>
      </c>
      <c r="E96" s="56">
        <v>45902</v>
      </c>
      <c r="F96" s="56">
        <v>46267</v>
      </c>
      <c r="G96" s="56">
        <v>46000</v>
      </c>
      <c r="H96" s="56">
        <v>46045</v>
      </c>
      <c r="I96" s="54" t="s">
        <v>2162</v>
      </c>
      <c r="J96" s="54" t="s">
        <v>2183</v>
      </c>
      <c r="K96" s="54" t="s">
        <v>2164</v>
      </c>
      <c r="L96" s="54" t="s">
        <v>2165</v>
      </c>
      <c r="M96" s="54" t="s">
        <v>2166</v>
      </c>
      <c r="N96" s="54" t="s">
        <v>2199</v>
      </c>
      <c r="O96" s="54" t="s">
        <v>2962</v>
      </c>
      <c r="P96" s="54" t="s">
        <v>2963</v>
      </c>
      <c r="Q96" s="54" t="s">
        <v>2964</v>
      </c>
      <c r="R96" s="57">
        <v>56406000</v>
      </c>
      <c r="S96" s="57">
        <v>56406000</v>
      </c>
      <c r="T96" s="57">
        <v>0</v>
      </c>
      <c r="U96" s="54" t="s">
        <v>2965</v>
      </c>
      <c r="V96" s="54" t="s">
        <v>2172</v>
      </c>
      <c r="W96" s="54" t="s">
        <v>2762</v>
      </c>
      <c r="X96" s="54" t="s">
        <v>2966</v>
      </c>
      <c r="Y96" s="54" t="s">
        <v>2175</v>
      </c>
      <c r="Z96" s="54" t="s">
        <v>2176</v>
      </c>
      <c r="AA96" s="54" t="s">
        <v>2253</v>
      </c>
      <c r="AB96" s="54" t="s">
        <v>2208</v>
      </c>
      <c r="AC96" s="54" t="s">
        <v>2254</v>
      </c>
      <c r="AD96" s="54" t="s">
        <v>2967</v>
      </c>
      <c r="AE96" s="54" t="s">
        <v>2968</v>
      </c>
    </row>
    <row r="97" spans="1:31" ht="39.950000000000003" customHeight="1">
      <c r="A97" s="54" t="s">
        <v>2158</v>
      </c>
      <c r="B97" s="54" t="s">
        <v>2159</v>
      </c>
      <c r="C97" s="54" t="s">
        <v>2160</v>
      </c>
      <c r="D97" s="54" t="s">
        <v>2969</v>
      </c>
      <c r="E97" s="56">
        <v>45902</v>
      </c>
      <c r="F97" s="56">
        <v>46267</v>
      </c>
      <c r="G97" s="56">
        <v>46066</v>
      </c>
      <c r="H97" s="56">
        <v>46111</v>
      </c>
      <c r="I97" s="54" t="s">
        <v>2162</v>
      </c>
      <c r="J97" s="54" t="s">
        <v>2183</v>
      </c>
      <c r="K97" s="54" t="s">
        <v>2164</v>
      </c>
      <c r="L97" s="54" t="s">
        <v>2165</v>
      </c>
      <c r="M97" s="54" t="s">
        <v>2166</v>
      </c>
      <c r="N97" s="54" t="s">
        <v>2199</v>
      </c>
      <c r="O97" s="54" t="s">
        <v>2970</v>
      </c>
      <c r="P97" s="54" t="s">
        <v>2971</v>
      </c>
      <c r="Q97" s="54" t="s">
        <v>2972</v>
      </c>
      <c r="R97" s="57">
        <v>9066340</v>
      </c>
      <c r="S97" s="57">
        <v>6066340</v>
      </c>
      <c r="T97" s="57">
        <v>0</v>
      </c>
      <c r="U97" s="54" t="s">
        <v>2973</v>
      </c>
      <c r="V97" s="54" t="s">
        <v>2172</v>
      </c>
      <c r="W97" s="54" t="s">
        <v>2402</v>
      </c>
      <c r="X97" s="54" t="s">
        <v>2424</v>
      </c>
      <c r="Y97" s="54" t="s">
        <v>2206</v>
      </c>
      <c r="Z97" s="54" t="s">
        <v>2974</v>
      </c>
      <c r="AA97" s="54" t="s">
        <v>2277</v>
      </c>
      <c r="AB97" s="54" t="s">
        <v>2208</v>
      </c>
      <c r="AC97" s="54" t="s">
        <v>2486</v>
      </c>
      <c r="AD97" s="54" t="s">
        <v>2975</v>
      </c>
      <c r="AE97" s="54" t="s">
        <v>2976</v>
      </c>
    </row>
    <row r="98" spans="1:31" ht="39.950000000000003" customHeight="1">
      <c r="A98" s="54" t="s">
        <v>2158</v>
      </c>
      <c r="B98" s="54" t="s">
        <v>2159</v>
      </c>
      <c r="C98" s="54" t="s">
        <v>2160</v>
      </c>
      <c r="D98" s="54" t="s">
        <v>2977</v>
      </c>
      <c r="E98" s="56">
        <v>45902</v>
      </c>
      <c r="F98" s="56">
        <v>46267</v>
      </c>
      <c r="G98" s="56">
        <v>45940</v>
      </c>
      <c r="H98" s="56">
        <v>45979</v>
      </c>
      <c r="I98" s="54" t="s">
        <v>2162</v>
      </c>
      <c r="J98" s="54" t="s">
        <v>2183</v>
      </c>
      <c r="K98" s="54" t="s">
        <v>2184</v>
      </c>
      <c r="L98" s="54" t="s">
        <v>2185</v>
      </c>
      <c r="M98" s="54" t="s">
        <v>2186</v>
      </c>
      <c r="N98" s="54" t="s">
        <v>2199</v>
      </c>
      <c r="O98" s="54" t="s">
        <v>2978</v>
      </c>
      <c r="P98" s="54" t="s">
        <v>2979</v>
      </c>
      <c r="Q98" s="54" t="s">
        <v>2980</v>
      </c>
      <c r="R98" s="57">
        <v>8892464</v>
      </c>
      <c r="S98" s="57">
        <v>27357987</v>
      </c>
      <c r="T98" s="57">
        <v>27357987</v>
      </c>
      <c r="U98" s="54" t="s">
        <v>2981</v>
      </c>
      <c r="V98" s="54" t="s">
        <v>2172</v>
      </c>
      <c r="W98" s="54" t="s">
        <v>2204</v>
      </c>
      <c r="X98" s="54" t="s">
        <v>2217</v>
      </c>
      <c r="Y98" s="54" t="s">
        <v>2218</v>
      </c>
      <c r="Z98" s="54" t="s">
        <v>2982</v>
      </c>
      <c r="AA98" s="54" t="s">
        <v>2983</v>
      </c>
      <c r="AB98" s="54" t="s">
        <v>2318</v>
      </c>
      <c r="AC98" s="54" t="s">
        <v>2984</v>
      </c>
      <c r="AD98" s="54"/>
      <c r="AE98" s="54"/>
    </row>
    <row r="99" spans="1:31" ht="39.950000000000003" customHeight="1">
      <c r="A99" s="54" t="s">
        <v>2158</v>
      </c>
      <c r="B99" s="54" t="s">
        <v>2159</v>
      </c>
      <c r="C99" s="54" t="s">
        <v>2160</v>
      </c>
      <c r="D99" s="54" t="s">
        <v>2985</v>
      </c>
      <c r="E99" s="56">
        <v>45902</v>
      </c>
      <c r="F99" s="56">
        <v>46267</v>
      </c>
      <c r="G99" s="56">
        <v>45982</v>
      </c>
      <c r="H99" s="56">
        <v>46035</v>
      </c>
      <c r="I99" s="54" t="s">
        <v>2162</v>
      </c>
      <c r="J99" s="54" t="s">
        <v>2183</v>
      </c>
      <c r="K99" s="54" t="s">
        <v>2184</v>
      </c>
      <c r="L99" s="54" t="s">
        <v>2185</v>
      </c>
      <c r="M99" s="54" t="s">
        <v>2186</v>
      </c>
      <c r="N99" s="54" t="s">
        <v>2199</v>
      </c>
      <c r="O99" s="54" t="s">
        <v>2986</v>
      </c>
      <c r="P99" s="54" t="s">
        <v>2987</v>
      </c>
      <c r="Q99" s="54" t="s">
        <v>2988</v>
      </c>
      <c r="R99" s="57">
        <v>17822403</v>
      </c>
      <c r="S99" s="57">
        <v>26302773</v>
      </c>
      <c r="T99" s="57">
        <v>26302773</v>
      </c>
      <c r="U99" s="54" t="s">
        <v>2989</v>
      </c>
      <c r="V99" s="54" t="s">
        <v>2172</v>
      </c>
      <c r="W99" s="54" t="s">
        <v>2204</v>
      </c>
      <c r="X99" s="54" t="s">
        <v>2217</v>
      </c>
      <c r="Y99" s="54" t="s">
        <v>2193</v>
      </c>
      <c r="Z99" s="54" t="s">
        <v>2834</v>
      </c>
      <c r="AA99" s="54" t="s">
        <v>2253</v>
      </c>
      <c r="AB99" s="54" t="s">
        <v>2990</v>
      </c>
      <c r="AC99" s="54" t="s">
        <v>2179</v>
      </c>
      <c r="AD99" s="54" t="s">
        <v>2991</v>
      </c>
      <c r="AE99" s="54" t="s">
        <v>2992</v>
      </c>
    </row>
    <row r="100" spans="1:31" ht="39.950000000000003" customHeight="1">
      <c r="A100" s="54" t="s">
        <v>2158</v>
      </c>
      <c r="B100" s="54" t="s">
        <v>2159</v>
      </c>
      <c r="C100" s="54" t="s">
        <v>2160</v>
      </c>
      <c r="D100" s="54" t="s">
        <v>2993</v>
      </c>
      <c r="E100" s="56">
        <v>45902</v>
      </c>
      <c r="F100" s="56">
        <v>46267</v>
      </c>
      <c r="G100" s="56">
        <v>45983</v>
      </c>
      <c r="H100" s="56">
        <v>46013</v>
      </c>
      <c r="I100" s="54" t="s">
        <v>2162</v>
      </c>
      <c r="J100" s="54" t="s">
        <v>2183</v>
      </c>
      <c r="K100" s="54" t="s">
        <v>2184</v>
      </c>
      <c r="L100" s="54" t="s">
        <v>2185</v>
      </c>
      <c r="M100" s="54" t="s">
        <v>2186</v>
      </c>
      <c r="N100" s="54" t="s">
        <v>2199</v>
      </c>
      <c r="O100" s="54" t="s">
        <v>2994</v>
      </c>
      <c r="P100" s="54" t="s">
        <v>2995</v>
      </c>
      <c r="Q100" s="54" t="s">
        <v>2996</v>
      </c>
      <c r="R100" s="57">
        <v>11362219</v>
      </c>
      <c r="S100" s="57">
        <v>11747720</v>
      </c>
      <c r="T100" s="57">
        <v>11747720</v>
      </c>
      <c r="U100" s="54" t="s">
        <v>2997</v>
      </c>
      <c r="V100" s="54" t="s">
        <v>2172</v>
      </c>
      <c r="W100" s="54" t="s">
        <v>2325</v>
      </c>
      <c r="X100" s="54" t="s">
        <v>2326</v>
      </c>
      <c r="Y100" s="54" t="s">
        <v>2175</v>
      </c>
      <c r="Z100" s="54" t="s">
        <v>2176</v>
      </c>
      <c r="AA100" s="54" t="s">
        <v>2177</v>
      </c>
      <c r="AB100" s="54" t="s">
        <v>2208</v>
      </c>
      <c r="AC100" s="54" t="s">
        <v>2835</v>
      </c>
      <c r="AD100" s="54" t="s">
        <v>2998</v>
      </c>
      <c r="AE100" s="54" t="s">
        <v>2999</v>
      </c>
    </row>
    <row r="101" spans="1:31" ht="39.950000000000003" customHeight="1">
      <c r="A101" s="54" t="s">
        <v>2158</v>
      </c>
      <c r="B101" s="54" t="s">
        <v>2159</v>
      </c>
      <c r="C101" s="54" t="s">
        <v>2160</v>
      </c>
      <c r="D101" s="54" t="s">
        <v>3000</v>
      </c>
      <c r="E101" s="56">
        <v>45902</v>
      </c>
      <c r="F101" s="56">
        <v>46267</v>
      </c>
      <c r="G101" s="56">
        <v>45958</v>
      </c>
      <c r="H101" s="56">
        <v>46009</v>
      </c>
      <c r="I101" s="54" t="s">
        <v>2162</v>
      </c>
      <c r="J101" s="54" t="s">
        <v>2183</v>
      </c>
      <c r="K101" s="54" t="s">
        <v>2184</v>
      </c>
      <c r="L101" s="54" t="s">
        <v>2185</v>
      </c>
      <c r="M101" s="54" t="s">
        <v>2186</v>
      </c>
      <c r="N101" s="54" t="s">
        <v>2199</v>
      </c>
      <c r="O101" s="54" t="s">
        <v>3001</v>
      </c>
      <c r="P101" s="54" t="s">
        <v>3002</v>
      </c>
      <c r="Q101" s="54" t="s">
        <v>3003</v>
      </c>
      <c r="R101" s="57">
        <v>3869880</v>
      </c>
      <c r="S101" s="57">
        <v>8724675</v>
      </c>
      <c r="T101" s="57">
        <v>8724675</v>
      </c>
      <c r="U101" s="54" t="s">
        <v>3004</v>
      </c>
      <c r="V101" s="54" t="s">
        <v>2172</v>
      </c>
      <c r="W101" s="54" t="s">
        <v>2204</v>
      </c>
      <c r="X101" s="54" t="s">
        <v>2217</v>
      </c>
      <c r="Y101" s="54" t="s">
        <v>2218</v>
      </c>
      <c r="Z101" s="54" t="s">
        <v>2539</v>
      </c>
      <c r="AA101" s="54" t="s">
        <v>3005</v>
      </c>
      <c r="AB101" s="54" t="s">
        <v>2221</v>
      </c>
      <c r="AC101" s="54" t="s">
        <v>2540</v>
      </c>
      <c r="AD101" s="54" t="s">
        <v>3006</v>
      </c>
      <c r="AE101" s="54" t="s">
        <v>3007</v>
      </c>
    </row>
    <row r="102" spans="1:31" ht="39.950000000000003" customHeight="1">
      <c r="A102" s="54" t="s">
        <v>2158</v>
      </c>
      <c r="B102" s="54" t="s">
        <v>2159</v>
      </c>
      <c r="C102" s="54" t="s">
        <v>2160</v>
      </c>
      <c r="D102" s="54" t="s">
        <v>3008</v>
      </c>
      <c r="E102" s="56">
        <v>45902</v>
      </c>
      <c r="F102" s="56">
        <v>46267</v>
      </c>
      <c r="G102" s="56">
        <v>46008</v>
      </c>
      <c r="H102" s="56">
        <v>46045</v>
      </c>
      <c r="I102" s="54" t="s">
        <v>2162</v>
      </c>
      <c r="J102" s="54" t="s">
        <v>2183</v>
      </c>
      <c r="K102" s="54" t="s">
        <v>2184</v>
      </c>
      <c r="L102" s="54" t="s">
        <v>2185</v>
      </c>
      <c r="M102" s="54" t="s">
        <v>2186</v>
      </c>
      <c r="N102" s="54" t="s">
        <v>2199</v>
      </c>
      <c r="O102" s="54" t="s">
        <v>3009</v>
      </c>
      <c r="P102" s="54" t="s">
        <v>3010</v>
      </c>
      <c r="Q102" s="54" t="s">
        <v>3011</v>
      </c>
      <c r="R102" s="57">
        <v>9143982</v>
      </c>
      <c r="S102" s="57">
        <v>5610485</v>
      </c>
      <c r="T102" s="57">
        <v>5610485</v>
      </c>
      <c r="U102" s="54" t="s">
        <v>3012</v>
      </c>
      <c r="V102" s="54" t="s">
        <v>2172</v>
      </c>
      <c r="W102" s="54" t="s">
        <v>2230</v>
      </c>
      <c r="X102" s="54" t="s">
        <v>2230</v>
      </c>
      <c r="Y102" s="54" t="s">
        <v>2206</v>
      </c>
      <c r="Z102" s="54" t="s">
        <v>2252</v>
      </c>
      <c r="AA102" s="54" t="s">
        <v>2253</v>
      </c>
      <c r="AB102" s="54" t="s">
        <v>2178</v>
      </c>
      <c r="AC102" s="54" t="s">
        <v>2328</v>
      </c>
      <c r="AD102" s="54" t="s">
        <v>3013</v>
      </c>
      <c r="AE102" s="54" t="s">
        <v>3014</v>
      </c>
    </row>
    <row r="103" spans="1:31" ht="39.950000000000003" customHeight="1">
      <c r="A103" s="54" t="s">
        <v>2158</v>
      </c>
      <c r="B103" s="54" t="s">
        <v>2159</v>
      </c>
      <c r="C103" s="54" t="s">
        <v>2160</v>
      </c>
      <c r="D103" s="54" t="s">
        <v>3015</v>
      </c>
      <c r="E103" s="56">
        <v>45902</v>
      </c>
      <c r="F103" s="56">
        <v>46267</v>
      </c>
      <c r="G103" s="56">
        <v>45981</v>
      </c>
      <c r="H103" s="56">
        <v>46009</v>
      </c>
      <c r="I103" s="54" t="s">
        <v>2162</v>
      </c>
      <c r="J103" s="54" t="s">
        <v>2183</v>
      </c>
      <c r="K103" s="54" t="s">
        <v>2164</v>
      </c>
      <c r="L103" s="54" t="s">
        <v>2165</v>
      </c>
      <c r="M103" s="54" t="s">
        <v>2166</v>
      </c>
      <c r="N103" s="54" t="s">
        <v>2167</v>
      </c>
      <c r="O103" s="54" t="s">
        <v>3016</v>
      </c>
      <c r="P103" s="54" t="s">
        <v>3017</v>
      </c>
      <c r="Q103" s="54" t="s">
        <v>3018</v>
      </c>
      <c r="R103" s="57">
        <v>5214204</v>
      </c>
      <c r="S103" s="57">
        <v>5214204</v>
      </c>
      <c r="T103" s="57">
        <v>0</v>
      </c>
      <c r="U103" s="54" t="s">
        <v>3019</v>
      </c>
      <c r="V103" s="54" t="s">
        <v>2172</v>
      </c>
      <c r="W103" s="54" t="s">
        <v>2285</v>
      </c>
      <c r="X103" s="54" t="s">
        <v>2391</v>
      </c>
      <c r="Y103" s="54" t="s">
        <v>2206</v>
      </c>
      <c r="Z103" s="54" t="s">
        <v>2348</v>
      </c>
      <c r="AA103" s="54" t="s">
        <v>2849</v>
      </c>
      <c r="AB103" s="54" t="s">
        <v>2290</v>
      </c>
      <c r="AC103" s="54" t="s">
        <v>2486</v>
      </c>
      <c r="AD103" s="54" t="s">
        <v>3020</v>
      </c>
      <c r="AE103" s="54" t="s">
        <v>3021</v>
      </c>
    </row>
    <row r="104" spans="1:31" ht="39.950000000000003" customHeight="1">
      <c r="A104" s="54" t="s">
        <v>2158</v>
      </c>
      <c r="B104" s="54" t="s">
        <v>2159</v>
      </c>
      <c r="C104" s="54" t="s">
        <v>2160</v>
      </c>
      <c r="D104" s="54" t="s">
        <v>3022</v>
      </c>
      <c r="E104" s="56">
        <v>45902</v>
      </c>
      <c r="F104" s="56">
        <v>46267</v>
      </c>
      <c r="G104" s="56">
        <v>45993</v>
      </c>
      <c r="H104" s="56">
        <v>46045</v>
      </c>
      <c r="I104" s="54" t="s">
        <v>2162</v>
      </c>
      <c r="J104" s="54" t="s">
        <v>2183</v>
      </c>
      <c r="K104" s="54" t="s">
        <v>2184</v>
      </c>
      <c r="L104" s="54" t="s">
        <v>2185</v>
      </c>
      <c r="M104" s="54" t="s">
        <v>2186</v>
      </c>
      <c r="N104" s="54" t="s">
        <v>2199</v>
      </c>
      <c r="O104" s="54" t="s">
        <v>3023</v>
      </c>
      <c r="P104" s="54" t="s">
        <v>3024</v>
      </c>
      <c r="Q104" s="54" t="s">
        <v>3025</v>
      </c>
      <c r="R104" s="57">
        <v>7568297</v>
      </c>
      <c r="S104" s="57">
        <v>6930055</v>
      </c>
      <c r="T104" s="57">
        <v>6930055</v>
      </c>
      <c r="U104" s="54" t="s">
        <v>3026</v>
      </c>
      <c r="V104" s="54" t="s">
        <v>2172</v>
      </c>
      <c r="W104" s="54" t="s">
        <v>2230</v>
      </c>
      <c r="X104" s="54" t="s">
        <v>2230</v>
      </c>
      <c r="Y104" s="54" t="s">
        <v>2206</v>
      </c>
      <c r="Z104" s="54" t="s">
        <v>2252</v>
      </c>
      <c r="AA104" s="54" t="s">
        <v>2220</v>
      </c>
      <c r="AB104" s="54" t="s">
        <v>2178</v>
      </c>
      <c r="AC104" s="54" t="s">
        <v>2254</v>
      </c>
      <c r="AD104" s="54" t="s">
        <v>3027</v>
      </c>
      <c r="AE104" s="54" t="s">
        <v>3028</v>
      </c>
    </row>
    <row r="105" spans="1:31" ht="39.950000000000003" customHeight="1">
      <c r="A105" s="54" t="s">
        <v>2158</v>
      </c>
      <c r="B105" s="54" t="s">
        <v>2159</v>
      </c>
      <c r="C105" s="54" t="s">
        <v>2160</v>
      </c>
      <c r="D105" s="54" t="s">
        <v>3029</v>
      </c>
      <c r="E105" s="56">
        <v>45902</v>
      </c>
      <c r="F105" s="56">
        <v>46267</v>
      </c>
      <c r="G105" s="56">
        <v>45974</v>
      </c>
      <c r="H105" s="56">
        <v>46035</v>
      </c>
      <c r="I105" s="54" t="s">
        <v>2162</v>
      </c>
      <c r="J105" s="54" t="s">
        <v>2183</v>
      </c>
      <c r="K105" s="54" t="s">
        <v>2164</v>
      </c>
      <c r="L105" s="54" t="s">
        <v>2165</v>
      </c>
      <c r="M105" s="54" t="s">
        <v>2166</v>
      </c>
      <c r="N105" s="54" t="s">
        <v>2187</v>
      </c>
      <c r="O105" s="54" t="s">
        <v>3030</v>
      </c>
      <c r="P105" s="54" t="s">
        <v>3031</v>
      </c>
      <c r="Q105" s="54" t="s">
        <v>3032</v>
      </c>
      <c r="R105" s="57">
        <v>3557000</v>
      </c>
      <c r="S105" s="57">
        <v>3557000</v>
      </c>
      <c r="T105" s="57">
        <v>0</v>
      </c>
      <c r="U105" s="54" t="s">
        <v>3033</v>
      </c>
      <c r="V105" s="54" t="s">
        <v>2172</v>
      </c>
      <c r="W105" s="54" t="s">
        <v>2285</v>
      </c>
      <c r="X105" s="54" t="s">
        <v>2286</v>
      </c>
      <c r="Y105" s="54" t="s">
        <v>2193</v>
      </c>
      <c r="Z105" s="54" t="s">
        <v>2834</v>
      </c>
      <c r="AA105" s="54" t="s">
        <v>2253</v>
      </c>
      <c r="AB105" s="54" t="s">
        <v>2208</v>
      </c>
      <c r="AC105" s="54" t="s">
        <v>2254</v>
      </c>
      <c r="AD105" s="54" t="s">
        <v>3034</v>
      </c>
      <c r="AE105" s="54" t="s">
        <v>3035</v>
      </c>
    </row>
    <row r="106" spans="1:31" ht="39.950000000000003" customHeight="1">
      <c r="A106" s="54" t="s">
        <v>2158</v>
      </c>
      <c r="B106" s="54" t="s">
        <v>2159</v>
      </c>
      <c r="C106" s="54" t="s">
        <v>2160</v>
      </c>
      <c r="D106" s="54" t="s">
        <v>2280</v>
      </c>
      <c r="E106" s="56">
        <v>45902</v>
      </c>
      <c r="F106" s="56">
        <v>46267</v>
      </c>
      <c r="G106" s="56">
        <v>46098</v>
      </c>
      <c r="H106" s="56">
        <v>46133</v>
      </c>
      <c r="I106" s="54" t="s">
        <v>2162</v>
      </c>
      <c r="J106" s="54" t="s">
        <v>2183</v>
      </c>
      <c r="K106" s="54" t="s">
        <v>2164</v>
      </c>
      <c r="L106" s="54" t="s">
        <v>2165</v>
      </c>
      <c r="M106" s="54" t="s">
        <v>2166</v>
      </c>
      <c r="N106" s="54" t="s">
        <v>2199</v>
      </c>
      <c r="O106" s="54" t="s">
        <v>3036</v>
      </c>
      <c r="P106" s="54" t="s">
        <v>3037</v>
      </c>
      <c r="Q106" s="54" t="s">
        <v>3038</v>
      </c>
      <c r="R106" s="57">
        <v>17650000</v>
      </c>
      <c r="S106" s="57">
        <v>17650000</v>
      </c>
      <c r="T106" s="57">
        <v>0</v>
      </c>
      <c r="U106" s="54" t="s">
        <v>3039</v>
      </c>
      <c r="V106" s="54" t="s">
        <v>2172</v>
      </c>
      <c r="W106" s="54" t="s">
        <v>2762</v>
      </c>
      <c r="X106" s="54" t="s">
        <v>3040</v>
      </c>
      <c r="Y106" s="54" t="s">
        <v>2206</v>
      </c>
      <c r="Z106" s="54" t="s">
        <v>2974</v>
      </c>
      <c r="AA106" s="54" t="s">
        <v>2300</v>
      </c>
      <c r="AB106" s="54" t="s">
        <v>2208</v>
      </c>
      <c r="AC106" s="54" t="s">
        <v>2254</v>
      </c>
      <c r="AD106" s="54" t="s">
        <v>3041</v>
      </c>
      <c r="AE106" s="54" t="s">
        <v>3042</v>
      </c>
    </row>
    <row r="107" spans="1:31" ht="39.950000000000003" customHeight="1">
      <c r="A107" s="54" t="s">
        <v>2158</v>
      </c>
      <c r="B107" s="54" t="s">
        <v>2159</v>
      </c>
      <c r="C107" s="54" t="s">
        <v>2160</v>
      </c>
      <c r="D107" s="54" t="s">
        <v>3043</v>
      </c>
      <c r="E107" s="56">
        <v>45902</v>
      </c>
      <c r="F107" s="56">
        <v>46267</v>
      </c>
      <c r="G107" s="56">
        <v>46056</v>
      </c>
      <c r="H107" s="56">
        <v>46111</v>
      </c>
      <c r="I107" s="54" t="s">
        <v>2162</v>
      </c>
      <c r="J107" s="54" t="s">
        <v>2183</v>
      </c>
      <c r="K107" s="54" t="s">
        <v>2164</v>
      </c>
      <c r="L107" s="54" t="s">
        <v>2165</v>
      </c>
      <c r="M107" s="54" t="s">
        <v>2166</v>
      </c>
      <c r="N107" s="54" t="s">
        <v>2187</v>
      </c>
      <c r="O107" s="54" t="s">
        <v>3044</v>
      </c>
      <c r="P107" s="54" t="s">
        <v>3045</v>
      </c>
      <c r="Q107" s="54" t="s">
        <v>3046</v>
      </c>
      <c r="R107" s="57">
        <v>60504619</v>
      </c>
      <c r="S107" s="57">
        <v>57504619</v>
      </c>
      <c r="T107" s="57">
        <v>0</v>
      </c>
      <c r="U107" s="54" t="s">
        <v>3047</v>
      </c>
      <c r="V107" s="54" t="s">
        <v>2172</v>
      </c>
      <c r="W107" s="54" t="s">
        <v>2325</v>
      </c>
      <c r="X107" s="54" t="s">
        <v>3048</v>
      </c>
      <c r="Y107" s="54" t="s">
        <v>2218</v>
      </c>
      <c r="Z107" s="54" t="s">
        <v>2219</v>
      </c>
      <c r="AA107" s="54" t="s">
        <v>2232</v>
      </c>
      <c r="AB107" s="54" t="s">
        <v>2208</v>
      </c>
      <c r="AC107" s="54" t="s">
        <v>2179</v>
      </c>
      <c r="AD107" s="54" t="s">
        <v>3049</v>
      </c>
      <c r="AE107" s="54" t="s">
        <v>3050</v>
      </c>
    </row>
    <row r="108" spans="1:31" ht="39.950000000000003" customHeight="1">
      <c r="A108" s="54" t="s">
        <v>2158</v>
      </c>
      <c r="B108" s="54" t="s">
        <v>2159</v>
      </c>
      <c r="C108" s="54" t="s">
        <v>2160</v>
      </c>
      <c r="D108" s="54" t="s">
        <v>3051</v>
      </c>
      <c r="E108" s="56">
        <v>45902</v>
      </c>
      <c r="F108" s="56">
        <v>46267</v>
      </c>
      <c r="G108" s="56">
        <v>46034</v>
      </c>
      <c r="H108" s="56">
        <v>46072</v>
      </c>
      <c r="I108" s="54" t="s">
        <v>2162</v>
      </c>
      <c r="J108" s="54" t="s">
        <v>2183</v>
      </c>
      <c r="K108" s="54" t="s">
        <v>2164</v>
      </c>
      <c r="L108" s="54" t="s">
        <v>2165</v>
      </c>
      <c r="M108" s="54" t="s">
        <v>2270</v>
      </c>
      <c r="N108" s="54" t="s">
        <v>2199</v>
      </c>
      <c r="O108" s="54" t="s">
        <v>3052</v>
      </c>
      <c r="P108" s="54" t="s">
        <v>3053</v>
      </c>
      <c r="Q108" s="54" t="s">
        <v>3054</v>
      </c>
      <c r="R108" s="57">
        <v>16268907</v>
      </c>
      <c r="S108" s="57">
        <v>16268907</v>
      </c>
      <c r="T108" s="57">
        <v>0</v>
      </c>
      <c r="U108" s="54" t="s">
        <v>3055</v>
      </c>
      <c r="V108" s="54" t="s">
        <v>2172</v>
      </c>
      <c r="W108" s="54" t="s">
        <v>2537</v>
      </c>
      <c r="X108" s="54" t="s">
        <v>2538</v>
      </c>
      <c r="Y108" s="54" t="s">
        <v>2218</v>
      </c>
      <c r="Z108" s="54" t="s">
        <v>2539</v>
      </c>
      <c r="AA108" s="54" t="s">
        <v>2265</v>
      </c>
      <c r="AB108" s="54" t="s">
        <v>2178</v>
      </c>
      <c r="AC108" s="54" t="s">
        <v>2254</v>
      </c>
      <c r="AD108" s="54" t="s">
        <v>3056</v>
      </c>
      <c r="AE108" s="54" t="s">
        <v>3057</v>
      </c>
    </row>
    <row r="109" spans="1:31" ht="39.950000000000003" customHeight="1">
      <c r="A109" s="54" t="s">
        <v>2158</v>
      </c>
      <c r="B109" s="54" t="s">
        <v>2159</v>
      </c>
      <c r="C109" s="54" t="s">
        <v>2160</v>
      </c>
      <c r="D109" s="54" t="s">
        <v>3058</v>
      </c>
      <c r="E109" s="56">
        <v>45902</v>
      </c>
      <c r="F109" s="56">
        <v>46267</v>
      </c>
      <c r="G109" s="56">
        <v>46054</v>
      </c>
      <c r="H109" s="56">
        <v>46105</v>
      </c>
      <c r="I109" s="54" t="s">
        <v>2162</v>
      </c>
      <c r="J109" s="54" t="s">
        <v>2183</v>
      </c>
      <c r="K109" s="54" t="s">
        <v>2164</v>
      </c>
      <c r="L109" s="54" t="s">
        <v>2165</v>
      </c>
      <c r="M109" s="54" t="s">
        <v>2166</v>
      </c>
      <c r="N109" s="54" t="s">
        <v>2187</v>
      </c>
      <c r="O109" s="54" t="s">
        <v>3059</v>
      </c>
      <c r="P109" s="54" t="s">
        <v>3060</v>
      </c>
      <c r="Q109" s="54" t="s">
        <v>3061</v>
      </c>
      <c r="R109" s="57">
        <v>10756700</v>
      </c>
      <c r="S109" s="57">
        <v>7756700</v>
      </c>
      <c r="T109" s="57">
        <v>0</v>
      </c>
      <c r="U109" s="54" t="s">
        <v>3062</v>
      </c>
      <c r="V109" s="54" t="s">
        <v>2172</v>
      </c>
      <c r="W109" s="54" t="s">
        <v>2204</v>
      </c>
      <c r="X109" s="54" t="s">
        <v>2519</v>
      </c>
      <c r="Y109" s="54" t="s">
        <v>2206</v>
      </c>
      <c r="Z109" s="54" t="s">
        <v>2974</v>
      </c>
      <c r="AA109" s="54" t="s">
        <v>2393</v>
      </c>
      <c r="AB109" s="54" t="s">
        <v>2208</v>
      </c>
      <c r="AC109" s="54" t="s">
        <v>2339</v>
      </c>
      <c r="AD109" s="54" t="s">
        <v>3063</v>
      </c>
      <c r="AE109" s="54" t="s">
        <v>3064</v>
      </c>
    </row>
    <row r="110" spans="1:31" ht="39.950000000000003" customHeight="1">
      <c r="A110" s="54" t="s">
        <v>2158</v>
      </c>
      <c r="B110" s="54" t="s">
        <v>2159</v>
      </c>
      <c r="C110" s="54" t="s">
        <v>2160</v>
      </c>
      <c r="D110" s="54" t="s">
        <v>3065</v>
      </c>
      <c r="E110" s="56">
        <v>45902</v>
      </c>
      <c r="F110" s="56">
        <v>46267</v>
      </c>
      <c r="G110" s="56">
        <v>45975</v>
      </c>
      <c r="H110" s="56">
        <v>46105</v>
      </c>
      <c r="I110" s="54" t="s">
        <v>2162</v>
      </c>
      <c r="J110" s="54" t="s">
        <v>2183</v>
      </c>
      <c r="K110" s="54" t="s">
        <v>2164</v>
      </c>
      <c r="L110" s="54" t="s">
        <v>2165</v>
      </c>
      <c r="M110" s="54" t="s">
        <v>2166</v>
      </c>
      <c r="N110" s="54" t="s">
        <v>2199</v>
      </c>
      <c r="O110" s="54" t="s">
        <v>3066</v>
      </c>
      <c r="P110" s="54" t="s">
        <v>3067</v>
      </c>
      <c r="Q110" s="54" t="s">
        <v>3068</v>
      </c>
      <c r="R110" s="57">
        <v>106716820</v>
      </c>
      <c r="S110" s="57">
        <v>106716820</v>
      </c>
      <c r="T110" s="57">
        <v>0</v>
      </c>
      <c r="U110" s="54" t="s">
        <v>3069</v>
      </c>
      <c r="V110" s="54" t="s">
        <v>2172</v>
      </c>
      <c r="W110" s="54" t="s">
        <v>2573</v>
      </c>
      <c r="X110" s="54" t="s">
        <v>2574</v>
      </c>
      <c r="Y110" s="54" t="s">
        <v>2193</v>
      </c>
      <c r="Z110" s="54" t="s">
        <v>2834</v>
      </c>
      <c r="AA110" s="54" t="s">
        <v>2253</v>
      </c>
      <c r="AB110" s="54" t="s">
        <v>2178</v>
      </c>
      <c r="AC110" s="54" t="s">
        <v>3070</v>
      </c>
      <c r="AD110" s="54" t="s">
        <v>3071</v>
      </c>
      <c r="AE110" s="54" t="s">
        <v>3072</v>
      </c>
    </row>
    <row r="111" spans="1:31" ht="39.950000000000003" customHeight="1">
      <c r="A111" s="54" t="s">
        <v>2158</v>
      </c>
      <c r="B111" s="54" t="s">
        <v>2159</v>
      </c>
      <c r="C111" s="54" t="s">
        <v>2160</v>
      </c>
      <c r="D111" s="54" t="s">
        <v>3073</v>
      </c>
      <c r="E111" s="56">
        <v>45902</v>
      </c>
      <c r="F111" s="56">
        <v>46267</v>
      </c>
      <c r="G111" s="56">
        <v>46002</v>
      </c>
      <c r="H111" s="56">
        <v>46072</v>
      </c>
      <c r="I111" s="54" t="s">
        <v>2162</v>
      </c>
      <c r="J111" s="54" t="s">
        <v>2183</v>
      </c>
      <c r="K111" s="54" t="s">
        <v>2184</v>
      </c>
      <c r="L111" s="54" t="s">
        <v>2185</v>
      </c>
      <c r="M111" s="54" t="s">
        <v>2186</v>
      </c>
      <c r="N111" s="54" t="s">
        <v>2199</v>
      </c>
      <c r="O111" s="54" t="s">
        <v>3074</v>
      </c>
      <c r="P111" s="54" t="s">
        <v>3075</v>
      </c>
      <c r="Q111" s="54" t="s">
        <v>3076</v>
      </c>
      <c r="R111" s="57">
        <v>11015000</v>
      </c>
      <c r="S111" s="57">
        <v>25451037</v>
      </c>
      <c r="T111" s="57">
        <v>25451037</v>
      </c>
      <c r="U111" s="54" t="s">
        <v>3077</v>
      </c>
      <c r="V111" s="54" t="s">
        <v>2172</v>
      </c>
      <c r="W111" s="54" t="s">
        <v>2285</v>
      </c>
      <c r="X111" s="54" t="s">
        <v>2286</v>
      </c>
      <c r="Y111" s="54" t="s">
        <v>2206</v>
      </c>
      <c r="Z111" s="54" t="s">
        <v>3078</v>
      </c>
      <c r="AA111" s="54" t="s">
        <v>2195</v>
      </c>
      <c r="AB111" s="54" t="s">
        <v>2208</v>
      </c>
      <c r="AC111" s="54" t="s">
        <v>3079</v>
      </c>
      <c r="AD111" s="54" t="s">
        <v>3080</v>
      </c>
      <c r="AE111" s="54" t="s">
        <v>3081</v>
      </c>
    </row>
    <row r="112" spans="1:31" ht="39.950000000000003" customHeight="1">
      <c r="A112" s="54" t="s">
        <v>2158</v>
      </c>
      <c r="B112" s="54" t="s">
        <v>2159</v>
      </c>
      <c r="C112" s="54" t="s">
        <v>2160</v>
      </c>
      <c r="D112" s="54" t="s">
        <v>2280</v>
      </c>
      <c r="E112" s="56">
        <v>45902</v>
      </c>
      <c r="F112" s="56">
        <v>46267</v>
      </c>
      <c r="G112" s="56">
        <v>46091</v>
      </c>
      <c r="H112" s="56">
        <v>46128</v>
      </c>
      <c r="I112" s="54" t="s">
        <v>2162</v>
      </c>
      <c r="J112" s="54" t="s">
        <v>2183</v>
      </c>
      <c r="K112" s="54" t="s">
        <v>2164</v>
      </c>
      <c r="L112" s="54" t="s">
        <v>2165</v>
      </c>
      <c r="M112" s="54" t="s">
        <v>2166</v>
      </c>
      <c r="N112" s="54" t="s">
        <v>2199</v>
      </c>
      <c r="O112" s="54" t="s">
        <v>3082</v>
      </c>
      <c r="P112" s="54" t="s">
        <v>3083</v>
      </c>
      <c r="Q112" s="54" t="s">
        <v>3084</v>
      </c>
      <c r="R112" s="57">
        <v>10092066</v>
      </c>
      <c r="S112" s="57">
        <v>7092066</v>
      </c>
      <c r="T112" s="57">
        <v>0</v>
      </c>
      <c r="U112" s="54" t="s">
        <v>3085</v>
      </c>
      <c r="V112" s="54" t="s">
        <v>2172</v>
      </c>
      <c r="W112" s="54" t="s">
        <v>2230</v>
      </c>
      <c r="X112" s="54" t="s">
        <v>2230</v>
      </c>
      <c r="Y112" s="54" t="s">
        <v>2206</v>
      </c>
      <c r="Z112" s="54" t="s">
        <v>2974</v>
      </c>
      <c r="AA112" s="54" t="s">
        <v>2277</v>
      </c>
      <c r="AB112" s="54" t="s">
        <v>2221</v>
      </c>
      <c r="AC112" s="54" t="s">
        <v>2486</v>
      </c>
      <c r="AD112" s="54" t="s">
        <v>3086</v>
      </c>
      <c r="AE112" s="54" t="s">
        <v>3087</v>
      </c>
    </row>
    <row r="113" spans="1:31" ht="39.950000000000003" customHeight="1">
      <c r="A113" s="54" t="s">
        <v>2158</v>
      </c>
      <c r="B113" s="54" t="s">
        <v>2159</v>
      </c>
      <c r="C113" s="54" t="s">
        <v>2160</v>
      </c>
      <c r="D113" s="54" t="s">
        <v>3088</v>
      </c>
      <c r="E113" s="56">
        <v>45902</v>
      </c>
      <c r="F113" s="56">
        <v>46267</v>
      </c>
      <c r="G113" s="56">
        <v>46081</v>
      </c>
      <c r="H113" s="56">
        <v>46129</v>
      </c>
      <c r="I113" s="54" t="s">
        <v>2162</v>
      </c>
      <c r="J113" s="54" t="s">
        <v>2183</v>
      </c>
      <c r="K113" s="54" t="s">
        <v>2164</v>
      </c>
      <c r="L113" s="54" t="s">
        <v>2165</v>
      </c>
      <c r="M113" s="54" t="s">
        <v>2270</v>
      </c>
      <c r="N113" s="54" t="s">
        <v>2199</v>
      </c>
      <c r="O113" s="54" t="s">
        <v>3089</v>
      </c>
      <c r="P113" s="54" t="s">
        <v>3090</v>
      </c>
      <c r="Q113" s="54" t="s">
        <v>3091</v>
      </c>
      <c r="R113" s="57">
        <v>9698500</v>
      </c>
      <c r="S113" s="57">
        <v>9698500</v>
      </c>
      <c r="T113" s="57">
        <v>0</v>
      </c>
      <c r="U113" s="54" t="s">
        <v>3092</v>
      </c>
      <c r="V113" s="54" t="s">
        <v>2172</v>
      </c>
      <c r="W113" s="54" t="s">
        <v>2230</v>
      </c>
      <c r="X113" s="54"/>
      <c r="Y113" s="54" t="s">
        <v>2206</v>
      </c>
      <c r="Z113" s="54" t="s">
        <v>2393</v>
      </c>
      <c r="AA113" s="54" t="s">
        <v>2393</v>
      </c>
      <c r="AB113" s="54" t="s">
        <v>2318</v>
      </c>
      <c r="AC113" s="54" t="s">
        <v>2179</v>
      </c>
      <c r="AD113" s="54"/>
      <c r="AE113" s="54"/>
    </row>
    <row r="114" spans="1:31" ht="39.950000000000003" customHeight="1">
      <c r="A114" s="54" t="s">
        <v>2158</v>
      </c>
      <c r="B114" s="54" t="s">
        <v>2159</v>
      </c>
      <c r="C114" s="54" t="s">
        <v>2160</v>
      </c>
      <c r="D114" s="54" t="s">
        <v>3093</v>
      </c>
      <c r="E114" s="56">
        <v>45902</v>
      </c>
      <c r="F114" s="56">
        <v>46267</v>
      </c>
      <c r="G114" s="56">
        <v>45951</v>
      </c>
      <c r="H114" s="56">
        <v>46105</v>
      </c>
      <c r="I114" s="54" t="s">
        <v>2162</v>
      </c>
      <c r="J114" s="54" t="s">
        <v>2183</v>
      </c>
      <c r="K114" s="54" t="s">
        <v>2164</v>
      </c>
      <c r="L114" s="54" t="s">
        <v>2165</v>
      </c>
      <c r="M114" s="54" t="s">
        <v>2166</v>
      </c>
      <c r="N114" s="54" t="s">
        <v>2199</v>
      </c>
      <c r="O114" s="54" t="s">
        <v>3094</v>
      </c>
      <c r="P114" s="54" t="s">
        <v>3095</v>
      </c>
      <c r="Q114" s="54" t="s">
        <v>3096</v>
      </c>
      <c r="R114" s="57">
        <v>6900000</v>
      </c>
      <c r="S114" s="57">
        <v>3900000</v>
      </c>
      <c r="T114" s="57">
        <v>0</v>
      </c>
      <c r="U114" s="54" t="s">
        <v>3097</v>
      </c>
      <c r="V114" s="54" t="s">
        <v>2172</v>
      </c>
      <c r="W114" s="54" t="s">
        <v>2204</v>
      </c>
      <c r="X114" s="54" t="s">
        <v>2217</v>
      </c>
      <c r="Y114" s="54" t="s">
        <v>2206</v>
      </c>
      <c r="Z114" s="54" t="s">
        <v>3098</v>
      </c>
      <c r="AA114" s="54" t="s">
        <v>2253</v>
      </c>
      <c r="AB114" s="54" t="s">
        <v>3099</v>
      </c>
      <c r="AC114" s="54" t="s">
        <v>3100</v>
      </c>
      <c r="AD114" s="54" t="s">
        <v>3101</v>
      </c>
      <c r="AE114" s="54" t="s">
        <v>3102</v>
      </c>
    </row>
    <row r="115" spans="1:31" ht="39.950000000000003" customHeight="1">
      <c r="A115" s="54" t="s">
        <v>2158</v>
      </c>
      <c r="B115" s="54" t="s">
        <v>2159</v>
      </c>
      <c r="C115" s="54" t="s">
        <v>2160</v>
      </c>
      <c r="D115" s="54" t="s">
        <v>3103</v>
      </c>
      <c r="E115" s="56">
        <v>45902</v>
      </c>
      <c r="F115" s="56">
        <v>46267</v>
      </c>
      <c r="G115" s="56">
        <v>46041</v>
      </c>
      <c r="H115" s="56">
        <v>46072</v>
      </c>
      <c r="I115" s="54" t="s">
        <v>2162</v>
      </c>
      <c r="J115" s="54" t="s">
        <v>2183</v>
      </c>
      <c r="K115" s="54" t="s">
        <v>2164</v>
      </c>
      <c r="L115" s="54" t="s">
        <v>2165</v>
      </c>
      <c r="M115" s="54" t="s">
        <v>2270</v>
      </c>
      <c r="N115" s="54" t="s">
        <v>2199</v>
      </c>
      <c r="O115" s="54" t="s">
        <v>3104</v>
      </c>
      <c r="P115" s="54" t="s">
        <v>3105</v>
      </c>
      <c r="Q115" s="54" t="s">
        <v>3106</v>
      </c>
      <c r="R115" s="57">
        <v>42299765</v>
      </c>
      <c r="S115" s="57">
        <v>42299765</v>
      </c>
      <c r="T115" s="57">
        <v>0</v>
      </c>
      <c r="U115" s="54" t="s">
        <v>3107</v>
      </c>
      <c r="V115" s="54" t="s">
        <v>2172</v>
      </c>
      <c r="W115" s="54" t="s">
        <v>2285</v>
      </c>
      <c r="X115" s="54" t="s">
        <v>2286</v>
      </c>
      <c r="Y115" s="54" t="s">
        <v>2206</v>
      </c>
      <c r="Z115" s="54" t="s">
        <v>2337</v>
      </c>
      <c r="AA115" s="54" t="s">
        <v>2289</v>
      </c>
      <c r="AB115" s="54" t="s">
        <v>2178</v>
      </c>
      <c r="AC115" s="54" t="s">
        <v>2566</v>
      </c>
      <c r="AD115" s="54" t="s">
        <v>3108</v>
      </c>
      <c r="AE115" s="54" t="s">
        <v>3109</v>
      </c>
    </row>
    <row r="116" spans="1:31" ht="39.950000000000003" customHeight="1">
      <c r="A116" s="54" t="s">
        <v>2158</v>
      </c>
      <c r="B116" s="54" t="s">
        <v>2159</v>
      </c>
      <c r="C116" s="54" t="s">
        <v>2160</v>
      </c>
      <c r="D116" s="54" t="s">
        <v>2280</v>
      </c>
      <c r="E116" s="56">
        <v>45902</v>
      </c>
      <c r="F116" s="56">
        <v>46267</v>
      </c>
      <c r="G116" s="56">
        <v>46088</v>
      </c>
      <c r="H116" s="56">
        <v>46128</v>
      </c>
      <c r="I116" s="54" t="s">
        <v>2162</v>
      </c>
      <c r="J116" s="54" t="s">
        <v>2183</v>
      </c>
      <c r="K116" s="54" t="s">
        <v>2164</v>
      </c>
      <c r="L116" s="54" t="s">
        <v>2165</v>
      </c>
      <c r="M116" s="54" t="s">
        <v>2166</v>
      </c>
      <c r="N116" s="54" t="s">
        <v>2199</v>
      </c>
      <c r="O116" s="54" t="s">
        <v>3110</v>
      </c>
      <c r="P116" s="54" t="s">
        <v>3111</v>
      </c>
      <c r="Q116" s="54" t="s">
        <v>3112</v>
      </c>
      <c r="R116" s="57">
        <v>39297963</v>
      </c>
      <c r="S116" s="57">
        <v>36297963</v>
      </c>
      <c r="T116" s="57">
        <v>0</v>
      </c>
      <c r="U116" s="54" t="s">
        <v>3113</v>
      </c>
      <c r="V116" s="54" t="s">
        <v>2172</v>
      </c>
      <c r="W116" s="54" t="s">
        <v>2230</v>
      </c>
      <c r="X116" s="54" t="s">
        <v>2230</v>
      </c>
      <c r="Y116" s="54" t="s">
        <v>2193</v>
      </c>
      <c r="Z116" s="54" t="s">
        <v>2404</v>
      </c>
      <c r="AA116" s="54" t="s">
        <v>2220</v>
      </c>
      <c r="AB116" s="54" t="s">
        <v>2221</v>
      </c>
      <c r="AC116" s="54" t="s">
        <v>2486</v>
      </c>
      <c r="AD116" s="54" t="s">
        <v>3114</v>
      </c>
      <c r="AE116" s="54" t="s">
        <v>3115</v>
      </c>
    </row>
    <row r="117" spans="1:31" ht="39.950000000000003" customHeight="1">
      <c r="A117" s="54" t="s">
        <v>2158</v>
      </c>
      <c r="B117" s="54" t="s">
        <v>2159</v>
      </c>
      <c r="C117" s="54" t="s">
        <v>2160</v>
      </c>
      <c r="D117" s="54" t="s">
        <v>2280</v>
      </c>
      <c r="E117" s="56">
        <v>45902</v>
      </c>
      <c r="F117" s="56">
        <v>46267</v>
      </c>
      <c r="G117" s="56">
        <v>46093</v>
      </c>
      <c r="H117" s="56">
        <v>46133</v>
      </c>
      <c r="I117" s="54" t="s">
        <v>2162</v>
      </c>
      <c r="J117" s="54" t="s">
        <v>2183</v>
      </c>
      <c r="K117" s="54" t="s">
        <v>2164</v>
      </c>
      <c r="L117" s="54" t="s">
        <v>2165</v>
      </c>
      <c r="M117" s="54" t="s">
        <v>2166</v>
      </c>
      <c r="N117" s="54" t="s">
        <v>2187</v>
      </c>
      <c r="O117" s="54" t="s">
        <v>3116</v>
      </c>
      <c r="P117" s="54" t="s">
        <v>3117</v>
      </c>
      <c r="Q117" s="54" t="s">
        <v>3118</v>
      </c>
      <c r="R117" s="57">
        <v>3349174</v>
      </c>
      <c r="S117" s="57">
        <v>3349174</v>
      </c>
      <c r="T117" s="57">
        <v>0</v>
      </c>
      <c r="U117" s="54" t="s">
        <v>3119</v>
      </c>
      <c r="V117" s="54" t="s">
        <v>2172</v>
      </c>
      <c r="W117" s="54" t="s">
        <v>2402</v>
      </c>
      <c r="X117" s="54" t="s">
        <v>2424</v>
      </c>
      <c r="Y117" s="54" t="s">
        <v>2175</v>
      </c>
      <c r="Z117" s="54" t="s">
        <v>3120</v>
      </c>
      <c r="AA117" s="54" t="s">
        <v>2289</v>
      </c>
      <c r="AB117" s="54" t="s">
        <v>2208</v>
      </c>
      <c r="AC117" s="54" t="s">
        <v>2254</v>
      </c>
      <c r="AD117" s="54" t="s">
        <v>3121</v>
      </c>
      <c r="AE117" s="54" t="s">
        <v>3122</v>
      </c>
    </row>
    <row r="118" spans="1:31" ht="39.950000000000003" customHeight="1">
      <c r="A118" s="54" t="s">
        <v>2158</v>
      </c>
      <c r="B118" s="54" t="s">
        <v>2159</v>
      </c>
      <c r="C118" s="54" t="s">
        <v>2160</v>
      </c>
      <c r="D118" s="54" t="s">
        <v>2280</v>
      </c>
      <c r="E118" s="56">
        <v>45902</v>
      </c>
      <c r="F118" s="56">
        <v>46267</v>
      </c>
      <c r="G118" s="56">
        <v>45940</v>
      </c>
      <c r="H118" s="56">
        <v>46133</v>
      </c>
      <c r="I118" s="54" t="s">
        <v>2162</v>
      </c>
      <c r="J118" s="54" t="s">
        <v>2183</v>
      </c>
      <c r="K118" s="54" t="s">
        <v>2164</v>
      </c>
      <c r="L118" s="54" t="s">
        <v>2165</v>
      </c>
      <c r="M118" s="54" t="s">
        <v>2270</v>
      </c>
      <c r="N118" s="54" t="s">
        <v>2360</v>
      </c>
      <c r="O118" s="54" t="s">
        <v>3123</v>
      </c>
      <c r="P118" s="54" t="s">
        <v>3124</v>
      </c>
      <c r="Q118" s="54" t="s">
        <v>3125</v>
      </c>
      <c r="R118" s="57">
        <v>8714000</v>
      </c>
      <c r="S118" s="57">
        <v>8714000</v>
      </c>
      <c r="T118" s="57">
        <v>0</v>
      </c>
      <c r="U118" s="54" t="s">
        <v>3126</v>
      </c>
      <c r="V118" s="54" t="s">
        <v>2172</v>
      </c>
      <c r="W118" s="54" t="s">
        <v>2601</v>
      </c>
      <c r="X118" s="54" t="s">
        <v>2602</v>
      </c>
      <c r="Y118" s="54" t="s">
        <v>2218</v>
      </c>
      <c r="Z118" s="54" t="s">
        <v>2528</v>
      </c>
      <c r="AA118" s="54" t="s">
        <v>2528</v>
      </c>
      <c r="AB118" s="54" t="s">
        <v>2221</v>
      </c>
      <c r="AC118" s="54" t="s">
        <v>2254</v>
      </c>
      <c r="AD118" s="54"/>
      <c r="AE118" s="54"/>
    </row>
    <row r="119" spans="1:31" ht="39.950000000000003" customHeight="1">
      <c r="A119" s="54" t="s">
        <v>2158</v>
      </c>
      <c r="B119" s="54" t="s">
        <v>2159</v>
      </c>
      <c r="C119" s="54" t="s">
        <v>2160</v>
      </c>
      <c r="D119" s="54" t="s">
        <v>3127</v>
      </c>
      <c r="E119" s="56">
        <v>45902</v>
      </c>
      <c r="F119" s="56">
        <v>46267</v>
      </c>
      <c r="G119" s="56">
        <v>45910</v>
      </c>
      <c r="H119" s="56">
        <v>45968</v>
      </c>
      <c r="I119" s="54" t="s">
        <v>2162</v>
      </c>
      <c r="J119" s="54" t="s">
        <v>2183</v>
      </c>
      <c r="K119" s="54" t="s">
        <v>2184</v>
      </c>
      <c r="L119" s="54" t="s">
        <v>2185</v>
      </c>
      <c r="M119" s="54" t="s">
        <v>2186</v>
      </c>
      <c r="N119" s="54" t="s">
        <v>2352</v>
      </c>
      <c r="O119" s="54" t="s">
        <v>3128</v>
      </c>
      <c r="P119" s="54" t="s">
        <v>3129</v>
      </c>
      <c r="Q119" s="54" t="s">
        <v>3130</v>
      </c>
      <c r="R119" s="57">
        <v>5250000</v>
      </c>
      <c r="S119" s="57">
        <v>10693741</v>
      </c>
      <c r="T119" s="57">
        <v>10693741</v>
      </c>
      <c r="U119" s="54" t="s">
        <v>3131</v>
      </c>
      <c r="V119" s="54" t="s">
        <v>2172</v>
      </c>
      <c r="W119" s="54" t="s">
        <v>2444</v>
      </c>
      <c r="X119" s="54" t="s">
        <v>2445</v>
      </c>
      <c r="Y119" s="54" t="s">
        <v>2175</v>
      </c>
      <c r="Z119" s="54" t="s">
        <v>2176</v>
      </c>
      <c r="AA119" s="54" t="s">
        <v>2528</v>
      </c>
      <c r="AB119" s="54" t="s">
        <v>2221</v>
      </c>
      <c r="AC119" s="54" t="s">
        <v>2254</v>
      </c>
      <c r="AD119" s="54"/>
      <c r="AE119" s="54"/>
    </row>
    <row r="120" spans="1:31" ht="39.950000000000003" customHeight="1">
      <c r="A120" s="54" t="s">
        <v>2158</v>
      </c>
      <c r="B120" s="54" t="s">
        <v>2159</v>
      </c>
      <c r="C120" s="54" t="s">
        <v>2160</v>
      </c>
      <c r="D120" s="54" t="s">
        <v>3132</v>
      </c>
      <c r="E120" s="56">
        <v>45902</v>
      </c>
      <c r="F120" s="56">
        <v>46267</v>
      </c>
      <c r="G120" s="56">
        <v>45905</v>
      </c>
      <c r="H120" s="56">
        <v>45972</v>
      </c>
      <c r="I120" s="54" t="s">
        <v>2162</v>
      </c>
      <c r="J120" s="54" t="s">
        <v>2163</v>
      </c>
      <c r="K120" s="54" t="s">
        <v>2164</v>
      </c>
      <c r="L120" s="54" t="s">
        <v>2165</v>
      </c>
      <c r="M120" s="54" t="s">
        <v>2166</v>
      </c>
      <c r="N120" s="54" t="s">
        <v>2199</v>
      </c>
      <c r="O120" s="54" t="s">
        <v>3133</v>
      </c>
      <c r="P120" s="54" t="s">
        <v>3134</v>
      </c>
      <c r="Q120" s="54" t="s">
        <v>3135</v>
      </c>
      <c r="R120" s="57">
        <v>20000000</v>
      </c>
      <c r="S120" s="57">
        <v>108700000</v>
      </c>
      <c r="T120" s="57">
        <v>0</v>
      </c>
      <c r="U120" s="54" t="s">
        <v>3136</v>
      </c>
      <c r="V120" s="54" t="s">
        <v>2172</v>
      </c>
      <c r="W120" s="54" t="s">
        <v>2173</v>
      </c>
      <c r="X120" s="54" t="s">
        <v>3137</v>
      </c>
      <c r="Y120" s="54" t="s">
        <v>2175</v>
      </c>
      <c r="Z120" s="54" t="s">
        <v>2674</v>
      </c>
      <c r="AA120" s="54" t="s">
        <v>2195</v>
      </c>
      <c r="AB120" s="54" t="s">
        <v>2178</v>
      </c>
      <c r="AC120" s="54" t="s">
        <v>2835</v>
      </c>
      <c r="AD120" s="54" t="s">
        <v>3138</v>
      </c>
      <c r="AE120" s="54" t="s">
        <v>3139</v>
      </c>
    </row>
    <row r="121" spans="1:31" ht="39.950000000000003" customHeight="1">
      <c r="A121" s="54" t="s">
        <v>2158</v>
      </c>
      <c r="B121" s="54" t="s">
        <v>2159</v>
      </c>
      <c r="C121" s="54" t="s">
        <v>2160</v>
      </c>
      <c r="D121" s="54" t="s">
        <v>3140</v>
      </c>
      <c r="E121" s="56">
        <v>45902</v>
      </c>
      <c r="F121" s="56">
        <v>46267</v>
      </c>
      <c r="G121" s="56">
        <v>45940</v>
      </c>
      <c r="H121" s="56">
        <v>45988</v>
      </c>
      <c r="I121" s="54" t="s">
        <v>2162</v>
      </c>
      <c r="J121" s="54" t="s">
        <v>2183</v>
      </c>
      <c r="K121" s="54" t="s">
        <v>2184</v>
      </c>
      <c r="L121" s="54" t="s">
        <v>2185</v>
      </c>
      <c r="M121" s="54" t="s">
        <v>2186</v>
      </c>
      <c r="N121" s="54" t="s">
        <v>2352</v>
      </c>
      <c r="O121" s="54" t="s">
        <v>3141</v>
      </c>
      <c r="P121" s="54" t="s">
        <v>3142</v>
      </c>
      <c r="Q121" s="54" t="s">
        <v>3143</v>
      </c>
      <c r="R121" s="57">
        <v>8658000</v>
      </c>
      <c r="S121" s="57">
        <v>1569032</v>
      </c>
      <c r="T121" s="57">
        <v>1569032</v>
      </c>
      <c r="U121" s="54" t="s">
        <v>3144</v>
      </c>
      <c r="V121" s="54" t="s">
        <v>2172</v>
      </c>
      <c r="W121" s="54" t="s">
        <v>2204</v>
      </c>
      <c r="X121" s="54" t="s">
        <v>2217</v>
      </c>
      <c r="Y121" s="54" t="s">
        <v>2206</v>
      </c>
      <c r="Z121" s="54" t="s">
        <v>2337</v>
      </c>
      <c r="AA121" s="54" t="s">
        <v>2289</v>
      </c>
      <c r="AB121" s="54" t="s">
        <v>2221</v>
      </c>
      <c r="AC121" s="54" t="s">
        <v>2486</v>
      </c>
      <c r="AD121" s="54" t="s">
        <v>3145</v>
      </c>
      <c r="AE121" s="54" t="s">
        <v>3146</v>
      </c>
    </row>
    <row r="122" spans="1:31" ht="39.950000000000003" customHeight="1">
      <c r="A122" s="54" t="s">
        <v>2158</v>
      </c>
      <c r="B122" s="54" t="s">
        <v>2159</v>
      </c>
      <c r="C122" s="54" t="s">
        <v>2160</v>
      </c>
      <c r="D122" s="54" t="s">
        <v>3147</v>
      </c>
      <c r="E122" s="56">
        <v>45902</v>
      </c>
      <c r="F122" s="56">
        <v>46267</v>
      </c>
      <c r="G122" s="56">
        <v>45984</v>
      </c>
      <c r="H122" s="56">
        <v>46035</v>
      </c>
      <c r="I122" s="54" t="s">
        <v>2162</v>
      </c>
      <c r="J122" s="54" t="s">
        <v>2183</v>
      </c>
      <c r="K122" s="54" t="s">
        <v>2164</v>
      </c>
      <c r="L122" s="54" t="s">
        <v>2165</v>
      </c>
      <c r="M122" s="54" t="s">
        <v>2270</v>
      </c>
      <c r="N122" s="54" t="s">
        <v>2199</v>
      </c>
      <c r="O122" s="54" t="s">
        <v>3148</v>
      </c>
      <c r="P122" s="54" t="s">
        <v>3149</v>
      </c>
      <c r="Q122" s="54" t="s">
        <v>3150</v>
      </c>
      <c r="R122" s="57">
        <v>71000000</v>
      </c>
      <c r="S122" s="57">
        <v>71000000</v>
      </c>
      <c r="T122" s="57">
        <v>0</v>
      </c>
      <c r="U122" s="54" t="s">
        <v>3151</v>
      </c>
      <c r="V122" s="54" t="s">
        <v>2172</v>
      </c>
      <c r="W122" s="54" t="s">
        <v>2402</v>
      </c>
      <c r="X122" s="54" t="s">
        <v>3152</v>
      </c>
      <c r="Y122" s="54" t="s">
        <v>2206</v>
      </c>
      <c r="Z122" s="54" t="s">
        <v>2253</v>
      </c>
      <c r="AA122" s="54" t="s">
        <v>2253</v>
      </c>
      <c r="AB122" s="54" t="s">
        <v>2221</v>
      </c>
      <c r="AC122" s="54" t="s">
        <v>2254</v>
      </c>
      <c r="AD122" s="54"/>
      <c r="AE122" s="54"/>
    </row>
    <row r="123" spans="1:31" ht="39.950000000000003" customHeight="1">
      <c r="A123" s="54" t="s">
        <v>2158</v>
      </c>
      <c r="B123" s="54" t="s">
        <v>2159</v>
      </c>
      <c r="C123" s="54" t="s">
        <v>2160</v>
      </c>
      <c r="D123" s="54" t="s">
        <v>3153</v>
      </c>
      <c r="E123" s="56">
        <v>45902</v>
      </c>
      <c r="F123" s="56">
        <v>46267</v>
      </c>
      <c r="G123" s="56">
        <v>45979</v>
      </c>
      <c r="H123" s="56">
        <v>46052</v>
      </c>
      <c r="I123" s="54" t="s">
        <v>2162</v>
      </c>
      <c r="J123" s="54" t="s">
        <v>2183</v>
      </c>
      <c r="K123" s="54" t="s">
        <v>2164</v>
      </c>
      <c r="L123" s="54" t="s">
        <v>2165</v>
      </c>
      <c r="M123" s="54" t="s">
        <v>2166</v>
      </c>
      <c r="N123" s="54" t="s">
        <v>2199</v>
      </c>
      <c r="O123" s="54" t="s">
        <v>3154</v>
      </c>
      <c r="P123" s="54" t="s">
        <v>3155</v>
      </c>
      <c r="Q123" s="54" t="s">
        <v>3156</v>
      </c>
      <c r="R123" s="57">
        <v>47739242</v>
      </c>
      <c r="S123" s="57">
        <v>47739242</v>
      </c>
      <c r="T123" s="57">
        <v>0</v>
      </c>
      <c r="U123" s="54" t="s">
        <v>3157</v>
      </c>
      <c r="V123" s="54" t="s">
        <v>2172</v>
      </c>
      <c r="W123" s="54" t="s">
        <v>2204</v>
      </c>
      <c r="X123" s="54" t="s">
        <v>3158</v>
      </c>
      <c r="Y123" s="54" t="s">
        <v>2206</v>
      </c>
      <c r="Z123" s="54" t="s">
        <v>2337</v>
      </c>
      <c r="AA123" s="54" t="s">
        <v>2393</v>
      </c>
      <c r="AB123" s="54" t="s">
        <v>2208</v>
      </c>
      <c r="AC123" s="54" t="s">
        <v>2254</v>
      </c>
      <c r="AD123" s="54" t="s">
        <v>3159</v>
      </c>
      <c r="AE123" s="54" t="s">
        <v>3160</v>
      </c>
    </row>
    <row r="124" spans="1:31" ht="39.950000000000003" customHeight="1">
      <c r="A124" s="54" t="s">
        <v>2158</v>
      </c>
      <c r="B124" s="54" t="s">
        <v>2159</v>
      </c>
      <c r="C124" s="54" t="s">
        <v>2160</v>
      </c>
      <c r="D124" s="54" t="s">
        <v>3161</v>
      </c>
      <c r="E124" s="56">
        <v>45902</v>
      </c>
      <c r="F124" s="56">
        <v>46267</v>
      </c>
      <c r="G124" s="56">
        <v>46016</v>
      </c>
      <c r="H124" s="56">
        <v>46052</v>
      </c>
      <c r="I124" s="54" t="s">
        <v>2162</v>
      </c>
      <c r="J124" s="54" t="s">
        <v>2163</v>
      </c>
      <c r="K124" s="54" t="s">
        <v>2164</v>
      </c>
      <c r="L124" s="54" t="s">
        <v>2165</v>
      </c>
      <c r="M124" s="54" t="s">
        <v>2166</v>
      </c>
      <c r="N124" s="54" t="s">
        <v>2199</v>
      </c>
      <c r="O124" s="54" t="s">
        <v>3162</v>
      </c>
      <c r="P124" s="54" t="s">
        <v>3163</v>
      </c>
      <c r="Q124" s="54" t="s">
        <v>3164</v>
      </c>
      <c r="R124" s="57">
        <v>61471910</v>
      </c>
      <c r="S124" s="57">
        <v>61471910</v>
      </c>
      <c r="T124" s="57">
        <v>0</v>
      </c>
      <c r="U124" s="54" t="s">
        <v>3165</v>
      </c>
      <c r="V124" s="54" t="s">
        <v>2172</v>
      </c>
      <c r="W124" s="54" t="s">
        <v>2617</v>
      </c>
      <c r="X124" s="54" t="s">
        <v>3166</v>
      </c>
      <c r="Y124" s="54" t="s">
        <v>2193</v>
      </c>
      <c r="Z124" s="54" t="s">
        <v>2834</v>
      </c>
      <c r="AA124" s="54" t="s">
        <v>2253</v>
      </c>
      <c r="AB124" s="54" t="s">
        <v>2221</v>
      </c>
      <c r="AC124" s="54" t="s">
        <v>2254</v>
      </c>
      <c r="AD124" s="54" t="s">
        <v>3167</v>
      </c>
      <c r="AE124" s="54" t="s">
        <v>3168</v>
      </c>
    </row>
    <row r="125" spans="1:31" ht="39.950000000000003" customHeight="1">
      <c r="A125" s="54" t="s">
        <v>2158</v>
      </c>
      <c r="B125" s="54" t="s">
        <v>2159</v>
      </c>
      <c r="C125" s="54" t="s">
        <v>2160</v>
      </c>
      <c r="D125" s="54" t="s">
        <v>3169</v>
      </c>
      <c r="E125" s="56">
        <v>45902</v>
      </c>
      <c r="F125" s="56">
        <v>46267</v>
      </c>
      <c r="G125" s="56">
        <v>45994</v>
      </c>
      <c r="H125" s="56">
        <v>46052</v>
      </c>
      <c r="I125" s="54" t="s">
        <v>2162</v>
      </c>
      <c r="J125" s="54" t="s">
        <v>2183</v>
      </c>
      <c r="K125" s="54" t="s">
        <v>2184</v>
      </c>
      <c r="L125" s="54" t="s">
        <v>2185</v>
      </c>
      <c r="M125" s="54" t="s">
        <v>2186</v>
      </c>
      <c r="N125" s="54" t="s">
        <v>2199</v>
      </c>
      <c r="O125" s="54" t="s">
        <v>3170</v>
      </c>
      <c r="P125" s="54" t="s">
        <v>3171</v>
      </c>
      <c r="Q125" s="54" t="s">
        <v>3172</v>
      </c>
      <c r="R125" s="57">
        <v>7774999</v>
      </c>
      <c r="S125" s="57">
        <v>9592030</v>
      </c>
      <c r="T125" s="57">
        <v>9592030</v>
      </c>
      <c r="U125" s="54" t="s">
        <v>3173</v>
      </c>
      <c r="V125" s="54" t="s">
        <v>2172</v>
      </c>
      <c r="W125" s="54" t="s">
        <v>2173</v>
      </c>
      <c r="X125" s="54" t="s">
        <v>3174</v>
      </c>
      <c r="Y125" s="54" t="s">
        <v>2425</v>
      </c>
      <c r="Z125" s="54" t="s">
        <v>2426</v>
      </c>
      <c r="AA125" s="54" t="s">
        <v>2232</v>
      </c>
      <c r="AB125" s="54" t="s">
        <v>2178</v>
      </c>
      <c r="AC125" s="54" t="s">
        <v>3175</v>
      </c>
      <c r="AD125" s="54" t="s">
        <v>3176</v>
      </c>
      <c r="AE125" s="54" t="s">
        <v>3177</v>
      </c>
    </row>
    <row r="126" spans="1:31" ht="39.950000000000003" customHeight="1">
      <c r="A126" s="54" t="s">
        <v>2158</v>
      </c>
      <c r="B126" s="54" t="s">
        <v>2159</v>
      </c>
      <c r="C126" s="54" t="s">
        <v>2160</v>
      </c>
      <c r="D126" s="54" t="s">
        <v>3178</v>
      </c>
      <c r="E126" s="56">
        <v>45902</v>
      </c>
      <c r="F126" s="56">
        <v>46267</v>
      </c>
      <c r="G126" s="56">
        <v>46008</v>
      </c>
      <c r="H126" s="56">
        <v>46035</v>
      </c>
      <c r="I126" s="54" t="s">
        <v>2162</v>
      </c>
      <c r="J126" s="54" t="s">
        <v>2183</v>
      </c>
      <c r="K126" s="54" t="s">
        <v>2184</v>
      </c>
      <c r="L126" s="54" t="s">
        <v>2185</v>
      </c>
      <c r="M126" s="54" t="s">
        <v>2186</v>
      </c>
      <c r="N126" s="54" t="s">
        <v>2352</v>
      </c>
      <c r="O126" s="54" t="s">
        <v>3179</v>
      </c>
      <c r="P126" s="54" t="s">
        <v>3180</v>
      </c>
      <c r="Q126" s="54" t="s">
        <v>3181</v>
      </c>
      <c r="R126" s="57">
        <v>3427200</v>
      </c>
      <c r="S126" s="57">
        <v>5940629</v>
      </c>
      <c r="T126" s="57">
        <v>5940629</v>
      </c>
      <c r="U126" s="54" t="s">
        <v>3182</v>
      </c>
      <c r="V126" s="54" t="s">
        <v>2172</v>
      </c>
      <c r="W126" s="54" t="s">
        <v>2204</v>
      </c>
      <c r="X126" s="54" t="s">
        <v>2217</v>
      </c>
      <c r="Y126" s="54" t="s">
        <v>2175</v>
      </c>
      <c r="Z126" s="54" t="s">
        <v>2642</v>
      </c>
      <c r="AA126" s="54" t="s">
        <v>2427</v>
      </c>
      <c r="AB126" s="54" t="s">
        <v>2178</v>
      </c>
      <c r="AC126" s="54" t="s">
        <v>2179</v>
      </c>
      <c r="AD126" s="54" t="s">
        <v>3183</v>
      </c>
      <c r="AE126" s="54" t="s">
        <v>3184</v>
      </c>
    </row>
    <row r="127" spans="1:31" ht="39.950000000000003" customHeight="1">
      <c r="A127" s="54" t="s">
        <v>2158</v>
      </c>
      <c r="B127" s="54" t="s">
        <v>2159</v>
      </c>
      <c r="C127" s="54" t="s">
        <v>2160</v>
      </c>
      <c r="D127" s="54" t="s">
        <v>3185</v>
      </c>
      <c r="E127" s="56">
        <v>45902</v>
      </c>
      <c r="F127" s="56">
        <v>46267</v>
      </c>
      <c r="G127" s="56">
        <v>45966</v>
      </c>
      <c r="H127" s="56">
        <v>46052</v>
      </c>
      <c r="I127" s="54" t="s">
        <v>2162</v>
      </c>
      <c r="J127" s="54" t="s">
        <v>2163</v>
      </c>
      <c r="K127" s="54" t="s">
        <v>2164</v>
      </c>
      <c r="L127" s="54" t="s">
        <v>2165</v>
      </c>
      <c r="M127" s="54" t="s">
        <v>2166</v>
      </c>
      <c r="N127" s="54" t="s">
        <v>2167</v>
      </c>
      <c r="O127" s="54" t="s">
        <v>3186</v>
      </c>
      <c r="P127" s="54" t="s">
        <v>3187</v>
      </c>
      <c r="Q127" s="54" t="s">
        <v>3188</v>
      </c>
      <c r="R127" s="57">
        <v>41650000</v>
      </c>
      <c r="S127" s="57">
        <v>78000000</v>
      </c>
      <c r="T127" s="57">
        <v>0</v>
      </c>
      <c r="U127" s="54" t="s">
        <v>3189</v>
      </c>
      <c r="V127" s="54" t="s">
        <v>2172</v>
      </c>
      <c r="W127" s="54" t="s">
        <v>2667</v>
      </c>
      <c r="X127" s="54" t="s">
        <v>3190</v>
      </c>
      <c r="Y127" s="54" t="s">
        <v>2175</v>
      </c>
      <c r="Z127" s="54" t="s">
        <v>2485</v>
      </c>
      <c r="AA127" s="54" t="s">
        <v>2277</v>
      </c>
      <c r="AB127" s="54" t="s">
        <v>2178</v>
      </c>
      <c r="AC127" s="54" t="s">
        <v>2383</v>
      </c>
      <c r="AD127" s="54" t="s">
        <v>3191</v>
      </c>
      <c r="AE127" s="54" t="s">
        <v>3192</v>
      </c>
    </row>
    <row r="128" spans="1:31" ht="39.950000000000003" customHeight="1">
      <c r="A128" s="54" t="s">
        <v>2158</v>
      </c>
      <c r="B128" s="54" t="s">
        <v>2159</v>
      </c>
      <c r="C128" s="54" t="s">
        <v>2160</v>
      </c>
      <c r="D128" s="54" t="s">
        <v>3193</v>
      </c>
      <c r="E128" s="56">
        <v>45902</v>
      </c>
      <c r="F128" s="56">
        <v>46267</v>
      </c>
      <c r="G128" s="56">
        <v>45980</v>
      </c>
      <c r="H128" s="56">
        <v>46045</v>
      </c>
      <c r="I128" s="54" t="s">
        <v>2162</v>
      </c>
      <c r="J128" s="54" t="s">
        <v>2183</v>
      </c>
      <c r="K128" s="54" t="s">
        <v>2164</v>
      </c>
      <c r="L128" s="54" t="s">
        <v>2165</v>
      </c>
      <c r="M128" s="54" t="s">
        <v>2166</v>
      </c>
      <c r="N128" s="54" t="s">
        <v>2199</v>
      </c>
      <c r="O128" s="54" t="s">
        <v>3194</v>
      </c>
      <c r="P128" s="54" t="s">
        <v>3195</v>
      </c>
      <c r="Q128" s="54" t="s">
        <v>3196</v>
      </c>
      <c r="R128" s="57">
        <v>67200320</v>
      </c>
      <c r="S128" s="57">
        <v>67200320</v>
      </c>
      <c r="T128" s="57">
        <v>0</v>
      </c>
      <c r="U128" s="54" t="s">
        <v>3197</v>
      </c>
      <c r="V128" s="54" t="s">
        <v>2172</v>
      </c>
      <c r="W128" s="54" t="s">
        <v>2617</v>
      </c>
      <c r="X128" s="54" t="s">
        <v>2618</v>
      </c>
      <c r="Y128" s="54" t="s">
        <v>2381</v>
      </c>
      <c r="Z128" s="54" t="s">
        <v>2277</v>
      </c>
      <c r="AA128" s="54" t="s">
        <v>2277</v>
      </c>
      <c r="AB128" s="54" t="s">
        <v>2221</v>
      </c>
      <c r="AC128" s="54" t="s">
        <v>2254</v>
      </c>
      <c r="AD128" s="54" t="s">
        <v>3198</v>
      </c>
      <c r="AE128" s="54" t="s">
        <v>3199</v>
      </c>
    </row>
    <row r="129" spans="1:31" ht="39.950000000000003" customHeight="1">
      <c r="A129" s="54" t="s">
        <v>2158</v>
      </c>
      <c r="B129" s="54" t="s">
        <v>2159</v>
      </c>
      <c r="C129" s="54" t="s">
        <v>2160</v>
      </c>
      <c r="D129" s="54" t="s">
        <v>3200</v>
      </c>
      <c r="E129" s="56">
        <v>45902</v>
      </c>
      <c r="F129" s="56">
        <v>46267</v>
      </c>
      <c r="G129" s="56">
        <v>45982</v>
      </c>
      <c r="H129" s="56">
        <v>46013</v>
      </c>
      <c r="I129" s="54" t="s">
        <v>2162</v>
      </c>
      <c r="J129" s="54" t="s">
        <v>2183</v>
      </c>
      <c r="K129" s="54" t="s">
        <v>2184</v>
      </c>
      <c r="L129" s="54" t="s">
        <v>2185</v>
      </c>
      <c r="M129" s="54" t="s">
        <v>2186</v>
      </c>
      <c r="N129" s="54" t="s">
        <v>2199</v>
      </c>
      <c r="O129" s="54" t="s">
        <v>3201</v>
      </c>
      <c r="P129" s="54" t="s">
        <v>3202</v>
      </c>
      <c r="Q129" s="54" t="s">
        <v>3203</v>
      </c>
      <c r="R129" s="57">
        <v>14629265</v>
      </c>
      <c r="S129" s="57">
        <v>23798144</v>
      </c>
      <c r="T129" s="57">
        <v>23798144</v>
      </c>
      <c r="U129" s="54" t="s">
        <v>3204</v>
      </c>
      <c r="V129" s="54" t="s">
        <v>2172</v>
      </c>
      <c r="W129" s="54" t="s">
        <v>2204</v>
      </c>
      <c r="X129" s="54" t="s">
        <v>2217</v>
      </c>
      <c r="Y129" s="54" t="s">
        <v>2206</v>
      </c>
      <c r="Z129" s="54" t="s">
        <v>3205</v>
      </c>
      <c r="AA129" s="54" t="s">
        <v>2427</v>
      </c>
      <c r="AB129" s="54" t="s">
        <v>2290</v>
      </c>
      <c r="AC129" s="54" t="s">
        <v>3206</v>
      </c>
      <c r="AD129" s="54" t="s">
        <v>3207</v>
      </c>
      <c r="AE129" s="54" t="s">
        <v>3208</v>
      </c>
    </row>
    <row r="130" spans="1:31" ht="39.950000000000003" customHeight="1">
      <c r="A130" s="54" t="s">
        <v>2158</v>
      </c>
      <c r="B130" s="54" t="s">
        <v>2159</v>
      </c>
      <c r="C130" s="54" t="s">
        <v>2160</v>
      </c>
      <c r="D130" s="54" t="s">
        <v>3209</v>
      </c>
      <c r="E130" s="56">
        <v>45902</v>
      </c>
      <c r="F130" s="56">
        <v>46267</v>
      </c>
      <c r="G130" s="56">
        <v>45959</v>
      </c>
      <c r="H130" s="56">
        <v>45988</v>
      </c>
      <c r="I130" s="54" t="s">
        <v>2162</v>
      </c>
      <c r="J130" s="54" t="s">
        <v>2163</v>
      </c>
      <c r="K130" s="54" t="s">
        <v>2164</v>
      </c>
      <c r="L130" s="54" t="s">
        <v>2165</v>
      </c>
      <c r="M130" s="54" t="s">
        <v>2166</v>
      </c>
      <c r="N130" s="54" t="s">
        <v>2187</v>
      </c>
      <c r="O130" s="54" t="s">
        <v>3210</v>
      </c>
      <c r="P130" s="54" t="s">
        <v>3211</v>
      </c>
      <c r="Q130" s="54" t="s">
        <v>3212</v>
      </c>
      <c r="R130" s="57">
        <v>207661621</v>
      </c>
      <c r="S130" s="57">
        <v>207661621</v>
      </c>
      <c r="T130" s="57">
        <v>0</v>
      </c>
      <c r="U130" s="54" t="s">
        <v>3213</v>
      </c>
      <c r="V130" s="54" t="s">
        <v>2172</v>
      </c>
      <c r="W130" s="54" t="s">
        <v>2315</v>
      </c>
      <c r="X130" s="54" t="s">
        <v>2412</v>
      </c>
      <c r="Y130" s="54" t="s">
        <v>2206</v>
      </c>
      <c r="Z130" s="54" t="s">
        <v>2337</v>
      </c>
      <c r="AA130" s="54" t="s">
        <v>2253</v>
      </c>
      <c r="AB130" s="54" t="s">
        <v>2338</v>
      </c>
      <c r="AC130" s="54" t="s">
        <v>2222</v>
      </c>
      <c r="AD130" s="54" t="s">
        <v>3214</v>
      </c>
      <c r="AE130" s="54" t="s">
        <v>3215</v>
      </c>
    </row>
    <row r="131" spans="1:31" ht="39.950000000000003" customHeight="1">
      <c r="A131" s="54" t="s">
        <v>2158</v>
      </c>
      <c r="B131" s="54" t="s">
        <v>2159</v>
      </c>
      <c r="C131" s="54" t="s">
        <v>2160</v>
      </c>
      <c r="D131" s="54" t="s">
        <v>3216</v>
      </c>
      <c r="E131" s="56">
        <v>45902</v>
      </c>
      <c r="F131" s="56">
        <v>46267</v>
      </c>
      <c r="G131" s="56">
        <v>45919</v>
      </c>
      <c r="H131" s="56">
        <v>45979</v>
      </c>
      <c r="I131" s="54" t="s">
        <v>2162</v>
      </c>
      <c r="J131" s="54" t="s">
        <v>2163</v>
      </c>
      <c r="K131" s="54" t="s">
        <v>2164</v>
      </c>
      <c r="L131" s="54" t="s">
        <v>2165</v>
      </c>
      <c r="M131" s="54" t="s">
        <v>2166</v>
      </c>
      <c r="N131" s="54" t="s">
        <v>2199</v>
      </c>
      <c r="O131" s="54" t="s">
        <v>3217</v>
      </c>
      <c r="P131" s="54" t="s">
        <v>3218</v>
      </c>
      <c r="Q131" s="54" t="s">
        <v>3219</v>
      </c>
      <c r="R131" s="57">
        <v>71700000</v>
      </c>
      <c r="S131" s="57">
        <v>71700000</v>
      </c>
      <c r="T131" s="57">
        <v>0</v>
      </c>
      <c r="U131" s="54" t="s">
        <v>3220</v>
      </c>
      <c r="V131" s="54" t="s">
        <v>2172</v>
      </c>
      <c r="W131" s="54" t="s">
        <v>2173</v>
      </c>
      <c r="X131" s="54" t="s">
        <v>3137</v>
      </c>
      <c r="Y131" s="54" t="s">
        <v>2263</v>
      </c>
      <c r="Z131" s="54" t="s">
        <v>3221</v>
      </c>
      <c r="AA131" s="54" t="s">
        <v>2427</v>
      </c>
      <c r="AB131" s="54" t="s">
        <v>2221</v>
      </c>
      <c r="AC131" s="54" t="s">
        <v>3222</v>
      </c>
      <c r="AD131" s="54" t="s">
        <v>3223</v>
      </c>
      <c r="AE131" s="54" t="s">
        <v>3224</v>
      </c>
    </row>
    <row r="132" spans="1:31" ht="39.950000000000003" customHeight="1">
      <c r="A132" s="54" t="s">
        <v>2158</v>
      </c>
      <c r="B132" s="54" t="s">
        <v>2159</v>
      </c>
      <c r="C132" s="54" t="s">
        <v>2160</v>
      </c>
      <c r="D132" s="54" t="s">
        <v>3225</v>
      </c>
      <c r="E132" s="56">
        <v>45902</v>
      </c>
      <c r="F132" s="56">
        <v>46267</v>
      </c>
      <c r="G132" s="56">
        <v>45931</v>
      </c>
      <c r="H132" s="56">
        <v>45979</v>
      </c>
      <c r="I132" s="54" t="s">
        <v>2162</v>
      </c>
      <c r="J132" s="54" t="s">
        <v>2183</v>
      </c>
      <c r="K132" s="54" t="s">
        <v>2184</v>
      </c>
      <c r="L132" s="54" t="s">
        <v>2185</v>
      </c>
      <c r="M132" s="54" t="s">
        <v>2186</v>
      </c>
      <c r="N132" s="54" t="s">
        <v>2199</v>
      </c>
      <c r="O132" s="54" t="s">
        <v>3226</v>
      </c>
      <c r="P132" s="54" t="s">
        <v>3227</v>
      </c>
      <c r="Q132" s="54" t="s">
        <v>3228</v>
      </c>
      <c r="R132" s="57">
        <v>15549509</v>
      </c>
      <c r="S132" s="57">
        <v>9694279</v>
      </c>
      <c r="T132" s="57">
        <v>9694279</v>
      </c>
      <c r="U132" s="54" t="s">
        <v>3229</v>
      </c>
      <c r="V132" s="54" t="s">
        <v>2172</v>
      </c>
      <c r="W132" s="54" t="s">
        <v>2444</v>
      </c>
      <c r="X132" s="54" t="s">
        <v>2445</v>
      </c>
      <c r="Y132" s="54" t="s">
        <v>2206</v>
      </c>
      <c r="Z132" s="54" t="s">
        <v>2337</v>
      </c>
      <c r="AA132" s="54" t="s">
        <v>2253</v>
      </c>
      <c r="AB132" s="54" t="s">
        <v>2221</v>
      </c>
      <c r="AC132" s="54" t="s">
        <v>2254</v>
      </c>
      <c r="AD132" s="54"/>
      <c r="AE132" s="54"/>
    </row>
    <row r="133" spans="1:31" ht="39.950000000000003" customHeight="1">
      <c r="A133" s="54" t="s">
        <v>2158</v>
      </c>
      <c r="B133" s="54" t="s">
        <v>2159</v>
      </c>
      <c r="C133" s="54" t="s">
        <v>2160</v>
      </c>
      <c r="D133" s="54" t="s">
        <v>3230</v>
      </c>
      <c r="E133" s="56">
        <v>45902</v>
      </c>
      <c r="F133" s="56">
        <v>46267</v>
      </c>
      <c r="G133" s="56">
        <v>45994</v>
      </c>
      <c r="H133" s="56">
        <v>46013</v>
      </c>
      <c r="I133" s="54" t="s">
        <v>2162</v>
      </c>
      <c r="J133" s="54" t="s">
        <v>2183</v>
      </c>
      <c r="K133" s="54" t="s">
        <v>2184</v>
      </c>
      <c r="L133" s="54" t="s">
        <v>2185</v>
      </c>
      <c r="M133" s="54" t="s">
        <v>2186</v>
      </c>
      <c r="N133" s="54" t="s">
        <v>2199</v>
      </c>
      <c r="O133" s="54" t="s">
        <v>3231</v>
      </c>
      <c r="P133" s="54" t="s">
        <v>3232</v>
      </c>
      <c r="Q133" s="54" t="s">
        <v>3233</v>
      </c>
      <c r="R133" s="57">
        <v>6618120</v>
      </c>
      <c r="S133" s="57">
        <v>11234160</v>
      </c>
      <c r="T133" s="57">
        <v>11234160</v>
      </c>
      <c r="U133" s="54" t="s">
        <v>3234</v>
      </c>
      <c r="V133" s="54" t="s">
        <v>2172</v>
      </c>
      <c r="W133" s="54" t="s">
        <v>2173</v>
      </c>
      <c r="X133" s="54" t="s">
        <v>3235</v>
      </c>
      <c r="Y133" s="54" t="s">
        <v>2206</v>
      </c>
      <c r="Z133" s="54" t="s">
        <v>2337</v>
      </c>
      <c r="AA133" s="54" t="s">
        <v>2277</v>
      </c>
      <c r="AB133" s="54" t="s">
        <v>2178</v>
      </c>
      <c r="AC133" s="54" t="s">
        <v>2486</v>
      </c>
      <c r="AD133" s="54" t="s">
        <v>3236</v>
      </c>
      <c r="AE133" s="54" t="s">
        <v>3237</v>
      </c>
    </row>
    <row r="134" spans="1:31" ht="39.950000000000003" customHeight="1">
      <c r="A134" s="54" t="s">
        <v>2158</v>
      </c>
      <c r="B134" s="54" t="s">
        <v>2159</v>
      </c>
      <c r="C134" s="54" t="s">
        <v>2160</v>
      </c>
      <c r="D134" s="54" t="s">
        <v>3238</v>
      </c>
      <c r="E134" s="56">
        <v>45902</v>
      </c>
      <c r="F134" s="56">
        <v>46267</v>
      </c>
      <c r="G134" s="56">
        <v>45977</v>
      </c>
      <c r="H134" s="56">
        <v>46048</v>
      </c>
      <c r="I134" s="54" t="s">
        <v>2162</v>
      </c>
      <c r="J134" s="54" t="s">
        <v>2183</v>
      </c>
      <c r="K134" s="54" t="s">
        <v>2164</v>
      </c>
      <c r="L134" s="54" t="s">
        <v>2165</v>
      </c>
      <c r="M134" s="54" t="s">
        <v>2270</v>
      </c>
      <c r="N134" s="54" t="s">
        <v>2199</v>
      </c>
      <c r="O134" s="54" t="s">
        <v>3239</v>
      </c>
      <c r="P134" s="54" t="s">
        <v>3240</v>
      </c>
      <c r="Q134" s="54" t="s">
        <v>3241</v>
      </c>
      <c r="R134" s="57">
        <v>37568300</v>
      </c>
      <c r="S134" s="57">
        <v>37568300</v>
      </c>
      <c r="T134" s="57">
        <v>0</v>
      </c>
      <c r="U134" s="54" t="s">
        <v>3242</v>
      </c>
      <c r="V134" s="54" t="s">
        <v>2172</v>
      </c>
      <c r="W134" s="54" t="s">
        <v>2762</v>
      </c>
      <c r="X134" s="54" t="s">
        <v>2966</v>
      </c>
      <c r="Y134" s="54" t="s">
        <v>2175</v>
      </c>
      <c r="Z134" s="54" t="s">
        <v>2503</v>
      </c>
      <c r="AA134" s="54" t="s">
        <v>2232</v>
      </c>
      <c r="AB134" s="54" t="s">
        <v>2221</v>
      </c>
      <c r="AC134" s="54" t="s">
        <v>2254</v>
      </c>
      <c r="AD134" s="54" t="s">
        <v>3243</v>
      </c>
      <c r="AE134" s="54" t="s">
        <v>3244</v>
      </c>
    </row>
    <row r="135" spans="1:31" ht="39.950000000000003" customHeight="1">
      <c r="A135" s="54" t="s">
        <v>2158</v>
      </c>
      <c r="B135" s="54" t="s">
        <v>2159</v>
      </c>
      <c r="C135" s="54" t="s">
        <v>2160</v>
      </c>
      <c r="D135" s="54" t="s">
        <v>3245</v>
      </c>
      <c r="E135" s="56">
        <v>45902</v>
      </c>
      <c r="F135" s="56">
        <v>46267</v>
      </c>
      <c r="G135" s="56">
        <v>45996</v>
      </c>
      <c r="H135" s="56">
        <v>46045</v>
      </c>
      <c r="I135" s="54" t="s">
        <v>2162</v>
      </c>
      <c r="J135" s="54" t="s">
        <v>2183</v>
      </c>
      <c r="K135" s="54" t="s">
        <v>2184</v>
      </c>
      <c r="L135" s="54" t="s">
        <v>2185</v>
      </c>
      <c r="M135" s="54" t="s">
        <v>2186</v>
      </c>
      <c r="N135" s="54" t="s">
        <v>2199</v>
      </c>
      <c r="O135" s="54" t="s">
        <v>3246</v>
      </c>
      <c r="P135" s="54" t="s">
        <v>3247</v>
      </c>
      <c r="Q135" s="54" t="s">
        <v>3248</v>
      </c>
      <c r="R135" s="57">
        <v>8450000</v>
      </c>
      <c r="S135" s="57">
        <v>22927045</v>
      </c>
      <c r="T135" s="57">
        <v>22927045</v>
      </c>
      <c r="U135" s="54" t="s">
        <v>3249</v>
      </c>
      <c r="V135" s="54" t="s">
        <v>2172</v>
      </c>
      <c r="W135" s="54" t="s">
        <v>2573</v>
      </c>
      <c r="X135" s="54" t="s">
        <v>3250</v>
      </c>
      <c r="Y135" s="54" t="s">
        <v>2175</v>
      </c>
      <c r="Z135" s="54" t="s">
        <v>2674</v>
      </c>
      <c r="AA135" s="54" t="s">
        <v>2232</v>
      </c>
      <c r="AB135" s="54" t="s">
        <v>2208</v>
      </c>
      <c r="AC135" s="54" t="s">
        <v>2254</v>
      </c>
      <c r="AD135" s="54" t="s">
        <v>3251</v>
      </c>
      <c r="AE135" s="54" t="s">
        <v>3252</v>
      </c>
    </row>
    <row r="136" spans="1:31" ht="39.950000000000003" customHeight="1">
      <c r="A136" s="54" t="s">
        <v>2158</v>
      </c>
      <c r="B136" s="54" t="s">
        <v>2159</v>
      </c>
      <c r="C136" s="54" t="s">
        <v>2160</v>
      </c>
      <c r="D136" s="54" t="s">
        <v>3253</v>
      </c>
      <c r="E136" s="56">
        <v>45902</v>
      </c>
      <c r="F136" s="56">
        <v>46267</v>
      </c>
      <c r="G136" s="56">
        <v>45988</v>
      </c>
      <c r="H136" s="56">
        <v>46045</v>
      </c>
      <c r="I136" s="54" t="s">
        <v>2162</v>
      </c>
      <c r="J136" s="54" t="s">
        <v>2183</v>
      </c>
      <c r="K136" s="54" t="s">
        <v>2184</v>
      </c>
      <c r="L136" s="54" t="s">
        <v>2185</v>
      </c>
      <c r="M136" s="54" t="s">
        <v>2186</v>
      </c>
      <c r="N136" s="54" t="s">
        <v>2199</v>
      </c>
      <c r="O136" s="54" t="s">
        <v>3254</v>
      </c>
      <c r="P136" s="54" t="s">
        <v>3255</v>
      </c>
      <c r="Q136" s="54" t="s">
        <v>3256</v>
      </c>
      <c r="R136" s="57">
        <v>3955000</v>
      </c>
      <c r="S136" s="57">
        <v>10326280</v>
      </c>
      <c r="T136" s="57">
        <v>10326280</v>
      </c>
      <c r="U136" s="54" t="s">
        <v>3257</v>
      </c>
      <c r="V136" s="54" t="s">
        <v>2172</v>
      </c>
      <c r="W136" s="54" t="s">
        <v>2365</v>
      </c>
      <c r="X136" s="54" t="s">
        <v>2366</v>
      </c>
      <c r="Y136" s="54" t="s">
        <v>2175</v>
      </c>
      <c r="Z136" s="54" t="s">
        <v>2176</v>
      </c>
      <c r="AA136" s="54" t="s">
        <v>2289</v>
      </c>
      <c r="AB136" s="54" t="s">
        <v>2178</v>
      </c>
      <c r="AC136" s="54" t="s">
        <v>3258</v>
      </c>
      <c r="AD136" s="54" t="s">
        <v>3259</v>
      </c>
      <c r="AE136" s="54" t="s">
        <v>3260</v>
      </c>
    </row>
    <row r="137" spans="1:31" ht="39.950000000000003" customHeight="1">
      <c r="A137" s="54" t="s">
        <v>2158</v>
      </c>
      <c r="B137" s="54" t="s">
        <v>2159</v>
      </c>
      <c r="C137" s="54" t="s">
        <v>2160</v>
      </c>
      <c r="D137" s="54" t="s">
        <v>3261</v>
      </c>
      <c r="E137" s="56">
        <v>45902</v>
      </c>
      <c r="F137" s="56">
        <v>46267</v>
      </c>
      <c r="G137" s="56">
        <v>45976</v>
      </c>
      <c r="H137" s="56">
        <v>46013</v>
      </c>
      <c r="I137" s="54" t="s">
        <v>2162</v>
      </c>
      <c r="J137" s="54" t="s">
        <v>2183</v>
      </c>
      <c r="K137" s="54" t="s">
        <v>2164</v>
      </c>
      <c r="L137" s="54" t="s">
        <v>2165</v>
      </c>
      <c r="M137" s="54" t="s">
        <v>2270</v>
      </c>
      <c r="N137" s="54" t="s">
        <v>2199</v>
      </c>
      <c r="O137" s="54" t="s">
        <v>3262</v>
      </c>
      <c r="P137" s="54" t="s">
        <v>3263</v>
      </c>
      <c r="Q137" s="54" t="s">
        <v>3264</v>
      </c>
      <c r="R137" s="57">
        <v>34223640</v>
      </c>
      <c r="S137" s="57">
        <v>35184737</v>
      </c>
      <c r="T137" s="57">
        <v>0</v>
      </c>
      <c r="U137" s="54" t="s">
        <v>3265</v>
      </c>
      <c r="V137" s="54" t="s">
        <v>2172</v>
      </c>
      <c r="W137" s="54" t="s">
        <v>2444</v>
      </c>
      <c r="X137" s="54" t="s">
        <v>2445</v>
      </c>
      <c r="Y137" s="54" t="s">
        <v>2175</v>
      </c>
      <c r="Z137" s="54" t="s">
        <v>3266</v>
      </c>
      <c r="AA137" s="54" t="s">
        <v>2232</v>
      </c>
      <c r="AB137" s="54" t="s">
        <v>2178</v>
      </c>
      <c r="AC137" s="54" t="s">
        <v>2486</v>
      </c>
      <c r="AD137" s="54" t="s">
        <v>3267</v>
      </c>
      <c r="AE137" s="54" t="s">
        <v>3268</v>
      </c>
    </row>
    <row r="138" spans="1:31" ht="39.950000000000003" customHeight="1">
      <c r="A138" s="54" t="s">
        <v>2158</v>
      </c>
      <c r="B138" s="54" t="s">
        <v>2159</v>
      </c>
      <c r="C138" s="54" t="s">
        <v>2160</v>
      </c>
      <c r="D138" s="54" t="s">
        <v>3269</v>
      </c>
      <c r="E138" s="56">
        <v>45902</v>
      </c>
      <c r="F138" s="56">
        <v>46267</v>
      </c>
      <c r="G138" s="56">
        <v>45970</v>
      </c>
      <c r="H138" s="56">
        <v>46013</v>
      </c>
      <c r="I138" s="54" t="s">
        <v>2162</v>
      </c>
      <c r="J138" s="54" t="s">
        <v>2163</v>
      </c>
      <c r="K138" s="54" t="s">
        <v>2184</v>
      </c>
      <c r="L138" s="54" t="s">
        <v>2185</v>
      </c>
      <c r="M138" s="54" t="s">
        <v>2186</v>
      </c>
      <c r="N138" s="54" t="s">
        <v>2199</v>
      </c>
      <c r="O138" s="54" t="s">
        <v>3270</v>
      </c>
      <c r="P138" s="54" t="s">
        <v>3271</v>
      </c>
      <c r="Q138" s="54" t="s">
        <v>3272</v>
      </c>
      <c r="R138" s="57">
        <v>37987497</v>
      </c>
      <c r="S138" s="57">
        <v>26556931</v>
      </c>
      <c r="T138" s="57">
        <v>26556931</v>
      </c>
      <c r="U138" s="54" t="s">
        <v>3273</v>
      </c>
      <c r="V138" s="54" t="s">
        <v>2172</v>
      </c>
      <c r="W138" s="54" t="s">
        <v>2444</v>
      </c>
      <c r="X138" s="54" t="s">
        <v>2445</v>
      </c>
      <c r="Y138" s="54" t="s">
        <v>2206</v>
      </c>
      <c r="Z138" s="54" t="s">
        <v>2252</v>
      </c>
      <c r="AA138" s="54" t="s">
        <v>2253</v>
      </c>
      <c r="AB138" s="54" t="s">
        <v>2178</v>
      </c>
      <c r="AC138" s="54" t="s">
        <v>2222</v>
      </c>
      <c r="AD138" s="54" t="s">
        <v>3274</v>
      </c>
      <c r="AE138" s="54" t="s">
        <v>3275</v>
      </c>
    </row>
    <row r="139" spans="1:31" ht="39.950000000000003" customHeight="1">
      <c r="A139" s="54" t="s">
        <v>2158</v>
      </c>
      <c r="B139" s="54" t="s">
        <v>2159</v>
      </c>
      <c r="C139" s="54" t="s">
        <v>2160</v>
      </c>
      <c r="D139" s="54" t="s">
        <v>3276</v>
      </c>
      <c r="E139" s="56">
        <v>45902</v>
      </c>
      <c r="F139" s="56">
        <v>46267</v>
      </c>
      <c r="G139" s="56">
        <v>46001</v>
      </c>
      <c r="H139" s="56">
        <v>46035</v>
      </c>
      <c r="I139" s="54" t="s">
        <v>2162</v>
      </c>
      <c r="J139" s="54" t="s">
        <v>2183</v>
      </c>
      <c r="K139" s="54" t="s">
        <v>2184</v>
      </c>
      <c r="L139" s="54" t="s">
        <v>2185</v>
      </c>
      <c r="M139" s="54" t="s">
        <v>2186</v>
      </c>
      <c r="N139" s="54" t="s">
        <v>2187</v>
      </c>
      <c r="O139" s="54" t="s">
        <v>3277</v>
      </c>
      <c r="P139" s="54" t="s">
        <v>3278</v>
      </c>
      <c r="Q139" s="54" t="s">
        <v>3279</v>
      </c>
      <c r="R139" s="57">
        <v>7497000</v>
      </c>
      <c r="S139" s="57">
        <v>6754420</v>
      </c>
      <c r="T139" s="57">
        <v>6754420</v>
      </c>
      <c r="U139" s="54" t="s">
        <v>3280</v>
      </c>
      <c r="V139" s="54" t="s">
        <v>2172</v>
      </c>
      <c r="W139" s="54" t="s">
        <v>2230</v>
      </c>
      <c r="X139" s="54" t="s">
        <v>2230</v>
      </c>
      <c r="Y139" s="54" t="s">
        <v>2425</v>
      </c>
      <c r="Z139" s="54" t="s">
        <v>2770</v>
      </c>
      <c r="AA139" s="54" t="s">
        <v>2220</v>
      </c>
      <c r="AB139" s="54" t="s">
        <v>2221</v>
      </c>
      <c r="AC139" s="54" t="s">
        <v>3281</v>
      </c>
      <c r="AD139" s="54" t="s">
        <v>3282</v>
      </c>
      <c r="AE139" s="54" t="s">
        <v>3283</v>
      </c>
    </row>
    <row r="140" spans="1:31" ht="39.950000000000003" customHeight="1">
      <c r="A140" s="54" t="s">
        <v>2158</v>
      </c>
      <c r="B140" s="54" t="s">
        <v>2159</v>
      </c>
      <c r="C140" s="54" t="s">
        <v>2160</v>
      </c>
      <c r="D140" s="54" t="s">
        <v>2280</v>
      </c>
      <c r="E140" s="56">
        <v>45902</v>
      </c>
      <c r="F140" s="56">
        <v>46267</v>
      </c>
      <c r="G140" s="56">
        <v>46071</v>
      </c>
      <c r="H140" s="56">
        <v>46133</v>
      </c>
      <c r="I140" s="54" t="s">
        <v>2162</v>
      </c>
      <c r="J140" s="54" t="s">
        <v>2183</v>
      </c>
      <c r="K140" s="54" t="s">
        <v>2164</v>
      </c>
      <c r="L140" s="54" t="s">
        <v>2165</v>
      </c>
      <c r="M140" s="54" t="s">
        <v>2166</v>
      </c>
      <c r="N140" s="54" t="s">
        <v>2199</v>
      </c>
      <c r="O140" s="54" t="s">
        <v>3284</v>
      </c>
      <c r="P140" s="54" t="s">
        <v>3285</v>
      </c>
      <c r="Q140" s="54" t="s">
        <v>3286</v>
      </c>
      <c r="R140" s="57">
        <v>8056300</v>
      </c>
      <c r="S140" s="57">
        <v>8056300</v>
      </c>
      <c r="T140" s="57">
        <v>0</v>
      </c>
      <c r="U140" s="54" t="s">
        <v>3287</v>
      </c>
      <c r="V140" s="54" t="s">
        <v>2172</v>
      </c>
      <c r="W140" s="54" t="s">
        <v>2230</v>
      </c>
      <c r="X140" s="54" t="s">
        <v>2230</v>
      </c>
      <c r="Y140" s="54" t="s">
        <v>2381</v>
      </c>
      <c r="Z140" s="54" t="s">
        <v>2382</v>
      </c>
      <c r="AA140" s="54" t="s">
        <v>2277</v>
      </c>
      <c r="AB140" s="54" t="s">
        <v>2221</v>
      </c>
      <c r="AC140" s="54" t="s">
        <v>2179</v>
      </c>
      <c r="AD140" s="54" t="s">
        <v>3288</v>
      </c>
      <c r="AE140" s="54" t="s">
        <v>3289</v>
      </c>
    </row>
    <row r="141" spans="1:31" ht="39.950000000000003" customHeight="1">
      <c r="A141" s="54" t="s">
        <v>2158</v>
      </c>
      <c r="B141" s="54" t="s">
        <v>2159</v>
      </c>
      <c r="C141" s="54" t="s">
        <v>2160</v>
      </c>
      <c r="D141" s="54" t="s">
        <v>2280</v>
      </c>
      <c r="E141" s="56">
        <v>45902</v>
      </c>
      <c r="F141" s="56">
        <v>46267</v>
      </c>
      <c r="G141" s="56">
        <v>46073</v>
      </c>
      <c r="H141" s="56">
        <v>46128</v>
      </c>
      <c r="I141" s="54" t="s">
        <v>2162</v>
      </c>
      <c r="J141" s="54" t="s">
        <v>2183</v>
      </c>
      <c r="K141" s="54" t="s">
        <v>2164</v>
      </c>
      <c r="L141" s="54" t="s">
        <v>2165</v>
      </c>
      <c r="M141" s="54" t="s">
        <v>2166</v>
      </c>
      <c r="N141" s="54" t="s">
        <v>2360</v>
      </c>
      <c r="O141" s="54" t="s">
        <v>3290</v>
      </c>
      <c r="P141" s="54" t="s">
        <v>3291</v>
      </c>
      <c r="Q141" s="54" t="s">
        <v>3292</v>
      </c>
      <c r="R141" s="57">
        <v>0</v>
      </c>
      <c r="S141" s="57">
        <v>12893141</v>
      </c>
      <c r="T141" s="57">
        <v>0</v>
      </c>
      <c r="U141" s="54" t="s">
        <v>3293</v>
      </c>
      <c r="V141" s="54" t="s">
        <v>2172</v>
      </c>
      <c r="W141" s="54" t="s">
        <v>2315</v>
      </c>
      <c r="X141" s="54" t="s">
        <v>2412</v>
      </c>
      <c r="Y141" s="54" t="s">
        <v>2218</v>
      </c>
      <c r="Z141" s="54" t="s">
        <v>3294</v>
      </c>
      <c r="AA141" s="54" t="s">
        <v>2393</v>
      </c>
      <c r="AB141" s="54" t="s">
        <v>2290</v>
      </c>
      <c r="AC141" s="54" t="s">
        <v>2254</v>
      </c>
      <c r="AD141" s="54" t="s">
        <v>3295</v>
      </c>
      <c r="AE141" s="54" t="s">
        <v>3296</v>
      </c>
    </row>
    <row r="142" spans="1:31" ht="39.950000000000003" customHeight="1">
      <c r="A142" s="54" t="s">
        <v>2158</v>
      </c>
      <c r="B142" s="54" t="s">
        <v>2159</v>
      </c>
      <c r="C142" s="54" t="s">
        <v>2160</v>
      </c>
      <c r="D142" s="54" t="s">
        <v>3297</v>
      </c>
      <c r="E142" s="56">
        <v>45902</v>
      </c>
      <c r="F142" s="56">
        <v>46267</v>
      </c>
      <c r="G142" s="56">
        <v>46097</v>
      </c>
      <c r="H142" s="56">
        <v>46128</v>
      </c>
      <c r="I142" s="54" t="s">
        <v>2162</v>
      </c>
      <c r="J142" s="54" t="s">
        <v>2183</v>
      </c>
      <c r="K142" s="54" t="s">
        <v>2164</v>
      </c>
      <c r="L142" s="54" t="s">
        <v>2165</v>
      </c>
      <c r="M142" s="54" t="s">
        <v>2166</v>
      </c>
      <c r="N142" s="54" t="s">
        <v>2199</v>
      </c>
      <c r="O142" s="54" t="s">
        <v>3298</v>
      </c>
      <c r="P142" s="54" t="s">
        <v>3299</v>
      </c>
      <c r="Q142" s="54" t="s">
        <v>3300</v>
      </c>
      <c r="R142" s="57">
        <v>21241500</v>
      </c>
      <c r="S142" s="57">
        <v>21241500</v>
      </c>
      <c r="T142" s="57">
        <v>0</v>
      </c>
      <c r="U142" s="54" t="s">
        <v>3301</v>
      </c>
      <c r="V142" s="54" t="s">
        <v>2172</v>
      </c>
      <c r="W142" s="54" t="s">
        <v>2204</v>
      </c>
      <c r="X142" s="54" t="s">
        <v>2217</v>
      </c>
      <c r="Y142" s="54" t="s">
        <v>2175</v>
      </c>
      <c r="Z142" s="54" t="s">
        <v>2176</v>
      </c>
      <c r="AA142" s="54" t="s">
        <v>2300</v>
      </c>
      <c r="AB142" s="54" t="s">
        <v>2178</v>
      </c>
      <c r="AC142" s="54" t="s">
        <v>2368</v>
      </c>
      <c r="AD142" s="54" t="s">
        <v>3302</v>
      </c>
      <c r="AE142" s="54" t="s">
        <v>3303</v>
      </c>
    </row>
    <row r="143" spans="1:31" ht="39.950000000000003" customHeight="1">
      <c r="A143" s="54" t="s">
        <v>2158</v>
      </c>
      <c r="B143" s="54" t="s">
        <v>2159</v>
      </c>
      <c r="C143" s="54" t="s">
        <v>2160</v>
      </c>
      <c r="D143" s="54" t="s">
        <v>3304</v>
      </c>
      <c r="E143" s="56">
        <v>45902</v>
      </c>
      <c r="F143" s="56">
        <v>46267</v>
      </c>
      <c r="G143" s="56">
        <v>46063</v>
      </c>
      <c r="H143" s="56">
        <v>46111</v>
      </c>
      <c r="I143" s="54" t="s">
        <v>2162</v>
      </c>
      <c r="J143" s="54" t="s">
        <v>2183</v>
      </c>
      <c r="K143" s="54" t="s">
        <v>2164</v>
      </c>
      <c r="L143" s="54" t="s">
        <v>2165</v>
      </c>
      <c r="M143" s="54" t="s">
        <v>2270</v>
      </c>
      <c r="N143" s="54" t="s">
        <v>2352</v>
      </c>
      <c r="O143" s="54" t="s">
        <v>3305</v>
      </c>
      <c r="P143" s="54" t="s">
        <v>3306</v>
      </c>
      <c r="Q143" s="54" t="s">
        <v>3307</v>
      </c>
      <c r="R143" s="57">
        <v>10712268</v>
      </c>
      <c r="S143" s="57">
        <v>10712268</v>
      </c>
      <c r="T143" s="57">
        <v>0</v>
      </c>
      <c r="U143" s="54" t="s">
        <v>3308</v>
      </c>
      <c r="V143" s="54" t="s">
        <v>2172</v>
      </c>
      <c r="W143" s="54" t="s">
        <v>2230</v>
      </c>
      <c r="X143" s="54" t="s">
        <v>2230</v>
      </c>
      <c r="Y143" s="54" t="s">
        <v>2175</v>
      </c>
      <c r="Z143" s="54" t="s">
        <v>3309</v>
      </c>
      <c r="AA143" s="54" t="s">
        <v>3005</v>
      </c>
      <c r="AB143" s="54" t="s">
        <v>2178</v>
      </c>
      <c r="AC143" s="54" t="s">
        <v>2179</v>
      </c>
      <c r="AD143" s="54" t="s">
        <v>3310</v>
      </c>
      <c r="AE143" s="54" t="s">
        <v>3311</v>
      </c>
    </row>
    <row r="144" spans="1:31" ht="39.950000000000003" customHeight="1">
      <c r="A144" s="54" t="s">
        <v>2158</v>
      </c>
      <c r="B144" s="54" t="s">
        <v>2159</v>
      </c>
      <c r="C144" s="54" t="s">
        <v>2160</v>
      </c>
      <c r="D144" s="54" t="s">
        <v>3312</v>
      </c>
      <c r="E144" s="56">
        <v>45902</v>
      </c>
      <c r="F144" s="56">
        <v>46267</v>
      </c>
      <c r="G144" s="56">
        <v>45982</v>
      </c>
      <c r="H144" s="56">
        <v>46072</v>
      </c>
      <c r="I144" s="54" t="s">
        <v>2162</v>
      </c>
      <c r="J144" s="54" t="s">
        <v>2183</v>
      </c>
      <c r="K144" s="54" t="s">
        <v>2164</v>
      </c>
      <c r="L144" s="54" t="s">
        <v>2165</v>
      </c>
      <c r="M144" s="54" t="s">
        <v>2270</v>
      </c>
      <c r="N144" s="54" t="s">
        <v>2352</v>
      </c>
      <c r="O144" s="54" t="s">
        <v>3313</v>
      </c>
      <c r="P144" s="54" t="s">
        <v>3314</v>
      </c>
      <c r="Q144" s="54" t="s">
        <v>3315</v>
      </c>
      <c r="R144" s="57">
        <v>12450000</v>
      </c>
      <c r="S144" s="57">
        <v>12450000</v>
      </c>
      <c r="T144" s="57">
        <v>0</v>
      </c>
      <c r="U144" s="54" t="s">
        <v>2673</v>
      </c>
      <c r="V144" s="54" t="s">
        <v>2172</v>
      </c>
      <c r="W144" s="54" t="s">
        <v>2230</v>
      </c>
      <c r="X144" s="54" t="s">
        <v>2230</v>
      </c>
      <c r="Y144" s="54" t="s">
        <v>2175</v>
      </c>
      <c r="Z144" s="54" t="s">
        <v>2674</v>
      </c>
      <c r="AA144" s="54" t="s">
        <v>2528</v>
      </c>
      <c r="AB144" s="54" t="s">
        <v>2208</v>
      </c>
      <c r="AC144" s="54" t="s">
        <v>2254</v>
      </c>
      <c r="AD144" s="54" t="s">
        <v>3316</v>
      </c>
      <c r="AE144" s="54" t="s">
        <v>3317</v>
      </c>
    </row>
    <row r="145" spans="1:31" ht="39.950000000000003" customHeight="1">
      <c r="A145" s="54" t="s">
        <v>2158</v>
      </c>
      <c r="B145" s="54" t="s">
        <v>2159</v>
      </c>
      <c r="C145" s="54" t="s">
        <v>2160</v>
      </c>
      <c r="D145" s="54" t="s">
        <v>3318</v>
      </c>
      <c r="E145" s="56">
        <v>45902</v>
      </c>
      <c r="F145" s="56">
        <v>46267</v>
      </c>
      <c r="G145" s="56">
        <v>46020</v>
      </c>
      <c r="H145" s="56">
        <v>46072</v>
      </c>
      <c r="I145" s="54" t="s">
        <v>2162</v>
      </c>
      <c r="J145" s="54" t="s">
        <v>2183</v>
      </c>
      <c r="K145" s="54" t="s">
        <v>2164</v>
      </c>
      <c r="L145" s="54" t="s">
        <v>2165</v>
      </c>
      <c r="M145" s="54" t="s">
        <v>2270</v>
      </c>
      <c r="N145" s="54" t="s">
        <v>2199</v>
      </c>
      <c r="O145" s="54" t="s">
        <v>3319</v>
      </c>
      <c r="P145" s="54" t="s">
        <v>3320</v>
      </c>
      <c r="Q145" s="54" t="s">
        <v>3321</v>
      </c>
      <c r="R145" s="57">
        <v>52436044</v>
      </c>
      <c r="S145" s="57">
        <v>52436044</v>
      </c>
      <c r="T145" s="57">
        <v>0</v>
      </c>
      <c r="U145" s="54" t="s">
        <v>3322</v>
      </c>
      <c r="V145" s="54" t="s">
        <v>2172</v>
      </c>
      <c r="W145" s="54" t="s">
        <v>2230</v>
      </c>
      <c r="X145" s="54" t="s">
        <v>2230</v>
      </c>
      <c r="Y145" s="54" t="s">
        <v>2206</v>
      </c>
      <c r="Z145" s="54" t="s">
        <v>2337</v>
      </c>
      <c r="AA145" s="54" t="s">
        <v>2393</v>
      </c>
      <c r="AB145" s="54" t="s">
        <v>2338</v>
      </c>
      <c r="AC145" s="54" t="s">
        <v>2328</v>
      </c>
      <c r="AD145" s="54" t="s">
        <v>3323</v>
      </c>
      <c r="AE145" s="54" t="s">
        <v>3324</v>
      </c>
    </row>
    <row r="146" spans="1:31" ht="39.950000000000003" customHeight="1">
      <c r="A146" s="54" t="s">
        <v>2158</v>
      </c>
      <c r="B146" s="54" t="s">
        <v>2159</v>
      </c>
      <c r="C146" s="54" t="s">
        <v>2160</v>
      </c>
      <c r="D146" s="54" t="s">
        <v>2280</v>
      </c>
      <c r="E146" s="56">
        <v>45902</v>
      </c>
      <c r="F146" s="56">
        <v>46267</v>
      </c>
      <c r="G146" s="56">
        <v>46085</v>
      </c>
      <c r="H146" s="56">
        <v>46133</v>
      </c>
      <c r="I146" s="54" t="s">
        <v>2162</v>
      </c>
      <c r="J146" s="54" t="s">
        <v>2183</v>
      </c>
      <c r="K146" s="54" t="s">
        <v>2164</v>
      </c>
      <c r="L146" s="54" t="s">
        <v>2165</v>
      </c>
      <c r="M146" s="54" t="s">
        <v>2166</v>
      </c>
      <c r="N146" s="54" t="s">
        <v>2199</v>
      </c>
      <c r="O146" s="54" t="s">
        <v>3325</v>
      </c>
      <c r="P146" s="54" t="s">
        <v>3326</v>
      </c>
      <c r="Q146" s="54" t="s">
        <v>3327</v>
      </c>
      <c r="R146" s="57">
        <v>3500000</v>
      </c>
      <c r="S146" s="57">
        <v>3500000</v>
      </c>
      <c r="T146" s="57">
        <v>0</v>
      </c>
      <c r="U146" s="54" t="s">
        <v>3328</v>
      </c>
      <c r="V146" s="54" t="s">
        <v>2172</v>
      </c>
      <c r="W146" s="54" t="s">
        <v>2173</v>
      </c>
      <c r="X146" s="54" t="s">
        <v>3329</v>
      </c>
      <c r="Y146" s="54" t="s">
        <v>2287</v>
      </c>
      <c r="Z146" s="54" t="s">
        <v>3330</v>
      </c>
      <c r="AA146" s="54" t="s">
        <v>2277</v>
      </c>
      <c r="AB146" s="54" t="s">
        <v>2290</v>
      </c>
      <c r="AC146" s="54" t="s">
        <v>2291</v>
      </c>
      <c r="AD146" s="54" t="s">
        <v>3331</v>
      </c>
      <c r="AE146" s="54" t="s">
        <v>3332</v>
      </c>
    </row>
    <row r="147" spans="1:31" ht="39.950000000000003" customHeight="1">
      <c r="A147" s="54" t="s">
        <v>2158</v>
      </c>
      <c r="B147" s="54" t="s">
        <v>2159</v>
      </c>
      <c r="C147" s="54" t="s">
        <v>2160</v>
      </c>
      <c r="D147" s="54" t="s">
        <v>3333</v>
      </c>
      <c r="E147" s="56">
        <v>45902</v>
      </c>
      <c r="F147" s="56">
        <v>46267</v>
      </c>
      <c r="G147" s="56">
        <v>46061</v>
      </c>
      <c r="H147" s="56">
        <v>46133</v>
      </c>
      <c r="I147" s="54" t="s">
        <v>2162</v>
      </c>
      <c r="J147" s="54" t="s">
        <v>2183</v>
      </c>
      <c r="K147" s="54" t="s">
        <v>2164</v>
      </c>
      <c r="L147" s="54" t="s">
        <v>2165</v>
      </c>
      <c r="M147" s="54" t="s">
        <v>2166</v>
      </c>
      <c r="N147" s="54" t="s">
        <v>2352</v>
      </c>
      <c r="O147" s="54" t="s">
        <v>3334</v>
      </c>
      <c r="P147" s="54" t="s">
        <v>3335</v>
      </c>
      <c r="Q147" s="54" t="s">
        <v>3336</v>
      </c>
      <c r="R147" s="57">
        <v>41832081</v>
      </c>
      <c r="S147" s="57">
        <v>41832081</v>
      </c>
      <c r="T147" s="57">
        <v>0</v>
      </c>
      <c r="U147" s="54" t="s">
        <v>3337</v>
      </c>
      <c r="V147" s="54" t="s">
        <v>2172</v>
      </c>
      <c r="W147" s="54" t="s">
        <v>2285</v>
      </c>
      <c r="X147" s="54" t="s">
        <v>2286</v>
      </c>
      <c r="Y147" s="54" t="s">
        <v>2381</v>
      </c>
      <c r="Z147" s="54" t="s">
        <v>2382</v>
      </c>
      <c r="AA147" s="54" t="s">
        <v>2289</v>
      </c>
      <c r="AB147" s="54" t="s">
        <v>2338</v>
      </c>
      <c r="AC147" s="54" t="s">
        <v>3338</v>
      </c>
      <c r="AD147" s="54" t="s">
        <v>3339</v>
      </c>
      <c r="AE147" s="54" t="s">
        <v>3340</v>
      </c>
    </row>
    <row r="148" spans="1:31" ht="39.950000000000003" customHeight="1">
      <c r="A148" s="54" t="s">
        <v>2158</v>
      </c>
      <c r="B148" s="54" t="s">
        <v>2159</v>
      </c>
      <c r="C148" s="54" t="s">
        <v>2160</v>
      </c>
      <c r="D148" s="54" t="s">
        <v>3341</v>
      </c>
      <c r="E148" s="56">
        <v>45902</v>
      </c>
      <c r="F148" s="56">
        <v>46267</v>
      </c>
      <c r="G148" s="56">
        <v>46041</v>
      </c>
      <c r="H148" s="56">
        <v>46072</v>
      </c>
      <c r="I148" s="54" t="s">
        <v>2162</v>
      </c>
      <c r="J148" s="54" t="s">
        <v>2183</v>
      </c>
      <c r="K148" s="54" t="s">
        <v>2164</v>
      </c>
      <c r="L148" s="54" t="s">
        <v>2165</v>
      </c>
      <c r="M148" s="54" t="s">
        <v>2270</v>
      </c>
      <c r="N148" s="54" t="s">
        <v>2199</v>
      </c>
      <c r="O148" s="54" t="s">
        <v>3342</v>
      </c>
      <c r="P148" s="54" t="s">
        <v>3343</v>
      </c>
      <c r="Q148" s="54" t="s">
        <v>3344</v>
      </c>
      <c r="R148" s="57">
        <v>38184213</v>
      </c>
      <c r="S148" s="57">
        <v>38184213</v>
      </c>
      <c r="T148" s="57">
        <v>0</v>
      </c>
      <c r="U148" s="54" t="s">
        <v>3107</v>
      </c>
      <c r="V148" s="54" t="s">
        <v>2172</v>
      </c>
      <c r="W148" s="54" t="s">
        <v>2285</v>
      </c>
      <c r="X148" s="54" t="s">
        <v>2286</v>
      </c>
      <c r="Y148" s="54" t="s">
        <v>2206</v>
      </c>
      <c r="Z148" s="54" t="s">
        <v>2337</v>
      </c>
      <c r="AA148" s="54" t="s">
        <v>2289</v>
      </c>
      <c r="AB148" s="54" t="s">
        <v>2178</v>
      </c>
      <c r="AC148" s="54" t="s">
        <v>2383</v>
      </c>
      <c r="AD148" s="54" t="s">
        <v>3345</v>
      </c>
      <c r="AE148" s="54" t="s">
        <v>3346</v>
      </c>
    </row>
    <row r="149" spans="1:31" ht="39.950000000000003" customHeight="1">
      <c r="A149" s="54" t="s">
        <v>2158</v>
      </c>
      <c r="B149" s="54" t="s">
        <v>2159</v>
      </c>
      <c r="C149" s="54" t="s">
        <v>2160</v>
      </c>
      <c r="D149" s="54" t="s">
        <v>3347</v>
      </c>
      <c r="E149" s="56">
        <v>45902</v>
      </c>
      <c r="F149" s="56">
        <v>46267</v>
      </c>
      <c r="G149" s="56">
        <v>46032</v>
      </c>
      <c r="H149" s="56">
        <v>46111</v>
      </c>
      <c r="I149" s="54" t="s">
        <v>2162</v>
      </c>
      <c r="J149" s="54" t="s">
        <v>2183</v>
      </c>
      <c r="K149" s="54" t="s">
        <v>2184</v>
      </c>
      <c r="L149" s="54" t="s">
        <v>2185</v>
      </c>
      <c r="M149" s="54" t="s">
        <v>2186</v>
      </c>
      <c r="N149" s="54" t="s">
        <v>2199</v>
      </c>
      <c r="O149" s="54" t="s">
        <v>3348</v>
      </c>
      <c r="P149" s="54" t="s">
        <v>3349</v>
      </c>
      <c r="Q149" s="54" t="s">
        <v>3350</v>
      </c>
      <c r="R149" s="57">
        <v>4263837</v>
      </c>
      <c r="S149" s="57">
        <v>3994109</v>
      </c>
      <c r="T149" s="57">
        <v>3994109</v>
      </c>
      <c r="U149" s="54" t="s">
        <v>3351</v>
      </c>
      <c r="V149" s="54" t="s">
        <v>2172</v>
      </c>
      <c r="W149" s="54" t="s">
        <v>2285</v>
      </c>
      <c r="X149" s="54" t="s">
        <v>2286</v>
      </c>
      <c r="Y149" s="54" t="s">
        <v>2206</v>
      </c>
      <c r="Z149" s="54" t="s">
        <v>2252</v>
      </c>
      <c r="AA149" s="54" t="s">
        <v>2253</v>
      </c>
      <c r="AB149" s="54" t="s">
        <v>2178</v>
      </c>
      <c r="AC149" s="54" t="s">
        <v>2179</v>
      </c>
      <c r="AD149" s="54" t="s">
        <v>3352</v>
      </c>
      <c r="AE149" s="54" t="s">
        <v>3353</v>
      </c>
    </row>
    <row r="150" spans="1:31" ht="39.950000000000003" customHeight="1">
      <c r="A150" s="54" t="s">
        <v>2158</v>
      </c>
      <c r="B150" s="54" t="s">
        <v>2159</v>
      </c>
      <c r="C150" s="54" t="s">
        <v>2160</v>
      </c>
      <c r="D150" s="54" t="s">
        <v>3354</v>
      </c>
      <c r="E150" s="56">
        <v>45902</v>
      </c>
      <c r="F150" s="56">
        <v>46267</v>
      </c>
      <c r="G150" s="56">
        <v>46032</v>
      </c>
      <c r="H150" s="56">
        <v>46105</v>
      </c>
      <c r="I150" s="54" t="s">
        <v>2162</v>
      </c>
      <c r="J150" s="54" t="s">
        <v>2183</v>
      </c>
      <c r="K150" s="54" t="s">
        <v>2164</v>
      </c>
      <c r="L150" s="54" t="s">
        <v>2165</v>
      </c>
      <c r="M150" s="54" t="s">
        <v>2270</v>
      </c>
      <c r="N150" s="54" t="s">
        <v>2199</v>
      </c>
      <c r="O150" s="54" t="s">
        <v>3355</v>
      </c>
      <c r="P150" s="54" t="s">
        <v>3356</v>
      </c>
      <c r="Q150" s="54" t="s">
        <v>3357</v>
      </c>
      <c r="R150" s="57">
        <v>47740000</v>
      </c>
      <c r="S150" s="57">
        <v>47740000</v>
      </c>
      <c r="T150" s="57">
        <v>0</v>
      </c>
      <c r="U150" s="54" t="s">
        <v>2928</v>
      </c>
      <c r="V150" s="54" t="s">
        <v>2172</v>
      </c>
      <c r="W150" s="54" t="s">
        <v>2275</v>
      </c>
      <c r="X150" s="54" t="s">
        <v>2276</v>
      </c>
      <c r="Y150" s="54" t="s">
        <v>2206</v>
      </c>
      <c r="Z150" s="54" t="s">
        <v>2317</v>
      </c>
      <c r="AA150" s="54" t="s">
        <v>2706</v>
      </c>
      <c r="AB150" s="54" t="s">
        <v>2290</v>
      </c>
      <c r="AC150" s="54" t="s">
        <v>2179</v>
      </c>
      <c r="AD150" s="54" t="s">
        <v>3358</v>
      </c>
      <c r="AE150" s="54" t="s">
        <v>3359</v>
      </c>
    </row>
    <row r="151" spans="1:31" ht="39.950000000000003" customHeight="1">
      <c r="A151" s="54" t="s">
        <v>2158</v>
      </c>
      <c r="B151" s="54" t="s">
        <v>2159</v>
      </c>
      <c r="C151" s="54" t="s">
        <v>2160</v>
      </c>
      <c r="D151" s="54" t="s">
        <v>3360</v>
      </c>
      <c r="E151" s="56">
        <v>45902</v>
      </c>
      <c r="F151" s="56">
        <v>46267</v>
      </c>
      <c r="G151" s="56">
        <v>46085</v>
      </c>
      <c r="H151" s="56">
        <v>46128</v>
      </c>
      <c r="I151" s="54" t="s">
        <v>2162</v>
      </c>
      <c r="J151" s="54" t="s">
        <v>2183</v>
      </c>
      <c r="K151" s="54" t="s">
        <v>2164</v>
      </c>
      <c r="L151" s="54" t="s">
        <v>2165</v>
      </c>
      <c r="M151" s="54" t="s">
        <v>2270</v>
      </c>
      <c r="N151" s="54" t="s">
        <v>2199</v>
      </c>
      <c r="O151" s="54" t="s">
        <v>3361</v>
      </c>
      <c r="P151" s="54" t="s">
        <v>3362</v>
      </c>
      <c r="Q151" s="54" t="s">
        <v>3363</v>
      </c>
      <c r="R151" s="57">
        <v>4343500</v>
      </c>
      <c r="S151" s="57">
        <v>4343500</v>
      </c>
      <c r="T151" s="57">
        <v>0</v>
      </c>
      <c r="U151" s="54" t="s">
        <v>3364</v>
      </c>
      <c r="V151" s="54" t="s">
        <v>2172</v>
      </c>
      <c r="W151" s="54" t="s">
        <v>2204</v>
      </c>
      <c r="X151" s="54" t="s">
        <v>2217</v>
      </c>
      <c r="Y151" s="54" t="s">
        <v>2218</v>
      </c>
      <c r="Z151" s="54" t="s">
        <v>2265</v>
      </c>
      <c r="AA151" s="54" t="s">
        <v>2265</v>
      </c>
      <c r="AB151" s="54" t="s">
        <v>2221</v>
      </c>
      <c r="AC151" s="54" t="s">
        <v>2254</v>
      </c>
      <c r="AD151" s="54"/>
      <c r="AE151" s="54"/>
    </row>
    <row r="152" spans="1:31" ht="39.950000000000003" customHeight="1">
      <c r="A152" s="54" t="s">
        <v>2158</v>
      </c>
      <c r="B152" s="54" t="s">
        <v>2159</v>
      </c>
      <c r="C152" s="54" t="s">
        <v>2160</v>
      </c>
      <c r="D152" s="54" t="s">
        <v>2280</v>
      </c>
      <c r="E152" s="56">
        <v>45902</v>
      </c>
      <c r="F152" s="56">
        <v>46267</v>
      </c>
      <c r="G152" s="56">
        <v>46120</v>
      </c>
      <c r="H152" s="56">
        <v>46133</v>
      </c>
      <c r="I152" s="54" t="s">
        <v>2162</v>
      </c>
      <c r="J152" s="54" t="s">
        <v>2183</v>
      </c>
      <c r="K152" s="54" t="s">
        <v>2164</v>
      </c>
      <c r="L152" s="54" t="s">
        <v>2165</v>
      </c>
      <c r="M152" s="54" t="s">
        <v>2270</v>
      </c>
      <c r="N152" s="54" t="s">
        <v>2199</v>
      </c>
      <c r="O152" s="54" t="s">
        <v>3365</v>
      </c>
      <c r="P152" s="54" t="s">
        <v>3366</v>
      </c>
      <c r="Q152" s="54" t="s">
        <v>3367</v>
      </c>
      <c r="R152" s="57">
        <v>7996800</v>
      </c>
      <c r="S152" s="57">
        <v>7996800</v>
      </c>
      <c r="T152" s="57">
        <v>0</v>
      </c>
      <c r="U152" s="54" t="s">
        <v>3368</v>
      </c>
      <c r="V152" s="54" t="s">
        <v>2172</v>
      </c>
      <c r="W152" s="54" t="s">
        <v>2601</v>
      </c>
      <c r="X152" s="54" t="s">
        <v>2602</v>
      </c>
      <c r="Y152" s="54" t="s">
        <v>2175</v>
      </c>
      <c r="Z152" s="54" t="s">
        <v>2253</v>
      </c>
      <c r="AA152" s="54" t="s">
        <v>2253</v>
      </c>
      <c r="AB152" s="54" t="s">
        <v>2221</v>
      </c>
      <c r="AC152" s="54" t="s">
        <v>2179</v>
      </c>
      <c r="AD152" s="54"/>
      <c r="AE152" s="54"/>
    </row>
    <row r="153" spans="1:31" ht="39.950000000000003" customHeight="1">
      <c r="A153" s="54" t="s">
        <v>2158</v>
      </c>
      <c r="B153" s="54" t="s">
        <v>2159</v>
      </c>
      <c r="C153" s="54" t="s">
        <v>2160</v>
      </c>
      <c r="D153" s="54" t="s">
        <v>2280</v>
      </c>
      <c r="E153" s="56">
        <v>45902</v>
      </c>
      <c r="F153" s="56">
        <v>46267</v>
      </c>
      <c r="G153" s="56">
        <v>46081</v>
      </c>
      <c r="H153" s="56">
        <v>46133</v>
      </c>
      <c r="I153" s="54" t="s">
        <v>2162</v>
      </c>
      <c r="J153" s="54" t="s">
        <v>2183</v>
      </c>
      <c r="K153" s="54" t="s">
        <v>2164</v>
      </c>
      <c r="L153" s="54" t="s">
        <v>2165</v>
      </c>
      <c r="M153" s="54" t="s">
        <v>2166</v>
      </c>
      <c r="N153" s="54" t="s">
        <v>2199</v>
      </c>
      <c r="O153" s="54" t="s">
        <v>3369</v>
      </c>
      <c r="P153" s="54" t="s">
        <v>3370</v>
      </c>
      <c r="Q153" s="54" t="s">
        <v>3371</v>
      </c>
      <c r="R153" s="57">
        <v>23224170</v>
      </c>
      <c r="S153" s="57">
        <v>23224170</v>
      </c>
      <c r="T153" s="57">
        <v>0</v>
      </c>
      <c r="U153" s="54" t="s">
        <v>3372</v>
      </c>
      <c r="V153" s="54" t="s">
        <v>2172</v>
      </c>
      <c r="W153" s="54" t="s">
        <v>2402</v>
      </c>
      <c r="X153" s="54" t="s">
        <v>2424</v>
      </c>
      <c r="Y153" s="54" t="s">
        <v>2381</v>
      </c>
      <c r="Z153" s="54" t="s">
        <v>2382</v>
      </c>
      <c r="AA153" s="54" t="s">
        <v>2289</v>
      </c>
      <c r="AB153" s="54" t="s">
        <v>2221</v>
      </c>
      <c r="AC153" s="54" t="s">
        <v>2920</v>
      </c>
      <c r="AD153" s="54" t="s">
        <v>3373</v>
      </c>
      <c r="AE153" s="54" t="s">
        <v>3374</v>
      </c>
    </row>
    <row r="154" spans="1:31" ht="39.950000000000003" customHeight="1">
      <c r="A154" s="54" t="s">
        <v>2158</v>
      </c>
      <c r="B154" s="54" t="s">
        <v>2159</v>
      </c>
      <c r="C154" s="54" t="s">
        <v>2160</v>
      </c>
      <c r="D154" s="54" t="s">
        <v>3375</v>
      </c>
      <c r="E154" s="56">
        <v>45902</v>
      </c>
      <c r="F154" s="56">
        <v>46267</v>
      </c>
      <c r="G154" s="56">
        <v>46093</v>
      </c>
      <c r="H154" s="56">
        <v>46133</v>
      </c>
      <c r="I154" s="54" t="s">
        <v>2162</v>
      </c>
      <c r="J154" s="54" t="s">
        <v>2183</v>
      </c>
      <c r="K154" s="54" t="s">
        <v>2164</v>
      </c>
      <c r="L154" s="54" t="s">
        <v>2165</v>
      </c>
      <c r="M154" s="54" t="s">
        <v>2270</v>
      </c>
      <c r="N154" s="54" t="s">
        <v>2167</v>
      </c>
      <c r="O154" s="54" t="s">
        <v>3376</v>
      </c>
      <c r="P154" s="54" t="s">
        <v>3377</v>
      </c>
      <c r="Q154" s="54" t="s">
        <v>3378</v>
      </c>
      <c r="R154" s="57">
        <v>114838241</v>
      </c>
      <c r="S154" s="57">
        <v>114838241</v>
      </c>
      <c r="T154" s="57">
        <v>0</v>
      </c>
      <c r="U154" s="54" t="s">
        <v>3379</v>
      </c>
      <c r="V154" s="54" t="s">
        <v>2172</v>
      </c>
      <c r="W154" s="54" t="s">
        <v>2778</v>
      </c>
      <c r="X154" s="54" t="s">
        <v>2779</v>
      </c>
      <c r="Y154" s="54" t="s">
        <v>2206</v>
      </c>
      <c r="Z154" s="54" t="s">
        <v>2393</v>
      </c>
      <c r="AA154" s="54" t="s">
        <v>2393</v>
      </c>
      <c r="AB154" s="54" t="s">
        <v>2221</v>
      </c>
      <c r="AC154" s="54" t="s">
        <v>2179</v>
      </c>
      <c r="AD154" s="54"/>
      <c r="AE154" s="54"/>
    </row>
    <row r="155" spans="1:31" ht="39.950000000000003" customHeight="1">
      <c r="A155" s="54" t="s">
        <v>2158</v>
      </c>
      <c r="B155" s="54" t="s">
        <v>2159</v>
      </c>
      <c r="C155" s="54" t="s">
        <v>2160</v>
      </c>
      <c r="D155" s="54" t="s">
        <v>3380</v>
      </c>
      <c r="E155" s="56">
        <v>45902</v>
      </c>
      <c r="F155" s="56">
        <v>46267</v>
      </c>
      <c r="G155" s="56">
        <v>46057</v>
      </c>
      <c r="H155" s="56">
        <v>46105</v>
      </c>
      <c r="I155" s="54" t="s">
        <v>2162</v>
      </c>
      <c r="J155" s="54" t="s">
        <v>2183</v>
      </c>
      <c r="K155" s="54" t="s">
        <v>2184</v>
      </c>
      <c r="L155" s="54" t="s">
        <v>2185</v>
      </c>
      <c r="M155" s="54" t="s">
        <v>2186</v>
      </c>
      <c r="N155" s="54" t="s">
        <v>2199</v>
      </c>
      <c r="O155" s="54" t="s">
        <v>3381</v>
      </c>
      <c r="P155" s="54" t="s">
        <v>3382</v>
      </c>
      <c r="Q155" s="54" t="s">
        <v>3383</v>
      </c>
      <c r="R155" s="57">
        <v>17166171</v>
      </c>
      <c r="S155" s="57">
        <v>11963145</v>
      </c>
      <c r="T155" s="57">
        <v>11963145</v>
      </c>
      <c r="U155" s="54" t="s">
        <v>3384</v>
      </c>
      <c r="V155" s="54" t="s">
        <v>2172</v>
      </c>
      <c r="W155" s="54" t="s">
        <v>2230</v>
      </c>
      <c r="X155" s="54" t="s">
        <v>2230</v>
      </c>
      <c r="Y155" s="54" t="s">
        <v>2175</v>
      </c>
      <c r="Z155" s="54" t="s">
        <v>3266</v>
      </c>
      <c r="AA155" s="54" t="s">
        <v>2232</v>
      </c>
      <c r="AB155" s="54" t="s">
        <v>2178</v>
      </c>
      <c r="AC155" s="54" t="s">
        <v>2179</v>
      </c>
      <c r="AD155" s="54" t="s">
        <v>3385</v>
      </c>
      <c r="AE155" s="54" t="s">
        <v>3386</v>
      </c>
    </row>
    <row r="156" spans="1:31" ht="39.950000000000003" customHeight="1">
      <c r="A156" s="54" t="s">
        <v>2158</v>
      </c>
      <c r="B156" s="54" t="s">
        <v>2159</v>
      </c>
      <c r="C156" s="54" t="s">
        <v>2160</v>
      </c>
      <c r="D156" s="54" t="s">
        <v>3387</v>
      </c>
      <c r="E156" s="56">
        <v>45902</v>
      </c>
      <c r="F156" s="56">
        <v>46267</v>
      </c>
      <c r="G156" s="56">
        <v>45908</v>
      </c>
      <c r="H156" s="56">
        <v>45968</v>
      </c>
      <c r="I156" s="54" t="s">
        <v>2162</v>
      </c>
      <c r="J156" s="54" t="s">
        <v>2183</v>
      </c>
      <c r="K156" s="54" t="s">
        <v>2184</v>
      </c>
      <c r="L156" s="54" t="s">
        <v>2185</v>
      </c>
      <c r="M156" s="54" t="s">
        <v>2186</v>
      </c>
      <c r="N156" s="54" t="s">
        <v>2199</v>
      </c>
      <c r="O156" s="54" t="s">
        <v>3388</v>
      </c>
      <c r="P156" s="54" t="s">
        <v>3389</v>
      </c>
      <c r="Q156" s="54" t="s">
        <v>3390</v>
      </c>
      <c r="R156" s="57">
        <v>18771060</v>
      </c>
      <c r="S156" s="57">
        <v>20605381</v>
      </c>
      <c r="T156" s="57">
        <v>20605381</v>
      </c>
      <c r="U156" s="54" t="s">
        <v>3391</v>
      </c>
      <c r="V156" s="54" t="s">
        <v>2172</v>
      </c>
      <c r="W156" s="54" t="s">
        <v>2402</v>
      </c>
      <c r="X156" s="54" t="s">
        <v>3392</v>
      </c>
      <c r="Y156" s="54" t="s">
        <v>2206</v>
      </c>
      <c r="Z156" s="54" t="s">
        <v>2494</v>
      </c>
      <c r="AA156" s="54" t="s">
        <v>2706</v>
      </c>
      <c r="AB156" s="54" t="s">
        <v>2178</v>
      </c>
      <c r="AC156" s="54" t="s">
        <v>3393</v>
      </c>
      <c r="AD156" s="54" t="s">
        <v>3394</v>
      </c>
      <c r="AE156" s="54" t="s">
        <v>3395</v>
      </c>
    </row>
    <row r="157" spans="1:31" ht="39.950000000000003" customHeight="1">
      <c r="A157" s="54" t="s">
        <v>2158</v>
      </c>
      <c r="B157" s="54" t="s">
        <v>2159</v>
      </c>
      <c r="C157" s="54" t="s">
        <v>2160</v>
      </c>
      <c r="D157" s="54" t="s">
        <v>3396</v>
      </c>
      <c r="E157" s="56">
        <v>45902</v>
      </c>
      <c r="F157" s="56">
        <v>46267</v>
      </c>
      <c r="G157" s="56">
        <v>45908</v>
      </c>
      <c r="H157" s="56">
        <v>45972</v>
      </c>
      <c r="I157" s="54" t="s">
        <v>2162</v>
      </c>
      <c r="J157" s="54" t="s">
        <v>2183</v>
      </c>
      <c r="K157" s="54" t="s">
        <v>2184</v>
      </c>
      <c r="L157" s="54" t="s">
        <v>2185</v>
      </c>
      <c r="M157" s="54" t="s">
        <v>2186</v>
      </c>
      <c r="N157" s="54" t="s">
        <v>2199</v>
      </c>
      <c r="O157" s="54" t="s">
        <v>3397</v>
      </c>
      <c r="P157" s="54" t="s">
        <v>3398</v>
      </c>
      <c r="Q157" s="54" t="s">
        <v>3399</v>
      </c>
      <c r="R157" s="57">
        <v>13144657</v>
      </c>
      <c r="S157" s="57">
        <v>25430888</v>
      </c>
      <c r="T157" s="57">
        <v>25430888</v>
      </c>
      <c r="U157" s="54" t="s">
        <v>3400</v>
      </c>
      <c r="V157" s="54" t="s">
        <v>2172</v>
      </c>
      <c r="W157" s="54" t="s">
        <v>2762</v>
      </c>
      <c r="X157" s="54" t="s">
        <v>2966</v>
      </c>
      <c r="Y157" s="54" t="s">
        <v>2218</v>
      </c>
      <c r="Z157" s="54" t="s">
        <v>2982</v>
      </c>
      <c r="AA157" s="54" t="s">
        <v>2528</v>
      </c>
      <c r="AB157" s="54" t="s">
        <v>2221</v>
      </c>
      <c r="AC157" s="54" t="s">
        <v>3401</v>
      </c>
      <c r="AD157" s="54"/>
      <c r="AE157" s="54"/>
    </row>
    <row r="158" spans="1:31" ht="39.950000000000003" customHeight="1">
      <c r="A158" s="54" t="s">
        <v>2158</v>
      </c>
      <c r="B158" s="54" t="s">
        <v>2159</v>
      </c>
      <c r="C158" s="54" t="s">
        <v>2160</v>
      </c>
      <c r="D158" s="54" t="s">
        <v>3402</v>
      </c>
      <c r="E158" s="56">
        <v>45902</v>
      </c>
      <c r="F158" s="56">
        <v>46267</v>
      </c>
      <c r="G158" s="56">
        <v>45938</v>
      </c>
      <c r="H158" s="56">
        <v>45968</v>
      </c>
      <c r="I158" s="54" t="s">
        <v>2162</v>
      </c>
      <c r="J158" s="54" t="s">
        <v>2183</v>
      </c>
      <c r="K158" s="54" t="s">
        <v>2184</v>
      </c>
      <c r="L158" s="54" t="s">
        <v>2185</v>
      </c>
      <c r="M158" s="54" t="s">
        <v>2186</v>
      </c>
      <c r="N158" s="54" t="s">
        <v>2187</v>
      </c>
      <c r="O158" s="54" t="s">
        <v>3403</v>
      </c>
      <c r="P158" s="54" t="s">
        <v>3404</v>
      </c>
      <c r="Q158" s="54" t="s">
        <v>3405</v>
      </c>
      <c r="R158" s="57">
        <v>11675090</v>
      </c>
      <c r="S158" s="57">
        <v>19331631</v>
      </c>
      <c r="T158" s="57">
        <v>19331631</v>
      </c>
      <c r="U158" s="54" t="s">
        <v>3406</v>
      </c>
      <c r="V158" s="54" t="s">
        <v>2172</v>
      </c>
      <c r="W158" s="54" t="s">
        <v>2230</v>
      </c>
      <c r="X158" s="54" t="s">
        <v>2230</v>
      </c>
      <c r="Y158" s="54" t="s">
        <v>2175</v>
      </c>
      <c r="Z158" s="54" t="s">
        <v>3407</v>
      </c>
      <c r="AA158" s="54" t="s">
        <v>2177</v>
      </c>
      <c r="AB158" s="54" t="s">
        <v>2178</v>
      </c>
      <c r="AC158" s="54" t="s">
        <v>2254</v>
      </c>
      <c r="AD158" s="54" t="s">
        <v>3408</v>
      </c>
      <c r="AE158" s="54" t="s">
        <v>3409</v>
      </c>
    </row>
    <row r="159" spans="1:31" ht="39.950000000000003" customHeight="1">
      <c r="A159" s="54" t="s">
        <v>2158</v>
      </c>
      <c r="B159" s="54" t="s">
        <v>2159</v>
      </c>
      <c r="C159" s="54" t="s">
        <v>2160</v>
      </c>
      <c r="D159" s="54" t="s">
        <v>3410</v>
      </c>
      <c r="E159" s="56">
        <v>45902</v>
      </c>
      <c r="F159" s="56">
        <v>46267</v>
      </c>
      <c r="G159" s="56">
        <v>45919</v>
      </c>
      <c r="H159" s="56">
        <v>45979</v>
      </c>
      <c r="I159" s="54" t="s">
        <v>2162</v>
      </c>
      <c r="J159" s="54" t="s">
        <v>2183</v>
      </c>
      <c r="K159" s="54" t="s">
        <v>2184</v>
      </c>
      <c r="L159" s="54" t="s">
        <v>2185</v>
      </c>
      <c r="M159" s="54" t="s">
        <v>2186</v>
      </c>
      <c r="N159" s="54" t="s">
        <v>2199</v>
      </c>
      <c r="O159" s="54" t="s">
        <v>3411</v>
      </c>
      <c r="P159" s="54" t="s">
        <v>3412</v>
      </c>
      <c r="Q159" s="54" t="s">
        <v>3413</v>
      </c>
      <c r="R159" s="57">
        <v>27081982</v>
      </c>
      <c r="S159" s="57">
        <v>17644156</v>
      </c>
      <c r="T159" s="57">
        <v>17644156</v>
      </c>
      <c r="U159" s="54" t="s">
        <v>3414</v>
      </c>
      <c r="V159" s="54" t="s">
        <v>2172</v>
      </c>
      <c r="W159" s="54" t="s">
        <v>3415</v>
      </c>
      <c r="X159" s="54" t="s">
        <v>3416</v>
      </c>
      <c r="Y159" s="54" t="s">
        <v>2193</v>
      </c>
      <c r="Z159" s="54" t="s">
        <v>3417</v>
      </c>
      <c r="AA159" s="54" t="s">
        <v>2253</v>
      </c>
      <c r="AB159" s="54" t="s">
        <v>2221</v>
      </c>
      <c r="AC159" s="54" t="s">
        <v>3070</v>
      </c>
      <c r="AD159" s="54" t="s">
        <v>3418</v>
      </c>
      <c r="AE159" s="54" t="s">
        <v>3419</v>
      </c>
    </row>
    <row r="160" spans="1:31" ht="39.950000000000003" customHeight="1">
      <c r="A160" s="54" t="s">
        <v>2158</v>
      </c>
      <c r="B160" s="54" t="s">
        <v>2159</v>
      </c>
      <c r="C160" s="54" t="s">
        <v>2160</v>
      </c>
      <c r="D160" s="54" t="s">
        <v>3420</v>
      </c>
      <c r="E160" s="56">
        <v>45902</v>
      </c>
      <c r="F160" s="56">
        <v>46267</v>
      </c>
      <c r="G160" s="56">
        <v>45942</v>
      </c>
      <c r="H160" s="56">
        <v>45979</v>
      </c>
      <c r="I160" s="54" t="s">
        <v>2162</v>
      </c>
      <c r="J160" s="54" t="s">
        <v>2183</v>
      </c>
      <c r="K160" s="54" t="s">
        <v>2184</v>
      </c>
      <c r="L160" s="54" t="s">
        <v>2185</v>
      </c>
      <c r="M160" s="54" t="s">
        <v>2186</v>
      </c>
      <c r="N160" s="54" t="s">
        <v>2187</v>
      </c>
      <c r="O160" s="54" t="s">
        <v>3421</v>
      </c>
      <c r="P160" s="54" t="s">
        <v>3422</v>
      </c>
      <c r="Q160" s="54" t="s">
        <v>3423</v>
      </c>
      <c r="R160" s="57">
        <v>16100000</v>
      </c>
      <c r="S160" s="57">
        <v>13281685</v>
      </c>
      <c r="T160" s="57">
        <v>13281685</v>
      </c>
      <c r="U160" s="54" t="s">
        <v>3424</v>
      </c>
      <c r="V160" s="54" t="s">
        <v>2172</v>
      </c>
      <c r="W160" s="54" t="s">
        <v>2275</v>
      </c>
      <c r="X160" s="54" t="s">
        <v>2275</v>
      </c>
      <c r="Y160" s="54" t="s">
        <v>2555</v>
      </c>
      <c r="Z160" s="54" t="s">
        <v>3425</v>
      </c>
      <c r="AA160" s="54" t="s">
        <v>2300</v>
      </c>
      <c r="AB160" s="54" t="s">
        <v>2557</v>
      </c>
      <c r="AC160" s="54"/>
      <c r="AD160" s="54"/>
      <c r="AE160" s="54"/>
    </row>
    <row r="161" spans="1:31" ht="39.950000000000003" customHeight="1">
      <c r="A161" s="54" t="s">
        <v>2158</v>
      </c>
      <c r="B161" s="54" t="s">
        <v>2159</v>
      </c>
      <c r="C161" s="54" t="s">
        <v>2160</v>
      </c>
      <c r="D161" s="54" t="s">
        <v>3426</v>
      </c>
      <c r="E161" s="56">
        <v>45902</v>
      </c>
      <c r="F161" s="56">
        <v>46267</v>
      </c>
      <c r="G161" s="56">
        <v>46031</v>
      </c>
      <c r="H161" s="56">
        <v>46052</v>
      </c>
      <c r="I161" s="54" t="s">
        <v>2162</v>
      </c>
      <c r="J161" s="54" t="s">
        <v>2183</v>
      </c>
      <c r="K161" s="54" t="s">
        <v>2886</v>
      </c>
      <c r="L161" s="54" t="s">
        <v>2165</v>
      </c>
      <c r="M161" s="54" t="s">
        <v>2270</v>
      </c>
      <c r="N161" s="54" t="s">
        <v>2187</v>
      </c>
      <c r="O161" s="54" t="s">
        <v>3427</v>
      </c>
      <c r="P161" s="54" t="s">
        <v>3428</v>
      </c>
      <c r="Q161" s="54" t="s">
        <v>3429</v>
      </c>
      <c r="R161" s="57">
        <v>6359603</v>
      </c>
      <c r="S161" s="57">
        <v>6200000</v>
      </c>
      <c r="T161" s="57">
        <v>0</v>
      </c>
      <c r="U161" s="54" t="s">
        <v>3430</v>
      </c>
      <c r="V161" s="54" t="s">
        <v>2172</v>
      </c>
      <c r="W161" s="54" t="s">
        <v>2173</v>
      </c>
      <c r="X161" s="54" t="s">
        <v>2802</v>
      </c>
      <c r="Y161" s="54" t="s">
        <v>2206</v>
      </c>
      <c r="Z161" s="54" t="s">
        <v>3431</v>
      </c>
      <c r="AA161" s="54" t="s">
        <v>2300</v>
      </c>
      <c r="AB161" s="54" t="s">
        <v>2301</v>
      </c>
      <c r="AC161" s="54" t="s">
        <v>3432</v>
      </c>
      <c r="AD161" s="54" t="s">
        <v>3433</v>
      </c>
      <c r="AE161" s="54" t="s">
        <v>3434</v>
      </c>
    </row>
    <row r="162" spans="1:31" ht="39.950000000000003" customHeight="1">
      <c r="A162" s="54" t="s">
        <v>2158</v>
      </c>
      <c r="B162" s="54" t="s">
        <v>2159</v>
      </c>
      <c r="C162" s="54" t="s">
        <v>2160</v>
      </c>
      <c r="D162" s="54" t="s">
        <v>3435</v>
      </c>
      <c r="E162" s="56">
        <v>45902</v>
      </c>
      <c r="F162" s="56">
        <v>46267</v>
      </c>
      <c r="G162" s="56">
        <v>45968</v>
      </c>
      <c r="H162" s="56">
        <v>46013</v>
      </c>
      <c r="I162" s="54" t="s">
        <v>2162</v>
      </c>
      <c r="J162" s="54" t="s">
        <v>2183</v>
      </c>
      <c r="K162" s="54" t="s">
        <v>2184</v>
      </c>
      <c r="L162" s="54" t="s">
        <v>2237</v>
      </c>
      <c r="M162" s="54" t="s">
        <v>2238</v>
      </c>
      <c r="N162" s="54" t="s">
        <v>2352</v>
      </c>
      <c r="O162" s="54" t="s">
        <v>3436</v>
      </c>
      <c r="P162" s="54" t="s">
        <v>3437</v>
      </c>
      <c r="Q162" s="54" t="s">
        <v>3438</v>
      </c>
      <c r="R162" s="57">
        <v>2050000</v>
      </c>
      <c r="S162" s="57">
        <v>0</v>
      </c>
      <c r="T162" s="57">
        <v>0</v>
      </c>
      <c r="U162" s="54" t="s">
        <v>3439</v>
      </c>
      <c r="V162" s="54" t="s">
        <v>2172</v>
      </c>
      <c r="W162" s="54" t="s">
        <v>3440</v>
      </c>
      <c r="X162" s="54" t="s">
        <v>3441</v>
      </c>
      <c r="Y162" s="54" t="s">
        <v>2206</v>
      </c>
      <c r="Z162" s="54" t="s">
        <v>2337</v>
      </c>
      <c r="AA162" s="54" t="s">
        <v>2277</v>
      </c>
      <c r="AB162" s="54" t="s">
        <v>2208</v>
      </c>
      <c r="AC162" s="54" t="s">
        <v>2486</v>
      </c>
      <c r="AD162" s="54" t="s">
        <v>3442</v>
      </c>
      <c r="AE162" s="54" t="s">
        <v>3443</v>
      </c>
    </row>
    <row r="163" spans="1:31" ht="39.950000000000003" customHeight="1">
      <c r="A163" s="54" t="s">
        <v>2158</v>
      </c>
      <c r="B163" s="54" t="s">
        <v>2159</v>
      </c>
      <c r="C163" s="54" t="s">
        <v>2160</v>
      </c>
      <c r="D163" s="54" t="s">
        <v>3444</v>
      </c>
      <c r="E163" s="56">
        <v>45902</v>
      </c>
      <c r="F163" s="56">
        <v>46267</v>
      </c>
      <c r="G163" s="56">
        <v>46014</v>
      </c>
      <c r="H163" s="56">
        <v>46045</v>
      </c>
      <c r="I163" s="54" t="s">
        <v>2162</v>
      </c>
      <c r="J163" s="54" t="s">
        <v>2183</v>
      </c>
      <c r="K163" s="54" t="s">
        <v>2184</v>
      </c>
      <c r="L163" s="54" t="s">
        <v>2185</v>
      </c>
      <c r="M163" s="54" t="s">
        <v>2186</v>
      </c>
      <c r="N163" s="54" t="s">
        <v>2199</v>
      </c>
      <c r="O163" s="54" t="s">
        <v>3445</v>
      </c>
      <c r="P163" s="54" t="s">
        <v>3446</v>
      </c>
      <c r="Q163" s="54" t="s">
        <v>3447</v>
      </c>
      <c r="R163" s="57">
        <v>7299189</v>
      </c>
      <c r="S163" s="57">
        <v>10160796</v>
      </c>
      <c r="T163" s="57">
        <v>10160796</v>
      </c>
      <c r="U163" s="54" t="s">
        <v>3448</v>
      </c>
      <c r="V163" s="54" t="s">
        <v>2172</v>
      </c>
      <c r="W163" s="54" t="s">
        <v>2204</v>
      </c>
      <c r="X163" s="54" t="s">
        <v>2217</v>
      </c>
      <c r="Y163" s="54" t="s">
        <v>2206</v>
      </c>
      <c r="Z163" s="54" t="s">
        <v>3449</v>
      </c>
      <c r="AA163" s="54" t="s">
        <v>2253</v>
      </c>
      <c r="AB163" s="54" t="s">
        <v>2178</v>
      </c>
      <c r="AC163" s="54" t="s">
        <v>2328</v>
      </c>
      <c r="AD163" s="54" t="s">
        <v>3450</v>
      </c>
      <c r="AE163" s="54" t="s">
        <v>3451</v>
      </c>
    </row>
    <row r="164" spans="1:31" ht="39.950000000000003" customHeight="1">
      <c r="A164" s="54" t="s">
        <v>2158</v>
      </c>
      <c r="B164" s="54" t="s">
        <v>2159</v>
      </c>
      <c r="C164" s="54" t="s">
        <v>2160</v>
      </c>
      <c r="D164" s="54" t="s">
        <v>3452</v>
      </c>
      <c r="E164" s="56">
        <v>45902</v>
      </c>
      <c r="F164" s="56">
        <v>46267</v>
      </c>
      <c r="G164" s="56">
        <v>45992</v>
      </c>
      <c r="H164" s="56">
        <v>46035</v>
      </c>
      <c r="I164" s="54" t="s">
        <v>2162</v>
      </c>
      <c r="J164" s="54" t="s">
        <v>2183</v>
      </c>
      <c r="K164" s="54" t="s">
        <v>2184</v>
      </c>
      <c r="L164" s="54" t="s">
        <v>2185</v>
      </c>
      <c r="M164" s="54" t="s">
        <v>2186</v>
      </c>
      <c r="N164" s="54" t="s">
        <v>2199</v>
      </c>
      <c r="O164" s="54" t="s">
        <v>3453</v>
      </c>
      <c r="P164" s="54" t="s">
        <v>3454</v>
      </c>
      <c r="Q164" s="54" t="s">
        <v>3455</v>
      </c>
      <c r="R164" s="57">
        <v>4051701</v>
      </c>
      <c r="S164" s="57">
        <v>11299614</v>
      </c>
      <c r="T164" s="57">
        <v>11299614</v>
      </c>
      <c r="U164" s="54" t="s">
        <v>3456</v>
      </c>
      <c r="V164" s="54" t="s">
        <v>2172</v>
      </c>
      <c r="W164" s="54" t="s">
        <v>2325</v>
      </c>
      <c r="X164" s="54" t="s">
        <v>2326</v>
      </c>
      <c r="Y164" s="54" t="s">
        <v>2175</v>
      </c>
      <c r="Z164" s="54" t="s">
        <v>2176</v>
      </c>
      <c r="AA164" s="54" t="s">
        <v>2528</v>
      </c>
      <c r="AB164" s="54" t="s">
        <v>2221</v>
      </c>
      <c r="AC164" s="54" t="s">
        <v>2254</v>
      </c>
      <c r="AD164" s="54"/>
      <c r="AE164" s="54"/>
    </row>
    <row r="165" spans="1:31" ht="39.950000000000003" customHeight="1">
      <c r="A165" s="54" t="s">
        <v>2158</v>
      </c>
      <c r="B165" s="54" t="s">
        <v>2159</v>
      </c>
      <c r="C165" s="54" t="s">
        <v>2160</v>
      </c>
      <c r="D165" s="54" t="s">
        <v>3457</v>
      </c>
      <c r="E165" s="56">
        <v>45902</v>
      </c>
      <c r="F165" s="56">
        <v>46267</v>
      </c>
      <c r="G165" s="56">
        <v>46038</v>
      </c>
      <c r="H165" s="56">
        <v>46052</v>
      </c>
      <c r="I165" s="54" t="s">
        <v>2162</v>
      </c>
      <c r="J165" s="54" t="s">
        <v>2163</v>
      </c>
      <c r="K165" s="54" t="s">
        <v>2164</v>
      </c>
      <c r="L165" s="54" t="s">
        <v>2165</v>
      </c>
      <c r="M165" s="54" t="s">
        <v>2166</v>
      </c>
      <c r="N165" s="54" t="s">
        <v>2199</v>
      </c>
      <c r="O165" s="54" t="s">
        <v>3458</v>
      </c>
      <c r="P165" s="54" t="s">
        <v>3459</v>
      </c>
      <c r="Q165" s="54" t="s">
        <v>3460</v>
      </c>
      <c r="R165" s="57">
        <v>73480705</v>
      </c>
      <c r="S165" s="57">
        <v>40900000</v>
      </c>
      <c r="T165" s="57">
        <v>0</v>
      </c>
      <c r="U165" s="54" t="s">
        <v>3461</v>
      </c>
      <c r="V165" s="54" t="s">
        <v>2172</v>
      </c>
      <c r="W165" s="54" t="s">
        <v>2444</v>
      </c>
      <c r="X165" s="54" t="s">
        <v>2445</v>
      </c>
      <c r="Y165" s="54" t="s">
        <v>2218</v>
      </c>
      <c r="Z165" s="54" t="s">
        <v>2539</v>
      </c>
      <c r="AA165" s="54" t="s">
        <v>2265</v>
      </c>
      <c r="AB165" s="54" t="s">
        <v>2178</v>
      </c>
      <c r="AC165" s="54" t="s">
        <v>2179</v>
      </c>
      <c r="AD165" s="54" t="s">
        <v>3462</v>
      </c>
      <c r="AE165" s="54" t="s">
        <v>3463</v>
      </c>
    </row>
    <row r="166" spans="1:31" ht="39.950000000000003" customHeight="1">
      <c r="A166" s="54" t="s">
        <v>2158</v>
      </c>
      <c r="B166" s="54" t="s">
        <v>2159</v>
      </c>
      <c r="C166" s="54" t="s">
        <v>2160</v>
      </c>
      <c r="D166" s="54" t="s">
        <v>3464</v>
      </c>
      <c r="E166" s="56">
        <v>45902</v>
      </c>
      <c r="F166" s="56">
        <v>46267</v>
      </c>
      <c r="G166" s="56">
        <v>45980</v>
      </c>
      <c r="H166" s="56">
        <v>46111</v>
      </c>
      <c r="I166" s="54" t="s">
        <v>2162</v>
      </c>
      <c r="J166" s="54" t="s">
        <v>2183</v>
      </c>
      <c r="K166" s="54" t="s">
        <v>2164</v>
      </c>
      <c r="L166" s="54" t="s">
        <v>2165</v>
      </c>
      <c r="M166" s="54" t="s">
        <v>2166</v>
      </c>
      <c r="N166" s="54" t="s">
        <v>2199</v>
      </c>
      <c r="O166" s="54" t="s">
        <v>3465</v>
      </c>
      <c r="P166" s="54" t="s">
        <v>3466</v>
      </c>
      <c r="Q166" s="54" t="s">
        <v>3467</v>
      </c>
      <c r="R166" s="57">
        <v>10000000</v>
      </c>
      <c r="S166" s="57">
        <v>10000000</v>
      </c>
      <c r="T166" s="57">
        <v>0</v>
      </c>
      <c r="U166" s="54" t="s">
        <v>3468</v>
      </c>
      <c r="V166" s="54" t="s">
        <v>2172</v>
      </c>
      <c r="W166" s="54" t="s">
        <v>2275</v>
      </c>
      <c r="X166" s="54" t="s">
        <v>3469</v>
      </c>
      <c r="Y166" s="54" t="s">
        <v>2175</v>
      </c>
      <c r="Z166" s="54" t="s">
        <v>3470</v>
      </c>
      <c r="AA166" s="54" t="s">
        <v>2232</v>
      </c>
      <c r="AB166" s="54" t="s">
        <v>2178</v>
      </c>
      <c r="AC166" s="54" t="s">
        <v>2486</v>
      </c>
      <c r="AD166" s="54" t="s">
        <v>3471</v>
      </c>
      <c r="AE166" s="54" t="s">
        <v>3472</v>
      </c>
    </row>
    <row r="167" spans="1:31" ht="39.950000000000003" customHeight="1">
      <c r="A167" s="54" t="s">
        <v>2158</v>
      </c>
      <c r="B167" s="54" t="s">
        <v>2159</v>
      </c>
      <c r="C167" s="54" t="s">
        <v>2160</v>
      </c>
      <c r="D167" s="54" t="s">
        <v>3473</v>
      </c>
      <c r="E167" s="56">
        <v>45902</v>
      </c>
      <c r="F167" s="56">
        <v>46267</v>
      </c>
      <c r="G167" s="56">
        <v>45945</v>
      </c>
      <c r="H167" s="56">
        <v>45979</v>
      </c>
      <c r="I167" s="54" t="s">
        <v>2162</v>
      </c>
      <c r="J167" s="54" t="s">
        <v>2183</v>
      </c>
      <c r="K167" s="54" t="s">
        <v>2184</v>
      </c>
      <c r="L167" s="54" t="s">
        <v>2185</v>
      </c>
      <c r="M167" s="54" t="s">
        <v>2186</v>
      </c>
      <c r="N167" s="54" t="s">
        <v>2199</v>
      </c>
      <c r="O167" s="54" t="s">
        <v>3474</v>
      </c>
      <c r="P167" s="54" t="s">
        <v>3475</v>
      </c>
      <c r="Q167" s="54" t="s">
        <v>3476</v>
      </c>
      <c r="R167" s="57">
        <v>3753039</v>
      </c>
      <c r="S167" s="57">
        <v>3231886</v>
      </c>
      <c r="T167" s="57">
        <v>3231886</v>
      </c>
      <c r="U167" s="54" t="s">
        <v>3477</v>
      </c>
      <c r="V167" s="54" t="s">
        <v>2172</v>
      </c>
      <c r="W167" s="54" t="s">
        <v>2444</v>
      </c>
      <c r="X167" s="54" t="s">
        <v>2445</v>
      </c>
      <c r="Y167" s="54" t="s">
        <v>2193</v>
      </c>
      <c r="Z167" s="54" t="s">
        <v>3478</v>
      </c>
      <c r="AA167" s="54" t="s">
        <v>2253</v>
      </c>
      <c r="AB167" s="54" t="s">
        <v>2221</v>
      </c>
      <c r="AC167" s="54" t="s">
        <v>3479</v>
      </c>
      <c r="AD167" s="54" t="s">
        <v>3480</v>
      </c>
      <c r="AE167" s="54" t="s">
        <v>3481</v>
      </c>
    </row>
    <row r="168" spans="1:31" ht="39.950000000000003" customHeight="1">
      <c r="A168" s="54" t="s">
        <v>2158</v>
      </c>
      <c r="B168" s="54" t="s">
        <v>2159</v>
      </c>
      <c r="C168" s="54" t="s">
        <v>2160</v>
      </c>
      <c r="D168" s="54" t="s">
        <v>3482</v>
      </c>
      <c r="E168" s="56">
        <v>45902</v>
      </c>
      <c r="F168" s="56">
        <v>46267</v>
      </c>
      <c r="G168" s="56">
        <v>45940</v>
      </c>
      <c r="H168" s="56">
        <v>45980</v>
      </c>
      <c r="I168" s="54" t="s">
        <v>2162</v>
      </c>
      <c r="J168" s="54" t="s">
        <v>2183</v>
      </c>
      <c r="K168" s="54" t="s">
        <v>2184</v>
      </c>
      <c r="L168" s="54" t="s">
        <v>2185</v>
      </c>
      <c r="M168" s="54" t="s">
        <v>2186</v>
      </c>
      <c r="N168" s="54" t="s">
        <v>2199</v>
      </c>
      <c r="O168" s="54" t="s">
        <v>3483</v>
      </c>
      <c r="P168" s="54" t="s">
        <v>3484</v>
      </c>
      <c r="Q168" s="54" t="s">
        <v>3485</v>
      </c>
      <c r="R168" s="57">
        <v>6800000</v>
      </c>
      <c r="S168" s="57">
        <v>7629342</v>
      </c>
      <c r="T168" s="57">
        <v>7629342</v>
      </c>
      <c r="U168" s="54" t="s">
        <v>3486</v>
      </c>
      <c r="V168" s="54" t="s">
        <v>2172</v>
      </c>
      <c r="W168" s="54" t="s">
        <v>2230</v>
      </c>
      <c r="X168" s="54" t="s">
        <v>2230</v>
      </c>
      <c r="Y168" s="54" t="s">
        <v>2175</v>
      </c>
      <c r="Z168" s="54" t="s">
        <v>3470</v>
      </c>
      <c r="AA168" s="54" t="s">
        <v>2195</v>
      </c>
      <c r="AB168" s="54" t="s">
        <v>2221</v>
      </c>
      <c r="AC168" s="54" t="s">
        <v>2179</v>
      </c>
      <c r="AD168" s="54" t="s">
        <v>3487</v>
      </c>
      <c r="AE168" s="54" t="s">
        <v>3488</v>
      </c>
    </row>
    <row r="169" spans="1:31" ht="39.950000000000003" customHeight="1">
      <c r="A169" s="54" t="s">
        <v>2158</v>
      </c>
      <c r="B169" s="54" t="s">
        <v>2159</v>
      </c>
      <c r="C169" s="54" t="s">
        <v>2160</v>
      </c>
      <c r="D169" s="54" t="s">
        <v>3489</v>
      </c>
      <c r="E169" s="56">
        <v>45902</v>
      </c>
      <c r="F169" s="56">
        <v>46267</v>
      </c>
      <c r="G169" s="56">
        <v>45961</v>
      </c>
      <c r="H169" s="56">
        <v>46009</v>
      </c>
      <c r="I169" s="54" t="s">
        <v>2162</v>
      </c>
      <c r="J169" s="54" t="s">
        <v>2183</v>
      </c>
      <c r="K169" s="54" t="s">
        <v>2164</v>
      </c>
      <c r="L169" s="54" t="s">
        <v>2165</v>
      </c>
      <c r="M169" s="54" t="s">
        <v>2166</v>
      </c>
      <c r="N169" s="54" t="s">
        <v>2360</v>
      </c>
      <c r="O169" s="54" t="s">
        <v>3490</v>
      </c>
      <c r="P169" s="54" t="s">
        <v>3491</v>
      </c>
      <c r="Q169" s="54" t="s">
        <v>3492</v>
      </c>
      <c r="R169" s="57">
        <v>41799880</v>
      </c>
      <c r="S169" s="57">
        <v>41799880</v>
      </c>
      <c r="T169" s="57">
        <v>0</v>
      </c>
      <c r="U169" s="54" t="s">
        <v>3493</v>
      </c>
      <c r="V169" s="54" t="s">
        <v>2172</v>
      </c>
      <c r="W169" s="54" t="s">
        <v>2204</v>
      </c>
      <c r="X169" s="54" t="s">
        <v>3494</v>
      </c>
      <c r="Y169" s="54" t="s">
        <v>2206</v>
      </c>
      <c r="Z169" s="54" t="s">
        <v>2337</v>
      </c>
      <c r="AA169" s="54" t="s">
        <v>2300</v>
      </c>
      <c r="AB169" s="54" t="s">
        <v>2221</v>
      </c>
      <c r="AC169" s="54" t="s">
        <v>2328</v>
      </c>
      <c r="AD169" s="54" t="s">
        <v>3495</v>
      </c>
      <c r="AE169" s="54" t="s">
        <v>3496</v>
      </c>
    </row>
    <row r="170" spans="1:31" ht="39.950000000000003" customHeight="1">
      <c r="A170" s="54" t="s">
        <v>2158</v>
      </c>
      <c r="B170" s="54" t="s">
        <v>2159</v>
      </c>
      <c r="C170" s="54" t="s">
        <v>2160</v>
      </c>
      <c r="D170" s="54" t="s">
        <v>3497</v>
      </c>
      <c r="E170" s="56">
        <v>45902</v>
      </c>
      <c r="F170" s="56">
        <v>46267</v>
      </c>
      <c r="G170" s="56">
        <v>45976</v>
      </c>
      <c r="H170" s="56">
        <v>46035</v>
      </c>
      <c r="I170" s="54" t="s">
        <v>2162</v>
      </c>
      <c r="J170" s="54" t="s">
        <v>2183</v>
      </c>
      <c r="K170" s="54" t="s">
        <v>2184</v>
      </c>
      <c r="L170" s="54" t="s">
        <v>2185</v>
      </c>
      <c r="M170" s="54" t="s">
        <v>2186</v>
      </c>
      <c r="N170" s="54" t="s">
        <v>2187</v>
      </c>
      <c r="O170" s="54" t="s">
        <v>3498</v>
      </c>
      <c r="P170" s="54" t="s">
        <v>3499</v>
      </c>
      <c r="Q170" s="54" t="s">
        <v>3500</v>
      </c>
      <c r="R170" s="57">
        <v>4180500</v>
      </c>
      <c r="S170" s="57">
        <v>3064649</v>
      </c>
      <c r="T170" s="57">
        <v>3064649</v>
      </c>
      <c r="U170" s="54" t="s">
        <v>3501</v>
      </c>
      <c r="V170" s="54" t="s">
        <v>2172</v>
      </c>
      <c r="W170" s="54" t="s">
        <v>2667</v>
      </c>
      <c r="X170" s="54" t="s">
        <v>3502</v>
      </c>
      <c r="Y170" s="54" t="s">
        <v>2287</v>
      </c>
      <c r="Z170" s="54" t="s">
        <v>3330</v>
      </c>
      <c r="AA170" s="54" t="s">
        <v>2277</v>
      </c>
      <c r="AB170" s="54" t="s">
        <v>2290</v>
      </c>
      <c r="AC170" s="54" t="s">
        <v>2291</v>
      </c>
      <c r="AD170" s="54" t="s">
        <v>3503</v>
      </c>
      <c r="AE170" s="54" t="s">
        <v>3504</v>
      </c>
    </row>
    <row r="171" spans="1:31" ht="39.950000000000003" customHeight="1">
      <c r="A171" s="54" t="s">
        <v>2158</v>
      </c>
      <c r="B171" s="54" t="s">
        <v>2159</v>
      </c>
      <c r="C171" s="54" t="s">
        <v>2160</v>
      </c>
      <c r="D171" s="54" t="s">
        <v>3505</v>
      </c>
      <c r="E171" s="56">
        <v>45902</v>
      </c>
      <c r="F171" s="56">
        <v>46267</v>
      </c>
      <c r="G171" s="56">
        <v>46000</v>
      </c>
      <c r="H171" s="56">
        <v>46035</v>
      </c>
      <c r="I171" s="54" t="s">
        <v>2162</v>
      </c>
      <c r="J171" s="54" t="s">
        <v>2183</v>
      </c>
      <c r="K171" s="54" t="s">
        <v>2164</v>
      </c>
      <c r="L171" s="54" t="s">
        <v>2165</v>
      </c>
      <c r="M171" s="54" t="s">
        <v>2270</v>
      </c>
      <c r="N171" s="54" t="s">
        <v>2199</v>
      </c>
      <c r="O171" s="54" t="s">
        <v>3506</v>
      </c>
      <c r="P171" s="54" t="s">
        <v>3507</v>
      </c>
      <c r="Q171" s="54" t="s">
        <v>3508</v>
      </c>
      <c r="R171" s="57">
        <v>23408482</v>
      </c>
      <c r="S171" s="57">
        <v>23408482</v>
      </c>
      <c r="T171" s="57">
        <v>0</v>
      </c>
      <c r="U171" s="54" t="s">
        <v>3509</v>
      </c>
      <c r="V171" s="54" t="s">
        <v>2172</v>
      </c>
      <c r="W171" s="54" t="s">
        <v>2204</v>
      </c>
      <c r="X171" s="54" t="s">
        <v>3510</v>
      </c>
      <c r="Y171" s="54" t="s">
        <v>2206</v>
      </c>
      <c r="Z171" s="54" t="s">
        <v>2207</v>
      </c>
      <c r="AA171" s="54" t="s">
        <v>2195</v>
      </c>
      <c r="AB171" s="54" t="s">
        <v>2178</v>
      </c>
      <c r="AC171" s="54" t="s">
        <v>2179</v>
      </c>
      <c r="AD171" s="54" t="s">
        <v>3511</v>
      </c>
      <c r="AE171" s="54" t="s">
        <v>3512</v>
      </c>
    </row>
    <row r="172" spans="1:31" ht="39.950000000000003" customHeight="1">
      <c r="A172" s="54" t="s">
        <v>2158</v>
      </c>
      <c r="B172" s="54" t="s">
        <v>2159</v>
      </c>
      <c r="C172" s="54" t="s">
        <v>2160</v>
      </c>
      <c r="D172" s="54" t="s">
        <v>3513</v>
      </c>
      <c r="E172" s="56">
        <v>45902</v>
      </c>
      <c r="F172" s="56">
        <v>46267</v>
      </c>
      <c r="G172" s="56">
        <v>46002</v>
      </c>
      <c r="H172" s="56">
        <v>46035</v>
      </c>
      <c r="I172" s="54" t="s">
        <v>2162</v>
      </c>
      <c r="J172" s="54" t="s">
        <v>2183</v>
      </c>
      <c r="K172" s="54" t="s">
        <v>2184</v>
      </c>
      <c r="L172" s="54" t="s">
        <v>2185</v>
      </c>
      <c r="M172" s="54" t="s">
        <v>2186</v>
      </c>
      <c r="N172" s="54" t="s">
        <v>2199</v>
      </c>
      <c r="O172" s="54" t="s">
        <v>3514</v>
      </c>
      <c r="P172" s="54" t="s">
        <v>3515</v>
      </c>
      <c r="Q172" s="54" t="s">
        <v>3516</v>
      </c>
      <c r="R172" s="57">
        <v>10000000</v>
      </c>
      <c r="S172" s="57">
        <v>12474864</v>
      </c>
      <c r="T172" s="57">
        <v>12474864</v>
      </c>
      <c r="U172" s="54" t="s">
        <v>3517</v>
      </c>
      <c r="V172" s="54" t="s">
        <v>2172</v>
      </c>
      <c r="W172" s="54" t="s">
        <v>2762</v>
      </c>
      <c r="X172" s="54" t="s">
        <v>2966</v>
      </c>
      <c r="Y172" s="54" t="s">
        <v>2175</v>
      </c>
      <c r="Z172" s="54" t="s">
        <v>2176</v>
      </c>
      <c r="AA172" s="54" t="s">
        <v>2220</v>
      </c>
      <c r="AB172" s="54" t="s">
        <v>2178</v>
      </c>
      <c r="AC172" s="54" t="s">
        <v>2179</v>
      </c>
      <c r="AD172" s="54" t="s">
        <v>3518</v>
      </c>
      <c r="AE172" s="54" t="s">
        <v>3519</v>
      </c>
    </row>
    <row r="173" spans="1:31" ht="39.950000000000003" customHeight="1">
      <c r="A173" s="54" t="s">
        <v>2158</v>
      </c>
      <c r="B173" s="54" t="s">
        <v>2159</v>
      </c>
      <c r="C173" s="54" t="s">
        <v>2160</v>
      </c>
      <c r="D173" s="54" t="s">
        <v>2280</v>
      </c>
      <c r="E173" s="56">
        <v>45902</v>
      </c>
      <c r="F173" s="56">
        <v>46267</v>
      </c>
      <c r="G173" s="56">
        <v>46087</v>
      </c>
      <c r="H173" s="56">
        <v>46133</v>
      </c>
      <c r="I173" s="54" t="s">
        <v>2162</v>
      </c>
      <c r="J173" s="54" t="s">
        <v>2183</v>
      </c>
      <c r="K173" s="54" t="s">
        <v>2164</v>
      </c>
      <c r="L173" s="54" t="s">
        <v>2165</v>
      </c>
      <c r="M173" s="54" t="s">
        <v>2166</v>
      </c>
      <c r="N173" s="54" t="s">
        <v>2199</v>
      </c>
      <c r="O173" s="54" t="s">
        <v>3520</v>
      </c>
      <c r="P173" s="54" t="s">
        <v>3521</v>
      </c>
      <c r="Q173" s="54" t="s">
        <v>3522</v>
      </c>
      <c r="R173" s="57">
        <v>17631108</v>
      </c>
      <c r="S173" s="57">
        <v>17631108</v>
      </c>
      <c r="T173" s="57">
        <v>0</v>
      </c>
      <c r="U173" s="54" t="s">
        <v>3523</v>
      </c>
      <c r="V173" s="54" t="s">
        <v>2172</v>
      </c>
      <c r="W173" s="54" t="s">
        <v>2617</v>
      </c>
      <c r="X173" s="54" t="s">
        <v>2618</v>
      </c>
      <c r="Y173" s="54" t="s">
        <v>2951</v>
      </c>
      <c r="Z173" s="54" t="s">
        <v>3524</v>
      </c>
      <c r="AA173" s="54" t="s">
        <v>2232</v>
      </c>
      <c r="AB173" s="54" t="s">
        <v>2557</v>
      </c>
      <c r="AC173" s="54" t="s">
        <v>3525</v>
      </c>
      <c r="AD173" s="54" t="s">
        <v>3526</v>
      </c>
      <c r="AE173" s="54" t="s">
        <v>3527</v>
      </c>
    </row>
    <row r="174" spans="1:31" ht="39.950000000000003" customHeight="1">
      <c r="A174" s="54" t="s">
        <v>2158</v>
      </c>
      <c r="B174" s="54" t="s">
        <v>2159</v>
      </c>
      <c r="C174" s="54" t="s">
        <v>2160</v>
      </c>
      <c r="D174" s="54" t="s">
        <v>2280</v>
      </c>
      <c r="E174" s="56">
        <v>45902</v>
      </c>
      <c r="F174" s="56">
        <v>46267</v>
      </c>
      <c r="G174" s="56">
        <v>46111</v>
      </c>
      <c r="H174" s="56">
        <v>46133</v>
      </c>
      <c r="I174" s="54" t="s">
        <v>2162</v>
      </c>
      <c r="J174" s="54" t="s">
        <v>2183</v>
      </c>
      <c r="K174" s="54" t="s">
        <v>2164</v>
      </c>
      <c r="L174" s="54" t="s">
        <v>2165</v>
      </c>
      <c r="M174" s="54" t="s">
        <v>2166</v>
      </c>
      <c r="N174" s="54" t="s">
        <v>2199</v>
      </c>
      <c r="O174" s="54" t="s">
        <v>3528</v>
      </c>
      <c r="P174" s="54" t="s">
        <v>3529</v>
      </c>
      <c r="Q174" s="54" t="s">
        <v>3530</v>
      </c>
      <c r="R174" s="57">
        <v>7735000</v>
      </c>
      <c r="S174" s="57">
        <v>7735000</v>
      </c>
      <c r="T174" s="57">
        <v>0</v>
      </c>
      <c r="U174" s="54" t="s">
        <v>3531</v>
      </c>
      <c r="V174" s="54" t="s">
        <v>2172</v>
      </c>
      <c r="W174" s="54" t="s">
        <v>2173</v>
      </c>
      <c r="X174" s="54" t="s">
        <v>3532</v>
      </c>
      <c r="Y174" s="54" t="s">
        <v>2381</v>
      </c>
      <c r="Z174" s="54" t="s">
        <v>3533</v>
      </c>
      <c r="AA174" s="54" t="s">
        <v>3534</v>
      </c>
      <c r="AB174" s="54" t="s">
        <v>2290</v>
      </c>
      <c r="AC174" s="54" t="s">
        <v>2179</v>
      </c>
      <c r="AD174" s="54" t="s">
        <v>3535</v>
      </c>
      <c r="AE174" s="54" t="s">
        <v>3536</v>
      </c>
    </row>
    <row r="175" spans="1:31" ht="39.950000000000003" customHeight="1">
      <c r="A175" s="54" t="s">
        <v>2158</v>
      </c>
      <c r="B175" s="54" t="s">
        <v>2159</v>
      </c>
      <c r="C175" s="54" t="s">
        <v>2160</v>
      </c>
      <c r="D175" s="54" t="s">
        <v>2280</v>
      </c>
      <c r="E175" s="56">
        <v>45902</v>
      </c>
      <c r="F175" s="56">
        <v>46267</v>
      </c>
      <c r="G175" s="56">
        <v>46096</v>
      </c>
      <c r="H175" s="56">
        <v>46133</v>
      </c>
      <c r="I175" s="54" t="s">
        <v>2162</v>
      </c>
      <c r="J175" s="54" t="s">
        <v>2183</v>
      </c>
      <c r="K175" s="54" t="s">
        <v>2164</v>
      </c>
      <c r="L175" s="54" t="s">
        <v>2165</v>
      </c>
      <c r="M175" s="54" t="s">
        <v>2166</v>
      </c>
      <c r="N175" s="54" t="s">
        <v>2199</v>
      </c>
      <c r="O175" s="54" t="s">
        <v>3537</v>
      </c>
      <c r="P175" s="54" t="s">
        <v>3538</v>
      </c>
      <c r="Q175" s="54" t="s">
        <v>3539</v>
      </c>
      <c r="R175" s="57">
        <v>21976615</v>
      </c>
      <c r="S175" s="57">
        <v>21976615</v>
      </c>
      <c r="T175" s="57">
        <v>0</v>
      </c>
      <c r="U175" s="54" t="s">
        <v>3540</v>
      </c>
      <c r="V175" s="54" t="s">
        <v>2172</v>
      </c>
      <c r="W175" s="54" t="s">
        <v>2601</v>
      </c>
      <c r="X175" s="54" t="s">
        <v>2602</v>
      </c>
      <c r="Y175" s="54" t="s">
        <v>2206</v>
      </c>
      <c r="Z175" s="54" t="s">
        <v>2974</v>
      </c>
      <c r="AA175" s="54" t="s">
        <v>2289</v>
      </c>
      <c r="AB175" s="54" t="s">
        <v>2208</v>
      </c>
      <c r="AC175" s="54" t="s">
        <v>2254</v>
      </c>
      <c r="AD175" s="54" t="s">
        <v>3541</v>
      </c>
      <c r="AE175" s="54" t="s">
        <v>3542</v>
      </c>
    </row>
    <row r="176" spans="1:31" ht="39.950000000000003" customHeight="1">
      <c r="A176" s="54" t="s">
        <v>2158</v>
      </c>
      <c r="B176" s="54" t="s">
        <v>2159</v>
      </c>
      <c r="C176" s="54" t="s">
        <v>2160</v>
      </c>
      <c r="D176" s="54" t="s">
        <v>2280</v>
      </c>
      <c r="E176" s="56">
        <v>45902</v>
      </c>
      <c r="F176" s="56">
        <v>46267</v>
      </c>
      <c r="G176" s="56">
        <v>46093</v>
      </c>
      <c r="H176" s="56">
        <v>46133</v>
      </c>
      <c r="I176" s="54" t="s">
        <v>2162</v>
      </c>
      <c r="J176" s="54" t="s">
        <v>2183</v>
      </c>
      <c r="K176" s="54" t="s">
        <v>2164</v>
      </c>
      <c r="L176" s="54" t="s">
        <v>2165</v>
      </c>
      <c r="M176" s="54" t="s">
        <v>2166</v>
      </c>
      <c r="N176" s="54" t="s">
        <v>2199</v>
      </c>
      <c r="O176" s="54" t="s">
        <v>3543</v>
      </c>
      <c r="P176" s="54" t="s">
        <v>3544</v>
      </c>
      <c r="Q176" s="54" t="s">
        <v>3545</v>
      </c>
      <c r="R176" s="57">
        <v>13766683</v>
      </c>
      <c r="S176" s="57">
        <v>13766683</v>
      </c>
      <c r="T176" s="57">
        <v>0</v>
      </c>
      <c r="U176" s="54" t="s">
        <v>3546</v>
      </c>
      <c r="V176" s="54" t="s">
        <v>2172</v>
      </c>
      <c r="W176" s="54" t="s">
        <v>3547</v>
      </c>
      <c r="X176" s="54" t="s">
        <v>3548</v>
      </c>
      <c r="Y176" s="54" t="s">
        <v>2206</v>
      </c>
      <c r="Z176" s="54" t="s">
        <v>2974</v>
      </c>
      <c r="AA176" s="54" t="s">
        <v>2253</v>
      </c>
      <c r="AB176" s="54" t="s">
        <v>2208</v>
      </c>
      <c r="AC176" s="54" t="s">
        <v>2339</v>
      </c>
      <c r="AD176" s="54" t="s">
        <v>3549</v>
      </c>
      <c r="AE176" s="54" t="s">
        <v>3550</v>
      </c>
    </row>
    <row r="177" spans="1:31" ht="39.950000000000003" customHeight="1">
      <c r="A177" s="54" t="s">
        <v>2158</v>
      </c>
      <c r="B177" s="54" t="s">
        <v>2159</v>
      </c>
      <c r="C177" s="54" t="s">
        <v>2160</v>
      </c>
      <c r="D177" s="54" t="s">
        <v>3551</v>
      </c>
      <c r="E177" s="56">
        <v>45902</v>
      </c>
      <c r="F177" s="56">
        <v>46267</v>
      </c>
      <c r="G177" s="56">
        <v>46053</v>
      </c>
      <c r="H177" s="56">
        <v>46105</v>
      </c>
      <c r="I177" s="54" t="s">
        <v>2162</v>
      </c>
      <c r="J177" s="54" t="s">
        <v>2183</v>
      </c>
      <c r="K177" s="54" t="s">
        <v>2164</v>
      </c>
      <c r="L177" s="54" t="s">
        <v>2165</v>
      </c>
      <c r="M177" s="54" t="s">
        <v>2166</v>
      </c>
      <c r="N177" s="54" t="s">
        <v>2360</v>
      </c>
      <c r="O177" s="54" t="s">
        <v>3552</v>
      </c>
      <c r="P177" s="54" t="s">
        <v>3553</v>
      </c>
      <c r="Q177" s="54" t="s">
        <v>3554</v>
      </c>
      <c r="R177" s="57">
        <v>59759420</v>
      </c>
      <c r="S177" s="57">
        <v>56759420</v>
      </c>
      <c r="T177" s="57">
        <v>0</v>
      </c>
      <c r="U177" s="54" t="s">
        <v>3555</v>
      </c>
      <c r="V177" s="54" t="s">
        <v>2172</v>
      </c>
      <c r="W177" s="54" t="s">
        <v>2315</v>
      </c>
      <c r="X177" s="54" t="s">
        <v>3556</v>
      </c>
      <c r="Y177" s="54" t="s">
        <v>2175</v>
      </c>
      <c r="Z177" s="54" t="s">
        <v>2674</v>
      </c>
      <c r="AA177" s="54" t="s">
        <v>2195</v>
      </c>
      <c r="AB177" s="54" t="s">
        <v>2208</v>
      </c>
      <c r="AC177" s="54" t="s">
        <v>2254</v>
      </c>
      <c r="AD177" s="54" t="s">
        <v>3557</v>
      </c>
      <c r="AE177" s="54" t="s">
        <v>3558</v>
      </c>
    </row>
    <row r="178" spans="1:31" ht="39.950000000000003" customHeight="1">
      <c r="A178" s="54" t="s">
        <v>2158</v>
      </c>
      <c r="B178" s="54" t="s">
        <v>2159</v>
      </c>
      <c r="C178" s="54" t="s">
        <v>2160</v>
      </c>
      <c r="D178" s="54" t="s">
        <v>2280</v>
      </c>
      <c r="E178" s="56">
        <v>45902</v>
      </c>
      <c r="F178" s="56">
        <v>46267</v>
      </c>
      <c r="G178" s="56">
        <v>46088</v>
      </c>
      <c r="H178" s="56">
        <v>46128</v>
      </c>
      <c r="I178" s="54" t="s">
        <v>2162</v>
      </c>
      <c r="J178" s="54" t="s">
        <v>2183</v>
      </c>
      <c r="K178" s="54" t="s">
        <v>2164</v>
      </c>
      <c r="L178" s="54" t="s">
        <v>2165</v>
      </c>
      <c r="M178" s="54" t="s">
        <v>2166</v>
      </c>
      <c r="N178" s="54" t="s">
        <v>2199</v>
      </c>
      <c r="O178" s="54" t="s">
        <v>3110</v>
      </c>
      <c r="P178" s="54" t="s">
        <v>3559</v>
      </c>
      <c r="Q178" s="54" t="s">
        <v>3560</v>
      </c>
      <c r="R178" s="57">
        <v>20500000</v>
      </c>
      <c r="S178" s="57">
        <v>17500000</v>
      </c>
      <c r="T178" s="57">
        <v>0</v>
      </c>
      <c r="U178" s="54" t="s">
        <v>3113</v>
      </c>
      <c r="V178" s="54" t="s">
        <v>2172</v>
      </c>
      <c r="W178" s="54" t="s">
        <v>2230</v>
      </c>
      <c r="X178" s="54" t="s">
        <v>2230</v>
      </c>
      <c r="Y178" s="54" t="s">
        <v>2206</v>
      </c>
      <c r="Z178" s="54" t="s">
        <v>2974</v>
      </c>
      <c r="AA178" s="54" t="s">
        <v>2253</v>
      </c>
      <c r="AB178" s="54" t="s">
        <v>2221</v>
      </c>
      <c r="AC178" s="54" t="s">
        <v>2558</v>
      </c>
      <c r="AD178" s="54" t="s">
        <v>3561</v>
      </c>
      <c r="AE178" s="54" t="s">
        <v>3562</v>
      </c>
    </row>
    <row r="179" spans="1:31" ht="39.950000000000003" customHeight="1">
      <c r="A179" s="54" t="s">
        <v>2158</v>
      </c>
      <c r="B179" s="54" t="s">
        <v>2159</v>
      </c>
      <c r="C179" s="54" t="s">
        <v>2160</v>
      </c>
      <c r="D179" s="54" t="s">
        <v>3563</v>
      </c>
      <c r="E179" s="56">
        <v>45902</v>
      </c>
      <c r="F179" s="56">
        <v>46267</v>
      </c>
      <c r="G179" s="56">
        <v>46063</v>
      </c>
      <c r="H179" s="56">
        <v>46105</v>
      </c>
      <c r="I179" s="54" t="s">
        <v>2162</v>
      </c>
      <c r="J179" s="54" t="s">
        <v>2183</v>
      </c>
      <c r="K179" s="54" t="s">
        <v>2164</v>
      </c>
      <c r="L179" s="54" t="s">
        <v>2165</v>
      </c>
      <c r="M179" s="54" t="s">
        <v>2270</v>
      </c>
      <c r="N179" s="54" t="s">
        <v>2199</v>
      </c>
      <c r="O179" s="54" t="s">
        <v>3564</v>
      </c>
      <c r="P179" s="54" t="s">
        <v>3565</v>
      </c>
      <c r="Q179" s="54" t="s">
        <v>3566</v>
      </c>
      <c r="R179" s="57">
        <v>6367281</v>
      </c>
      <c r="S179" s="57">
        <v>6367281</v>
      </c>
      <c r="T179" s="57">
        <v>0</v>
      </c>
      <c r="U179" s="54" t="s">
        <v>3567</v>
      </c>
      <c r="V179" s="54" t="s">
        <v>2172</v>
      </c>
      <c r="W179" s="54" t="s">
        <v>2315</v>
      </c>
      <c r="X179" s="54" t="s">
        <v>3568</v>
      </c>
      <c r="Y179" s="54" t="s">
        <v>2206</v>
      </c>
      <c r="Z179" s="54" t="s">
        <v>2337</v>
      </c>
      <c r="AA179" s="54" t="s">
        <v>2253</v>
      </c>
      <c r="AB179" s="54" t="s">
        <v>2178</v>
      </c>
      <c r="AC179" s="54" t="s">
        <v>2328</v>
      </c>
      <c r="AD179" s="54" t="s">
        <v>3569</v>
      </c>
      <c r="AE179" s="54" t="s">
        <v>3570</v>
      </c>
    </row>
    <row r="180" spans="1:31" ht="39.950000000000003" customHeight="1">
      <c r="A180" s="54" t="s">
        <v>2158</v>
      </c>
      <c r="B180" s="54" t="s">
        <v>2159</v>
      </c>
      <c r="C180" s="54" t="s">
        <v>2160</v>
      </c>
      <c r="D180" s="54" t="s">
        <v>3571</v>
      </c>
      <c r="E180" s="56">
        <v>45902</v>
      </c>
      <c r="F180" s="56">
        <v>46267</v>
      </c>
      <c r="G180" s="56">
        <v>46076</v>
      </c>
      <c r="H180" s="56">
        <v>46128</v>
      </c>
      <c r="I180" s="54" t="s">
        <v>2162</v>
      </c>
      <c r="J180" s="54" t="s">
        <v>2183</v>
      </c>
      <c r="K180" s="54" t="s">
        <v>2164</v>
      </c>
      <c r="L180" s="54" t="s">
        <v>2165</v>
      </c>
      <c r="M180" s="54" t="s">
        <v>2270</v>
      </c>
      <c r="N180" s="54" t="s">
        <v>2187</v>
      </c>
      <c r="O180" s="54" t="s">
        <v>3572</v>
      </c>
      <c r="P180" s="54" t="s">
        <v>3573</v>
      </c>
      <c r="Q180" s="54" t="s">
        <v>3574</v>
      </c>
      <c r="R180" s="57">
        <v>0</v>
      </c>
      <c r="S180" s="57">
        <v>31657960</v>
      </c>
      <c r="T180" s="57">
        <v>0</v>
      </c>
      <c r="U180" s="54" t="s">
        <v>3575</v>
      </c>
      <c r="V180" s="54" t="s">
        <v>2172</v>
      </c>
      <c r="W180" s="54" t="s">
        <v>2762</v>
      </c>
      <c r="X180" s="54" t="s">
        <v>2966</v>
      </c>
      <c r="Y180" s="54" t="s">
        <v>2206</v>
      </c>
      <c r="Z180" s="54" t="s">
        <v>2253</v>
      </c>
      <c r="AA180" s="54" t="s">
        <v>2253</v>
      </c>
      <c r="AB180" s="54" t="s">
        <v>2221</v>
      </c>
      <c r="AC180" s="54" t="s">
        <v>2368</v>
      </c>
      <c r="AD180" s="54"/>
      <c r="AE180" s="54"/>
    </row>
    <row r="181" spans="1:31" ht="39.950000000000003" customHeight="1">
      <c r="A181" s="54" t="s">
        <v>2158</v>
      </c>
      <c r="B181" s="54" t="s">
        <v>2159</v>
      </c>
      <c r="C181" s="54" t="s">
        <v>2160</v>
      </c>
      <c r="D181" s="54" t="s">
        <v>3576</v>
      </c>
      <c r="E181" s="56">
        <v>45902</v>
      </c>
      <c r="F181" s="56">
        <v>46267</v>
      </c>
      <c r="G181" s="56">
        <v>46086</v>
      </c>
      <c r="H181" s="56">
        <v>46128</v>
      </c>
      <c r="I181" s="54" t="s">
        <v>2162</v>
      </c>
      <c r="J181" s="54" t="s">
        <v>2183</v>
      </c>
      <c r="K181" s="54" t="s">
        <v>2164</v>
      </c>
      <c r="L181" s="54" t="s">
        <v>2165</v>
      </c>
      <c r="M181" s="54" t="s">
        <v>2270</v>
      </c>
      <c r="N181" s="54" t="s">
        <v>2199</v>
      </c>
      <c r="O181" s="54" t="s">
        <v>3577</v>
      </c>
      <c r="P181" s="54" t="s">
        <v>3578</v>
      </c>
      <c r="Q181" s="54" t="s">
        <v>3579</v>
      </c>
      <c r="R181" s="57">
        <v>8872222</v>
      </c>
      <c r="S181" s="57">
        <v>8872222</v>
      </c>
      <c r="T181" s="57">
        <v>0</v>
      </c>
      <c r="U181" s="54" t="s">
        <v>3368</v>
      </c>
      <c r="V181" s="54" t="s">
        <v>2172</v>
      </c>
      <c r="W181" s="54" t="s">
        <v>2601</v>
      </c>
      <c r="X181" s="54" t="s">
        <v>2602</v>
      </c>
      <c r="Y181" s="54" t="s">
        <v>2206</v>
      </c>
      <c r="Z181" s="54" t="s">
        <v>2253</v>
      </c>
      <c r="AA181" s="54" t="s">
        <v>2253</v>
      </c>
      <c r="AB181" s="54" t="s">
        <v>2221</v>
      </c>
      <c r="AC181" s="54" t="s">
        <v>3258</v>
      </c>
      <c r="AD181" s="54"/>
      <c r="AE181" s="54"/>
    </row>
    <row r="182" spans="1:31" ht="39.950000000000003" customHeight="1">
      <c r="A182" s="54" t="s">
        <v>2158</v>
      </c>
      <c r="B182" s="54" t="s">
        <v>2159</v>
      </c>
      <c r="C182" s="54" t="s">
        <v>2160</v>
      </c>
      <c r="D182" s="54" t="s">
        <v>3580</v>
      </c>
      <c r="E182" s="56">
        <v>45902</v>
      </c>
      <c r="F182" s="56">
        <v>46267</v>
      </c>
      <c r="G182" s="56">
        <v>46044</v>
      </c>
      <c r="H182" s="56">
        <v>46133</v>
      </c>
      <c r="I182" s="54" t="s">
        <v>2162</v>
      </c>
      <c r="J182" s="54" t="s">
        <v>2183</v>
      </c>
      <c r="K182" s="54" t="s">
        <v>2164</v>
      </c>
      <c r="L182" s="54" t="s">
        <v>2165</v>
      </c>
      <c r="M182" s="54" t="s">
        <v>2166</v>
      </c>
      <c r="N182" s="54" t="s">
        <v>2352</v>
      </c>
      <c r="O182" s="54" t="s">
        <v>3581</v>
      </c>
      <c r="P182" s="54" t="s">
        <v>3582</v>
      </c>
      <c r="Q182" s="54" t="s">
        <v>3583</v>
      </c>
      <c r="R182" s="57">
        <v>12841213</v>
      </c>
      <c r="S182" s="57">
        <v>12841213</v>
      </c>
      <c r="T182" s="57">
        <v>0</v>
      </c>
      <c r="U182" s="54" t="s">
        <v>3584</v>
      </c>
      <c r="V182" s="54" t="s">
        <v>2172</v>
      </c>
      <c r="W182" s="54" t="s">
        <v>2285</v>
      </c>
      <c r="X182" s="54" t="s">
        <v>2286</v>
      </c>
      <c r="Y182" s="54" t="s">
        <v>2206</v>
      </c>
      <c r="Z182" s="54" t="s">
        <v>2337</v>
      </c>
      <c r="AA182" s="54" t="s">
        <v>2289</v>
      </c>
      <c r="AB182" s="54" t="s">
        <v>2178</v>
      </c>
      <c r="AC182" s="54" t="s">
        <v>2179</v>
      </c>
      <c r="AD182" s="54" t="s">
        <v>3585</v>
      </c>
      <c r="AE182" s="54" t="s">
        <v>3586</v>
      </c>
    </row>
    <row r="183" spans="1:31" ht="39.950000000000003" customHeight="1">
      <c r="A183" s="54" t="s">
        <v>2158</v>
      </c>
      <c r="B183" s="54" t="s">
        <v>2159</v>
      </c>
      <c r="C183" s="54" t="s">
        <v>2160</v>
      </c>
      <c r="D183" s="54" t="s">
        <v>3587</v>
      </c>
      <c r="E183" s="56">
        <v>45902</v>
      </c>
      <c r="F183" s="56">
        <v>46267</v>
      </c>
      <c r="G183" s="56">
        <v>45916</v>
      </c>
      <c r="H183" s="56">
        <v>45980</v>
      </c>
      <c r="I183" s="54" t="s">
        <v>2162</v>
      </c>
      <c r="J183" s="54" t="s">
        <v>2183</v>
      </c>
      <c r="K183" s="54" t="s">
        <v>2184</v>
      </c>
      <c r="L183" s="54" t="s">
        <v>2185</v>
      </c>
      <c r="M183" s="54" t="s">
        <v>2186</v>
      </c>
      <c r="N183" s="54" t="s">
        <v>2187</v>
      </c>
      <c r="O183" s="54" t="s">
        <v>3588</v>
      </c>
      <c r="P183" s="54" t="s">
        <v>3589</v>
      </c>
      <c r="Q183" s="54" t="s">
        <v>3590</v>
      </c>
      <c r="R183" s="57">
        <v>3523399</v>
      </c>
      <c r="S183" s="57">
        <v>21289250</v>
      </c>
      <c r="T183" s="57">
        <v>21289250</v>
      </c>
      <c r="U183" s="54" t="s">
        <v>3591</v>
      </c>
      <c r="V183" s="54" t="s">
        <v>2172</v>
      </c>
      <c r="W183" s="54" t="s">
        <v>2230</v>
      </c>
      <c r="X183" s="54" t="s">
        <v>2230</v>
      </c>
      <c r="Y183" s="54" t="s">
        <v>2555</v>
      </c>
      <c r="Z183" s="54" t="s">
        <v>3592</v>
      </c>
      <c r="AA183" s="54" t="s">
        <v>2232</v>
      </c>
      <c r="AB183" s="54" t="s">
        <v>2557</v>
      </c>
      <c r="AC183" s="54" t="s">
        <v>2558</v>
      </c>
      <c r="AD183" s="54" t="s">
        <v>3593</v>
      </c>
      <c r="AE183" s="54" t="s">
        <v>3594</v>
      </c>
    </row>
    <row r="184" spans="1:31" ht="39.950000000000003" customHeight="1">
      <c r="A184" s="54" t="s">
        <v>2158</v>
      </c>
      <c r="B184" s="54" t="s">
        <v>2159</v>
      </c>
      <c r="C184" s="54" t="s">
        <v>2160</v>
      </c>
      <c r="D184" s="54" t="s">
        <v>3595</v>
      </c>
      <c r="E184" s="56">
        <v>45902</v>
      </c>
      <c r="F184" s="56">
        <v>46267</v>
      </c>
      <c r="G184" s="56">
        <v>45944</v>
      </c>
      <c r="H184" s="56">
        <v>45980</v>
      </c>
      <c r="I184" s="54" t="s">
        <v>2162</v>
      </c>
      <c r="J184" s="54" t="s">
        <v>2183</v>
      </c>
      <c r="K184" s="54" t="s">
        <v>2184</v>
      </c>
      <c r="L184" s="54" t="s">
        <v>2185</v>
      </c>
      <c r="M184" s="54" t="s">
        <v>2186</v>
      </c>
      <c r="N184" s="54" t="s">
        <v>2187</v>
      </c>
      <c r="O184" s="54" t="s">
        <v>3596</v>
      </c>
      <c r="P184" s="54" t="s">
        <v>3597</v>
      </c>
      <c r="Q184" s="54" t="s">
        <v>3598</v>
      </c>
      <c r="R184" s="57">
        <v>4717520</v>
      </c>
      <c r="S184" s="57">
        <v>2738123</v>
      </c>
      <c r="T184" s="57">
        <v>2738123</v>
      </c>
      <c r="U184" s="54" t="s">
        <v>3599</v>
      </c>
      <c r="V184" s="54" t="s">
        <v>2172</v>
      </c>
      <c r="W184" s="54" t="s">
        <v>2325</v>
      </c>
      <c r="X184" s="54" t="s">
        <v>2326</v>
      </c>
      <c r="Y184" s="54" t="s">
        <v>2193</v>
      </c>
      <c r="Z184" s="54" t="s">
        <v>2834</v>
      </c>
      <c r="AA184" s="54" t="s">
        <v>2253</v>
      </c>
      <c r="AB184" s="54" t="s">
        <v>2221</v>
      </c>
      <c r="AC184" s="54" t="s">
        <v>2222</v>
      </c>
      <c r="AD184" s="54" t="s">
        <v>3600</v>
      </c>
      <c r="AE184" s="54" t="s">
        <v>3601</v>
      </c>
    </row>
    <row r="185" spans="1:31" ht="39.950000000000003" customHeight="1">
      <c r="A185" s="54" t="s">
        <v>2158</v>
      </c>
      <c r="B185" s="54" t="s">
        <v>2159</v>
      </c>
      <c r="C185" s="54" t="s">
        <v>2160</v>
      </c>
      <c r="D185" s="54" t="s">
        <v>3602</v>
      </c>
      <c r="E185" s="56">
        <v>45902</v>
      </c>
      <c r="F185" s="56">
        <v>46267</v>
      </c>
      <c r="G185" s="56">
        <v>45999</v>
      </c>
      <c r="H185" s="56">
        <v>46052</v>
      </c>
      <c r="I185" s="54" t="s">
        <v>2162</v>
      </c>
      <c r="J185" s="54" t="s">
        <v>2163</v>
      </c>
      <c r="K185" s="54" t="s">
        <v>2164</v>
      </c>
      <c r="L185" s="54" t="s">
        <v>2165</v>
      </c>
      <c r="M185" s="54" t="s">
        <v>2166</v>
      </c>
      <c r="N185" s="54" t="s">
        <v>2199</v>
      </c>
      <c r="O185" s="54" t="s">
        <v>3603</v>
      </c>
      <c r="P185" s="54" t="s">
        <v>3604</v>
      </c>
      <c r="Q185" s="54" t="s">
        <v>3605</v>
      </c>
      <c r="R185" s="57">
        <v>48000000</v>
      </c>
      <c r="S185" s="57">
        <v>91700000</v>
      </c>
      <c r="T185" s="57">
        <v>0</v>
      </c>
      <c r="U185" s="54" t="s">
        <v>3606</v>
      </c>
      <c r="V185" s="54" t="s">
        <v>2172</v>
      </c>
      <c r="W185" s="54" t="s">
        <v>3547</v>
      </c>
      <c r="X185" s="54" t="s">
        <v>3607</v>
      </c>
      <c r="Y185" s="54" t="s">
        <v>2206</v>
      </c>
      <c r="Z185" s="54" t="s">
        <v>2207</v>
      </c>
      <c r="AA185" s="54" t="s">
        <v>2195</v>
      </c>
      <c r="AB185" s="54" t="s">
        <v>2178</v>
      </c>
      <c r="AC185" s="54" t="s">
        <v>2209</v>
      </c>
      <c r="AD185" s="54" t="s">
        <v>3608</v>
      </c>
      <c r="AE185" s="54" t="s">
        <v>3609</v>
      </c>
    </row>
    <row r="186" spans="1:31" ht="39.950000000000003" customHeight="1">
      <c r="A186" s="54" t="s">
        <v>2158</v>
      </c>
      <c r="B186" s="54" t="s">
        <v>2159</v>
      </c>
      <c r="C186" s="54" t="s">
        <v>2160</v>
      </c>
      <c r="D186" s="54" t="s">
        <v>3610</v>
      </c>
      <c r="E186" s="56">
        <v>45902</v>
      </c>
      <c r="F186" s="56">
        <v>46267</v>
      </c>
      <c r="G186" s="56">
        <v>46008</v>
      </c>
      <c r="H186" s="56">
        <v>46035</v>
      </c>
      <c r="I186" s="54" t="s">
        <v>2162</v>
      </c>
      <c r="J186" s="54" t="s">
        <v>2183</v>
      </c>
      <c r="K186" s="54" t="s">
        <v>2184</v>
      </c>
      <c r="L186" s="54" t="s">
        <v>2185</v>
      </c>
      <c r="M186" s="54" t="s">
        <v>2186</v>
      </c>
      <c r="N186" s="54" t="s">
        <v>2352</v>
      </c>
      <c r="O186" s="54" t="s">
        <v>3611</v>
      </c>
      <c r="P186" s="54" t="s">
        <v>3612</v>
      </c>
      <c r="Q186" s="54" t="s">
        <v>3613</v>
      </c>
      <c r="R186" s="57">
        <v>3387468</v>
      </c>
      <c r="S186" s="57">
        <v>19937274</v>
      </c>
      <c r="T186" s="57">
        <v>19937274</v>
      </c>
      <c r="U186" s="54" t="s">
        <v>3614</v>
      </c>
      <c r="V186" s="54" t="s">
        <v>2172</v>
      </c>
      <c r="W186" s="54" t="s">
        <v>2204</v>
      </c>
      <c r="X186" s="54" t="s">
        <v>2217</v>
      </c>
      <c r="Y186" s="54" t="s">
        <v>2218</v>
      </c>
      <c r="Z186" s="54" t="s">
        <v>2219</v>
      </c>
      <c r="AA186" s="54" t="s">
        <v>2220</v>
      </c>
      <c r="AB186" s="54" t="s">
        <v>2178</v>
      </c>
      <c r="AC186" s="54" t="s">
        <v>2179</v>
      </c>
      <c r="AD186" s="54" t="s">
        <v>3615</v>
      </c>
      <c r="AE186" s="54" t="s">
        <v>3616</v>
      </c>
    </row>
    <row r="187" spans="1:31" ht="39.950000000000003" customHeight="1">
      <c r="A187" s="54" t="s">
        <v>2158</v>
      </c>
      <c r="B187" s="54" t="s">
        <v>2159</v>
      </c>
      <c r="C187" s="54" t="s">
        <v>2160</v>
      </c>
      <c r="D187" s="54" t="s">
        <v>3617</v>
      </c>
      <c r="E187" s="56">
        <v>45902</v>
      </c>
      <c r="F187" s="56">
        <v>46267</v>
      </c>
      <c r="G187" s="56">
        <v>46007</v>
      </c>
      <c r="H187" s="56">
        <v>46035</v>
      </c>
      <c r="I187" s="54" t="s">
        <v>2162</v>
      </c>
      <c r="J187" s="54" t="s">
        <v>2183</v>
      </c>
      <c r="K187" s="54" t="s">
        <v>2184</v>
      </c>
      <c r="L187" s="54" t="s">
        <v>2185</v>
      </c>
      <c r="M187" s="54" t="s">
        <v>2186</v>
      </c>
      <c r="N187" s="54" t="s">
        <v>2199</v>
      </c>
      <c r="O187" s="54" t="s">
        <v>3618</v>
      </c>
      <c r="P187" s="54" t="s">
        <v>3619</v>
      </c>
      <c r="Q187" s="54" t="s">
        <v>3620</v>
      </c>
      <c r="R187" s="57">
        <v>8439480</v>
      </c>
      <c r="S187" s="57">
        <v>13327412</v>
      </c>
      <c r="T187" s="57">
        <v>13327412</v>
      </c>
      <c r="U187" s="54" t="s">
        <v>3621</v>
      </c>
      <c r="V187" s="54" t="s">
        <v>2172</v>
      </c>
      <c r="W187" s="54" t="s">
        <v>2204</v>
      </c>
      <c r="X187" s="54" t="s">
        <v>2753</v>
      </c>
      <c r="Y187" s="54" t="s">
        <v>2218</v>
      </c>
      <c r="Z187" s="54" t="s">
        <v>2367</v>
      </c>
      <c r="AA187" s="54" t="s">
        <v>2195</v>
      </c>
      <c r="AB187" s="54" t="s">
        <v>2178</v>
      </c>
      <c r="AC187" s="54" t="s">
        <v>3622</v>
      </c>
      <c r="AD187" s="54" t="s">
        <v>3623</v>
      </c>
      <c r="AE187" s="54" t="s">
        <v>3624</v>
      </c>
    </row>
    <row r="188" spans="1:31" ht="39.950000000000003" customHeight="1">
      <c r="A188" s="54" t="s">
        <v>2158</v>
      </c>
      <c r="B188" s="54" t="s">
        <v>2159</v>
      </c>
      <c r="C188" s="54" t="s">
        <v>2160</v>
      </c>
      <c r="D188" s="54" t="s">
        <v>3489</v>
      </c>
      <c r="E188" s="56">
        <v>45902</v>
      </c>
      <c r="F188" s="56">
        <v>46267</v>
      </c>
      <c r="G188" s="56">
        <v>45974</v>
      </c>
      <c r="H188" s="56">
        <v>46035</v>
      </c>
      <c r="I188" s="54" t="s">
        <v>2162</v>
      </c>
      <c r="J188" s="54" t="s">
        <v>2183</v>
      </c>
      <c r="K188" s="54" t="s">
        <v>2184</v>
      </c>
      <c r="L188" s="54" t="s">
        <v>2185</v>
      </c>
      <c r="M188" s="54" t="s">
        <v>2186</v>
      </c>
      <c r="N188" s="54" t="s">
        <v>2187</v>
      </c>
      <c r="O188" s="54" t="s">
        <v>3625</v>
      </c>
      <c r="P188" s="54" t="s">
        <v>3626</v>
      </c>
      <c r="Q188" s="54" t="s">
        <v>3627</v>
      </c>
      <c r="R188" s="57">
        <v>11911400</v>
      </c>
      <c r="S188" s="57">
        <v>14329386</v>
      </c>
      <c r="T188" s="57">
        <v>14329386</v>
      </c>
      <c r="U188" s="54" t="s">
        <v>3628</v>
      </c>
      <c r="V188" s="54" t="s">
        <v>2172</v>
      </c>
      <c r="W188" s="54" t="s">
        <v>2667</v>
      </c>
      <c r="X188" s="54" t="s">
        <v>3502</v>
      </c>
      <c r="Y188" s="54" t="s">
        <v>2555</v>
      </c>
      <c r="Z188" s="54" t="s">
        <v>2556</v>
      </c>
      <c r="AA188" s="54" t="s">
        <v>2232</v>
      </c>
      <c r="AB188" s="54" t="s">
        <v>2557</v>
      </c>
      <c r="AC188" s="54" t="s">
        <v>2254</v>
      </c>
      <c r="AD188" s="54" t="s">
        <v>3629</v>
      </c>
      <c r="AE188" s="54" t="s">
        <v>3630</v>
      </c>
    </row>
    <row r="189" spans="1:31" ht="39.950000000000003" customHeight="1">
      <c r="A189" s="54" t="s">
        <v>2158</v>
      </c>
      <c r="B189" s="54" t="s">
        <v>2159</v>
      </c>
      <c r="C189" s="54" t="s">
        <v>2160</v>
      </c>
      <c r="D189" s="54" t="s">
        <v>3631</v>
      </c>
      <c r="E189" s="56">
        <v>45902</v>
      </c>
      <c r="F189" s="56">
        <v>46267</v>
      </c>
      <c r="G189" s="56">
        <v>45999</v>
      </c>
      <c r="H189" s="56">
        <v>46045</v>
      </c>
      <c r="I189" s="54" t="s">
        <v>2162</v>
      </c>
      <c r="J189" s="54" t="s">
        <v>2183</v>
      </c>
      <c r="K189" s="54" t="s">
        <v>2164</v>
      </c>
      <c r="L189" s="54" t="s">
        <v>2165</v>
      </c>
      <c r="M189" s="54" t="s">
        <v>2166</v>
      </c>
      <c r="N189" s="54" t="s">
        <v>2199</v>
      </c>
      <c r="O189" s="54" t="s">
        <v>3632</v>
      </c>
      <c r="P189" s="54" t="s">
        <v>3633</v>
      </c>
      <c r="Q189" s="54" t="s">
        <v>3634</v>
      </c>
      <c r="R189" s="57">
        <v>13458900</v>
      </c>
      <c r="S189" s="57">
        <v>13458900</v>
      </c>
      <c r="T189" s="57">
        <v>0</v>
      </c>
      <c r="U189" s="54" t="s">
        <v>3635</v>
      </c>
      <c r="V189" s="54" t="s">
        <v>2172</v>
      </c>
      <c r="W189" s="54" t="s">
        <v>3636</v>
      </c>
      <c r="X189" s="54" t="s">
        <v>3637</v>
      </c>
      <c r="Y189" s="54" t="s">
        <v>2425</v>
      </c>
      <c r="Z189" s="54" t="s">
        <v>2770</v>
      </c>
      <c r="AA189" s="54" t="s">
        <v>2528</v>
      </c>
      <c r="AB189" s="54" t="s">
        <v>2338</v>
      </c>
      <c r="AC189" s="54" t="s">
        <v>2254</v>
      </c>
      <c r="AD189" s="54" t="s">
        <v>3638</v>
      </c>
      <c r="AE189" s="54" t="s">
        <v>3639</v>
      </c>
    </row>
    <row r="190" spans="1:31" ht="39.950000000000003" customHeight="1">
      <c r="A190" s="54" t="s">
        <v>2158</v>
      </c>
      <c r="B190" s="54" t="s">
        <v>2159</v>
      </c>
      <c r="C190" s="54" t="s">
        <v>2160</v>
      </c>
      <c r="D190" s="54" t="s">
        <v>3640</v>
      </c>
      <c r="E190" s="56">
        <v>45902</v>
      </c>
      <c r="F190" s="56">
        <v>46267</v>
      </c>
      <c r="G190" s="56">
        <v>46030</v>
      </c>
      <c r="H190" s="56">
        <v>46045</v>
      </c>
      <c r="I190" s="54" t="s">
        <v>2162</v>
      </c>
      <c r="J190" s="54" t="s">
        <v>2183</v>
      </c>
      <c r="K190" s="54" t="s">
        <v>2184</v>
      </c>
      <c r="L190" s="54" t="s">
        <v>2185</v>
      </c>
      <c r="M190" s="54" t="s">
        <v>2186</v>
      </c>
      <c r="N190" s="54" t="s">
        <v>2199</v>
      </c>
      <c r="O190" s="54" t="s">
        <v>3641</v>
      </c>
      <c r="P190" s="54" t="s">
        <v>3642</v>
      </c>
      <c r="Q190" s="54" t="s">
        <v>3643</v>
      </c>
      <c r="R190" s="57">
        <v>5860334</v>
      </c>
      <c r="S190" s="57">
        <v>6022548</v>
      </c>
      <c r="T190" s="57">
        <v>6022548</v>
      </c>
      <c r="U190" s="54" t="s">
        <v>3644</v>
      </c>
      <c r="V190" s="54" t="s">
        <v>2172</v>
      </c>
      <c r="W190" s="54" t="s">
        <v>2402</v>
      </c>
      <c r="X190" s="54" t="s">
        <v>2424</v>
      </c>
      <c r="Y190" s="54" t="s">
        <v>2206</v>
      </c>
      <c r="Z190" s="54" t="s">
        <v>2252</v>
      </c>
      <c r="AA190" s="54" t="s">
        <v>2253</v>
      </c>
      <c r="AB190" s="54" t="s">
        <v>2178</v>
      </c>
      <c r="AC190" s="54" t="s">
        <v>2328</v>
      </c>
      <c r="AD190" s="54" t="s">
        <v>3645</v>
      </c>
      <c r="AE190" s="54" t="s">
        <v>3646</v>
      </c>
    </row>
    <row r="191" spans="1:31" ht="39.950000000000003" customHeight="1">
      <c r="A191" s="54" t="s">
        <v>2158</v>
      </c>
      <c r="B191" s="54" t="s">
        <v>2159</v>
      </c>
      <c r="C191" s="54" t="s">
        <v>2160</v>
      </c>
      <c r="D191" s="54" t="s">
        <v>3647</v>
      </c>
      <c r="E191" s="56">
        <v>45902</v>
      </c>
      <c r="F191" s="56">
        <v>46267</v>
      </c>
      <c r="G191" s="56">
        <v>45972</v>
      </c>
      <c r="H191" s="56">
        <v>46048</v>
      </c>
      <c r="I191" s="54" t="s">
        <v>2162</v>
      </c>
      <c r="J191" s="54" t="s">
        <v>2183</v>
      </c>
      <c r="K191" s="54" t="s">
        <v>2164</v>
      </c>
      <c r="L191" s="54" t="s">
        <v>2165</v>
      </c>
      <c r="M191" s="54" t="s">
        <v>2166</v>
      </c>
      <c r="N191" s="54" t="s">
        <v>2199</v>
      </c>
      <c r="O191" s="54" t="s">
        <v>3648</v>
      </c>
      <c r="P191" s="54" t="s">
        <v>3649</v>
      </c>
      <c r="Q191" s="54" t="s">
        <v>3650</v>
      </c>
      <c r="R191" s="57">
        <v>9061400</v>
      </c>
      <c r="S191" s="57">
        <v>9061400</v>
      </c>
      <c r="T191" s="57">
        <v>0</v>
      </c>
      <c r="U191" s="54" t="s">
        <v>3651</v>
      </c>
      <c r="V191" s="54" t="s">
        <v>2172</v>
      </c>
      <c r="W191" s="54" t="s">
        <v>2573</v>
      </c>
      <c r="X191" s="54" t="s">
        <v>2574</v>
      </c>
      <c r="Y191" s="54" t="s">
        <v>2218</v>
      </c>
      <c r="Z191" s="54" t="s">
        <v>2219</v>
      </c>
      <c r="AA191" s="54" t="s">
        <v>2232</v>
      </c>
      <c r="AB191" s="54" t="s">
        <v>2221</v>
      </c>
      <c r="AC191" s="54" t="s">
        <v>2254</v>
      </c>
      <c r="AD191" s="54" t="s">
        <v>3652</v>
      </c>
      <c r="AE191" s="54" t="s">
        <v>3653</v>
      </c>
    </row>
    <row r="192" spans="1:31" ht="39.950000000000003" customHeight="1">
      <c r="A192" s="54" t="s">
        <v>2158</v>
      </c>
      <c r="B192" s="54" t="s">
        <v>2159</v>
      </c>
      <c r="C192" s="54" t="s">
        <v>2160</v>
      </c>
      <c r="D192" s="54" t="s">
        <v>3654</v>
      </c>
      <c r="E192" s="56">
        <v>45902</v>
      </c>
      <c r="F192" s="56">
        <v>46267</v>
      </c>
      <c r="G192" s="56">
        <v>46081</v>
      </c>
      <c r="H192" s="56">
        <v>46128</v>
      </c>
      <c r="I192" s="54" t="s">
        <v>2162</v>
      </c>
      <c r="J192" s="54" t="s">
        <v>2183</v>
      </c>
      <c r="K192" s="54" t="s">
        <v>2164</v>
      </c>
      <c r="L192" s="54" t="s">
        <v>2165</v>
      </c>
      <c r="M192" s="54" t="s">
        <v>2166</v>
      </c>
      <c r="N192" s="54" t="s">
        <v>2199</v>
      </c>
      <c r="O192" s="54" t="s">
        <v>3655</v>
      </c>
      <c r="P192" s="54" t="s">
        <v>3656</v>
      </c>
      <c r="Q192" s="54" t="s">
        <v>3657</v>
      </c>
      <c r="R192" s="57">
        <v>14793400</v>
      </c>
      <c r="S192" s="57">
        <v>14793400</v>
      </c>
      <c r="T192" s="57">
        <v>0</v>
      </c>
      <c r="U192" s="54" t="s">
        <v>3658</v>
      </c>
      <c r="V192" s="54" t="s">
        <v>2172</v>
      </c>
      <c r="W192" s="54" t="s">
        <v>2204</v>
      </c>
      <c r="X192" s="54" t="s">
        <v>3659</v>
      </c>
      <c r="Y192" s="54" t="s">
        <v>2555</v>
      </c>
      <c r="Z192" s="54" t="s">
        <v>2556</v>
      </c>
      <c r="AA192" s="54" t="s">
        <v>2232</v>
      </c>
      <c r="AB192" s="54" t="s">
        <v>2557</v>
      </c>
      <c r="AC192" s="54" t="s">
        <v>2558</v>
      </c>
      <c r="AD192" s="54" t="s">
        <v>3660</v>
      </c>
      <c r="AE192" s="54" t="s">
        <v>3661</v>
      </c>
    </row>
    <row r="193" spans="1:31" ht="39.950000000000003" customHeight="1">
      <c r="A193" s="54" t="s">
        <v>2158</v>
      </c>
      <c r="B193" s="54" t="s">
        <v>2159</v>
      </c>
      <c r="C193" s="54" t="s">
        <v>2160</v>
      </c>
      <c r="D193" s="54" t="s">
        <v>3662</v>
      </c>
      <c r="E193" s="56">
        <v>45902</v>
      </c>
      <c r="F193" s="56">
        <v>46267</v>
      </c>
      <c r="G193" s="56">
        <v>45949</v>
      </c>
      <c r="H193" s="56">
        <v>45979</v>
      </c>
      <c r="I193" s="54" t="s">
        <v>2162</v>
      </c>
      <c r="J193" s="54" t="s">
        <v>2183</v>
      </c>
      <c r="K193" s="54" t="s">
        <v>2184</v>
      </c>
      <c r="L193" s="54" t="s">
        <v>2185</v>
      </c>
      <c r="M193" s="54" t="s">
        <v>2186</v>
      </c>
      <c r="N193" s="54" t="s">
        <v>2199</v>
      </c>
      <c r="O193" s="54" t="s">
        <v>3663</v>
      </c>
      <c r="P193" s="54" t="s">
        <v>3664</v>
      </c>
      <c r="Q193" s="54" t="s">
        <v>3665</v>
      </c>
      <c r="R193" s="57">
        <v>17457300</v>
      </c>
      <c r="S193" s="57">
        <v>18523392</v>
      </c>
      <c r="T193" s="57">
        <v>18523392</v>
      </c>
      <c r="U193" s="54" t="s">
        <v>3666</v>
      </c>
      <c r="V193" s="54" t="s">
        <v>2172</v>
      </c>
      <c r="W193" s="54" t="s">
        <v>2204</v>
      </c>
      <c r="X193" s="54" t="s">
        <v>2217</v>
      </c>
      <c r="Y193" s="54" t="s">
        <v>2175</v>
      </c>
      <c r="Z193" s="54" t="s">
        <v>2176</v>
      </c>
      <c r="AA193" s="54" t="s">
        <v>2232</v>
      </c>
      <c r="AB193" s="54" t="s">
        <v>2221</v>
      </c>
      <c r="AC193" s="54" t="s">
        <v>2835</v>
      </c>
      <c r="AD193" s="54" t="s">
        <v>3667</v>
      </c>
      <c r="AE193" s="54" t="s">
        <v>3668</v>
      </c>
    </row>
    <row r="194" spans="1:31" ht="39.950000000000003" customHeight="1">
      <c r="A194" s="54" t="s">
        <v>2158</v>
      </c>
      <c r="B194" s="54" t="s">
        <v>2159</v>
      </c>
      <c r="C194" s="54" t="s">
        <v>2160</v>
      </c>
      <c r="D194" s="54" t="s">
        <v>3669</v>
      </c>
      <c r="E194" s="56">
        <v>45902</v>
      </c>
      <c r="F194" s="56">
        <v>46267</v>
      </c>
      <c r="G194" s="56">
        <v>45945</v>
      </c>
      <c r="H194" s="56">
        <v>45968</v>
      </c>
      <c r="I194" s="54" t="s">
        <v>2162</v>
      </c>
      <c r="J194" s="54" t="s">
        <v>2183</v>
      </c>
      <c r="K194" s="54" t="s">
        <v>2184</v>
      </c>
      <c r="L194" s="54" t="s">
        <v>2185</v>
      </c>
      <c r="M194" s="54" t="s">
        <v>2186</v>
      </c>
      <c r="N194" s="54" t="s">
        <v>2199</v>
      </c>
      <c r="O194" s="54" t="s">
        <v>3670</v>
      </c>
      <c r="P194" s="54" t="s">
        <v>3671</v>
      </c>
      <c r="Q194" s="54" t="s">
        <v>3672</v>
      </c>
      <c r="R194" s="57">
        <v>25000000</v>
      </c>
      <c r="S194" s="57">
        <v>17884531</v>
      </c>
      <c r="T194" s="57">
        <v>17884531</v>
      </c>
      <c r="U194" s="54" t="s">
        <v>3673</v>
      </c>
      <c r="V194" s="54" t="s">
        <v>2172</v>
      </c>
      <c r="W194" s="54" t="s">
        <v>2230</v>
      </c>
      <c r="X194" s="54" t="s">
        <v>2230</v>
      </c>
      <c r="Y194" s="54" t="s">
        <v>2263</v>
      </c>
      <c r="Z194" s="54" t="s">
        <v>3674</v>
      </c>
      <c r="AA194" s="54" t="s">
        <v>2277</v>
      </c>
      <c r="AB194" s="54" t="s">
        <v>2178</v>
      </c>
      <c r="AC194" s="54" t="s">
        <v>3675</v>
      </c>
      <c r="AD194" s="54" t="s">
        <v>3676</v>
      </c>
      <c r="AE194" s="54" t="s">
        <v>3677</v>
      </c>
    </row>
    <row r="195" spans="1:31" ht="39.950000000000003" customHeight="1">
      <c r="A195" s="54" t="s">
        <v>2158</v>
      </c>
      <c r="B195" s="54" t="s">
        <v>2159</v>
      </c>
      <c r="C195" s="54" t="s">
        <v>2160</v>
      </c>
      <c r="D195" s="54" t="s">
        <v>3678</v>
      </c>
      <c r="E195" s="56">
        <v>45902</v>
      </c>
      <c r="F195" s="56">
        <v>46267</v>
      </c>
      <c r="G195" s="56">
        <v>45940</v>
      </c>
      <c r="H195" s="56">
        <v>45988</v>
      </c>
      <c r="I195" s="54" t="s">
        <v>2162</v>
      </c>
      <c r="J195" s="54" t="s">
        <v>2183</v>
      </c>
      <c r="K195" s="54" t="s">
        <v>2184</v>
      </c>
      <c r="L195" s="54" t="s">
        <v>2185</v>
      </c>
      <c r="M195" s="54" t="s">
        <v>2186</v>
      </c>
      <c r="N195" s="54" t="s">
        <v>2352</v>
      </c>
      <c r="O195" s="54" t="s">
        <v>3679</v>
      </c>
      <c r="P195" s="54" t="s">
        <v>3680</v>
      </c>
      <c r="Q195" s="54" t="s">
        <v>3681</v>
      </c>
      <c r="R195" s="57">
        <v>4165100</v>
      </c>
      <c r="S195" s="57">
        <v>9885288</v>
      </c>
      <c r="T195" s="57">
        <v>9885288</v>
      </c>
      <c r="U195" s="54" t="s">
        <v>3144</v>
      </c>
      <c r="V195" s="54" t="s">
        <v>2172</v>
      </c>
      <c r="W195" s="54" t="s">
        <v>2204</v>
      </c>
      <c r="X195" s="54" t="s">
        <v>2217</v>
      </c>
      <c r="Y195" s="54" t="s">
        <v>2175</v>
      </c>
      <c r="Z195" s="54" t="s">
        <v>2176</v>
      </c>
      <c r="AA195" s="54" t="s">
        <v>2300</v>
      </c>
      <c r="AB195" s="54" t="s">
        <v>2208</v>
      </c>
      <c r="AC195" s="54" t="s">
        <v>2222</v>
      </c>
      <c r="AD195" s="54" t="s">
        <v>3682</v>
      </c>
      <c r="AE195" s="54" t="s">
        <v>3683</v>
      </c>
    </row>
    <row r="196" spans="1:31" ht="39.950000000000003" customHeight="1">
      <c r="A196" s="54" t="s">
        <v>2158</v>
      </c>
      <c r="B196" s="54" t="s">
        <v>2159</v>
      </c>
      <c r="C196" s="54" t="s">
        <v>2160</v>
      </c>
      <c r="D196" s="54" t="s">
        <v>3684</v>
      </c>
      <c r="E196" s="56">
        <v>45902</v>
      </c>
      <c r="F196" s="56">
        <v>46267</v>
      </c>
      <c r="G196" s="56">
        <v>45937</v>
      </c>
      <c r="H196" s="56">
        <v>45988</v>
      </c>
      <c r="I196" s="54" t="s">
        <v>2162</v>
      </c>
      <c r="J196" s="54" t="s">
        <v>2183</v>
      </c>
      <c r="K196" s="54" t="s">
        <v>2184</v>
      </c>
      <c r="L196" s="54" t="s">
        <v>2185</v>
      </c>
      <c r="M196" s="54" t="s">
        <v>2186</v>
      </c>
      <c r="N196" s="54" t="s">
        <v>2352</v>
      </c>
      <c r="O196" s="54" t="s">
        <v>3685</v>
      </c>
      <c r="P196" s="54" t="s">
        <v>2902</v>
      </c>
      <c r="Q196" s="54" t="s">
        <v>3686</v>
      </c>
      <c r="R196" s="57">
        <v>4524935</v>
      </c>
      <c r="S196" s="57">
        <v>3926977</v>
      </c>
      <c r="T196" s="57">
        <v>3926977</v>
      </c>
      <c r="U196" s="54" t="s">
        <v>3687</v>
      </c>
      <c r="V196" s="54" t="s">
        <v>2172</v>
      </c>
      <c r="W196" s="54" t="s">
        <v>2537</v>
      </c>
      <c r="X196" s="54" t="s">
        <v>2538</v>
      </c>
      <c r="Y196" s="54" t="s">
        <v>2218</v>
      </c>
      <c r="Z196" s="54" t="s">
        <v>2219</v>
      </c>
      <c r="AA196" s="54" t="s">
        <v>2232</v>
      </c>
      <c r="AB196" s="54" t="s">
        <v>2221</v>
      </c>
      <c r="AC196" s="54" t="s">
        <v>3688</v>
      </c>
      <c r="AD196" s="54" t="s">
        <v>3689</v>
      </c>
      <c r="AE196" s="54" t="s">
        <v>3690</v>
      </c>
    </row>
    <row r="197" spans="1:31" ht="39.950000000000003" customHeight="1">
      <c r="A197" s="54" t="s">
        <v>2158</v>
      </c>
      <c r="B197" s="54" t="s">
        <v>2159</v>
      </c>
      <c r="C197" s="54" t="s">
        <v>2160</v>
      </c>
      <c r="D197" s="54" t="s">
        <v>3691</v>
      </c>
      <c r="E197" s="56">
        <v>45902</v>
      </c>
      <c r="F197" s="56">
        <v>46267</v>
      </c>
      <c r="G197" s="56">
        <v>45912</v>
      </c>
      <c r="H197" s="56">
        <v>45972</v>
      </c>
      <c r="I197" s="54" t="s">
        <v>2162</v>
      </c>
      <c r="J197" s="54" t="s">
        <v>2183</v>
      </c>
      <c r="K197" s="54" t="s">
        <v>2184</v>
      </c>
      <c r="L197" s="54" t="s">
        <v>2185</v>
      </c>
      <c r="M197" s="54" t="s">
        <v>2186</v>
      </c>
      <c r="N197" s="54" t="s">
        <v>2352</v>
      </c>
      <c r="O197" s="54" t="s">
        <v>3692</v>
      </c>
      <c r="P197" s="54" t="s">
        <v>3693</v>
      </c>
      <c r="Q197" s="54" t="s">
        <v>3694</v>
      </c>
      <c r="R197" s="57">
        <v>3423118</v>
      </c>
      <c r="S197" s="57">
        <v>5018988</v>
      </c>
      <c r="T197" s="57">
        <v>5018988</v>
      </c>
      <c r="U197" s="54" t="s">
        <v>3695</v>
      </c>
      <c r="V197" s="54" t="s">
        <v>2172</v>
      </c>
      <c r="W197" s="54" t="s">
        <v>2325</v>
      </c>
      <c r="X197" s="54" t="s">
        <v>2326</v>
      </c>
      <c r="Y197" s="54" t="s">
        <v>2218</v>
      </c>
      <c r="Z197" s="54" t="s">
        <v>2219</v>
      </c>
      <c r="AA197" s="54" t="s">
        <v>2528</v>
      </c>
      <c r="AB197" s="54" t="s">
        <v>2221</v>
      </c>
      <c r="AC197" s="54" t="s">
        <v>2179</v>
      </c>
      <c r="AD197" s="54"/>
      <c r="AE197" s="54"/>
    </row>
    <row r="198" spans="1:31" ht="39.950000000000003" customHeight="1">
      <c r="A198" s="54" t="s">
        <v>2158</v>
      </c>
      <c r="B198" s="54" t="s">
        <v>2159</v>
      </c>
      <c r="C198" s="54" t="s">
        <v>2160</v>
      </c>
      <c r="D198" s="54" t="s">
        <v>3696</v>
      </c>
      <c r="E198" s="56">
        <v>45902</v>
      </c>
      <c r="F198" s="56">
        <v>46267</v>
      </c>
      <c r="G198" s="56">
        <v>45913</v>
      </c>
      <c r="H198" s="56">
        <v>45979</v>
      </c>
      <c r="I198" s="54" t="s">
        <v>2162</v>
      </c>
      <c r="J198" s="54" t="s">
        <v>2183</v>
      </c>
      <c r="K198" s="54" t="s">
        <v>2184</v>
      </c>
      <c r="L198" s="54" t="s">
        <v>2185</v>
      </c>
      <c r="M198" s="54" t="s">
        <v>2186</v>
      </c>
      <c r="N198" s="54" t="s">
        <v>2199</v>
      </c>
      <c r="O198" s="54" t="s">
        <v>3697</v>
      </c>
      <c r="P198" s="54" t="s">
        <v>3698</v>
      </c>
      <c r="Q198" s="54" t="s">
        <v>3699</v>
      </c>
      <c r="R198" s="57">
        <v>5057216</v>
      </c>
      <c r="S198" s="57">
        <v>7046247</v>
      </c>
      <c r="T198" s="57">
        <v>7046247</v>
      </c>
      <c r="U198" s="54" t="s">
        <v>3700</v>
      </c>
      <c r="V198" s="54" t="s">
        <v>2172</v>
      </c>
      <c r="W198" s="54" t="s">
        <v>2365</v>
      </c>
      <c r="X198" s="54" t="s">
        <v>2366</v>
      </c>
      <c r="Y198" s="54" t="s">
        <v>2193</v>
      </c>
      <c r="Z198" s="54" t="s">
        <v>2724</v>
      </c>
      <c r="AA198" s="54" t="s">
        <v>2253</v>
      </c>
      <c r="AB198" s="54" t="s">
        <v>2221</v>
      </c>
      <c r="AC198" s="54" t="s">
        <v>2222</v>
      </c>
      <c r="AD198" s="54" t="s">
        <v>3701</v>
      </c>
      <c r="AE198" s="54" t="s">
        <v>3702</v>
      </c>
    </row>
    <row r="199" spans="1:31" ht="39.950000000000003" customHeight="1">
      <c r="A199" s="54" t="s">
        <v>2158</v>
      </c>
      <c r="B199" s="54" t="s">
        <v>2159</v>
      </c>
      <c r="C199" s="54" t="s">
        <v>2160</v>
      </c>
      <c r="D199" s="54" t="s">
        <v>3703</v>
      </c>
      <c r="E199" s="56">
        <v>45902</v>
      </c>
      <c r="F199" s="56">
        <v>46267</v>
      </c>
      <c r="G199" s="56">
        <v>46000</v>
      </c>
      <c r="H199" s="56">
        <v>46045</v>
      </c>
      <c r="I199" s="54" t="s">
        <v>2162</v>
      </c>
      <c r="J199" s="54" t="s">
        <v>2183</v>
      </c>
      <c r="K199" s="54" t="s">
        <v>2184</v>
      </c>
      <c r="L199" s="54" t="s">
        <v>2185</v>
      </c>
      <c r="M199" s="54" t="s">
        <v>2186</v>
      </c>
      <c r="N199" s="54" t="s">
        <v>2199</v>
      </c>
      <c r="O199" s="54" t="s">
        <v>3704</v>
      </c>
      <c r="P199" s="54" t="s">
        <v>3705</v>
      </c>
      <c r="Q199" s="54" t="s">
        <v>3706</v>
      </c>
      <c r="R199" s="57">
        <v>10723278</v>
      </c>
      <c r="S199" s="57">
        <v>1676729</v>
      </c>
      <c r="T199" s="57">
        <v>1676729</v>
      </c>
      <c r="U199" s="54" t="s">
        <v>3197</v>
      </c>
      <c r="V199" s="54" t="s">
        <v>2172</v>
      </c>
      <c r="W199" s="54" t="s">
        <v>3636</v>
      </c>
      <c r="X199" s="54" t="s">
        <v>3707</v>
      </c>
      <c r="Y199" s="54" t="s">
        <v>2555</v>
      </c>
      <c r="Z199" s="54" t="s">
        <v>2556</v>
      </c>
      <c r="AA199" s="54" t="s">
        <v>2195</v>
      </c>
      <c r="AB199" s="54" t="s">
        <v>2557</v>
      </c>
      <c r="AC199" s="54" t="s">
        <v>2254</v>
      </c>
      <c r="AD199" s="54" t="s">
        <v>3708</v>
      </c>
      <c r="AE199" s="54" t="s">
        <v>3709</v>
      </c>
    </row>
    <row r="200" spans="1:31" ht="39.950000000000003" customHeight="1">
      <c r="A200" s="54" t="s">
        <v>2158</v>
      </c>
      <c r="B200" s="54" t="s">
        <v>2159</v>
      </c>
      <c r="C200" s="54" t="s">
        <v>2160</v>
      </c>
      <c r="D200" s="54" t="s">
        <v>3710</v>
      </c>
      <c r="E200" s="56">
        <v>45902</v>
      </c>
      <c r="F200" s="56">
        <v>46267</v>
      </c>
      <c r="G200" s="56">
        <v>45926</v>
      </c>
      <c r="H200" s="56">
        <v>46013</v>
      </c>
      <c r="I200" s="54" t="s">
        <v>2162</v>
      </c>
      <c r="J200" s="54" t="s">
        <v>2183</v>
      </c>
      <c r="K200" s="54" t="s">
        <v>2164</v>
      </c>
      <c r="L200" s="54" t="s">
        <v>2165</v>
      </c>
      <c r="M200" s="54" t="s">
        <v>2166</v>
      </c>
      <c r="N200" s="54" t="s">
        <v>2199</v>
      </c>
      <c r="O200" s="54" t="s">
        <v>3711</v>
      </c>
      <c r="P200" s="54" t="s">
        <v>3712</v>
      </c>
      <c r="Q200" s="54" t="s">
        <v>3713</v>
      </c>
      <c r="R200" s="57">
        <v>7600000</v>
      </c>
      <c r="S200" s="57">
        <v>7600000</v>
      </c>
      <c r="T200" s="57">
        <v>0</v>
      </c>
      <c r="U200" s="54" t="s">
        <v>3714</v>
      </c>
      <c r="V200" s="54" t="s">
        <v>2172</v>
      </c>
      <c r="W200" s="54" t="s">
        <v>2230</v>
      </c>
      <c r="X200" s="54" t="s">
        <v>2230</v>
      </c>
      <c r="Y200" s="54" t="s">
        <v>2193</v>
      </c>
      <c r="Z200" s="54" t="s">
        <v>2659</v>
      </c>
      <c r="AA200" s="54" t="s">
        <v>2232</v>
      </c>
      <c r="AB200" s="54" t="s">
        <v>2990</v>
      </c>
      <c r="AC200" s="54" t="s">
        <v>3715</v>
      </c>
      <c r="AD200" s="54" t="s">
        <v>3716</v>
      </c>
      <c r="AE200" s="54" t="s">
        <v>3717</v>
      </c>
    </row>
    <row r="201" spans="1:31" ht="39.950000000000003" customHeight="1">
      <c r="A201" s="54" t="s">
        <v>2158</v>
      </c>
      <c r="B201" s="54" t="s">
        <v>2159</v>
      </c>
      <c r="C201" s="54" t="s">
        <v>2160</v>
      </c>
      <c r="D201" s="54" t="s">
        <v>3718</v>
      </c>
      <c r="E201" s="56">
        <v>45902</v>
      </c>
      <c r="F201" s="56">
        <v>46267</v>
      </c>
      <c r="G201" s="56">
        <v>45995</v>
      </c>
      <c r="H201" s="56">
        <v>46013</v>
      </c>
      <c r="I201" s="54" t="s">
        <v>2162</v>
      </c>
      <c r="J201" s="54" t="s">
        <v>2183</v>
      </c>
      <c r="K201" s="54" t="s">
        <v>2184</v>
      </c>
      <c r="L201" s="54" t="s">
        <v>2185</v>
      </c>
      <c r="M201" s="54" t="s">
        <v>2186</v>
      </c>
      <c r="N201" s="54" t="s">
        <v>2199</v>
      </c>
      <c r="O201" s="54" t="s">
        <v>3719</v>
      </c>
      <c r="P201" s="54" t="s">
        <v>3720</v>
      </c>
      <c r="Q201" s="54" t="s">
        <v>3721</v>
      </c>
      <c r="R201" s="57">
        <v>4771900</v>
      </c>
      <c r="S201" s="57">
        <v>8652566</v>
      </c>
      <c r="T201" s="57">
        <v>8652566</v>
      </c>
      <c r="U201" s="54" t="s">
        <v>3722</v>
      </c>
      <c r="V201" s="54" t="s">
        <v>2172</v>
      </c>
      <c r="W201" s="54" t="s">
        <v>3636</v>
      </c>
      <c r="X201" s="54" t="s">
        <v>3707</v>
      </c>
      <c r="Y201" s="54" t="s">
        <v>2206</v>
      </c>
      <c r="Z201" s="54" t="s">
        <v>3723</v>
      </c>
      <c r="AA201" s="54" t="s">
        <v>2177</v>
      </c>
      <c r="AB201" s="54" t="s">
        <v>2301</v>
      </c>
      <c r="AC201" s="54" t="s">
        <v>2179</v>
      </c>
      <c r="AD201" s="54" t="s">
        <v>3724</v>
      </c>
      <c r="AE201" s="54" t="s">
        <v>3725</v>
      </c>
    </row>
    <row r="202" spans="1:31" ht="39.950000000000003" customHeight="1">
      <c r="A202" s="54" t="s">
        <v>2158</v>
      </c>
      <c r="B202" s="54" t="s">
        <v>2159</v>
      </c>
      <c r="C202" s="54" t="s">
        <v>2160</v>
      </c>
      <c r="D202" s="54" t="s">
        <v>3726</v>
      </c>
      <c r="E202" s="56">
        <v>45902</v>
      </c>
      <c r="F202" s="56">
        <v>46267</v>
      </c>
      <c r="G202" s="56">
        <v>45956</v>
      </c>
      <c r="H202" s="56">
        <v>46009</v>
      </c>
      <c r="I202" s="54" t="s">
        <v>2162</v>
      </c>
      <c r="J202" s="54" t="s">
        <v>2183</v>
      </c>
      <c r="K202" s="54" t="s">
        <v>2184</v>
      </c>
      <c r="L202" s="54" t="s">
        <v>2185</v>
      </c>
      <c r="M202" s="54" t="s">
        <v>2186</v>
      </c>
      <c r="N202" s="54" t="s">
        <v>2199</v>
      </c>
      <c r="O202" s="54" t="s">
        <v>3727</v>
      </c>
      <c r="P202" s="54" t="s">
        <v>3728</v>
      </c>
      <c r="Q202" s="54" t="s">
        <v>3729</v>
      </c>
      <c r="R202" s="57">
        <v>5650000</v>
      </c>
      <c r="S202" s="57">
        <v>6853588</v>
      </c>
      <c r="T202" s="57">
        <v>6853588</v>
      </c>
      <c r="U202" s="54" t="s">
        <v>3730</v>
      </c>
      <c r="V202" s="54" t="s">
        <v>2172</v>
      </c>
      <c r="W202" s="54" t="s">
        <v>2275</v>
      </c>
      <c r="X202" s="54" t="s">
        <v>3731</v>
      </c>
      <c r="Y202" s="54" t="s">
        <v>2175</v>
      </c>
      <c r="Z202" s="54" t="s">
        <v>2176</v>
      </c>
      <c r="AA202" s="54" t="s">
        <v>2300</v>
      </c>
      <c r="AB202" s="54" t="s">
        <v>2208</v>
      </c>
      <c r="AC202" s="54" t="s">
        <v>2222</v>
      </c>
      <c r="AD202" s="54" t="s">
        <v>3732</v>
      </c>
      <c r="AE202" s="54" t="s">
        <v>3733</v>
      </c>
    </row>
    <row r="203" spans="1:31" ht="39.950000000000003" customHeight="1">
      <c r="A203" s="54" t="s">
        <v>2158</v>
      </c>
      <c r="B203" s="54" t="s">
        <v>2159</v>
      </c>
      <c r="C203" s="54" t="s">
        <v>2160</v>
      </c>
      <c r="D203" s="54" t="s">
        <v>3734</v>
      </c>
      <c r="E203" s="56">
        <v>45902</v>
      </c>
      <c r="F203" s="56">
        <v>46267</v>
      </c>
      <c r="G203" s="56">
        <v>46001</v>
      </c>
      <c r="H203" s="56">
        <v>46035</v>
      </c>
      <c r="I203" s="54" t="s">
        <v>2162</v>
      </c>
      <c r="J203" s="54" t="s">
        <v>2163</v>
      </c>
      <c r="K203" s="54" t="s">
        <v>2164</v>
      </c>
      <c r="L203" s="54" t="s">
        <v>2165</v>
      </c>
      <c r="M203" s="54" t="s">
        <v>2270</v>
      </c>
      <c r="N203" s="54" t="s">
        <v>2199</v>
      </c>
      <c r="O203" s="54" t="s">
        <v>3735</v>
      </c>
      <c r="P203" s="54" t="s">
        <v>3736</v>
      </c>
      <c r="Q203" s="54" t="s">
        <v>3737</v>
      </c>
      <c r="R203" s="57">
        <v>11500000</v>
      </c>
      <c r="S203" s="57">
        <v>87000000</v>
      </c>
      <c r="T203" s="57">
        <v>0</v>
      </c>
      <c r="U203" s="54" t="s">
        <v>3738</v>
      </c>
      <c r="V203" s="54" t="s">
        <v>2172</v>
      </c>
      <c r="W203" s="54" t="s">
        <v>2573</v>
      </c>
      <c r="X203" s="54" t="s">
        <v>3739</v>
      </c>
      <c r="Y203" s="54" t="s">
        <v>2206</v>
      </c>
      <c r="Z203" s="54" t="s">
        <v>3740</v>
      </c>
      <c r="AA203" s="54" t="s">
        <v>2177</v>
      </c>
      <c r="AB203" s="54" t="s">
        <v>2221</v>
      </c>
      <c r="AC203" s="54" t="s">
        <v>2179</v>
      </c>
      <c r="AD203" s="54"/>
      <c r="AE203" s="54"/>
    </row>
    <row r="204" spans="1:31" ht="39.950000000000003" customHeight="1">
      <c r="A204" s="54" t="s">
        <v>2158</v>
      </c>
      <c r="B204" s="54" t="s">
        <v>2159</v>
      </c>
      <c r="C204" s="54" t="s">
        <v>2160</v>
      </c>
      <c r="D204" s="54" t="s">
        <v>3741</v>
      </c>
      <c r="E204" s="56">
        <v>45902</v>
      </c>
      <c r="F204" s="56">
        <v>46267</v>
      </c>
      <c r="G204" s="56">
        <v>46011</v>
      </c>
      <c r="H204" s="56">
        <v>46036</v>
      </c>
      <c r="I204" s="54" t="s">
        <v>2162</v>
      </c>
      <c r="J204" s="54" t="s">
        <v>2183</v>
      </c>
      <c r="K204" s="54" t="s">
        <v>2164</v>
      </c>
      <c r="L204" s="54" t="s">
        <v>2165</v>
      </c>
      <c r="M204" s="54" t="s">
        <v>2270</v>
      </c>
      <c r="N204" s="54" t="s">
        <v>2187</v>
      </c>
      <c r="O204" s="54" t="s">
        <v>3742</v>
      </c>
      <c r="P204" s="54" t="s">
        <v>3743</v>
      </c>
      <c r="Q204" s="54" t="s">
        <v>3744</v>
      </c>
      <c r="R204" s="57">
        <v>7582680</v>
      </c>
      <c r="S204" s="57">
        <v>7582680</v>
      </c>
      <c r="T204" s="57">
        <v>0</v>
      </c>
      <c r="U204" s="54" t="s">
        <v>3745</v>
      </c>
      <c r="V204" s="54" t="s">
        <v>2172</v>
      </c>
      <c r="W204" s="54" t="s">
        <v>2204</v>
      </c>
      <c r="X204" s="54" t="s">
        <v>2217</v>
      </c>
      <c r="Y204" s="54" t="s">
        <v>2175</v>
      </c>
      <c r="Z204" s="54" t="s">
        <v>2485</v>
      </c>
      <c r="AA204" s="54" t="s">
        <v>2289</v>
      </c>
      <c r="AB204" s="54" t="s">
        <v>2178</v>
      </c>
      <c r="AC204" s="54" t="s">
        <v>3746</v>
      </c>
      <c r="AD204" s="54" t="s">
        <v>3747</v>
      </c>
      <c r="AE204" s="54" t="s">
        <v>3748</v>
      </c>
    </row>
    <row r="205" spans="1:31" ht="39.950000000000003" customHeight="1">
      <c r="A205" s="54" t="s">
        <v>2158</v>
      </c>
      <c r="B205" s="54" t="s">
        <v>2159</v>
      </c>
      <c r="C205" s="54" t="s">
        <v>2160</v>
      </c>
      <c r="D205" s="54" t="s">
        <v>3749</v>
      </c>
      <c r="E205" s="56">
        <v>45902</v>
      </c>
      <c r="F205" s="56">
        <v>46267</v>
      </c>
      <c r="G205" s="56">
        <v>45926</v>
      </c>
      <c r="H205" s="56">
        <v>46035</v>
      </c>
      <c r="I205" s="54" t="s">
        <v>2162</v>
      </c>
      <c r="J205" s="54" t="s">
        <v>2183</v>
      </c>
      <c r="K205" s="54" t="s">
        <v>2164</v>
      </c>
      <c r="L205" s="54" t="s">
        <v>2165</v>
      </c>
      <c r="M205" s="54" t="s">
        <v>2166</v>
      </c>
      <c r="N205" s="54" t="s">
        <v>2167</v>
      </c>
      <c r="O205" s="54" t="s">
        <v>3750</v>
      </c>
      <c r="P205" s="54" t="s">
        <v>3751</v>
      </c>
      <c r="Q205" s="54" t="s">
        <v>3752</v>
      </c>
      <c r="R205" s="57">
        <v>87450000</v>
      </c>
      <c r="S205" s="57">
        <v>87450000</v>
      </c>
      <c r="T205" s="57">
        <v>0</v>
      </c>
      <c r="U205" s="54" t="s">
        <v>3753</v>
      </c>
      <c r="V205" s="54" t="s">
        <v>2172</v>
      </c>
      <c r="W205" s="54" t="s">
        <v>3754</v>
      </c>
      <c r="X205" s="54" t="s">
        <v>3755</v>
      </c>
      <c r="Y205" s="54" t="s">
        <v>2206</v>
      </c>
      <c r="Z205" s="54" t="s">
        <v>2317</v>
      </c>
      <c r="AA205" s="54" t="s">
        <v>2177</v>
      </c>
      <c r="AB205" s="54" t="s">
        <v>2290</v>
      </c>
      <c r="AC205" s="54" t="s">
        <v>2254</v>
      </c>
      <c r="AD205" s="54" t="s">
        <v>3756</v>
      </c>
      <c r="AE205" s="54" t="s">
        <v>3757</v>
      </c>
    </row>
    <row r="206" spans="1:31" ht="39.950000000000003" customHeight="1">
      <c r="A206" s="54" t="s">
        <v>2158</v>
      </c>
      <c r="B206" s="54" t="s">
        <v>2159</v>
      </c>
      <c r="C206" s="54" t="s">
        <v>2160</v>
      </c>
      <c r="D206" s="54" t="s">
        <v>2280</v>
      </c>
      <c r="E206" s="56">
        <v>45902</v>
      </c>
      <c r="F206" s="56">
        <v>46267</v>
      </c>
      <c r="G206" s="56">
        <v>46051</v>
      </c>
      <c r="H206" s="56">
        <v>46128</v>
      </c>
      <c r="I206" s="54" t="s">
        <v>2162</v>
      </c>
      <c r="J206" s="54" t="s">
        <v>2183</v>
      </c>
      <c r="K206" s="54" t="s">
        <v>2164</v>
      </c>
      <c r="L206" s="54" t="s">
        <v>2165</v>
      </c>
      <c r="M206" s="54" t="s">
        <v>2166</v>
      </c>
      <c r="N206" s="54" t="s">
        <v>2352</v>
      </c>
      <c r="O206" s="54" t="s">
        <v>3758</v>
      </c>
      <c r="P206" s="54" t="s">
        <v>3759</v>
      </c>
      <c r="Q206" s="54" t="s">
        <v>3760</v>
      </c>
      <c r="R206" s="57">
        <v>5967000</v>
      </c>
      <c r="S206" s="57">
        <v>2967000</v>
      </c>
      <c r="T206" s="57">
        <v>0</v>
      </c>
      <c r="U206" s="54" t="s">
        <v>3761</v>
      </c>
      <c r="V206" s="54" t="s">
        <v>2172</v>
      </c>
      <c r="W206" s="54" t="s">
        <v>2537</v>
      </c>
      <c r="X206" s="54" t="s">
        <v>2538</v>
      </c>
      <c r="Y206" s="54" t="s">
        <v>2218</v>
      </c>
      <c r="Z206" s="54" t="s">
        <v>2219</v>
      </c>
      <c r="AA206" s="54" t="s">
        <v>2232</v>
      </c>
      <c r="AB206" s="54" t="s">
        <v>2221</v>
      </c>
      <c r="AC206" s="54" t="s">
        <v>2254</v>
      </c>
      <c r="AD206" s="54" t="s">
        <v>3762</v>
      </c>
      <c r="AE206" s="54" t="s">
        <v>3763</v>
      </c>
    </row>
    <row r="207" spans="1:31" ht="39.950000000000003" customHeight="1">
      <c r="A207" s="54" t="s">
        <v>2158</v>
      </c>
      <c r="B207" s="54" t="s">
        <v>2159</v>
      </c>
      <c r="C207" s="54" t="s">
        <v>2160</v>
      </c>
      <c r="D207" s="54" t="s">
        <v>3764</v>
      </c>
      <c r="E207" s="56">
        <v>45902</v>
      </c>
      <c r="F207" s="56">
        <v>46267</v>
      </c>
      <c r="G207" s="56">
        <v>45997</v>
      </c>
      <c r="H207" s="56">
        <v>46072</v>
      </c>
      <c r="I207" s="54" t="s">
        <v>2162</v>
      </c>
      <c r="J207" s="54" t="s">
        <v>2183</v>
      </c>
      <c r="K207" s="54" t="s">
        <v>2164</v>
      </c>
      <c r="L207" s="54" t="s">
        <v>2165</v>
      </c>
      <c r="M207" s="54" t="s">
        <v>2166</v>
      </c>
      <c r="N207" s="54" t="s">
        <v>2360</v>
      </c>
      <c r="O207" s="54" t="s">
        <v>3765</v>
      </c>
      <c r="P207" s="54" t="s">
        <v>3766</v>
      </c>
      <c r="Q207" s="54" t="s">
        <v>3767</v>
      </c>
      <c r="R207" s="57">
        <v>104228934</v>
      </c>
      <c r="S207" s="57">
        <v>104228934</v>
      </c>
      <c r="T207" s="57">
        <v>0</v>
      </c>
      <c r="U207" s="54" t="s">
        <v>3768</v>
      </c>
      <c r="V207" s="54" t="s">
        <v>2172</v>
      </c>
      <c r="W207" s="54" t="s">
        <v>2762</v>
      </c>
      <c r="X207" s="54" t="s">
        <v>3769</v>
      </c>
      <c r="Y207" s="54" t="s">
        <v>2218</v>
      </c>
      <c r="Z207" s="54" t="s">
        <v>2219</v>
      </c>
      <c r="AA207" s="54" t="s">
        <v>2706</v>
      </c>
      <c r="AB207" s="54" t="s">
        <v>2221</v>
      </c>
      <c r="AC207" s="54" t="s">
        <v>2254</v>
      </c>
      <c r="AD207" s="54" t="s">
        <v>3770</v>
      </c>
      <c r="AE207" s="54" t="s">
        <v>3771</v>
      </c>
    </row>
    <row r="208" spans="1:31" ht="39.950000000000003" customHeight="1">
      <c r="A208" s="54" t="s">
        <v>2158</v>
      </c>
      <c r="B208" s="54" t="s">
        <v>2159</v>
      </c>
      <c r="C208" s="54" t="s">
        <v>2160</v>
      </c>
      <c r="D208" s="54" t="s">
        <v>2280</v>
      </c>
      <c r="E208" s="56">
        <v>45902</v>
      </c>
      <c r="F208" s="56">
        <v>46267</v>
      </c>
      <c r="G208" s="56">
        <v>46024</v>
      </c>
      <c r="H208" s="56">
        <v>46133</v>
      </c>
      <c r="I208" s="54" t="s">
        <v>2162</v>
      </c>
      <c r="J208" s="54" t="s">
        <v>2163</v>
      </c>
      <c r="K208" s="54" t="s">
        <v>2164</v>
      </c>
      <c r="L208" s="54" t="s">
        <v>2165</v>
      </c>
      <c r="M208" s="54" t="s">
        <v>2166</v>
      </c>
      <c r="N208" s="54" t="s">
        <v>2199</v>
      </c>
      <c r="O208" s="54" t="s">
        <v>3772</v>
      </c>
      <c r="P208" s="54" t="s">
        <v>3773</v>
      </c>
      <c r="Q208" s="54" t="s">
        <v>3774</v>
      </c>
      <c r="R208" s="57">
        <v>25900000</v>
      </c>
      <c r="S208" s="57">
        <v>25900000</v>
      </c>
      <c r="T208" s="57">
        <v>0</v>
      </c>
      <c r="U208" s="54" t="s">
        <v>3775</v>
      </c>
      <c r="V208" s="54" t="s">
        <v>2172</v>
      </c>
      <c r="W208" s="54" t="s">
        <v>2204</v>
      </c>
      <c r="X208" s="54" t="s">
        <v>2336</v>
      </c>
      <c r="Y208" s="54" t="s">
        <v>2555</v>
      </c>
      <c r="Z208" s="54" t="s">
        <v>3776</v>
      </c>
      <c r="AA208" s="54" t="s">
        <v>2427</v>
      </c>
      <c r="AB208" s="54" t="s">
        <v>2557</v>
      </c>
      <c r="AC208" s="54" t="s">
        <v>2254</v>
      </c>
      <c r="AD208" s="54" t="s">
        <v>3777</v>
      </c>
      <c r="AE208" s="54" t="s">
        <v>3778</v>
      </c>
    </row>
    <row r="209" spans="1:31" ht="39.950000000000003" customHeight="1">
      <c r="A209" s="54" t="s">
        <v>2158</v>
      </c>
      <c r="B209" s="54" t="s">
        <v>2159</v>
      </c>
      <c r="C209" s="54" t="s">
        <v>2160</v>
      </c>
      <c r="D209" s="54" t="s">
        <v>3779</v>
      </c>
      <c r="E209" s="56">
        <v>45902</v>
      </c>
      <c r="F209" s="56">
        <v>46267</v>
      </c>
      <c r="G209" s="56">
        <v>45962</v>
      </c>
      <c r="H209" s="56">
        <v>46105</v>
      </c>
      <c r="I209" s="54" t="s">
        <v>2162</v>
      </c>
      <c r="J209" s="54" t="s">
        <v>2183</v>
      </c>
      <c r="K209" s="54" t="s">
        <v>2164</v>
      </c>
      <c r="L209" s="54" t="s">
        <v>2165</v>
      </c>
      <c r="M209" s="54" t="s">
        <v>2166</v>
      </c>
      <c r="N209" s="54" t="s">
        <v>2187</v>
      </c>
      <c r="O209" s="54" t="s">
        <v>3780</v>
      </c>
      <c r="P209" s="54" t="s">
        <v>3781</v>
      </c>
      <c r="Q209" s="54" t="s">
        <v>3782</v>
      </c>
      <c r="R209" s="57">
        <v>3221249</v>
      </c>
      <c r="S209" s="57">
        <v>221249</v>
      </c>
      <c r="T209" s="57">
        <v>0</v>
      </c>
      <c r="U209" s="54" t="s">
        <v>3783</v>
      </c>
      <c r="V209" s="54" t="s">
        <v>2172</v>
      </c>
      <c r="W209" s="54" t="s">
        <v>2325</v>
      </c>
      <c r="X209" s="54" t="s">
        <v>2326</v>
      </c>
      <c r="Y209" s="54" t="s">
        <v>2175</v>
      </c>
      <c r="Z209" s="54" t="s">
        <v>2942</v>
      </c>
      <c r="AA209" s="54" t="s">
        <v>2277</v>
      </c>
      <c r="AB209" s="54" t="s">
        <v>2208</v>
      </c>
      <c r="AC209" s="54" t="s">
        <v>2179</v>
      </c>
      <c r="AD209" s="54" t="s">
        <v>3784</v>
      </c>
      <c r="AE209" s="54" t="s">
        <v>3785</v>
      </c>
    </row>
    <row r="210" spans="1:31" ht="39.950000000000003" customHeight="1">
      <c r="A210" s="54" t="s">
        <v>2158</v>
      </c>
      <c r="B210" s="54" t="s">
        <v>2159</v>
      </c>
      <c r="C210" s="54" t="s">
        <v>2160</v>
      </c>
      <c r="D210" s="54" t="s">
        <v>3786</v>
      </c>
      <c r="E210" s="56">
        <v>45902</v>
      </c>
      <c r="F210" s="56">
        <v>46267</v>
      </c>
      <c r="G210" s="56">
        <v>46087</v>
      </c>
      <c r="H210" s="56">
        <v>46128</v>
      </c>
      <c r="I210" s="54" t="s">
        <v>2162</v>
      </c>
      <c r="J210" s="54" t="s">
        <v>2183</v>
      </c>
      <c r="K210" s="54" t="s">
        <v>2164</v>
      </c>
      <c r="L210" s="54" t="s">
        <v>2165</v>
      </c>
      <c r="M210" s="54" t="s">
        <v>2270</v>
      </c>
      <c r="N210" s="54" t="s">
        <v>2199</v>
      </c>
      <c r="O210" s="54" t="s">
        <v>3787</v>
      </c>
      <c r="P210" s="54" t="s">
        <v>3788</v>
      </c>
      <c r="Q210" s="54" t="s">
        <v>3789</v>
      </c>
      <c r="R210" s="57">
        <v>32867207</v>
      </c>
      <c r="S210" s="57">
        <v>32867207</v>
      </c>
      <c r="T210" s="57">
        <v>0</v>
      </c>
      <c r="U210" s="54" t="s">
        <v>3790</v>
      </c>
      <c r="V210" s="54" t="s">
        <v>2172</v>
      </c>
      <c r="W210" s="54" t="s">
        <v>2325</v>
      </c>
      <c r="X210" s="54" t="s">
        <v>3791</v>
      </c>
      <c r="Y210" s="54" t="s">
        <v>2425</v>
      </c>
      <c r="Z210" s="54" t="s">
        <v>3792</v>
      </c>
      <c r="AA210" s="54" t="s">
        <v>2265</v>
      </c>
      <c r="AB210" s="54" t="s">
        <v>2221</v>
      </c>
      <c r="AC210" s="54" t="s">
        <v>2254</v>
      </c>
      <c r="AD210" s="54"/>
      <c r="AE210" s="54"/>
    </row>
    <row r="211" spans="1:31" ht="39.950000000000003" customHeight="1">
      <c r="A211" s="54" t="s">
        <v>2158</v>
      </c>
      <c r="B211" s="54" t="s">
        <v>2159</v>
      </c>
      <c r="C211" s="54" t="s">
        <v>2160</v>
      </c>
      <c r="D211" s="54" t="s">
        <v>3793</v>
      </c>
      <c r="E211" s="56">
        <v>45902</v>
      </c>
      <c r="F211" s="56">
        <v>46267</v>
      </c>
      <c r="G211" s="56">
        <v>46108</v>
      </c>
      <c r="H211" s="56">
        <v>46133</v>
      </c>
      <c r="I211" s="54" t="s">
        <v>2162</v>
      </c>
      <c r="J211" s="54" t="s">
        <v>2183</v>
      </c>
      <c r="K211" s="54" t="s">
        <v>2164</v>
      </c>
      <c r="L211" s="54" t="s">
        <v>2165</v>
      </c>
      <c r="M211" s="54" t="s">
        <v>2166</v>
      </c>
      <c r="N211" s="54" t="s">
        <v>2199</v>
      </c>
      <c r="O211" s="54" t="s">
        <v>3794</v>
      </c>
      <c r="P211" s="54" t="s">
        <v>3795</v>
      </c>
      <c r="Q211" s="54" t="s">
        <v>3796</v>
      </c>
      <c r="R211" s="57">
        <v>13336173</v>
      </c>
      <c r="S211" s="57">
        <v>13336173</v>
      </c>
      <c r="T211" s="57">
        <v>0</v>
      </c>
      <c r="U211" s="54" t="s">
        <v>3797</v>
      </c>
      <c r="V211" s="54" t="s">
        <v>2172</v>
      </c>
      <c r="W211" s="54" t="s">
        <v>2762</v>
      </c>
      <c r="X211" s="54" t="s">
        <v>2966</v>
      </c>
      <c r="Y211" s="54" t="s">
        <v>2206</v>
      </c>
      <c r="Z211" s="54" t="s">
        <v>2252</v>
      </c>
      <c r="AA211" s="54" t="s">
        <v>2277</v>
      </c>
      <c r="AB211" s="54" t="s">
        <v>2178</v>
      </c>
      <c r="AC211" s="54" t="s">
        <v>3798</v>
      </c>
      <c r="AD211" s="54" t="s">
        <v>3799</v>
      </c>
      <c r="AE211" s="54" t="s">
        <v>3800</v>
      </c>
    </row>
    <row r="212" spans="1:31" ht="39.950000000000003" customHeight="1">
      <c r="A212" s="54" t="s">
        <v>2158</v>
      </c>
      <c r="B212" s="54" t="s">
        <v>2159</v>
      </c>
      <c r="C212" s="54" t="s">
        <v>2160</v>
      </c>
      <c r="D212" s="54" t="s">
        <v>2280</v>
      </c>
      <c r="E212" s="56">
        <v>45902</v>
      </c>
      <c r="F212" s="56">
        <v>46267</v>
      </c>
      <c r="G212" s="56">
        <v>46095</v>
      </c>
      <c r="H212" s="56">
        <v>46133</v>
      </c>
      <c r="I212" s="54" t="s">
        <v>2162</v>
      </c>
      <c r="J212" s="54" t="s">
        <v>2183</v>
      </c>
      <c r="K212" s="54" t="s">
        <v>2164</v>
      </c>
      <c r="L212" s="54" t="s">
        <v>2165</v>
      </c>
      <c r="M212" s="54" t="s">
        <v>2270</v>
      </c>
      <c r="N212" s="54" t="s">
        <v>2352</v>
      </c>
      <c r="O212" s="54" t="s">
        <v>3801</v>
      </c>
      <c r="P212" s="54" t="s">
        <v>3802</v>
      </c>
      <c r="Q212" s="54" t="s">
        <v>3803</v>
      </c>
      <c r="R212" s="57">
        <v>5352004</v>
      </c>
      <c r="S212" s="57">
        <v>5352004</v>
      </c>
      <c r="T212" s="57">
        <v>0</v>
      </c>
      <c r="U212" s="54" t="s">
        <v>2423</v>
      </c>
      <c r="V212" s="54" t="s">
        <v>2172</v>
      </c>
      <c r="W212" s="54" t="s">
        <v>2402</v>
      </c>
      <c r="X212" s="54" t="s">
        <v>2424</v>
      </c>
      <c r="Y212" s="54" t="s">
        <v>2218</v>
      </c>
      <c r="Z212" s="54" t="s">
        <v>2219</v>
      </c>
      <c r="AA212" s="54" t="s">
        <v>2232</v>
      </c>
      <c r="AB212" s="54" t="s">
        <v>2244</v>
      </c>
      <c r="AC212" s="54" t="s">
        <v>3804</v>
      </c>
      <c r="AD212" s="54" t="s">
        <v>3805</v>
      </c>
      <c r="AE212" s="54" t="s">
        <v>3806</v>
      </c>
    </row>
    <row r="213" spans="1:31" ht="39.950000000000003" customHeight="1">
      <c r="A213" s="54" t="s">
        <v>2158</v>
      </c>
      <c r="B213" s="54" t="s">
        <v>2159</v>
      </c>
      <c r="C213" s="54" t="s">
        <v>2160</v>
      </c>
      <c r="D213" s="54" t="s">
        <v>2280</v>
      </c>
      <c r="E213" s="56">
        <v>45902</v>
      </c>
      <c r="F213" s="56">
        <v>46267</v>
      </c>
      <c r="G213" s="56">
        <v>46082</v>
      </c>
      <c r="H213" s="56">
        <v>46128</v>
      </c>
      <c r="I213" s="54" t="s">
        <v>2162</v>
      </c>
      <c r="J213" s="54" t="s">
        <v>2183</v>
      </c>
      <c r="K213" s="54" t="s">
        <v>2164</v>
      </c>
      <c r="L213" s="54" t="s">
        <v>2165</v>
      </c>
      <c r="M213" s="54" t="s">
        <v>2166</v>
      </c>
      <c r="N213" s="54" t="s">
        <v>2199</v>
      </c>
      <c r="O213" s="54" t="s">
        <v>3807</v>
      </c>
      <c r="P213" s="54" t="s">
        <v>3808</v>
      </c>
      <c r="Q213" s="54" t="s">
        <v>3809</v>
      </c>
      <c r="R213" s="57">
        <v>19131631</v>
      </c>
      <c r="S213" s="57">
        <v>16131631</v>
      </c>
      <c r="T213" s="57">
        <v>0</v>
      </c>
      <c r="U213" s="54" t="s">
        <v>3810</v>
      </c>
      <c r="V213" s="54" t="s">
        <v>2172</v>
      </c>
      <c r="W213" s="54" t="s">
        <v>2435</v>
      </c>
      <c r="X213" s="54" t="s">
        <v>2436</v>
      </c>
      <c r="Y213" s="54" t="s">
        <v>2218</v>
      </c>
      <c r="Z213" s="54" t="s">
        <v>2219</v>
      </c>
      <c r="AA213" s="54" t="s">
        <v>2195</v>
      </c>
      <c r="AB213" s="54" t="s">
        <v>2221</v>
      </c>
      <c r="AC213" s="54" t="s">
        <v>2254</v>
      </c>
      <c r="AD213" s="54" t="s">
        <v>3811</v>
      </c>
      <c r="AE213" s="54" t="s">
        <v>3812</v>
      </c>
    </row>
    <row r="214" spans="1:31" ht="39.950000000000003" customHeight="1">
      <c r="A214" s="54" t="s">
        <v>2158</v>
      </c>
      <c r="B214" s="54" t="s">
        <v>2159</v>
      </c>
      <c r="C214" s="54" t="s">
        <v>2160</v>
      </c>
      <c r="D214" s="54" t="s">
        <v>3813</v>
      </c>
      <c r="E214" s="56">
        <v>45902</v>
      </c>
      <c r="F214" s="56">
        <v>46267</v>
      </c>
      <c r="G214" s="56">
        <v>46098</v>
      </c>
      <c r="H214" s="56">
        <v>46133</v>
      </c>
      <c r="I214" s="54" t="s">
        <v>2162</v>
      </c>
      <c r="J214" s="54" t="s">
        <v>2183</v>
      </c>
      <c r="K214" s="54" t="s">
        <v>2164</v>
      </c>
      <c r="L214" s="54" t="s">
        <v>2165</v>
      </c>
      <c r="M214" s="54" t="s">
        <v>2270</v>
      </c>
      <c r="N214" s="54" t="s">
        <v>2352</v>
      </c>
      <c r="O214" s="54" t="s">
        <v>3814</v>
      </c>
      <c r="P214" s="54" t="s">
        <v>3815</v>
      </c>
      <c r="Q214" s="54" t="s">
        <v>3816</v>
      </c>
      <c r="R214" s="57">
        <v>13407373</v>
      </c>
      <c r="S214" s="57">
        <v>0</v>
      </c>
      <c r="T214" s="57">
        <v>0</v>
      </c>
      <c r="U214" s="54" t="s">
        <v>3817</v>
      </c>
      <c r="V214" s="54" t="s">
        <v>2172</v>
      </c>
      <c r="W214" s="54" t="s">
        <v>2667</v>
      </c>
      <c r="X214" s="54" t="s">
        <v>2668</v>
      </c>
      <c r="Y214" s="54" t="s">
        <v>2175</v>
      </c>
      <c r="Z214" s="54" t="s">
        <v>2195</v>
      </c>
      <c r="AA214" s="54" t="s">
        <v>2195</v>
      </c>
      <c r="AB214" s="54" t="s">
        <v>2221</v>
      </c>
      <c r="AC214" s="54" t="s">
        <v>2254</v>
      </c>
      <c r="AD214" s="54"/>
      <c r="AE214" s="54"/>
    </row>
    <row r="215" spans="1:31" ht="39.950000000000003" customHeight="1">
      <c r="A215" s="54" t="s">
        <v>2158</v>
      </c>
      <c r="B215" s="54" t="s">
        <v>2159</v>
      </c>
      <c r="C215" s="54" t="s">
        <v>2160</v>
      </c>
      <c r="D215" s="54" t="s">
        <v>3818</v>
      </c>
      <c r="E215" s="56">
        <v>45902</v>
      </c>
      <c r="F215" s="56">
        <v>46267</v>
      </c>
      <c r="G215" s="56">
        <v>46086</v>
      </c>
      <c r="H215" s="56">
        <v>46133</v>
      </c>
      <c r="I215" s="54" t="s">
        <v>2162</v>
      </c>
      <c r="J215" s="54" t="s">
        <v>2183</v>
      </c>
      <c r="K215" s="54" t="s">
        <v>2164</v>
      </c>
      <c r="L215" s="54" t="s">
        <v>2165</v>
      </c>
      <c r="M215" s="54" t="s">
        <v>2166</v>
      </c>
      <c r="N215" s="54" t="s">
        <v>2199</v>
      </c>
      <c r="O215" s="54" t="s">
        <v>3819</v>
      </c>
      <c r="P215" s="54" t="s">
        <v>3820</v>
      </c>
      <c r="Q215" s="54" t="s">
        <v>3821</v>
      </c>
      <c r="R215" s="57">
        <v>24871264</v>
      </c>
      <c r="S215" s="57">
        <v>24871264</v>
      </c>
      <c r="T215" s="57">
        <v>0</v>
      </c>
      <c r="U215" s="54" t="s">
        <v>3822</v>
      </c>
      <c r="V215" s="54" t="s">
        <v>2172</v>
      </c>
      <c r="W215" s="54" t="s">
        <v>2285</v>
      </c>
      <c r="X215" s="54" t="s">
        <v>2286</v>
      </c>
      <c r="Y215" s="54" t="s">
        <v>2175</v>
      </c>
      <c r="Z215" s="54" t="s">
        <v>2176</v>
      </c>
      <c r="AA215" s="54" t="s">
        <v>2706</v>
      </c>
      <c r="AB215" s="54" t="s">
        <v>2178</v>
      </c>
      <c r="AC215" s="54" t="s">
        <v>2179</v>
      </c>
      <c r="AD215" s="54" t="s">
        <v>3823</v>
      </c>
      <c r="AE215" s="54" t="s">
        <v>3824</v>
      </c>
    </row>
    <row r="216" spans="1:31" ht="39.950000000000003" customHeight="1">
      <c r="A216" s="54" t="s">
        <v>2158</v>
      </c>
      <c r="B216" s="54" t="s">
        <v>2159</v>
      </c>
      <c r="C216" s="54" t="s">
        <v>2160</v>
      </c>
      <c r="D216" s="54" t="s">
        <v>3825</v>
      </c>
      <c r="E216" s="56">
        <v>45902</v>
      </c>
      <c r="F216" s="56">
        <v>46267</v>
      </c>
      <c r="G216" s="56">
        <v>46009</v>
      </c>
      <c r="H216" s="56">
        <v>46072</v>
      </c>
      <c r="I216" s="54" t="s">
        <v>2162</v>
      </c>
      <c r="J216" s="54" t="s">
        <v>2183</v>
      </c>
      <c r="K216" s="54" t="s">
        <v>2164</v>
      </c>
      <c r="L216" s="54" t="s">
        <v>2165</v>
      </c>
      <c r="M216" s="54" t="s">
        <v>2166</v>
      </c>
      <c r="N216" s="54" t="s">
        <v>2199</v>
      </c>
      <c r="O216" s="54" t="s">
        <v>3826</v>
      </c>
      <c r="P216" s="54" t="s">
        <v>3827</v>
      </c>
      <c r="Q216" s="54" t="s">
        <v>3828</v>
      </c>
      <c r="R216" s="57">
        <v>70442050</v>
      </c>
      <c r="S216" s="57">
        <v>70442050</v>
      </c>
      <c r="T216" s="57">
        <v>0</v>
      </c>
      <c r="U216" s="54" t="s">
        <v>3829</v>
      </c>
      <c r="V216" s="54" t="s">
        <v>2172</v>
      </c>
      <c r="W216" s="54" t="s">
        <v>2444</v>
      </c>
      <c r="X216" s="54" t="s">
        <v>3830</v>
      </c>
      <c r="Y216" s="54" t="s">
        <v>2175</v>
      </c>
      <c r="Z216" s="54" t="s">
        <v>2674</v>
      </c>
      <c r="AA216" s="54" t="s">
        <v>2232</v>
      </c>
      <c r="AB216" s="54" t="s">
        <v>2208</v>
      </c>
      <c r="AC216" s="54" t="s">
        <v>2254</v>
      </c>
      <c r="AD216" s="54" t="s">
        <v>3831</v>
      </c>
      <c r="AE216" s="54" t="s">
        <v>3832</v>
      </c>
    </row>
    <row r="217" spans="1:31" ht="39.950000000000003" customHeight="1">
      <c r="A217" s="54" t="s">
        <v>2158</v>
      </c>
      <c r="B217" s="54" t="s">
        <v>2159</v>
      </c>
      <c r="C217" s="54" t="s">
        <v>2160</v>
      </c>
      <c r="D217" s="54" t="s">
        <v>3833</v>
      </c>
      <c r="E217" s="56">
        <v>45902</v>
      </c>
      <c r="F217" s="56">
        <v>46267</v>
      </c>
      <c r="G217" s="56">
        <v>45907</v>
      </c>
      <c r="H217" s="56">
        <v>45972</v>
      </c>
      <c r="I217" s="54" t="s">
        <v>2162</v>
      </c>
      <c r="J217" s="54" t="s">
        <v>2183</v>
      </c>
      <c r="K217" s="54" t="s">
        <v>2184</v>
      </c>
      <c r="L217" s="54" t="s">
        <v>2185</v>
      </c>
      <c r="M217" s="54" t="s">
        <v>2186</v>
      </c>
      <c r="N217" s="54" t="s">
        <v>2352</v>
      </c>
      <c r="O217" s="54" t="s">
        <v>3834</v>
      </c>
      <c r="P217" s="54" t="s">
        <v>3835</v>
      </c>
      <c r="Q217" s="54" t="s">
        <v>3836</v>
      </c>
      <c r="R217" s="57">
        <v>3838512</v>
      </c>
      <c r="S217" s="57">
        <v>4616689</v>
      </c>
      <c r="T217" s="57">
        <v>4616689</v>
      </c>
      <c r="U217" s="54" t="s">
        <v>3837</v>
      </c>
      <c r="V217" s="54" t="s">
        <v>2172</v>
      </c>
      <c r="W217" s="54" t="s">
        <v>2601</v>
      </c>
      <c r="X217" s="54" t="s">
        <v>2602</v>
      </c>
      <c r="Y217" s="54" t="s">
        <v>2206</v>
      </c>
      <c r="Z217" s="54" t="s">
        <v>2337</v>
      </c>
      <c r="AA217" s="54" t="s">
        <v>2253</v>
      </c>
      <c r="AB217" s="54" t="s">
        <v>2221</v>
      </c>
      <c r="AC217" s="54" t="s">
        <v>2254</v>
      </c>
      <c r="AD217" s="54"/>
      <c r="AE217" s="54"/>
    </row>
    <row r="218" spans="1:31" ht="39.950000000000003" customHeight="1">
      <c r="A218" s="54" t="s">
        <v>2158</v>
      </c>
      <c r="B218" s="54" t="s">
        <v>2159</v>
      </c>
      <c r="C218" s="54" t="s">
        <v>2160</v>
      </c>
      <c r="D218" s="54" t="s">
        <v>3838</v>
      </c>
      <c r="E218" s="56">
        <v>45902</v>
      </c>
      <c r="F218" s="56">
        <v>46267</v>
      </c>
      <c r="G218" s="56">
        <v>45925</v>
      </c>
      <c r="H218" s="56">
        <v>45979</v>
      </c>
      <c r="I218" s="54" t="s">
        <v>2162</v>
      </c>
      <c r="J218" s="54" t="s">
        <v>2183</v>
      </c>
      <c r="K218" s="54" t="s">
        <v>2184</v>
      </c>
      <c r="L218" s="54" t="s">
        <v>2185</v>
      </c>
      <c r="M218" s="54" t="s">
        <v>2186</v>
      </c>
      <c r="N218" s="54" t="s">
        <v>2199</v>
      </c>
      <c r="O218" s="54" t="s">
        <v>3839</v>
      </c>
      <c r="P218" s="54" t="s">
        <v>3840</v>
      </c>
      <c r="Q218" s="54" t="s">
        <v>3841</v>
      </c>
      <c r="R218" s="57">
        <v>4500000</v>
      </c>
      <c r="S218" s="57">
        <v>14448412</v>
      </c>
      <c r="T218" s="57">
        <v>14448412</v>
      </c>
      <c r="U218" s="54" t="s">
        <v>3842</v>
      </c>
      <c r="V218" s="54" t="s">
        <v>2172</v>
      </c>
      <c r="W218" s="54" t="s">
        <v>2573</v>
      </c>
      <c r="X218" s="54" t="s">
        <v>2592</v>
      </c>
      <c r="Y218" s="54" t="s">
        <v>2206</v>
      </c>
      <c r="Z218" s="54" t="s">
        <v>2732</v>
      </c>
      <c r="AA218" s="54" t="s">
        <v>2195</v>
      </c>
      <c r="AB218" s="54" t="s">
        <v>2221</v>
      </c>
      <c r="AC218" s="54" t="s">
        <v>2446</v>
      </c>
      <c r="AD218" s="54"/>
      <c r="AE218" s="54"/>
    </row>
    <row r="219" spans="1:31" ht="39.950000000000003" customHeight="1">
      <c r="A219" s="54" t="s">
        <v>2158</v>
      </c>
      <c r="B219" s="54" t="s">
        <v>2159</v>
      </c>
      <c r="C219" s="54" t="s">
        <v>2160</v>
      </c>
      <c r="D219" s="54" t="s">
        <v>3843</v>
      </c>
      <c r="E219" s="56">
        <v>45902</v>
      </c>
      <c r="F219" s="56">
        <v>46267</v>
      </c>
      <c r="G219" s="56">
        <v>45923</v>
      </c>
      <c r="H219" s="56">
        <v>45979</v>
      </c>
      <c r="I219" s="54" t="s">
        <v>2162</v>
      </c>
      <c r="J219" s="54" t="s">
        <v>2183</v>
      </c>
      <c r="K219" s="54" t="s">
        <v>2184</v>
      </c>
      <c r="L219" s="54" t="s">
        <v>2185</v>
      </c>
      <c r="M219" s="54" t="s">
        <v>2186</v>
      </c>
      <c r="N219" s="54" t="s">
        <v>2199</v>
      </c>
      <c r="O219" s="54" t="s">
        <v>3844</v>
      </c>
      <c r="P219" s="54" t="s">
        <v>3845</v>
      </c>
      <c r="Q219" s="54" t="s">
        <v>3846</v>
      </c>
      <c r="R219" s="57">
        <v>22076856</v>
      </c>
      <c r="S219" s="57">
        <v>11585692</v>
      </c>
      <c r="T219" s="57">
        <v>11585692</v>
      </c>
      <c r="U219" s="54" t="s">
        <v>3847</v>
      </c>
      <c r="V219" s="54" t="s">
        <v>2172</v>
      </c>
      <c r="W219" s="54" t="s">
        <v>2444</v>
      </c>
      <c r="X219" s="54" t="s">
        <v>2445</v>
      </c>
      <c r="Y219" s="54" t="s">
        <v>2206</v>
      </c>
      <c r="Z219" s="54" t="s">
        <v>2494</v>
      </c>
      <c r="AA219" s="54" t="s">
        <v>2528</v>
      </c>
      <c r="AB219" s="54" t="s">
        <v>2178</v>
      </c>
      <c r="AC219" s="54" t="s">
        <v>2868</v>
      </c>
      <c r="AD219" s="54"/>
      <c r="AE219" s="54"/>
    </row>
    <row r="220" spans="1:31" ht="39.950000000000003" customHeight="1">
      <c r="A220" s="54" t="s">
        <v>2158</v>
      </c>
      <c r="B220" s="54" t="s">
        <v>2159</v>
      </c>
      <c r="C220" s="54" t="s">
        <v>2160</v>
      </c>
      <c r="D220" s="54" t="s">
        <v>3848</v>
      </c>
      <c r="E220" s="56">
        <v>45902</v>
      </c>
      <c r="F220" s="56">
        <v>46267</v>
      </c>
      <c r="G220" s="56">
        <v>45911</v>
      </c>
      <c r="H220" s="56">
        <v>45979</v>
      </c>
      <c r="I220" s="54" t="s">
        <v>2162</v>
      </c>
      <c r="J220" s="54" t="s">
        <v>2183</v>
      </c>
      <c r="K220" s="54" t="s">
        <v>2184</v>
      </c>
      <c r="L220" s="54" t="s">
        <v>2185</v>
      </c>
      <c r="M220" s="54" t="s">
        <v>2186</v>
      </c>
      <c r="N220" s="54" t="s">
        <v>2199</v>
      </c>
      <c r="O220" s="54" t="s">
        <v>3849</v>
      </c>
      <c r="P220" s="54" t="s">
        <v>3850</v>
      </c>
      <c r="Q220" s="54" t="s">
        <v>3851</v>
      </c>
      <c r="R220" s="57">
        <v>12559648</v>
      </c>
      <c r="S220" s="57">
        <v>8219370</v>
      </c>
      <c r="T220" s="57">
        <v>8219370</v>
      </c>
      <c r="U220" s="54" t="s">
        <v>3852</v>
      </c>
      <c r="V220" s="54" t="s">
        <v>2172</v>
      </c>
      <c r="W220" s="54" t="s">
        <v>2435</v>
      </c>
      <c r="X220" s="54" t="s">
        <v>2436</v>
      </c>
      <c r="Y220" s="54" t="s">
        <v>2206</v>
      </c>
      <c r="Z220" s="54" t="s">
        <v>2732</v>
      </c>
      <c r="AA220" s="54" t="s">
        <v>2253</v>
      </c>
      <c r="AB220" s="54" t="s">
        <v>2221</v>
      </c>
      <c r="AC220" s="54" t="s">
        <v>2179</v>
      </c>
      <c r="AD220" s="54"/>
      <c r="AE220" s="54"/>
    </row>
    <row r="221" spans="1:31" ht="39.950000000000003" customHeight="1">
      <c r="A221" s="54" t="s">
        <v>2158</v>
      </c>
      <c r="B221" s="54" t="s">
        <v>2159</v>
      </c>
      <c r="C221" s="54" t="s">
        <v>2160</v>
      </c>
      <c r="D221" s="54" t="s">
        <v>3853</v>
      </c>
      <c r="E221" s="56">
        <v>45902</v>
      </c>
      <c r="F221" s="56">
        <v>46267</v>
      </c>
      <c r="G221" s="56">
        <v>45976</v>
      </c>
      <c r="H221" s="56">
        <v>46035</v>
      </c>
      <c r="I221" s="54" t="s">
        <v>2162</v>
      </c>
      <c r="J221" s="54" t="s">
        <v>2183</v>
      </c>
      <c r="K221" s="54" t="s">
        <v>2184</v>
      </c>
      <c r="L221" s="54" t="s">
        <v>2185</v>
      </c>
      <c r="M221" s="54" t="s">
        <v>2186</v>
      </c>
      <c r="N221" s="54" t="s">
        <v>2360</v>
      </c>
      <c r="O221" s="54" t="s">
        <v>3854</v>
      </c>
      <c r="P221" s="54" t="s">
        <v>3855</v>
      </c>
      <c r="Q221" s="54" t="s">
        <v>3856</v>
      </c>
      <c r="R221" s="57">
        <v>5540000</v>
      </c>
      <c r="S221" s="57">
        <v>16369152</v>
      </c>
      <c r="T221" s="57">
        <v>16369152</v>
      </c>
      <c r="U221" s="54" t="s">
        <v>3857</v>
      </c>
      <c r="V221" s="54" t="s">
        <v>2172</v>
      </c>
      <c r="W221" s="54" t="s">
        <v>2230</v>
      </c>
      <c r="X221" s="54" t="s">
        <v>2230</v>
      </c>
      <c r="Y221" s="54" t="s">
        <v>2175</v>
      </c>
      <c r="Z221" s="54" t="s">
        <v>2528</v>
      </c>
      <c r="AA221" s="54"/>
      <c r="AB221" s="54" t="s">
        <v>2221</v>
      </c>
      <c r="AC221" s="54" t="s">
        <v>2254</v>
      </c>
      <c r="AD221" s="54"/>
      <c r="AE221" s="54"/>
    </row>
    <row r="222" spans="1:31" ht="39.950000000000003" customHeight="1">
      <c r="A222" s="54" t="s">
        <v>2158</v>
      </c>
      <c r="B222" s="54" t="s">
        <v>2159</v>
      </c>
      <c r="C222" s="54" t="s">
        <v>2160</v>
      </c>
      <c r="D222" s="54" t="s">
        <v>3858</v>
      </c>
      <c r="E222" s="56">
        <v>45902</v>
      </c>
      <c r="F222" s="56">
        <v>46267</v>
      </c>
      <c r="G222" s="56">
        <v>45919</v>
      </c>
      <c r="H222" s="56">
        <v>46013</v>
      </c>
      <c r="I222" s="54" t="s">
        <v>2162</v>
      </c>
      <c r="J222" s="54" t="s">
        <v>2183</v>
      </c>
      <c r="K222" s="54" t="s">
        <v>2184</v>
      </c>
      <c r="L222" s="54" t="s">
        <v>2185</v>
      </c>
      <c r="M222" s="54" t="s">
        <v>2186</v>
      </c>
      <c r="N222" s="54" t="s">
        <v>2199</v>
      </c>
      <c r="O222" s="54" t="s">
        <v>3859</v>
      </c>
      <c r="P222" s="54" t="s">
        <v>3860</v>
      </c>
      <c r="Q222" s="54" t="s">
        <v>3861</v>
      </c>
      <c r="R222" s="57">
        <v>3594990</v>
      </c>
      <c r="S222" s="57">
        <v>3127992</v>
      </c>
      <c r="T222" s="57">
        <v>3127992</v>
      </c>
      <c r="U222" s="54" t="s">
        <v>3862</v>
      </c>
      <c r="V222" s="54" t="s">
        <v>2172</v>
      </c>
      <c r="W222" s="54" t="s">
        <v>2204</v>
      </c>
      <c r="X222" s="54" t="s">
        <v>2217</v>
      </c>
      <c r="Y222" s="54" t="s">
        <v>2206</v>
      </c>
      <c r="Z222" s="54" t="s">
        <v>3449</v>
      </c>
      <c r="AA222" s="54" t="s">
        <v>2253</v>
      </c>
      <c r="AB222" s="54" t="s">
        <v>2178</v>
      </c>
      <c r="AC222" s="54" t="s">
        <v>3863</v>
      </c>
      <c r="AD222" s="54" t="s">
        <v>3864</v>
      </c>
      <c r="AE222" s="54" t="s">
        <v>3865</v>
      </c>
    </row>
    <row r="223" spans="1:31" ht="39.950000000000003" customHeight="1">
      <c r="A223" s="54" t="s">
        <v>2158</v>
      </c>
      <c r="B223" s="54" t="s">
        <v>2159</v>
      </c>
      <c r="C223" s="54" t="s">
        <v>2160</v>
      </c>
      <c r="D223" s="54" t="s">
        <v>3866</v>
      </c>
      <c r="E223" s="56">
        <v>45902</v>
      </c>
      <c r="F223" s="56">
        <v>46267</v>
      </c>
      <c r="G223" s="56">
        <v>46025</v>
      </c>
      <c r="H223" s="56">
        <v>46045</v>
      </c>
      <c r="I223" s="54" t="s">
        <v>2162</v>
      </c>
      <c r="J223" s="54" t="s">
        <v>2183</v>
      </c>
      <c r="K223" s="54" t="s">
        <v>2184</v>
      </c>
      <c r="L223" s="54" t="s">
        <v>2185</v>
      </c>
      <c r="M223" s="54" t="s">
        <v>2186</v>
      </c>
      <c r="N223" s="54" t="s">
        <v>2199</v>
      </c>
      <c r="O223" s="54" t="s">
        <v>3867</v>
      </c>
      <c r="P223" s="54" t="s">
        <v>3868</v>
      </c>
      <c r="Q223" s="54" t="s">
        <v>3869</v>
      </c>
      <c r="R223" s="57">
        <v>21642894</v>
      </c>
      <c r="S223" s="57">
        <v>16962759</v>
      </c>
      <c r="T223" s="57">
        <v>16962759</v>
      </c>
      <c r="U223" s="54" t="s">
        <v>3870</v>
      </c>
      <c r="V223" s="54" t="s">
        <v>2172</v>
      </c>
      <c r="W223" s="54" t="s">
        <v>2402</v>
      </c>
      <c r="X223" s="54" t="s">
        <v>2424</v>
      </c>
      <c r="Y223" s="54" t="s">
        <v>2175</v>
      </c>
      <c r="Z223" s="54" t="s">
        <v>2485</v>
      </c>
      <c r="AA223" s="54" t="s">
        <v>2277</v>
      </c>
      <c r="AB223" s="54" t="s">
        <v>2178</v>
      </c>
      <c r="AC223" s="54" t="s">
        <v>2368</v>
      </c>
      <c r="AD223" s="54" t="s">
        <v>3871</v>
      </c>
      <c r="AE223" s="54" t="s">
        <v>3872</v>
      </c>
    </row>
    <row r="224" spans="1:31" ht="39.950000000000003" customHeight="1">
      <c r="A224" s="54" t="s">
        <v>2158</v>
      </c>
      <c r="B224" s="54" t="s">
        <v>2159</v>
      </c>
      <c r="C224" s="54" t="s">
        <v>2160</v>
      </c>
      <c r="D224" s="54" t="s">
        <v>3873</v>
      </c>
      <c r="E224" s="56">
        <v>45902</v>
      </c>
      <c r="F224" s="56">
        <v>46267</v>
      </c>
      <c r="G224" s="56">
        <v>45973</v>
      </c>
      <c r="H224" s="56">
        <v>46045</v>
      </c>
      <c r="I224" s="54" t="s">
        <v>2162</v>
      </c>
      <c r="J224" s="54" t="s">
        <v>2183</v>
      </c>
      <c r="K224" s="54" t="s">
        <v>2164</v>
      </c>
      <c r="L224" s="54" t="s">
        <v>2165</v>
      </c>
      <c r="M224" s="54" t="s">
        <v>2166</v>
      </c>
      <c r="N224" s="54" t="s">
        <v>2199</v>
      </c>
      <c r="O224" s="54" t="s">
        <v>3874</v>
      </c>
      <c r="P224" s="54" t="s">
        <v>3875</v>
      </c>
      <c r="Q224" s="54" t="s">
        <v>3876</v>
      </c>
      <c r="R224" s="57">
        <v>20482028</v>
      </c>
      <c r="S224" s="57">
        <v>20482028</v>
      </c>
      <c r="T224" s="57">
        <v>0</v>
      </c>
      <c r="U224" s="54" t="s">
        <v>3877</v>
      </c>
      <c r="V224" s="54" t="s">
        <v>2172</v>
      </c>
      <c r="W224" s="54" t="s">
        <v>2617</v>
      </c>
      <c r="X224" s="54" t="s">
        <v>2618</v>
      </c>
      <c r="Y224" s="54" t="s">
        <v>2381</v>
      </c>
      <c r="Z224" s="54" t="s">
        <v>2277</v>
      </c>
      <c r="AA224" s="54" t="s">
        <v>2277</v>
      </c>
      <c r="AB224" s="54" t="s">
        <v>2221</v>
      </c>
      <c r="AC224" s="54" t="s">
        <v>2254</v>
      </c>
      <c r="AD224" s="54" t="s">
        <v>3878</v>
      </c>
      <c r="AE224" s="54" t="s">
        <v>3879</v>
      </c>
    </row>
    <row r="225" spans="1:31" ht="39.950000000000003" customHeight="1">
      <c r="A225" s="54" t="s">
        <v>2158</v>
      </c>
      <c r="B225" s="54" t="s">
        <v>2159</v>
      </c>
      <c r="C225" s="54" t="s">
        <v>2160</v>
      </c>
      <c r="D225" s="54" t="s">
        <v>3880</v>
      </c>
      <c r="E225" s="56">
        <v>45902</v>
      </c>
      <c r="F225" s="56">
        <v>46267</v>
      </c>
      <c r="G225" s="56">
        <v>46008</v>
      </c>
      <c r="H225" s="56">
        <v>46052</v>
      </c>
      <c r="I225" s="54" t="s">
        <v>2162</v>
      </c>
      <c r="J225" s="54" t="s">
        <v>2183</v>
      </c>
      <c r="K225" s="54" t="s">
        <v>2164</v>
      </c>
      <c r="L225" s="54" t="s">
        <v>2165</v>
      </c>
      <c r="M225" s="54" t="s">
        <v>2270</v>
      </c>
      <c r="N225" s="54" t="s">
        <v>2199</v>
      </c>
      <c r="O225" s="54" t="s">
        <v>3881</v>
      </c>
      <c r="P225" s="54" t="s">
        <v>3882</v>
      </c>
      <c r="Q225" s="54" t="s">
        <v>3883</v>
      </c>
      <c r="R225" s="57">
        <v>6913666</v>
      </c>
      <c r="S225" s="57">
        <v>6913666</v>
      </c>
      <c r="T225" s="57">
        <v>0</v>
      </c>
      <c r="U225" s="54" t="s">
        <v>3884</v>
      </c>
      <c r="V225" s="54" t="s">
        <v>2172</v>
      </c>
      <c r="W225" s="54" t="s">
        <v>2230</v>
      </c>
      <c r="X225" s="54" t="s">
        <v>2230</v>
      </c>
      <c r="Y225" s="54" t="s">
        <v>2206</v>
      </c>
      <c r="Z225" s="54" t="s">
        <v>2494</v>
      </c>
      <c r="AA225" s="54" t="s">
        <v>2528</v>
      </c>
      <c r="AB225" s="54" t="s">
        <v>2178</v>
      </c>
      <c r="AC225" s="54" t="s">
        <v>2868</v>
      </c>
      <c r="AD225" s="54" t="s">
        <v>3885</v>
      </c>
      <c r="AE225" s="54" t="s">
        <v>3886</v>
      </c>
    </row>
    <row r="226" spans="1:31" ht="39.950000000000003" customHeight="1">
      <c r="A226" s="54" t="s">
        <v>2158</v>
      </c>
      <c r="B226" s="54" t="s">
        <v>2159</v>
      </c>
      <c r="C226" s="54" t="s">
        <v>2160</v>
      </c>
      <c r="D226" s="54" t="s">
        <v>3887</v>
      </c>
      <c r="E226" s="56">
        <v>45902</v>
      </c>
      <c r="F226" s="56">
        <v>46267</v>
      </c>
      <c r="G226" s="56">
        <v>46041</v>
      </c>
      <c r="H226" s="56">
        <v>46111</v>
      </c>
      <c r="I226" s="54" t="s">
        <v>2162</v>
      </c>
      <c r="J226" s="54" t="s">
        <v>2183</v>
      </c>
      <c r="K226" s="54" t="s">
        <v>2164</v>
      </c>
      <c r="L226" s="54" t="s">
        <v>2165</v>
      </c>
      <c r="M226" s="54" t="s">
        <v>2270</v>
      </c>
      <c r="N226" s="54" t="s">
        <v>2199</v>
      </c>
      <c r="O226" s="54" t="s">
        <v>3888</v>
      </c>
      <c r="P226" s="54" t="s">
        <v>3889</v>
      </c>
      <c r="Q226" s="54" t="s">
        <v>3890</v>
      </c>
      <c r="R226" s="57">
        <v>9262272</v>
      </c>
      <c r="S226" s="57">
        <v>9262272</v>
      </c>
      <c r="T226" s="57">
        <v>0</v>
      </c>
      <c r="U226" s="54" t="s">
        <v>3891</v>
      </c>
      <c r="V226" s="54" t="s">
        <v>2172</v>
      </c>
      <c r="W226" s="54" t="s">
        <v>2285</v>
      </c>
      <c r="X226" s="54" t="s">
        <v>3892</v>
      </c>
      <c r="Y226" s="54" t="s">
        <v>2193</v>
      </c>
      <c r="Z226" s="54" t="s">
        <v>2253</v>
      </c>
      <c r="AA226" s="54" t="s">
        <v>2253</v>
      </c>
      <c r="AB226" s="54" t="s">
        <v>2221</v>
      </c>
      <c r="AC226" s="54"/>
      <c r="AD226" s="54"/>
      <c r="AE226" s="54"/>
    </row>
    <row r="227" spans="1:31" ht="39.950000000000003" customHeight="1">
      <c r="A227" s="54" t="s">
        <v>2158</v>
      </c>
      <c r="B227" s="54" t="s">
        <v>2159</v>
      </c>
      <c r="C227" s="54" t="s">
        <v>2160</v>
      </c>
      <c r="D227" s="54" t="s">
        <v>3893</v>
      </c>
      <c r="E227" s="56">
        <v>45902</v>
      </c>
      <c r="F227" s="56">
        <v>46267</v>
      </c>
      <c r="G227" s="56">
        <v>46057</v>
      </c>
      <c r="H227" s="56">
        <v>46111</v>
      </c>
      <c r="I227" s="54" t="s">
        <v>2162</v>
      </c>
      <c r="J227" s="54" t="s">
        <v>2183</v>
      </c>
      <c r="K227" s="54" t="s">
        <v>2164</v>
      </c>
      <c r="L227" s="54" t="s">
        <v>2165</v>
      </c>
      <c r="M227" s="54" t="s">
        <v>2166</v>
      </c>
      <c r="N227" s="54" t="s">
        <v>2199</v>
      </c>
      <c r="O227" s="54" t="s">
        <v>3894</v>
      </c>
      <c r="P227" s="54" t="s">
        <v>2457</v>
      </c>
      <c r="Q227" s="54" t="s">
        <v>3895</v>
      </c>
      <c r="R227" s="57">
        <v>6768234</v>
      </c>
      <c r="S227" s="57">
        <v>3768234</v>
      </c>
      <c r="T227" s="57">
        <v>0</v>
      </c>
      <c r="U227" s="54" t="s">
        <v>3896</v>
      </c>
      <c r="V227" s="54" t="s">
        <v>2172</v>
      </c>
      <c r="W227" s="54" t="s">
        <v>2444</v>
      </c>
      <c r="X227" s="54" t="s">
        <v>3897</v>
      </c>
      <c r="Y227" s="54" t="s">
        <v>2175</v>
      </c>
      <c r="Z227" s="54" t="s">
        <v>2674</v>
      </c>
      <c r="AA227" s="54" t="s">
        <v>2232</v>
      </c>
      <c r="AB227" s="54" t="s">
        <v>2208</v>
      </c>
      <c r="AC227" s="54" t="s">
        <v>2254</v>
      </c>
      <c r="AD227" s="54" t="s">
        <v>3898</v>
      </c>
      <c r="AE227" s="54" t="s">
        <v>3899</v>
      </c>
    </row>
    <row r="228" spans="1:31" ht="39.950000000000003" customHeight="1">
      <c r="A228" s="54" t="s">
        <v>2158</v>
      </c>
      <c r="B228" s="54" t="s">
        <v>2159</v>
      </c>
      <c r="C228" s="54" t="s">
        <v>2160</v>
      </c>
      <c r="D228" s="54" t="s">
        <v>3900</v>
      </c>
      <c r="E228" s="56">
        <v>45902</v>
      </c>
      <c r="F228" s="56">
        <v>46267</v>
      </c>
      <c r="G228" s="56">
        <v>45955</v>
      </c>
      <c r="H228" s="56">
        <v>45980</v>
      </c>
      <c r="I228" s="54" t="s">
        <v>2162</v>
      </c>
      <c r="J228" s="54" t="s">
        <v>2183</v>
      </c>
      <c r="K228" s="54" t="s">
        <v>2184</v>
      </c>
      <c r="L228" s="54" t="s">
        <v>2185</v>
      </c>
      <c r="M228" s="54" t="s">
        <v>2186</v>
      </c>
      <c r="N228" s="54" t="s">
        <v>2199</v>
      </c>
      <c r="O228" s="54" t="s">
        <v>3901</v>
      </c>
      <c r="P228" s="54" t="s">
        <v>3902</v>
      </c>
      <c r="Q228" s="54" t="s">
        <v>3903</v>
      </c>
      <c r="R228" s="57">
        <v>4050000</v>
      </c>
      <c r="S228" s="57">
        <v>7898504</v>
      </c>
      <c r="T228" s="57">
        <v>7898504</v>
      </c>
      <c r="U228" s="54" t="s">
        <v>3904</v>
      </c>
      <c r="V228" s="54" t="s">
        <v>2172</v>
      </c>
      <c r="W228" s="54" t="s">
        <v>2173</v>
      </c>
      <c r="X228" s="54" t="s">
        <v>3905</v>
      </c>
      <c r="Y228" s="54" t="s">
        <v>2175</v>
      </c>
      <c r="Z228" s="54" t="s">
        <v>3470</v>
      </c>
      <c r="AA228" s="54" t="s">
        <v>2528</v>
      </c>
      <c r="AB228" s="54" t="s">
        <v>2221</v>
      </c>
      <c r="AC228" s="54" t="s">
        <v>2179</v>
      </c>
      <c r="AD228" s="54" t="s">
        <v>3906</v>
      </c>
      <c r="AE228" s="54" t="s">
        <v>3907</v>
      </c>
    </row>
    <row r="229" spans="1:31" ht="39.950000000000003" customHeight="1">
      <c r="A229" s="54" t="s">
        <v>2158</v>
      </c>
      <c r="B229" s="54" t="s">
        <v>2159</v>
      </c>
      <c r="C229" s="54" t="s">
        <v>2160</v>
      </c>
      <c r="D229" s="54" t="s">
        <v>3908</v>
      </c>
      <c r="E229" s="56">
        <v>45902</v>
      </c>
      <c r="F229" s="56">
        <v>46267</v>
      </c>
      <c r="G229" s="56">
        <v>45923</v>
      </c>
      <c r="H229" s="56">
        <v>45968</v>
      </c>
      <c r="I229" s="54" t="s">
        <v>2162</v>
      </c>
      <c r="J229" s="54" t="s">
        <v>2183</v>
      </c>
      <c r="K229" s="54" t="s">
        <v>2164</v>
      </c>
      <c r="L229" s="54" t="s">
        <v>2165</v>
      </c>
      <c r="M229" s="54" t="s">
        <v>2270</v>
      </c>
      <c r="N229" s="54" t="s">
        <v>2199</v>
      </c>
      <c r="O229" s="54" t="s">
        <v>3909</v>
      </c>
      <c r="P229" s="54" t="s">
        <v>3910</v>
      </c>
      <c r="Q229" s="54" t="s">
        <v>3911</v>
      </c>
      <c r="R229" s="57">
        <v>12066362</v>
      </c>
      <c r="S229" s="57">
        <v>12066362</v>
      </c>
      <c r="T229" s="57">
        <v>0</v>
      </c>
      <c r="U229" s="54" t="s">
        <v>3912</v>
      </c>
      <c r="V229" s="54" t="s">
        <v>2172</v>
      </c>
      <c r="W229" s="54" t="s">
        <v>2275</v>
      </c>
      <c r="X229" s="54" t="s">
        <v>2276</v>
      </c>
      <c r="Y229" s="54" t="s">
        <v>2218</v>
      </c>
      <c r="Z229" s="54" t="s">
        <v>2219</v>
      </c>
      <c r="AA229" s="54" t="s">
        <v>2706</v>
      </c>
      <c r="AB229" s="54" t="s">
        <v>2221</v>
      </c>
      <c r="AC229" s="54" t="s">
        <v>3401</v>
      </c>
      <c r="AD229" s="54"/>
      <c r="AE229" s="54"/>
    </row>
    <row r="230" spans="1:31" ht="39.950000000000003" customHeight="1">
      <c r="A230" s="54" t="s">
        <v>2158</v>
      </c>
      <c r="B230" s="54" t="s">
        <v>2159</v>
      </c>
      <c r="C230" s="54" t="s">
        <v>2160</v>
      </c>
      <c r="D230" s="54" t="s">
        <v>3913</v>
      </c>
      <c r="E230" s="56">
        <v>45902</v>
      </c>
      <c r="F230" s="56">
        <v>46267</v>
      </c>
      <c r="G230" s="56">
        <v>45931</v>
      </c>
      <c r="H230" s="56">
        <v>46045</v>
      </c>
      <c r="I230" s="54" t="s">
        <v>2162</v>
      </c>
      <c r="J230" s="54" t="s">
        <v>2183</v>
      </c>
      <c r="K230" s="54" t="s">
        <v>2164</v>
      </c>
      <c r="L230" s="54" t="s">
        <v>2165</v>
      </c>
      <c r="M230" s="54" t="s">
        <v>2270</v>
      </c>
      <c r="N230" s="54" t="s">
        <v>2199</v>
      </c>
      <c r="O230" s="54" t="s">
        <v>3914</v>
      </c>
      <c r="P230" s="54" t="s">
        <v>3915</v>
      </c>
      <c r="Q230" s="54" t="s">
        <v>3916</v>
      </c>
      <c r="R230" s="57">
        <v>17457300</v>
      </c>
      <c r="S230" s="57">
        <v>17457300</v>
      </c>
      <c r="T230" s="57">
        <v>0</v>
      </c>
      <c r="U230" s="54" t="s">
        <v>3917</v>
      </c>
      <c r="V230" s="54" t="s">
        <v>2172</v>
      </c>
      <c r="W230" s="54" t="s">
        <v>2762</v>
      </c>
      <c r="X230" s="54" t="s">
        <v>2966</v>
      </c>
      <c r="Y230" s="54" t="s">
        <v>2175</v>
      </c>
      <c r="Z230" s="54" t="s">
        <v>2674</v>
      </c>
      <c r="AA230" s="54" t="s">
        <v>2232</v>
      </c>
      <c r="AB230" s="54" t="s">
        <v>2208</v>
      </c>
      <c r="AC230" s="54" t="s">
        <v>2254</v>
      </c>
      <c r="AD230" s="54" t="s">
        <v>3918</v>
      </c>
      <c r="AE230" s="54" t="s">
        <v>3919</v>
      </c>
    </row>
    <row r="231" spans="1:31" ht="39.950000000000003" customHeight="1">
      <c r="A231" s="54" t="s">
        <v>2158</v>
      </c>
      <c r="B231" s="54" t="s">
        <v>2159</v>
      </c>
      <c r="C231" s="54" t="s">
        <v>2160</v>
      </c>
      <c r="D231" s="54" t="s">
        <v>3920</v>
      </c>
      <c r="E231" s="56">
        <v>45902</v>
      </c>
      <c r="F231" s="56">
        <v>46267</v>
      </c>
      <c r="G231" s="56">
        <v>46006</v>
      </c>
      <c r="H231" s="56">
        <v>46045</v>
      </c>
      <c r="I231" s="54" t="s">
        <v>2162</v>
      </c>
      <c r="J231" s="54" t="s">
        <v>2163</v>
      </c>
      <c r="K231" s="54" t="s">
        <v>2164</v>
      </c>
      <c r="L231" s="54" t="s">
        <v>2165</v>
      </c>
      <c r="M231" s="54" t="s">
        <v>2166</v>
      </c>
      <c r="N231" s="54" t="s">
        <v>2199</v>
      </c>
      <c r="O231" s="54" t="s">
        <v>3921</v>
      </c>
      <c r="P231" s="54" t="s">
        <v>3922</v>
      </c>
      <c r="Q231" s="54" t="s">
        <v>3923</v>
      </c>
      <c r="R231" s="57">
        <v>29750000</v>
      </c>
      <c r="S231" s="57">
        <v>35000000</v>
      </c>
      <c r="T231" s="57">
        <v>0</v>
      </c>
      <c r="U231" s="54" t="s">
        <v>2029</v>
      </c>
      <c r="V231" s="54" t="s">
        <v>2172</v>
      </c>
      <c r="W231" s="54" t="s">
        <v>2230</v>
      </c>
      <c r="X231" s="54" t="s">
        <v>2230</v>
      </c>
      <c r="Y231" s="54" t="s">
        <v>2218</v>
      </c>
      <c r="Z231" s="54" t="s">
        <v>2367</v>
      </c>
      <c r="AA231" s="54" t="s">
        <v>2232</v>
      </c>
      <c r="AB231" s="54" t="s">
        <v>2178</v>
      </c>
      <c r="AC231" s="54" t="s">
        <v>2511</v>
      </c>
      <c r="AD231" s="54" t="s">
        <v>3924</v>
      </c>
      <c r="AE231" s="54" t="s">
        <v>3925</v>
      </c>
    </row>
    <row r="232" spans="1:31" ht="39.950000000000003" customHeight="1">
      <c r="A232" s="54" t="s">
        <v>2158</v>
      </c>
      <c r="B232" s="54" t="s">
        <v>2159</v>
      </c>
      <c r="C232" s="54" t="s">
        <v>2160</v>
      </c>
      <c r="D232" s="54" t="s">
        <v>3926</v>
      </c>
      <c r="E232" s="56">
        <v>45902</v>
      </c>
      <c r="F232" s="56">
        <v>46267</v>
      </c>
      <c r="G232" s="56">
        <v>45940</v>
      </c>
      <c r="H232" s="56">
        <v>46013</v>
      </c>
      <c r="I232" s="54" t="s">
        <v>2162</v>
      </c>
      <c r="J232" s="54" t="s">
        <v>2183</v>
      </c>
      <c r="K232" s="54" t="s">
        <v>2184</v>
      </c>
      <c r="L232" s="54" t="s">
        <v>2185</v>
      </c>
      <c r="M232" s="54" t="s">
        <v>2186</v>
      </c>
      <c r="N232" s="54" t="s">
        <v>2352</v>
      </c>
      <c r="O232" s="54" t="s">
        <v>3927</v>
      </c>
      <c r="P232" s="54" t="s">
        <v>3928</v>
      </c>
      <c r="Q232" s="54" t="s">
        <v>3929</v>
      </c>
      <c r="R232" s="57">
        <v>3145881</v>
      </c>
      <c r="S232" s="57">
        <v>16306244</v>
      </c>
      <c r="T232" s="57">
        <v>16306244</v>
      </c>
      <c r="U232" s="54" t="s">
        <v>3930</v>
      </c>
      <c r="V232" s="54" t="s">
        <v>2172</v>
      </c>
      <c r="W232" s="54" t="s">
        <v>3636</v>
      </c>
      <c r="X232" s="54" t="s">
        <v>3707</v>
      </c>
      <c r="Y232" s="54" t="s">
        <v>2175</v>
      </c>
      <c r="Z232" s="54" t="s">
        <v>2176</v>
      </c>
      <c r="AA232" s="54" t="s">
        <v>2220</v>
      </c>
      <c r="AB232" s="54" t="s">
        <v>2208</v>
      </c>
      <c r="AC232" s="54" t="s">
        <v>2222</v>
      </c>
      <c r="AD232" s="54" t="s">
        <v>3931</v>
      </c>
      <c r="AE232" s="54" t="s">
        <v>3932</v>
      </c>
    </row>
    <row r="233" spans="1:31" ht="39.950000000000003" customHeight="1">
      <c r="A233" s="54" t="s">
        <v>2158</v>
      </c>
      <c r="B233" s="54" t="s">
        <v>2159</v>
      </c>
      <c r="C233" s="54" t="s">
        <v>2160</v>
      </c>
      <c r="D233" s="54" t="s">
        <v>3933</v>
      </c>
      <c r="E233" s="56">
        <v>45902</v>
      </c>
      <c r="F233" s="56">
        <v>46267</v>
      </c>
      <c r="G233" s="56">
        <v>45969</v>
      </c>
      <c r="H233" s="56">
        <v>46009</v>
      </c>
      <c r="I233" s="54" t="s">
        <v>2162</v>
      </c>
      <c r="J233" s="54" t="s">
        <v>2163</v>
      </c>
      <c r="K233" s="54" t="s">
        <v>2164</v>
      </c>
      <c r="L233" s="54" t="s">
        <v>2165</v>
      </c>
      <c r="M233" s="54" t="s">
        <v>2270</v>
      </c>
      <c r="N233" s="54" t="s">
        <v>2199</v>
      </c>
      <c r="O233" s="54" t="s">
        <v>3934</v>
      </c>
      <c r="P233" s="54" t="s">
        <v>3935</v>
      </c>
      <c r="Q233" s="54" t="s">
        <v>3936</v>
      </c>
      <c r="R233" s="57">
        <v>20248319</v>
      </c>
      <c r="S233" s="57">
        <v>20248319</v>
      </c>
      <c r="T233" s="57">
        <v>0</v>
      </c>
      <c r="U233" s="54" t="s">
        <v>3937</v>
      </c>
      <c r="V233" s="54" t="s">
        <v>2172</v>
      </c>
      <c r="W233" s="54" t="s">
        <v>2173</v>
      </c>
      <c r="X233" s="54" t="s">
        <v>3938</v>
      </c>
      <c r="Y233" s="54" t="s">
        <v>2193</v>
      </c>
      <c r="Z233" s="54" t="s">
        <v>2834</v>
      </c>
      <c r="AA233" s="54" t="s">
        <v>2265</v>
      </c>
      <c r="AB233" s="54" t="s">
        <v>2221</v>
      </c>
      <c r="AC233" s="54" t="s">
        <v>2486</v>
      </c>
      <c r="AD233" s="54" t="s">
        <v>3939</v>
      </c>
      <c r="AE233" s="54" t="s">
        <v>3940</v>
      </c>
    </row>
    <row r="234" spans="1:31" ht="39.950000000000003" customHeight="1">
      <c r="A234" s="54" t="s">
        <v>2158</v>
      </c>
      <c r="B234" s="54" t="s">
        <v>2159</v>
      </c>
      <c r="C234" s="54" t="s">
        <v>2160</v>
      </c>
      <c r="D234" s="54" t="s">
        <v>3941</v>
      </c>
      <c r="E234" s="56">
        <v>45902</v>
      </c>
      <c r="F234" s="56">
        <v>46267</v>
      </c>
      <c r="G234" s="56">
        <v>45979</v>
      </c>
      <c r="H234" s="56">
        <v>46009</v>
      </c>
      <c r="I234" s="54" t="s">
        <v>2162</v>
      </c>
      <c r="J234" s="54" t="s">
        <v>2183</v>
      </c>
      <c r="K234" s="54" t="s">
        <v>2184</v>
      </c>
      <c r="L234" s="54" t="s">
        <v>2185</v>
      </c>
      <c r="M234" s="54" t="s">
        <v>2186</v>
      </c>
      <c r="N234" s="54" t="s">
        <v>2199</v>
      </c>
      <c r="O234" s="54" t="s">
        <v>3942</v>
      </c>
      <c r="P234" s="54" t="s">
        <v>3943</v>
      </c>
      <c r="Q234" s="54" t="s">
        <v>3944</v>
      </c>
      <c r="R234" s="57">
        <v>23964350</v>
      </c>
      <c r="S234" s="57">
        <v>14760404</v>
      </c>
      <c r="T234" s="57">
        <v>14760404</v>
      </c>
      <c r="U234" s="54" t="s">
        <v>3945</v>
      </c>
      <c r="V234" s="54" t="s">
        <v>2172</v>
      </c>
      <c r="W234" s="54" t="s">
        <v>2325</v>
      </c>
      <c r="X234" s="54" t="s">
        <v>2326</v>
      </c>
      <c r="Y234" s="54" t="s">
        <v>2193</v>
      </c>
      <c r="Z234" s="54" t="s">
        <v>3478</v>
      </c>
      <c r="AA234" s="54" t="s">
        <v>2300</v>
      </c>
      <c r="AB234" s="54" t="s">
        <v>2221</v>
      </c>
      <c r="AC234" s="54" t="s">
        <v>3946</v>
      </c>
      <c r="AD234" s="54" t="s">
        <v>3947</v>
      </c>
      <c r="AE234" s="54" t="s">
        <v>3948</v>
      </c>
    </row>
    <row r="235" spans="1:31" ht="39.950000000000003" customHeight="1">
      <c r="A235" s="54" t="s">
        <v>2158</v>
      </c>
      <c r="B235" s="54" t="s">
        <v>2159</v>
      </c>
      <c r="C235" s="54" t="s">
        <v>2160</v>
      </c>
      <c r="D235" s="54" t="s">
        <v>3949</v>
      </c>
      <c r="E235" s="56">
        <v>45902</v>
      </c>
      <c r="F235" s="56">
        <v>46267</v>
      </c>
      <c r="G235" s="56">
        <v>45969</v>
      </c>
      <c r="H235" s="56">
        <v>46009</v>
      </c>
      <c r="I235" s="54" t="s">
        <v>2162</v>
      </c>
      <c r="J235" s="54" t="s">
        <v>2183</v>
      </c>
      <c r="K235" s="54" t="s">
        <v>2164</v>
      </c>
      <c r="L235" s="54" t="s">
        <v>2165</v>
      </c>
      <c r="M235" s="54" t="s">
        <v>2166</v>
      </c>
      <c r="N235" s="54" t="s">
        <v>2199</v>
      </c>
      <c r="O235" s="54" t="s">
        <v>3950</v>
      </c>
      <c r="P235" s="54" t="s">
        <v>3951</v>
      </c>
      <c r="Q235" s="54" t="s">
        <v>3952</v>
      </c>
      <c r="R235" s="57">
        <v>41859188</v>
      </c>
      <c r="S235" s="57">
        <v>41859188</v>
      </c>
      <c r="T235" s="57">
        <v>0</v>
      </c>
      <c r="U235" s="54" t="s">
        <v>3953</v>
      </c>
      <c r="V235" s="54" t="s">
        <v>2172</v>
      </c>
      <c r="W235" s="54" t="s">
        <v>2402</v>
      </c>
      <c r="X235" s="54" t="s">
        <v>3954</v>
      </c>
      <c r="Y235" s="54" t="s">
        <v>2206</v>
      </c>
      <c r="Z235" s="54" t="s">
        <v>2337</v>
      </c>
      <c r="AA235" s="54" t="s">
        <v>2277</v>
      </c>
      <c r="AB235" s="54" t="s">
        <v>2208</v>
      </c>
      <c r="AC235" s="54" t="s">
        <v>2566</v>
      </c>
      <c r="AD235" s="54" t="s">
        <v>3955</v>
      </c>
      <c r="AE235" s="54" t="s">
        <v>3956</v>
      </c>
    </row>
    <row r="236" spans="1:31" ht="39.950000000000003" customHeight="1">
      <c r="A236" s="54" t="s">
        <v>2158</v>
      </c>
      <c r="B236" s="54" t="s">
        <v>2159</v>
      </c>
      <c r="C236" s="54" t="s">
        <v>2160</v>
      </c>
      <c r="D236" s="54" t="s">
        <v>3957</v>
      </c>
      <c r="E236" s="56">
        <v>45902</v>
      </c>
      <c r="F236" s="56">
        <v>46267</v>
      </c>
      <c r="G236" s="56">
        <v>46032</v>
      </c>
      <c r="H236" s="56">
        <v>46052</v>
      </c>
      <c r="I236" s="54" t="s">
        <v>2162</v>
      </c>
      <c r="J236" s="54" t="s">
        <v>2183</v>
      </c>
      <c r="K236" s="54" t="s">
        <v>2184</v>
      </c>
      <c r="L236" s="54" t="s">
        <v>2185</v>
      </c>
      <c r="M236" s="54" t="s">
        <v>2186</v>
      </c>
      <c r="N236" s="54" t="s">
        <v>2199</v>
      </c>
      <c r="O236" s="54" t="s">
        <v>3958</v>
      </c>
      <c r="P236" s="54" t="s">
        <v>3959</v>
      </c>
      <c r="Q236" s="54" t="s">
        <v>3960</v>
      </c>
      <c r="R236" s="57">
        <v>20368385</v>
      </c>
      <c r="S236" s="57">
        <v>26138987</v>
      </c>
      <c r="T236" s="57">
        <v>26138987</v>
      </c>
      <c r="U236" s="54" t="s">
        <v>3961</v>
      </c>
      <c r="V236" s="54" t="s">
        <v>2172</v>
      </c>
      <c r="W236" s="54" t="s">
        <v>2230</v>
      </c>
      <c r="X236" s="54" t="s">
        <v>2230</v>
      </c>
      <c r="Y236" s="54" t="s">
        <v>2206</v>
      </c>
      <c r="Z236" s="54" t="s">
        <v>2252</v>
      </c>
      <c r="AA236" s="54" t="s">
        <v>2277</v>
      </c>
      <c r="AB236" s="54" t="s">
        <v>2178</v>
      </c>
      <c r="AC236" s="54" t="s">
        <v>2566</v>
      </c>
      <c r="AD236" s="54" t="s">
        <v>3962</v>
      </c>
      <c r="AE236" s="54" t="s">
        <v>3963</v>
      </c>
    </row>
    <row r="237" spans="1:31" ht="39.950000000000003" customHeight="1">
      <c r="A237" s="54" t="s">
        <v>2158</v>
      </c>
      <c r="B237" s="54" t="s">
        <v>2159</v>
      </c>
      <c r="C237" s="54" t="s">
        <v>2160</v>
      </c>
      <c r="D237" s="54" t="s">
        <v>3964</v>
      </c>
      <c r="E237" s="56">
        <v>45902</v>
      </c>
      <c r="F237" s="56">
        <v>46267</v>
      </c>
      <c r="G237" s="56">
        <v>46004</v>
      </c>
      <c r="H237" s="56">
        <v>46045</v>
      </c>
      <c r="I237" s="54" t="s">
        <v>2162</v>
      </c>
      <c r="J237" s="54" t="s">
        <v>2183</v>
      </c>
      <c r="K237" s="54" t="s">
        <v>2184</v>
      </c>
      <c r="L237" s="54" t="s">
        <v>2185</v>
      </c>
      <c r="M237" s="54" t="s">
        <v>2186</v>
      </c>
      <c r="N237" s="54" t="s">
        <v>2199</v>
      </c>
      <c r="O237" s="54" t="s">
        <v>3965</v>
      </c>
      <c r="P237" s="54" t="s">
        <v>3966</v>
      </c>
      <c r="Q237" s="54" t="s">
        <v>3967</v>
      </c>
      <c r="R237" s="57">
        <v>9281710</v>
      </c>
      <c r="S237" s="57">
        <v>15558092</v>
      </c>
      <c r="T237" s="57">
        <v>15558092</v>
      </c>
      <c r="U237" s="54" t="s">
        <v>3968</v>
      </c>
      <c r="V237" s="54" t="s">
        <v>2172</v>
      </c>
      <c r="W237" s="54" t="s">
        <v>2918</v>
      </c>
      <c r="X237" s="54" t="s">
        <v>2919</v>
      </c>
      <c r="Y237" s="54" t="s">
        <v>2175</v>
      </c>
      <c r="Z237" s="54" t="s">
        <v>2176</v>
      </c>
      <c r="AA237" s="54" t="s">
        <v>2220</v>
      </c>
      <c r="AB237" s="54" t="s">
        <v>2221</v>
      </c>
      <c r="AC237" s="54" t="s">
        <v>2179</v>
      </c>
      <c r="AD237" s="54" t="s">
        <v>3969</v>
      </c>
      <c r="AE237" s="54" t="s">
        <v>3970</v>
      </c>
    </row>
    <row r="238" spans="1:31" ht="39.950000000000003" customHeight="1">
      <c r="A238" s="54" t="s">
        <v>2158</v>
      </c>
      <c r="B238" s="54" t="s">
        <v>2159</v>
      </c>
      <c r="C238" s="54" t="s">
        <v>2160</v>
      </c>
      <c r="D238" s="54" t="s">
        <v>3971</v>
      </c>
      <c r="E238" s="56">
        <v>45902</v>
      </c>
      <c r="F238" s="56">
        <v>46267</v>
      </c>
      <c r="G238" s="56">
        <v>46010</v>
      </c>
      <c r="H238" s="56">
        <v>46045</v>
      </c>
      <c r="I238" s="54" t="s">
        <v>2162</v>
      </c>
      <c r="J238" s="54" t="s">
        <v>2183</v>
      </c>
      <c r="K238" s="54" t="s">
        <v>2164</v>
      </c>
      <c r="L238" s="54" t="s">
        <v>2165</v>
      </c>
      <c r="M238" s="54" t="s">
        <v>2270</v>
      </c>
      <c r="N238" s="54" t="s">
        <v>2360</v>
      </c>
      <c r="O238" s="54" t="s">
        <v>3972</v>
      </c>
      <c r="P238" s="54" t="s">
        <v>3973</v>
      </c>
      <c r="Q238" s="54" t="s">
        <v>3974</v>
      </c>
      <c r="R238" s="57">
        <v>13033000</v>
      </c>
      <c r="S238" s="57">
        <v>13033000</v>
      </c>
      <c r="T238" s="57">
        <v>0</v>
      </c>
      <c r="U238" s="54" t="s">
        <v>3975</v>
      </c>
      <c r="V238" s="54" t="s">
        <v>2172</v>
      </c>
      <c r="W238" s="54" t="s">
        <v>2435</v>
      </c>
      <c r="X238" s="54" t="s">
        <v>2436</v>
      </c>
      <c r="Y238" s="54" t="s">
        <v>2218</v>
      </c>
      <c r="Z238" s="54" t="s">
        <v>2367</v>
      </c>
      <c r="AA238" s="54" t="s">
        <v>2232</v>
      </c>
      <c r="AB238" s="54" t="s">
        <v>2178</v>
      </c>
      <c r="AC238" s="54" t="s">
        <v>3976</v>
      </c>
      <c r="AD238" s="54" t="s">
        <v>3977</v>
      </c>
      <c r="AE238" s="54" t="s">
        <v>3978</v>
      </c>
    </row>
    <row r="239" spans="1:31" ht="39.950000000000003" customHeight="1">
      <c r="A239" s="54" t="s">
        <v>2158</v>
      </c>
      <c r="B239" s="54" t="s">
        <v>2159</v>
      </c>
      <c r="C239" s="54" t="s">
        <v>2160</v>
      </c>
      <c r="D239" s="54" t="s">
        <v>3979</v>
      </c>
      <c r="E239" s="56">
        <v>45902</v>
      </c>
      <c r="F239" s="56">
        <v>46267</v>
      </c>
      <c r="G239" s="56">
        <v>46087</v>
      </c>
      <c r="H239" s="56">
        <v>46129</v>
      </c>
      <c r="I239" s="54" t="s">
        <v>2162</v>
      </c>
      <c r="J239" s="54" t="s">
        <v>2183</v>
      </c>
      <c r="K239" s="54" t="s">
        <v>2164</v>
      </c>
      <c r="L239" s="54" t="s">
        <v>2165</v>
      </c>
      <c r="M239" s="54" t="s">
        <v>2270</v>
      </c>
      <c r="N239" s="54" t="s">
        <v>2199</v>
      </c>
      <c r="O239" s="54" t="s">
        <v>3980</v>
      </c>
      <c r="P239" s="54" t="s">
        <v>3981</v>
      </c>
      <c r="Q239" s="54"/>
      <c r="R239" s="57">
        <v>38320907</v>
      </c>
      <c r="S239" s="57">
        <v>38320907</v>
      </c>
      <c r="T239" s="57">
        <v>0</v>
      </c>
      <c r="U239" s="54" t="s">
        <v>3982</v>
      </c>
      <c r="V239" s="54" t="s">
        <v>2172</v>
      </c>
      <c r="W239" s="54" t="s">
        <v>2230</v>
      </c>
      <c r="X239" s="54" t="s">
        <v>2230</v>
      </c>
      <c r="Y239" s="54"/>
      <c r="Z239" s="54"/>
      <c r="AA239" s="54"/>
      <c r="AB239" s="54"/>
      <c r="AC239" s="54"/>
      <c r="AD239" s="54"/>
      <c r="AE239" s="54"/>
    </row>
    <row r="240" spans="1:31" ht="39.950000000000003" customHeight="1">
      <c r="A240" s="54" t="s">
        <v>2158</v>
      </c>
      <c r="B240" s="54" t="s">
        <v>2159</v>
      </c>
      <c r="C240" s="54" t="s">
        <v>2160</v>
      </c>
      <c r="D240" s="54" t="s">
        <v>3983</v>
      </c>
      <c r="E240" s="56">
        <v>45902</v>
      </c>
      <c r="F240" s="56">
        <v>46267</v>
      </c>
      <c r="G240" s="56">
        <v>46084</v>
      </c>
      <c r="H240" s="56">
        <v>46128</v>
      </c>
      <c r="I240" s="54" t="s">
        <v>2162</v>
      </c>
      <c r="J240" s="54" t="s">
        <v>2183</v>
      </c>
      <c r="K240" s="54" t="s">
        <v>2164</v>
      </c>
      <c r="L240" s="54" t="s">
        <v>2165</v>
      </c>
      <c r="M240" s="54" t="s">
        <v>2166</v>
      </c>
      <c r="N240" s="54" t="s">
        <v>2199</v>
      </c>
      <c r="O240" s="54" t="s">
        <v>3984</v>
      </c>
      <c r="P240" s="54" t="s">
        <v>3985</v>
      </c>
      <c r="Q240" s="54" t="s">
        <v>3986</v>
      </c>
      <c r="R240" s="57">
        <v>6145392</v>
      </c>
      <c r="S240" s="57">
        <v>6145392</v>
      </c>
      <c r="T240" s="57">
        <v>0</v>
      </c>
      <c r="U240" s="54" t="s">
        <v>3987</v>
      </c>
      <c r="V240" s="54" t="s">
        <v>2172</v>
      </c>
      <c r="W240" s="54" t="s">
        <v>2230</v>
      </c>
      <c r="X240" s="54" t="s">
        <v>2230</v>
      </c>
      <c r="Y240" s="54" t="s">
        <v>2206</v>
      </c>
      <c r="Z240" s="54" t="s">
        <v>2252</v>
      </c>
      <c r="AA240" s="54" t="s">
        <v>2300</v>
      </c>
      <c r="AB240" s="54" t="s">
        <v>2178</v>
      </c>
      <c r="AC240" s="54" t="s">
        <v>2179</v>
      </c>
      <c r="AD240" s="54" t="s">
        <v>3988</v>
      </c>
      <c r="AE240" s="54" t="s">
        <v>3989</v>
      </c>
    </row>
    <row r="241" spans="1:31" ht="39.950000000000003" customHeight="1">
      <c r="A241" s="54" t="s">
        <v>2158</v>
      </c>
      <c r="B241" s="54" t="s">
        <v>2159</v>
      </c>
      <c r="C241" s="54" t="s">
        <v>2160</v>
      </c>
      <c r="D241" s="54" t="s">
        <v>2280</v>
      </c>
      <c r="E241" s="56">
        <v>45902</v>
      </c>
      <c r="F241" s="56">
        <v>46267</v>
      </c>
      <c r="G241" s="56">
        <v>46090</v>
      </c>
      <c r="H241" s="56">
        <v>46128</v>
      </c>
      <c r="I241" s="54" t="s">
        <v>2162</v>
      </c>
      <c r="J241" s="54" t="s">
        <v>2183</v>
      </c>
      <c r="K241" s="54" t="s">
        <v>2164</v>
      </c>
      <c r="L241" s="54" t="s">
        <v>2165</v>
      </c>
      <c r="M241" s="54" t="s">
        <v>2166</v>
      </c>
      <c r="N241" s="54" t="s">
        <v>2199</v>
      </c>
      <c r="O241" s="54" t="s">
        <v>3990</v>
      </c>
      <c r="P241" s="54" t="s">
        <v>3991</v>
      </c>
      <c r="Q241" s="54" t="s">
        <v>3992</v>
      </c>
      <c r="R241" s="57">
        <v>5536692</v>
      </c>
      <c r="S241" s="57">
        <v>2536692</v>
      </c>
      <c r="T241" s="57">
        <v>0</v>
      </c>
      <c r="U241" s="54" t="s">
        <v>3993</v>
      </c>
      <c r="V241" s="54" t="s">
        <v>2172</v>
      </c>
      <c r="W241" s="54" t="s">
        <v>2601</v>
      </c>
      <c r="X241" s="54" t="s">
        <v>2602</v>
      </c>
      <c r="Y241" s="54" t="s">
        <v>2175</v>
      </c>
      <c r="Z241" s="54" t="s">
        <v>3994</v>
      </c>
      <c r="AA241" s="54" t="s">
        <v>2195</v>
      </c>
      <c r="AB241" s="54" t="s">
        <v>2208</v>
      </c>
      <c r="AC241" s="54" t="s">
        <v>2254</v>
      </c>
      <c r="AD241" s="54" t="s">
        <v>3995</v>
      </c>
      <c r="AE241" s="54" t="s">
        <v>3996</v>
      </c>
    </row>
    <row r="242" spans="1:31" ht="39.950000000000003" customHeight="1">
      <c r="A242" s="54" t="s">
        <v>2158</v>
      </c>
      <c r="B242" s="54" t="s">
        <v>2159</v>
      </c>
      <c r="C242" s="54" t="s">
        <v>2160</v>
      </c>
      <c r="D242" s="54" t="s">
        <v>3997</v>
      </c>
      <c r="E242" s="56">
        <v>45902</v>
      </c>
      <c r="F242" s="56">
        <v>46267</v>
      </c>
      <c r="G242" s="56">
        <v>46080</v>
      </c>
      <c r="H242" s="56">
        <v>46128</v>
      </c>
      <c r="I242" s="54" t="s">
        <v>2162</v>
      </c>
      <c r="J242" s="54" t="s">
        <v>2183</v>
      </c>
      <c r="K242" s="54" t="s">
        <v>2164</v>
      </c>
      <c r="L242" s="54" t="s">
        <v>2165</v>
      </c>
      <c r="M242" s="54" t="s">
        <v>2270</v>
      </c>
      <c r="N242" s="54" t="s">
        <v>2199</v>
      </c>
      <c r="O242" s="54" t="s">
        <v>3998</v>
      </c>
      <c r="P242" s="54" t="s">
        <v>3999</v>
      </c>
      <c r="Q242" s="54" t="s">
        <v>4000</v>
      </c>
      <c r="R242" s="57">
        <v>18336710</v>
      </c>
      <c r="S242" s="57">
        <v>18336710</v>
      </c>
      <c r="T242" s="57">
        <v>0</v>
      </c>
      <c r="U242" s="54" t="s">
        <v>4001</v>
      </c>
      <c r="V242" s="54" t="s">
        <v>2172</v>
      </c>
      <c r="W242" s="54" t="s">
        <v>2402</v>
      </c>
      <c r="X242" s="54" t="s">
        <v>2424</v>
      </c>
      <c r="Y242" s="54" t="s">
        <v>2193</v>
      </c>
      <c r="Z242" s="54" t="s">
        <v>2195</v>
      </c>
      <c r="AA242" s="54" t="s">
        <v>2195</v>
      </c>
      <c r="AB242" s="54" t="s">
        <v>2221</v>
      </c>
      <c r="AC242" s="54" t="s">
        <v>2254</v>
      </c>
      <c r="AD242" s="54"/>
      <c r="AE242" s="54" t="s">
        <v>2254</v>
      </c>
    </row>
    <row r="243" spans="1:31" ht="39.950000000000003" customHeight="1">
      <c r="A243" s="54" t="s">
        <v>2158</v>
      </c>
      <c r="B243" s="54" t="s">
        <v>2159</v>
      </c>
      <c r="C243" s="54" t="s">
        <v>2160</v>
      </c>
      <c r="D243" s="54" t="s">
        <v>4002</v>
      </c>
      <c r="E243" s="56">
        <v>45902</v>
      </c>
      <c r="F243" s="56">
        <v>46267</v>
      </c>
      <c r="G243" s="56">
        <v>46074</v>
      </c>
      <c r="H243" s="56">
        <v>46111</v>
      </c>
      <c r="I243" s="54" t="s">
        <v>2162</v>
      </c>
      <c r="J243" s="54" t="s">
        <v>2183</v>
      </c>
      <c r="K243" s="54" t="s">
        <v>2164</v>
      </c>
      <c r="L243" s="54" t="s">
        <v>2165</v>
      </c>
      <c r="M243" s="54" t="s">
        <v>2270</v>
      </c>
      <c r="N243" s="54" t="s">
        <v>2199</v>
      </c>
      <c r="O243" s="54" t="s">
        <v>4003</v>
      </c>
      <c r="P243" s="54" t="s">
        <v>4004</v>
      </c>
      <c r="Q243" s="54" t="s">
        <v>4005</v>
      </c>
      <c r="R243" s="57">
        <v>14874742</v>
      </c>
      <c r="S243" s="57">
        <v>14874742</v>
      </c>
      <c r="T243" s="57">
        <v>0</v>
      </c>
      <c r="U243" s="54" t="s">
        <v>4006</v>
      </c>
      <c r="V243" s="54" t="s">
        <v>2172</v>
      </c>
      <c r="W243" s="54" t="s">
        <v>2230</v>
      </c>
      <c r="X243" s="54" t="s">
        <v>2230</v>
      </c>
      <c r="Y243" s="54" t="s">
        <v>2193</v>
      </c>
      <c r="Z243" s="54" t="s">
        <v>2393</v>
      </c>
      <c r="AA243" s="54" t="s">
        <v>2393</v>
      </c>
      <c r="AB243" s="54" t="s">
        <v>2221</v>
      </c>
      <c r="AC243" s="54" t="s">
        <v>3479</v>
      </c>
      <c r="AD243" s="54"/>
      <c r="AE243" s="54"/>
    </row>
    <row r="244" spans="1:31" ht="39.950000000000003" customHeight="1">
      <c r="A244" s="54" t="s">
        <v>2158</v>
      </c>
      <c r="B244" s="54" t="s">
        <v>2159</v>
      </c>
      <c r="C244" s="54" t="s">
        <v>2160</v>
      </c>
      <c r="D244" s="54" t="s">
        <v>4007</v>
      </c>
      <c r="E244" s="56">
        <v>45902</v>
      </c>
      <c r="F244" s="56">
        <v>46267</v>
      </c>
      <c r="G244" s="56">
        <v>46026</v>
      </c>
      <c r="H244" s="56">
        <v>46072</v>
      </c>
      <c r="I244" s="54" t="s">
        <v>2162</v>
      </c>
      <c r="J244" s="54" t="s">
        <v>2183</v>
      </c>
      <c r="K244" s="54" t="s">
        <v>2184</v>
      </c>
      <c r="L244" s="54" t="s">
        <v>2185</v>
      </c>
      <c r="M244" s="54" t="s">
        <v>2186</v>
      </c>
      <c r="N244" s="54" t="s">
        <v>2199</v>
      </c>
      <c r="O244" s="54" t="s">
        <v>4008</v>
      </c>
      <c r="P244" s="54" t="s">
        <v>4009</v>
      </c>
      <c r="Q244" s="54" t="s">
        <v>4010</v>
      </c>
      <c r="R244" s="57">
        <v>3177017</v>
      </c>
      <c r="S244" s="57">
        <v>6139644</v>
      </c>
      <c r="T244" s="57">
        <v>6139644</v>
      </c>
      <c r="U244" s="54" t="s">
        <v>4011</v>
      </c>
      <c r="V244" s="54" t="s">
        <v>2172</v>
      </c>
      <c r="W244" s="54" t="s">
        <v>2402</v>
      </c>
      <c r="X244" s="54" t="s">
        <v>2424</v>
      </c>
      <c r="Y244" s="54" t="s">
        <v>2206</v>
      </c>
      <c r="Z244" s="54" t="s">
        <v>2337</v>
      </c>
      <c r="AA244" s="54" t="s">
        <v>2277</v>
      </c>
      <c r="AB244" s="54" t="s">
        <v>2178</v>
      </c>
      <c r="AC244" s="54" t="s">
        <v>4012</v>
      </c>
      <c r="AD244" s="54" t="s">
        <v>4013</v>
      </c>
      <c r="AE244" s="54" t="s">
        <v>4014</v>
      </c>
    </row>
    <row r="245" spans="1:31" ht="39.950000000000003" customHeight="1">
      <c r="A245" s="54" t="s">
        <v>2158</v>
      </c>
      <c r="B245" s="54" t="s">
        <v>2159</v>
      </c>
      <c r="C245" s="54" t="s">
        <v>2160</v>
      </c>
      <c r="D245" s="54"/>
      <c r="E245" s="56">
        <v>45902</v>
      </c>
      <c r="F245" s="56">
        <v>46267</v>
      </c>
      <c r="G245" s="56">
        <v>46108</v>
      </c>
      <c r="H245" s="56">
        <v>46133</v>
      </c>
      <c r="I245" s="54" t="s">
        <v>2162</v>
      </c>
      <c r="J245" s="54" t="s">
        <v>2183</v>
      </c>
      <c r="K245" s="54" t="s">
        <v>2164</v>
      </c>
      <c r="L245" s="54" t="s">
        <v>2165</v>
      </c>
      <c r="M245" s="54" t="s">
        <v>2270</v>
      </c>
      <c r="N245" s="54" t="s">
        <v>2187</v>
      </c>
      <c r="O245" s="54" t="s">
        <v>4015</v>
      </c>
      <c r="P245" s="54" t="s">
        <v>4016</v>
      </c>
      <c r="Q245" s="54" t="s">
        <v>4017</v>
      </c>
      <c r="R245" s="57">
        <v>3118362</v>
      </c>
      <c r="S245" s="57">
        <v>3118362</v>
      </c>
      <c r="T245" s="57">
        <v>0</v>
      </c>
      <c r="U245" s="54" t="s">
        <v>4018</v>
      </c>
      <c r="V245" s="54" t="s">
        <v>2172</v>
      </c>
      <c r="W245" s="54" t="s">
        <v>2402</v>
      </c>
      <c r="X245" s="54" t="s">
        <v>2424</v>
      </c>
      <c r="Y245" s="54" t="s">
        <v>2206</v>
      </c>
      <c r="Z245" s="54" t="s">
        <v>3740</v>
      </c>
      <c r="AA245" s="54" t="s">
        <v>2232</v>
      </c>
      <c r="AB245" s="54" t="s">
        <v>2338</v>
      </c>
      <c r="AC245" s="54" t="s">
        <v>4019</v>
      </c>
      <c r="AD245" s="54" t="s">
        <v>4020</v>
      </c>
      <c r="AE245" s="54" t="s">
        <v>4021</v>
      </c>
    </row>
    <row r="246" spans="1:31" ht="39.950000000000003" customHeight="1">
      <c r="A246" s="54" t="s">
        <v>2158</v>
      </c>
      <c r="B246" s="54" t="s">
        <v>2159</v>
      </c>
      <c r="C246" s="54" t="s">
        <v>2160</v>
      </c>
      <c r="D246" s="54" t="s">
        <v>4022</v>
      </c>
      <c r="E246" s="56">
        <v>45902</v>
      </c>
      <c r="F246" s="56">
        <v>46267</v>
      </c>
      <c r="G246" s="56">
        <v>46084</v>
      </c>
      <c r="H246" s="56">
        <v>46128</v>
      </c>
      <c r="I246" s="54" t="s">
        <v>2162</v>
      </c>
      <c r="J246" s="54" t="s">
        <v>2183</v>
      </c>
      <c r="K246" s="54" t="s">
        <v>2164</v>
      </c>
      <c r="L246" s="54" t="s">
        <v>2165</v>
      </c>
      <c r="M246" s="54" t="s">
        <v>2166</v>
      </c>
      <c r="N246" s="54" t="s">
        <v>2199</v>
      </c>
      <c r="O246" s="54" t="s">
        <v>4023</v>
      </c>
      <c r="P246" s="54" t="s">
        <v>4024</v>
      </c>
      <c r="Q246" s="54" t="s">
        <v>4025</v>
      </c>
      <c r="R246" s="57">
        <v>35728479</v>
      </c>
      <c r="S246" s="57">
        <v>35728479</v>
      </c>
      <c r="T246" s="57">
        <v>0</v>
      </c>
      <c r="U246" s="54" t="s">
        <v>4026</v>
      </c>
      <c r="V246" s="54" t="s">
        <v>2172</v>
      </c>
      <c r="W246" s="54" t="s">
        <v>2325</v>
      </c>
      <c r="X246" s="54" t="s">
        <v>2326</v>
      </c>
      <c r="Y246" s="54" t="s">
        <v>2218</v>
      </c>
      <c r="Z246" s="54" t="s">
        <v>2982</v>
      </c>
      <c r="AA246" s="54" t="s">
        <v>2232</v>
      </c>
      <c r="AB246" s="54" t="s">
        <v>2178</v>
      </c>
      <c r="AC246" s="54" t="s">
        <v>2179</v>
      </c>
      <c r="AD246" s="54" t="s">
        <v>3988</v>
      </c>
      <c r="AE246" s="54" t="s">
        <v>3989</v>
      </c>
    </row>
    <row r="247" spans="1:31" ht="39.950000000000003" customHeight="1">
      <c r="A247" s="54" t="s">
        <v>2158</v>
      </c>
      <c r="B247" s="54" t="s">
        <v>2159</v>
      </c>
      <c r="C247" s="54" t="s">
        <v>2160</v>
      </c>
      <c r="D247" s="54" t="s">
        <v>4027</v>
      </c>
      <c r="E247" s="56">
        <v>45902</v>
      </c>
      <c r="F247" s="56">
        <v>46267</v>
      </c>
      <c r="G247" s="56">
        <v>46035</v>
      </c>
      <c r="H247" s="56">
        <v>46105</v>
      </c>
      <c r="I247" s="54" t="s">
        <v>2162</v>
      </c>
      <c r="J247" s="54" t="s">
        <v>2183</v>
      </c>
      <c r="K247" s="54" t="s">
        <v>2164</v>
      </c>
      <c r="L247" s="54" t="s">
        <v>2165</v>
      </c>
      <c r="M247" s="54" t="s">
        <v>2166</v>
      </c>
      <c r="N247" s="54" t="s">
        <v>2199</v>
      </c>
      <c r="O247" s="54" t="s">
        <v>4028</v>
      </c>
      <c r="P247" s="54" t="s">
        <v>4029</v>
      </c>
      <c r="Q247" s="54" t="s">
        <v>4030</v>
      </c>
      <c r="R247" s="57">
        <v>8855000</v>
      </c>
      <c r="S247" s="57">
        <v>5855000</v>
      </c>
      <c r="T247" s="57">
        <v>0</v>
      </c>
      <c r="U247" s="54" t="s">
        <v>4031</v>
      </c>
      <c r="V247" s="54" t="s">
        <v>2172</v>
      </c>
      <c r="W247" s="54" t="s">
        <v>2762</v>
      </c>
      <c r="X247" s="54" t="s">
        <v>2966</v>
      </c>
      <c r="Y247" s="54" t="s">
        <v>2951</v>
      </c>
      <c r="Z247" s="54" t="s">
        <v>4032</v>
      </c>
      <c r="AA247" s="54" t="s">
        <v>2277</v>
      </c>
      <c r="AB247" s="54" t="s">
        <v>2557</v>
      </c>
      <c r="AC247" s="54" t="s">
        <v>2179</v>
      </c>
      <c r="AD247" s="54" t="s">
        <v>4033</v>
      </c>
      <c r="AE247" s="54" t="s">
        <v>4034</v>
      </c>
    </row>
    <row r="248" spans="1:31" ht="39.950000000000003" customHeight="1">
      <c r="A248" s="54" t="s">
        <v>2158</v>
      </c>
      <c r="B248" s="54" t="s">
        <v>2159</v>
      </c>
      <c r="C248" s="54" t="s">
        <v>2160</v>
      </c>
      <c r="D248" s="54" t="s">
        <v>4035</v>
      </c>
      <c r="E248" s="56">
        <v>45902</v>
      </c>
      <c r="F248" s="56">
        <v>46267</v>
      </c>
      <c r="G248" s="56">
        <v>46034</v>
      </c>
      <c r="H248" s="56">
        <v>46072</v>
      </c>
      <c r="I248" s="54" t="s">
        <v>2162</v>
      </c>
      <c r="J248" s="54" t="s">
        <v>2183</v>
      </c>
      <c r="K248" s="54" t="s">
        <v>2164</v>
      </c>
      <c r="L248" s="54" t="s">
        <v>2165</v>
      </c>
      <c r="M248" s="54" t="s">
        <v>2270</v>
      </c>
      <c r="N248" s="54" t="s">
        <v>2187</v>
      </c>
      <c r="O248" s="54" t="s">
        <v>4036</v>
      </c>
      <c r="P248" s="54" t="s">
        <v>4037</v>
      </c>
      <c r="Q248" s="54" t="s">
        <v>4038</v>
      </c>
      <c r="R248" s="57">
        <v>4491400</v>
      </c>
      <c r="S248" s="57">
        <v>4491400</v>
      </c>
      <c r="T248" s="57">
        <v>0</v>
      </c>
      <c r="U248" s="54" t="s">
        <v>4039</v>
      </c>
      <c r="V248" s="54" t="s">
        <v>2172</v>
      </c>
      <c r="W248" s="54" t="s">
        <v>2601</v>
      </c>
      <c r="X248" s="54" t="s">
        <v>2602</v>
      </c>
      <c r="Y248" s="54" t="s">
        <v>2193</v>
      </c>
      <c r="Z248" s="54" t="s">
        <v>2724</v>
      </c>
      <c r="AA248" s="54" t="s">
        <v>2253</v>
      </c>
      <c r="AB248" s="54" t="s">
        <v>2338</v>
      </c>
      <c r="AC248" s="54" t="s">
        <v>2254</v>
      </c>
      <c r="AD248" s="54" t="s">
        <v>4040</v>
      </c>
      <c r="AE248" s="54" t="s">
        <v>4041</v>
      </c>
    </row>
    <row r="249" spans="1:31" ht="39.950000000000003" customHeight="1">
      <c r="A249" s="54" t="s">
        <v>2158</v>
      </c>
      <c r="B249" s="54" t="s">
        <v>2159</v>
      </c>
      <c r="C249" s="54" t="s">
        <v>2160</v>
      </c>
      <c r="D249" s="54" t="s">
        <v>4042</v>
      </c>
      <c r="E249" s="56">
        <v>45902</v>
      </c>
      <c r="F249" s="56">
        <v>46267</v>
      </c>
      <c r="G249" s="56">
        <v>46060</v>
      </c>
      <c r="H249" s="56">
        <v>46128</v>
      </c>
      <c r="I249" s="54" t="s">
        <v>2162</v>
      </c>
      <c r="J249" s="54" t="s">
        <v>2183</v>
      </c>
      <c r="K249" s="54" t="s">
        <v>2164</v>
      </c>
      <c r="L249" s="54" t="s">
        <v>2165</v>
      </c>
      <c r="M249" s="54" t="s">
        <v>2270</v>
      </c>
      <c r="N249" s="54" t="s">
        <v>2199</v>
      </c>
      <c r="O249" s="54" t="s">
        <v>4043</v>
      </c>
      <c r="P249" s="54" t="s">
        <v>4044</v>
      </c>
      <c r="Q249" s="54" t="s">
        <v>4045</v>
      </c>
      <c r="R249" s="57">
        <v>9503697</v>
      </c>
      <c r="S249" s="57">
        <v>9503397</v>
      </c>
      <c r="T249" s="57">
        <v>0</v>
      </c>
      <c r="U249" s="54" t="s">
        <v>4046</v>
      </c>
      <c r="V249" s="54" t="s">
        <v>2172</v>
      </c>
      <c r="W249" s="54" t="s">
        <v>2230</v>
      </c>
      <c r="X249" s="54" t="s">
        <v>2230</v>
      </c>
      <c r="Y249" s="54" t="s">
        <v>2425</v>
      </c>
      <c r="Z249" s="54" t="s">
        <v>2195</v>
      </c>
      <c r="AA249" s="54" t="s">
        <v>2195</v>
      </c>
      <c r="AB249" s="54" t="s">
        <v>2221</v>
      </c>
      <c r="AC249" s="54"/>
      <c r="AD249" s="54"/>
      <c r="AE249" s="54"/>
    </row>
    <row r="250" spans="1:31" ht="39.950000000000003" customHeight="1">
      <c r="A250" s="54" t="s">
        <v>2158</v>
      </c>
      <c r="B250" s="54" t="s">
        <v>2159</v>
      </c>
      <c r="C250" s="54" t="s">
        <v>2160</v>
      </c>
      <c r="D250" s="54" t="s">
        <v>4047</v>
      </c>
      <c r="E250" s="56">
        <v>45902</v>
      </c>
      <c r="F250" s="56">
        <v>46267</v>
      </c>
      <c r="G250" s="56">
        <v>45956</v>
      </c>
      <c r="H250" s="56">
        <v>45980</v>
      </c>
      <c r="I250" s="54" t="s">
        <v>2162</v>
      </c>
      <c r="J250" s="54" t="s">
        <v>2183</v>
      </c>
      <c r="K250" s="54" t="s">
        <v>2184</v>
      </c>
      <c r="L250" s="54" t="s">
        <v>2185</v>
      </c>
      <c r="M250" s="54" t="s">
        <v>2186</v>
      </c>
      <c r="N250" s="54" t="s">
        <v>2187</v>
      </c>
      <c r="O250" s="54" t="s">
        <v>4048</v>
      </c>
      <c r="P250" s="54" t="s">
        <v>4049</v>
      </c>
      <c r="Q250" s="54" t="s">
        <v>4050</v>
      </c>
      <c r="R250" s="57">
        <v>3970000</v>
      </c>
      <c r="S250" s="57">
        <v>4422967</v>
      </c>
      <c r="T250" s="57">
        <v>4422967</v>
      </c>
      <c r="U250" s="54" t="s">
        <v>4051</v>
      </c>
      <c r="V250" s="54" t="s">
        <v>2172</v>
      </c>
      <c r="W250" s="54" t="s">
        <v>2173</v>
      </c>
      <c r="X250" s="54" t="s">
        <v>4052</v>
      </c>
      <c r="Y250" s="54" t="s">
        <v>2175</v>
      </c>
      <c r="Z250" s="54" t="s">
        <v>2176</v>
      </c>
      <c r="AA250" s="54" t="s">
        <v>2277</v>
      </c>
      <c r="AB250" s="54" t="s">
        <v>2221</v>
      </c>
      <c r="AC250" s="54" t="s">
        <v>2383</v>
      </c>
      <c r="AD250" s="54" t="s">
        <v>4053</v>
      </c>
      <c r="AE250" s="54" t="s">
        <v>4054</v>
      </c>
    </row>
    <row r="251" spans="1:31" ht="39.950000000000003" customHeight="1">
      <c r="A251" s="54" t="s">
        <v>2158</v>
      </c>
      <c r="B251" s="54" t="s">
        <v>2159</v>
      </c>
      <c r="C251" s="54" t="s">
        <v>2160</v>
      </c>
      <c r="D251" s="54" t="s">
        <v>4055</v>
      </c>
      <c r="E251" s="56">
        <v>45902</v>
      </c>
      <c r="F251" s="56">
        <v>46267</v>
      </c>
      <c r="G251" s="56">
        <v>45916</v>
      </c>
      <c r="H251" s="56">
        <v>45971</v>
      </c>
      <c r="I251" s="54" t="s">
        <v>2162</v>
      </c>
      <c r="J251" s="54" t="s">
        <v>2183</v>
      </c>
      <c r="K251" s="54" t="s">
        <v>2184</v>
      </c>
      <c r="L251" s="54" t="s">
        <v>2237</v>
      </c>
      <c r="M251" s="54" t="s">
        <v>2238</v>
      </c>
      <c r="N251" s="54" t="s">
        <v>2199</v>
      </c>
      <c r="O251" s="54" t="s">
        <v>4056</v>
      </c>
      <c r="P251" s="54" t="s">
        <v>4057</v>
      </c>
      <c r="Q251" s="54" t="s">
        <v>4058</v>
      </c>
      <c r="R251" s="57">
        <v>3849406</v>
      </c>
      <c r="S251" s="57">
        <v>0</v>
      </c>
      <c r="T251" s="57">
        <v>0</v>
      </c>
      <c r="U251" s="54" t="s">
        <v>4059</v>
      </c>
      <c r="V251" s="54" t="s">
        <v>2172</v>
      </c>
      <c r="W251" s="54" t="s">
        <v>2325</v>
      </c>
      <c r="X251" s="54" t="s">
        <v>2326</v>
      </c>
      <c r="Y251" s="54" t="s">
        <v>2425</v>
      </c>
      <c r="Z251" s="54" t="s">
        <v>3792</v>
      </c>
      <c r="AA251" s="54" t="s">
        <v>2253</v>
      </c>
      <c r="AB251" s="54" t="s">
        <v>2221</v>
      </c>
      <c r="AC251" s="54" t="s">
        <v>2254</v>
      </c>
      <c r="AD251" s="54" t="s">
        <v>4060</v>
      </c>
      <c r="AE251" s="54" t="s">
        <v>4061</v>
      </c>
    </row>
    <row r="252" spans="1:31" ht="39.950000000000003" customHeight="1">
      <c r="A252" s="54" t="s">
        <v>2158</v>
      </c>
      <c r="B252" s="54" t="s">
        <v>2159</v>
      </c>
      <c r="C252" s="54" t="s">
        <v>2160</v>
      </c>
      <c r="D252" s="54" t="s">
        <v>4062</v>
      </c>
      <c r="E252" s="56">
        <v>45902</v>
      </c>
      <c r="F252" s="56">
        <v>46267</v>
      </c>
      <c r="G252" s="56">
        <v>45959</v>
      </c>
      <c r="H252" s="56">
        <v>46035</v>
      </c>
      <c r="I252" s="54" t="s">
        <v>2162</v>
      </c>
      <c r="J252" s="54" t="s">
        <v>2183</v>
      </c>
      <c r="K252" s="54" t="s">
        <v>2184</v>
      </c>
      <c r="L252" s="54" t="s">
        <v>2185</v>
      </c>
      <c r="M252" s="54" t="s">
        <v>2186</v>
      </c>
      <c r="N252" s="54" t="s">
        <v>2199</v>
      </c>
      <c r="O252" s="54" t="s">
        <v>4063</v>
      </c>
      <c r="P252" s="54" t="s">
        <v>4064</v>
      </c>
      <c r="Q252" s="54" t="s">
        <v>4065</v>
      </c>
      <c r="R252" s="57">
        <v>10391200</v>
      </c>
      <c r="S252" s="57">
        <v>19466312</v>
      </c>
      <c r="T252" s="57">
        <v>19466312</v>
      </c>
      <c r="U252" s="54" t="s">
        <v>4066</v>
      </c>
      <c r="V252" s="54" t="s">
        <v>2172</v>
      </c>
      <c r="W252" s="54" t="s">
        <v>2230</v>
      </c>
      <c r="X252" s="54" t="s">
        <v>2230</v>
      </c>
      <c r="Y252" s="54" t="s">
        <v>2175</v>
      </c>
      <c r="Z252" s="54" t="s">
        <v>2176</v>
      </c>
      <c r="AA252" s="54" t="s">
        <v>2393</v>
      </c>
      <c r="AB252" s="54" t="s">
        <v>2221</v>
      </c>
      <c r="AC252" s="54" t="s">
        <v>2179</v>
      </c>
      <c r="AD252" s="54"/>
      <c r="AE252" s="54"/>
    </row>
    <row r="253" spans="1:31" ht="39.950000000000003" customHeight="1">
      <c r="A253" s="54" t="s">
        <v>2158</v>
      </c>
      <c r="B253" s="54" t="s">
        <v>2159</v>
      </c>
      <c r="C253" s="54" t="s">
        <v>2160</v>
      </c>
      <c r="D253" s="54" t="s">
        <v>4067</v>
      </c>
      <c r="E253" s="56">
        <v>45902</v>
      </c>
      <c r="F253" s="56">
        <v>46267</v>
      </c>
      <c r="G253" s="56">
        <v>45997</v>
      </c>
      <c r="H253" s="56">
        <v>46035</v>
      </c>
      <c r="I253" s="54" t="s">
        <v>2162</v>
      </c>
      <c r="J253" s="54" t="s">
        <v>2183</v>
      </c>
      <c r="K253" s="54" t="s">
        <v>2184</v>
      </c>
      <c r="L253" s="54" t="s">
        <v>2185</v>
      </c>
      <c r="M253" s="54" t="s">
        <v>2186</v>
      </c>
      <c r="N253" s="54" t="s">
        <v>2352</v>
      </c>
      <c r="O253" s="54" t="s">
        <v>4068</v>
      </c>
      <c r="P253" s="54" t="s">
        <v>4069</v>
      </c>
      <c r="Q253" s="54" t="s">
        <v>4070</v>
      </c>
      <c r="R253" s="57">
        <v>5031037</v>
      </c>
      <c r="S253" s="57">
        <v>4783992</v>
      </c>
      <c r="T253" s="57">
        <v>4783992</v>
      </c>
      <c r="U253" s="54" t="s">
        <v>4071</v>
      </c>
      <c r="V253" s="54" t="s">
        <v>2172</v>
      </c>
      <c r="W253" s="54" t="s">
        <v>2667</v>
      </c>
      <c r="X253" s="54" t="s">
        <v>2668</v>
      </c>
      <c r="Y253" s="54" t="s">
        <v>2206</v>
      </c>
      <c r="Z253" s="54" t="s">
        <v>2337</v>
      </c>
      <c r="AA253" s="54" t="s">
        <v>2393</v>
      </c>
      <c r="AB253" s="54" t="s">
        <v>2208</v>
      </c>
      <c r="AC253" s="54" t="s">
        <v>2454</v>
      </c>
      <c r="AD253" s="54" t="s">
        <v>4072</v>
      </c>
      <c r="AE253" s="54" t="s">
        <v>4073</v>
      </c>
    </row>
    <row r="254" spans="1:31" ht="39.950000000000003" customHeight="1">
      <c r="A254" s="54" t="s">
        <v>2158</v>
      </c>
      <c r="B254" s="54" t="s">
        <v>2159</v>
      </c>
      <c r="C254" s="54" t="s">
        <v>2160</v>
      </c>
      <c r="D254" s="54" t="s">
        <v>4074</v>
      </c>
      <c r="E254" s="56">
        <v>45902</v>
      </c>
      <c r="F254" s="56">
        <v>46267</v>
      </c>
      <c r="G254" s="56">
        <v>45965</v>
      </c>
      <c r="H254" s="56">
        <v>46013</v>
      </c>
      <c r="I254" s="54" t="s">
        <v>2162</v>
      </c>
      <c r="J254" s="54" t="s">
        <v>2183</v>
      </c>
      <c r="K254" s="54" t="s">
        <v>2184</v>
      </c>
      <c r="L254" s="54" t="s">
        <v>2185</v>
      </c>
      <c r="M254" s="54" t="s">
        <v>2186</v>
      </c>
      <c r="N254" s="54" t="s">
        <v>2199</v>
      </c>
      <c r="O254" s="54" t="s">
        <v>4075</v>
      </c>
      <c r="P254" s="54" t="s">
        <v>4076</v>
      </c>
      <c r="Q254" s="54" t="s">
        <v>4077</v>
      </c>
      <c r="R254" s="57">
        <v>4671200</v>
      </c>
      <c r="S254" s="57">
        <v>8901395</v>
      </c>
      <c r="T254" s="57">
        <v>8901395</v>
      </c>
      <c r="U254" s="54" t="s">
        <v>4078</v>
      </c>
      <c r="V254" s="54" t="s">
        <v>2172</v>
      </c>
      <c r="W254" s="54" t="s">
        <v>2444</v>
      </c>
      <c r="X254" s="54" t="s">
        <v>2445</v>
      </c>
      <c r="Y254" s="54" t="s">
        <v>2175</v>
      </c>
      <c r="Z254" s="54" t="s">
        <v>2176</v>
      </c>
      <c r="AA254" s="54" t="s">
        <v>2177</v>
      </c>
      <c r="AB254" s="54" t="s">
        <v>2178</v>
      </c>
      <c r="AC254" s="54" t="s">
        <v>2254</v>
      </c>
      <c r="AD254" s="54" t="s">
        <v>4079</v>
      </c>
      <c r="AE254" s="54" t="s">
        <v>4080</v>
      </c>
    </row>
    <row r="255" spans="1:31" ht="39.950000000000003" customHeight="1">
      <c r="A255" s="54" t="s">
        <v>2158</v>
      </c>
      <c r="B255" s="54" t="s">
        <v>2159</v>
      </c>
      <c r="C255" s="54" t="s">
        <v>2160</v>
      </c>
      <c r="D255" s="54" t="s">
        <v>4081</v>
      </c>
      <c r="E255" s="56">
        <v>45902</v>
      </c>
      <c r="F255" s="56">
        <v>46267</v>
      </c>
      <c r="G255" s="56">
        <v>46009</v>
      </c>
      <c r="H255" s="56">
        <v>46052</v>
      </c>
      <c r="I255" s="54" t="s">
        <v>2162</v>
      </c>
      <c r="J255" s="54" t="s">
        <v>2183</v>
      </c>
      <c r="K255" s="54" t="s">
        <v>2184</v>
      </c>
      <c r="L255" s="54" t="s">
        <v>2185</v>
      </c>
      <c r="M255" s="54" t="s">
        <v>2186</v>
      </c>
      <c r="N255" s="54" t="s">
        <v>2199</v>
      </c>
      <c r="O255" s="54" t="s">
        <v>4082</v>
      </c>
      <c r="P255" s="54" t="s">
        <v>4083</v>
      </c>
      <c r="Q255" s="54" t="s">
        <v>4084</v>
      </c>
      <c r="R255" s="57">
        <v>5140800</v>
      </c>
      <c r="S255" s="57">
        <v>42516607</v>
      </c>
      <c r="T255" s="57">
        <v>42516607</v>
      </c>
      <c r="U255" s="54" t="s">
        <v>4085</v>
      </c>
      <c r="V255" s="54" t="s">
        <v>2172</v>
      </c>
      <c r="W255" s="54" t="s">
        <v>2173</v>
      </c>
      <c r="X255" s="54" t="s">
        <v>4086</v>
      </c>
      <c r="Y255" s="54" t="s">
        <v>2206</v>
      </c>
      <c r="Z255" s="54" t="s">
        <v>4087</v>
      </c>
      <c r="AA255" s="54" t="s">
        <v>2393</v>
      </c>
      <c r="AB255" s="54" t="s">
        <v>2208</v>
      </c>
      <c r="AC255" s="54" t="s">
        <v>2254</v>
      </c>
      <c r="AD255" s="54" t="s">
        <v>4088</v>
      </c>
      <c r="AE255" s="54" t="s">
        <v>4089</v>
      </c>
    </row>
    <row r="256" spans="1:31" ht="39.950000000000003" customHeight="1">
      <c r="A256" s="54" t="s">
        <v>2158</v>
      </c>
      <c r="B256" s="54" t="s">
        <v>2159</v>
      </c>
      <c r="C256" s="54" t="s">
        <v>2160</v>
      </c>
      <c r="D256" s="54" t="s">
        <v>4090</v>
      </c>
      <c r="E256" s="56">
        <v>45902</v>
      </c>
      <c r="F256" s="56">
        <v>46267</v>
      </c>
      <c r="G256" s="56">
        <v>46002</v>
      </c>
      <c r="H256" s="56">
        <v>46052</v>
      </c>
      <c r="I256" s="54" t="s">
        <v>2162</v>
      </c>
      <c r="J256" s="54" t="s">
        <v>2183</v>
      </c>
      <c r="K256" s="54" t="s">
        <v>2164</v>
      </c>
      <c r="L256" s="54" t="s">
        <v>2165</v>
      </c>
      <c r="M256" s="54" t="s">
        <v>2166</v>
      </c>
      <c r="N256" s="54" t="s">
        <v>2199</v>
      </c>
      <c r="O256" s="54" t="s">
        <v>4091</v>
      </c>
      <c r="P256" s="54" t="s">
        <v>4092</v>
      </c>
      <c r="Q256" s="54" t="s">
        <v>4093</v>
      </c>
      <c r="R256" s="57">
        <v>13638000</v>
      </c>
      <c r="S256" s="57">
        <v>13638000</v>
      </c>
      <c r="T256" s="57">
        <v>0</v>
      </c>
      <c r="U256" s="54" t="s">
        <v>4094</v>
      </c>
      <c r="V256" s="54" t="s">
        <v>2172</v>
      </c>
      <c r="W256" s="54" t="s">
        <v>2402</v>
      </c>
      <c r="X256" s="54" t="s">
        <v>4095</v>
      </c>
      <c r="Y256" s="54" t="s">
        <v>2206</v>
      </c>
      <c r="Z256" s="54" t="s">
        <v>2252</v>
      </c>
      <c r="AA256" s="54" t="s">
        <v>2253</v>
      </c>
      <c r="AB256" s="54" t="s">
        <v>2178</v>
      </c>
      <c r="AC256" s="54" t="s">
        <v>2328</v>
      </c>
      <c r="AD256" s="54" t="s">
        <v>4096</v>
      </c>
      <c r="AE256" s="54" t="s">
        <v>4097</v>
      </c>
    </row>
    <row r="257" spans="1:31" ht="39.950000000000003" customHeight="1">
      <c r="A257" s="54" t="s">
        <v>2158</v>
      </c>
      <c r="B257" s="54" t="s">
        <v>2159</v>
      </c>
      <c r="C257" s="54" t="s">
        <v>2160</v>
      </c>
      <c r="D257" s="54" t="s">
        <v>4098</v>
      </c>
      <c r="E257" s="56">
        <v>45902</v>
      </c>
      <c r="F257" s="56">
        <v>46267</v>
      </c>
      <c r="G257" s="56">
        <v>46028</v>
      </c>
      <c r="H257" s="56">
        <v>46072</v>
      </c>
      <c r="I257" s="54" t="s">
        <v>2162</v>
      </c>
      <c r="J257" s="54" t="s">
        <v>2183</v>
      </c>
      <c r="K257" s="54" t="s">
        <v>2164</v>
      </c>
      <c r="L257" s="54" t="s">
        <v>2165</v>
      </c>
      <c r="M257" s="54" t="s">
        <v>2270</v>
      </c>
      <c r="N257" s="54" t="s">
        <v>2199</v>
      </c>
      <c r="O257" s="54" t="s">
        <v>4099</v>
      </c>
      <c r="P257" s="54" t="s">
        <v>4100</v>
      </c>
      <c r="Q257" s="54" t="s">
        <v>4101</v>
      </c>
      <c r="R257" s="57">
        <v>13250000</v>
      </c>
      <c r="S257" s="57">
        <v>13250000</v>
      </c>
      <c r="T257" s="57">
        <v>0</v>
      </c>
      <c r="U257" s="54" t="s">
        <v>4102</v>
      </c>
      <c r="V257" s="54" t="s">
        <v>2172</v>
      </c>
      <c r="W257" s="54" t="s">
        <v>2204</v>
      </c>
      <c r="X257" s="54" t="s">
        <v>4103</v>
      </c>
      <c r="Y257" s="54" t="s">
        <v>2206</v>
      </c>
      <c r="Z257" s="54" t="s">
        <v>2337</v>
      </c>
      <c r="AA257" s="54" t="s">
        <v>2300</v>
      </c>
      <c r="AB257" s="54" t="s">
        <v>2338</v>
      </c>
      <c r="AC257" s="54" t="s">
        <v>2254</v>
      </c>
      <c r="AD257" s="54" t="s">
        <v>4104</v>
      </c>
      <c r="AE257" s="54" t="s">
        <v>4105</v>
      </c>
    </row>
    <row r="258" spans="1:31" ht="39.950000000000003" customHeight="1">
      <c r="A258" s="54" t="s">
        <v>2158</v>
      </c>
      <c r="B258" s="54" t="s">
        <v>2159</v>
      </c>
      <c r="C258" s="54" t="s">
        <v>2160</v>
      </c>
      <c r="D258" s="54" t="s">
        <v>4106</v>
      </c>
      <c r="E258" s="56">
        <v>45902</v>
      </c>
      <c r="F258" s="56">
        <v>46267</v>
      </c>
      <c r="G258" s="56">
        <v>46081</v>
      </c>
      <c r="H258" s="56">
        <v>46111</v>
      </c>
      <c r="I258" s="54" t="s">
        <v>2162</v>
      </c>
      <c r="J258" s="54" t="s">
        <v>2183</v>
      </c>
      <c r="K258" s="54" t="s">
        <v>2164</v>
      </c>
      <c r="L258" s="54" t="s">
        <v>2165</v>
      </c>
      <c r="M258" s="54" t="s">
        <v>2166</v>
      </c>
      <c r="N258" s="54" t="s">
        <v>2199</v>
      </c>
      <c r="O258" s="54" t="s">
        <v>4107</v>
      </c>
      <c r="P258" s="54" t="s">
        <v>4108</v>
      </c>
      <c r="Q258" s="54" t="s">
        <v>4109</v>
      </c>
      <c r="R258" s="57">
        <v>6160000</v>
      </c>
      <c r="S258" s="57">
        <v>3160000</v>
      </c>
      <c r="T258" s="57">
        <v>0</v>
      </c>
      <c r="U258" s="54" t="s">
        <v>4110</v>
      </c>
      <c r="V258" s="54" t="s">
        <v>2172</v>
      </c>
      <c r="W258" s="54" t="s">
        <v>2444</v>
      </c>
      <c r="X258" s="54" t="s">
        <v>2445</v>
      </c>
      <c r="Y258" s="54" t="s">
        <v>2175</v>
      </c>
      <c r="Z258" s="54" t="s">
        <v>4111</v>
      </c>
      <c r="AA258" s="54" t="s">
        <v>2300</v>
      </c>
      <c r="AB258" s="54" t="s">
        <v>2178</v>
      </c>
      <c r="AC258" s="54" t="s">
        <v>2835</v>
      </c>
      <c r="AD258" s="54" t="s">
        <v>4112</v>
      </c>
      <c r="AE258" s="54" t="s">
        <v>4113</v>
      </c>
    </row>
    <row r="259" spans="1:31" ht="39.950000000000003" customHeight="1">
      <c r="A259" s="54" t="s">
        <v>2158</v>
      </c>
      <c r="B259" s="54" t="s">
        <v>2159</v>
      </c>
      <c r="C259" s="54" t="s">
        <v>2160</v>
      </c>
      <c r="D259" s="54" t="s">
        <v>4114</v>
      </c>
      <c r="E259" s="56">
        <v>45902</v>
      </c>
      <c r="F259" s="56">
        <v>46267</v>
      </c>
      <c r="G259" s="56">
        <v>45997</v>
      </c>
      <c r="H259" s="56">
        <v>46111</v>
      </c>
      <c r="I259" s="54" t="s">
        <v>2162</v>
      </c>
      <c r="J259" s="54" t="s">
        <v>2183</v>
      </c>
      <c r="K259" s="54" t="s">
        <v>2164</v>
      </c>
      <c r="L259" s="54" t="s">
        <v>2165</v>
      </c>
      <c r="M259" s="54" t="s">
        <v>2270</v>
      </c>
      <c r="N259" s="54" t="s">
        <v>2352</v>
      </c>
      <c r="O259" s="54" t="s">
        <v>4115</v>
      </c>
      <c r="P259" s="54" t="s">
        <v>4116</v>
      </c>
      <c r="Q259" s="54" t="s">
        <v>4117</v>
      </c>
      <c r="R259" s="57">
        <v>49173584</v>
      </c>
      <c r="S259" s="57">
        <v>49173584</v>
      </c>
      <c r="T259" s="57">
        <v>0</v>
      </c>
      <c r="U259" s="54" t="s">
        <v>3891</v>
      </c>
      <c r="V259" s="54" t="s">
        <v>2172</v>
      </c>
      <c r="W259" s="54" t="s">
        <v>2285</v>
      </c>
      <c r="X259" s="54" t="s">
        <v>3892</v>
      </c>
      <c r="Y259" s="54" t="s">
        <v>2555</v>
      </c>
      <c r="Z259" s="54" t="s">
        <v>2393</v>
      </c>
      <c r="AA259" s="54" t="s">
        <v>2393</v>
      </c>
      <c r="AB259" s="54" t="s">
        <v>2557</v>
      </c>
      <c r="AC259" s="54" t="s">
        <v>2254</v>
      </c>
      <c r="AD259" s="54"/>
      <c r="AE259" s="54"/>
    </row>
    <row r="260" spans="1:31" ht="39.950000000000003" customHeight="1">
      <c r="A260" s="54" t="s">
        <v>2158</v>
      </c>
      <c r="B260" s="54" t="s">
        <v>2159</v>
      </c>
      <c r="C260" s="54" t="s">
        <v>2160</v>
      </c>
      <c r="D260" s="54" t="s">
        <v>4118</v>
      </c>
      <c r="E260" s="56">
        <v>45902</v>
      </c>
      <c r="F260" s="56">
        <v>46267</v>
      </c>
      <c r="G260" s="56">
        <v>45918</v>
      </c>
      <c r="H260" s="56">
        <v>45972</v>
      </c>
      <c r="I260" s="54" t="s">
        <v>2162</v>
      </c>
      <c r="J260" s="54" t="s">
        <v>2183</v>
      </c>
      <c r="K260" s="54" t="s">
        <v>2184</v>
      </c>
      <c r="L260" s="54" t="s">
        <v>2185</v>
      </c>
      <c r="M260" s="54" t="s">
        <v>2186</v>
      </c>
      <c r="N260" s="54" t="s">
        <v>2199</v>
      </c>
      <c r="O260" s="54" t="s">
        <v>4119</v>
      </c>
      <c r="P260" s="54" t="s">
        <v>4120</v>
      </c>
      <c r="Q260" s="54" t="s">
        <v>4121</v>
      </c>
      <c r="R260" s="57">
        <v>3365000</v>
      </c>
      <c r="S260" s="57">
        <v>4722375</v>
      </c>
      <c r="T260" s="57">
        <v>4722375</v>
      </c>
      <c r="U260" s="54" t="s">
        <v>4122</v>
      </c>
      <c r="V260" s="54" t="s">
        <v>2172</v>
      </c>
      <c r="W260" s="54" t="s">
        <v>2230</v>
      </c>
      <c r="X260" s="54" t="s">
        <v>2230</v>
      </c>
      <c r="Y260" s="54" t="s">
        <v>2425</v>
      </c>
      <c r="Z260" s="54" t="s">
        <v>4123</v>
      </c>
      <c r="AA260" s="54" t="s">
        <v>2195</v>
      </c>
      <c r="AB260" s="54" t="s">
        <v>2338</v>
      </c>
      <c r="AC260" s="54" t="s">
        <v>2405</v>
      </c>
      <c r="AD260" s="54" t="s">
        <v>4124</v>
      </c>
      <c r="AE260" s="54" t="s">
        <v>4125</v>
      </c>
    </row>
    <row r="261" spans="1:31" ht="39.950000000000003" customHeight="1">
      <c r="A261" s="54" t="s">
        <v>2158</v>
      </c>
      <c r="B261" s="54" t="s">
        <v>2159</v>
      </c>
      <c r="C261" s="54" t="s">
        <v>2160</v>
      </c>
      <c r="D261" s="54" t="s">
        <v>4126</v>
      </c>
      <c r="E261" s="56">
        <v>45902</v>
      </c>
      <c r="F261" s="56">
        <v>46267</v>
      </c>
      <c r="G261" s="56">
        <v>45910</v>
      </c>
      <c r="H261" s="56">
        <v>45968</v>
      </c>
      <c r="I261" s="54" t="s">
        <v>2162</v>
      </c>
      <c r="J261" s="54" t="s">
        <v>2183</v>
      </c>
      <c r="K261" s="54" t="s">
        <v>2184</v>
      </c>
      <c r="L261" s="54" t="s">
        <v>2185</v>
      </c>
      <c r="M261" s="54" t="s">
        <v>2186</v>
      </c>
      <c r="N261" s="54" t="s">
        <v>2187</v>
      </c>
      <c r="O261" s="54" t="s">
        <v>4127</v>
      </c>
      <c r="P261" s="54" t="s">
        <v>4128</v>
      </c>
      <c r="Q261" s="54" t="s">
        <v>4129</v>
      </c>
      <c r="R261" s="57">
        <v>42524653</v>
      </c>
      <c r="S261" s="57">
        <v>41996100</v>
      </c>
      <c r="T261" s="57">
        <v>41996100</v>
      </c>
      <c r="U261" s="54" t="s">
        <v>4130</v>
      </c>
      <c r="V261" s="54" t="s">
        <v>2172</v>
      </c>
      <c r="W261" s="54" t="s">
        <v>2778</v>
      </c>
      <c r="X261" s="54" t="s">
        <v>4131</v>
      </c>
      <c r="Y261" s="54" t="s">
        <v>2175</v>
      </c>
      <c r="Z261" s="54" t="s">
        <v>2176</v>
      </c>
      <c r="AA261" s="54" t="s">
        <v>2300</v>
      </c>
      <c r="AB261" s="54" t="s">
        <v>2221</v>
      </c>
      <c r="AC261" s="54" t="s">
        <v>2254</v>
      </c>
      <c r="AD261" s="54" t="s">
        <v>4132</v>
      </c>
      <c r="AE261" s="54" t="s">
        <v>4133</v>
      </c>
    </row>
    <row r="262" spans="1:31" ht="39.950000000000003" customHeight="1">
      <c r="A262" s="54" t="s">
        <v>2158</v>
      </c>
      <c r="B262" s="54" t="s">
        <v>2159</v>
      </c>
      <c r="C262" s="54" t="s">
        <v>2160</v>
      </c>
      <c r="D262" s="54" t="s">
        <v>4134</v>
      </c>
      <c r="E262" s="56">
        <v>45902</v>
      </c>
      <c r="F262" s="56">
        <v>46267</v>
      </c>
      <c r="G262" s="56">
        <v>45920</v>
      </c>
      <c r="H262" s="56">
        <v>45968</v>
      </c>
      <c r="I262" s="54" t="s">
        <v>2162</v>
      </c>
      <c r="J262" s="54" t="s">
        <v>2183</v>
      </c>
      <c r="K262" s="54" t="s">
        <v>2164</v>
      </c>
      <c r="L262" s="54" t="s">
        <v>2165</v>
      </c>
      <c r="M262" s="54" t="s">
        <v>2270</v>
      </c>
      <c r="N262" s="54" t="s">
        <v>2187</v>
      </c>
      <c r="O262" s="54" t="s">
        <v>4135</v>
      </c>
      <c r="P262" s="54" t="s">
        <v>4136</v>
      </c>
      <c r="Q262" s="54" t="s">
        <v>4137</v>
      </c>
      <c r="R262" s="57">
        <v>17000000</v>
      </c>
      <c r="S262" s="57">
        <v>17000000</v>
      </c>
      <c r="T262" s="57">
        <v>0</v>
      </c>
      <c r="U262" s="54" t="s">
        <v>4138</v>
      </c>
      <c r="V262" s="54" t="s">
        <v>2172</v>
      </c>
      <c r="W262" s="54" t="s">
        <v>2667</v>
      </c>
      <c r="X262" s="54" t="s">
        <v>4139</v>
      </c>
      <c r="Y262" s="54" t="s">
        <v>2206</v>
      </c>
      <c r="Z262" s="54" t="s">
        <v>3740</v>
      </c>
      <c r="AA262" s="54" t="s">
        <v>2195</v>
      </c>
      <c r="AB262" s="54" t="s">
        <v>2178</v>
      </c>
      <c r="AC262" s="54" t="s">
        <v>2209</v>
      </c>
      <c r="AD262" s="54" t="s">
        <v>4140</v>
      </c>
      <c r="AE262" s="54" t="s">
        <v>4141</v>
      </c>
    </row>
  </sheetData>
  <mergeCells count="1">
    <mergeCell ref="A2:AE2"/>
  </mergeCells>
  <pageMargins left="0.70866141732283472" right="0.70866141732283472" top="0.74803149606299213" bottom="0.74803149606299213" header="0.31496062992125984" footer="0.31496062992125984"/>
  <pageSetup scale="1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E8748-1512-4800-A1E8-F64FE7F17732}">
  <dimension ref="A2:Z18"/>
  <sheetViews>
    <sheetView view="pageBreakPreview" zoomScale="60" zoomScaleNormal="100" workbookViewId="0">
      <selection activeCell="A2" sqref="A2:Z2"/>
    </sheetView>
  </sheetViews>
  <sheetFormatPr baseColWidth="10" defaultRowHeight="15"/>
  <cols>
    <col min="2" max="2" width="13.85546875" customWidth="1"/>
    <col min="4" max="4" width="24.7109375" customWidth="1"/>
    <col min="17" max="17" width="14" customWidth="1"/>
    <col min="18" max="18" width="14.28515625" customWidth="1"/>
    <col min="19" max="19" width="12.85546875" customWidth="1"/>
    <col min="20" max="20" width="12.28515625" customWidth="1"/>
    <col min="21" max="21" width="13.28515625" customWidth="1"/>
    <col min="22" max="22" width="13.85546875" customWidth="1"/>
  </cols>
  <sheetData>
    <row r="2" spans="1:26" ht="43.5" customHeight="1">
      <c r="A2" s="77" t="s">
        <v>4148</v>
      </c>
      <c r="B2" s="77"/>
      <c r="C2" s="77"/>
      <c r="D2" s="77"/>
      <c r="E2" s="77"/>
      <c r="F2" s="77"/>
      <c r="G2" s="77"/>
      <c r="H2" s="77"/>
      <c r="I2" s="77"/>
      <c r="J2" s="77"/>
      <c r="K2" s="77"/>
      <c r="L2" s="77"/>
      <c r="M2" s="77"/>
      <c r="N2" s="77"/>
      <c r="O2" s="77"/>
      <c r="P2" s="77"/>
      <c r="Q2" s="77"/>
      <c r="R2" s="77"/>
      <c r="S2" s="77"/>
      <c r="T2" s="77"/>
      <c r="U2" s="77"/>
      <c r="V2" s="77"/>
      <c r="W2" s="77"/>
      <c r="X2" s="77"/>
      <c r="Y2" s="77"/>
      <c r="Z2" s="77"/>
    </row>
    <row r="4" spans="1:26" ht="30" customHeight="1">
      <c r="A4" s="69" t="s">
        <v>2007</v>
      </c>
      <c r="B4" s="59" t="s">
        <v>2071</v>
      </c>
      <c r="C4" s="69" t="s">
        <v>2072</v>
      </c>
      <c r="D4" s="59" t="s">
        <v>2073</v>
      </c>
      <c r="E4" s="59" t="s">
        <v>2074</v>
      </c>
      <c r="F4" s="59" t="s">
        <v>2008</v>
      </c>
      <c r="G4" s="59" t="s">
        <v>2020</v>
      </c>
      <c r="H4" s="59" t="s">
        <v>2075</v>
      </c>
      <c r="I4" s="59" t="s">
        <v>2076</v>
      </c>
      <c r="J4" s="59" t="s">
        <v>2021</v>
      </c>
      <c r="K4" s="59" t="s">
        <v>2077</v>
      </c>
      <c r="L4" s="59" t="s">
        <v>2078</v>
      </c>
      <c r="M4" s="59" t="s">
        <v>2079</v>
      </c>
      <c r="N4" s="59" t="s">
        <v>2080</v>
      </c>
      <c r="O4" s="59" t="s">
        <v>2081</v>
      </c>
      <c r="P4" s="59" t="s">
        <v>2082</v>
      </c>
      <c r="Q4" s="60" t="s">
        <v>2083</v>
      </c>
      <c r="R4" s="60" t="s">
        <v>2084</v>
      </c>
      <c r="S4" s="60" t="s">
        <v>2085</v>
      </c>
      <c r="T4" s="60" t="s">
        <v>2086</v>
      </c>
      <c r="U4" s="60" t="s">
        <v>2087</v>
      </c>
      <c r="V4" s="60" t="s">
        <v>2088</v>
      </c>
      <c r="W4" s="59" t="s">
        <v>2089</v>
      </c>
      <c r="X4" s="59" t="s">
        <v>2090</v>
      </c>
      <c r="Y4" s="59" t="s">
        <v>2091</v>
      </c>
      <c r="Z4" s="59" t="s">
        <v>2092</v>
      </c>
    </row>
    <row r="5" spans="1:26">
      <c r="A5" s="30" t="s">
        <v>2093</v>
      </c>
      <c r="B5" s="51">
        <v>994000038494</v>
      </c>
      <c r="C5" s="50">
        <v>0</v>
      </c>
      <c r="D5" s="30" t="s">
        <v>2094</v>
      </c>
      <c r="E5" s="50">
        <v>800141397</v>
      </c>
      <c r="F5" s="30" t="s">
        <v>2094</v>
      </c>
      <c r="G5" s="30" t="s">
        <v>2095</v>
      </c>
      <c r="H5" s="30"/>
      <c r="I5" s="50">
        <v>31477</v>
      </c>
      <c r="J5" s="30" t="s">
        <v>2096</v>
      </c>
      <c r="K5" s="30" t="s">
        <v>2097</v>
      </c>
      <c r="L5" s="30" t="s">
        <v>2098</v>
      </c>
      <c r="M5" s="52">
        <v>45967</v>
      </c>
      <c r="N5" s="47">
        <v>45989</v>
      </c>
      <c r="O5" s="47">
        <v>46002</v>
      </c>
      <c r="P5" s="47">
        <v>46007</v>
      </c>
      <c r="Q5" s="53">
        <v>305363</v>
      </c>
      <c r="R5" s="53">
        <v>323763</v>
      </c>
      <c r="S5" s="53">
        <v>629126</v>
      </c>
      <c r="T5" s="53">
        <v>305363</v>
      </c>
      <c r="U5" s="53">
        <v>323763</v>
      </c>
      <c r="V5" s="53">
        <v>629126</v>
      </c>
      <c r="W5" s="30" t="s">
        <v>2099</v>
      </c>
      <c r="X5" s="50" t="s">
        <v>2100</v>
      </c>
      <c r="Y5" s="30" t="s">
        <v>2101</v>
      </c>
      <c r="Z5" s="50" t="s">
        <v>2102</v>
      </c>
    </row>
    <row r="6" spans="1:26">
      <c r="A6" s="30" t="s">
        <v>2093</v>
      </c>
      <c r="B6" s="51">
        <v>994000038400</v>
      </c>
      <c r="C6" s="50">
        <v>0</v>
      </c>
      <c r="D6" s="30" t="s">
        <v>2094</v>
      </c>
      <c r="E6" s="50">
        <v>800141397</v>
      </c>
      <c r="F6" s="30" t="s">
        <v>2094</v>
      </c>
      <c r="G6" s="30" t="s">
        <v>2103</v>
      </c>
      <c r="H6" s="30"/>
      <c r="I6" s="50">
        <v>31476</v>
      </c>
      <c r="J6" s="30" t="s">
        <v>2096</v>
      </c>
      <c r="K6" s="30" t="s">
        <v>2097</v>
      </c>
      <c r="L6" s="30" t="s">
        <v>2098</v>
      </c>
      <c r="M6" s="52">
        <v>45973</v>
      </c>
      <c r="N6" s="47">
        <v>45989</v>
      </c>
      <c r="O6" s="47">
        <v>46002</v>
      </c>
      <c r="P6" s="47">
        <v>46007</v>
      </c>
      <c r="Q6" s="53">
        <v>64700</v>
      </c>
      <c r="R6" s="53">
        <v>232050</v>
      </c>
      <c r="S6" s="53">
        <v>296750</v>
      </c>
      <c r="T6" s="53">
        <v>64700</v>
      </c>
      <c r="U6" s="53">
        <v>232050</v>
      </c>
      <c r="V6" s="53">
        <v>296750</v>
      </c>
      <c r="W6" s="30" t="s">
        <v>2104</v>
      </c>
      <c r="X6" s="50" t="s">
        <v>2100</v>
      </c>
      <c r="Y6" s="30" t="s">
        <v>2101</v>
      </c>
      <c r="Z6" s="50" t="s">
        <v>2102</v>
      </c>
    </row>
    <row r="7" spans="1:26">
      <c r="A7" s="30" t="s">
        <v>2093</v>
      </c>
      <c r="B7" s="51">
        <v>994000038400</v>
      </c>
      <c r="C7" s="50">
        <v>0</v>
      </c>
      <c r="D7" s="30" t="s">
        <v>2094</v>
      </c>
      <c r="E7" s="50">
        <v>800141397</v>
      </c>
      <c r="F7" s="30" t="s">
        <v>2094</v>
      </c>
      <c r="G7" s="30" t="s">
        <v>2103</v>
      </c>
      <c r="H7" s="30"/>
      <c r="I7" s="50">
        <v>31476</v>
      </c>
      <c r="J7" s="30" t="s">
        <v>2105</v>
      </c>
      <c r="K7" s="30" t="s">
        <v>2097</v>
      </c>
      <c r="L7" s="30" t="s">
        <v>2098</v>
      </c>
      <c r="M7" s="52">
        <v>45973</v>
      </c>
      <c r="N7" s="47">
        <v>45989</v>
      </c>
      <c r="O7" s="47">
        <v>46006</v>
      </c>
      <c r="P7" s="47">
        <v>46009</v>
      </c>
      <c r="Q7" s="53">
        <v>0</v>
      </c>
      <c r="R7" s="53">
        <v>436737</v>
      </c>
      <c r="S7" s="53">
        <v>436737</v>
      </c>
      <c r="T7" s="53">
        <v>0</v>
      </c>
      <c r="U7" s="53">
        <v>436737</v>
      </c>
      <c r="V7" s="53">
        <v>436737</v>
      </c>
      <c r="W7" s="30" t="s">
        <v>2106</v>
      </c>
      <c r="X7" s="50" t="s">
        <v>2100</v>
      </c>
      <c r="Y7" s="30" t="s">
        <v>2107</v>
      </c>
      <c r="Z7" s="50" t="s">
        <v>2102</v>
      </c>
    </row>
    <row r="8" spans="1:26">
      <c r="A8" s="30" t="s">
        <v>2093</v>
      </c>
      <c r="B8" s="51">
        <v>994000038745</v>
      </c>
      <c r="C8" s="50">
        <v>0</v>
      </c>
      <c r="D8" s="30" t="s">
        <v>2094</v>
      </c>
      <c r="E8" s="50">
        <v>800141397</v>
      </c>
      <c r="F8" s="30" t="s">
        <v>2094</v>
      </c>
      <c r="G8" s="30" t="s">
        <v>2108</v>
      </c>
      <c r="H8" s="30"/>
      <c r="I8" s="50">
        <v>31474</v>
      </c>
      <c r="J8" s="30" t="s">
        <v>2096</v>
      </c>
      <c r="K8" s="30" t="s">
        <v>2097</v>
      </c>
      <c r="L8" s="30" t="s">
        <v>2098</v>
      </c>
      <c r="M8" s="52">
        <v>45980</v>
      </c>
      <c r="N8" s="47">
        <v>45989</v>
      </c>
      <c r="O8" s="47">
        <v>46042</v>
      </c>
      <c r="P8" s="47">
        <v>46045</v>
      </c>
      <c r="Q8" s="53">
        <v>0</v>
      </c>
      <c r="R8" s="53">
        <v>504442</v>
      </c>
      <c r="S8" s="53">
        <v>504442</v>
      </c>
      <c r="T8" s="53">
        <v>0</v>
      </c>
      <c r="U8" s="53">
        <v>504442</v>
      </c>
      <c r="V8" s="53">
        <v>504442</v>
      </c>
      <c r="W8" s="30" t="s">
        <v>2109</v>
      </c>
      <c r="X8" s="50" t="s">
        <v>2100</v>
      </c>
      <c r="Y8" s="30" t="s">
        <v>2101</v>
      </c>
      <c r="Z8" s="50" t="s">
        <v>2102</v>
      </c>
    </row>
    <row r="9" spans="1:26">
      <c r="A9" s="30" t="s">
        <v>2093</v>
      </c>
      <c r="B9" s="51">
        <v>994000038745</v>
      </c>
      <c r="C9" s="50">
        <v>0</v>
      </c>
      <c r="D9" s="30" t="s">
        <v>2094</v>
      </c>
      <c r="E9" s="50">
        <v>800141397</v>
      </c>
      <c r="F9" s="30" t="s">
        <v>2094</v>
      </c>
      <c r="G9" s="30" t="s">
        <v>2108</v>
      </c>
      <c r="H9" s="30"/>
      <c r="I9" s="50">
        <v>31475</v>
      </c>
      <c r="J9" s="30" t="s">
        <v>2096</v>
      </c>
      <c r="K9" s="30" t="s">
        <v>2097</v>
      </c>
      <c r="L9" s="30" t="s">
        <v>2098</v>
      </c>
      <c r="M9" s="52">
        <v>45980</v>
      </c>
      <c r="N9" s="47">
        <v>45989</v>
      </c>
      <c r="O9" s="47">
        <v>46042</v>
      </c>
      <c r="P9" s="47">
        <v>46045</v>
      </c>
      <c r="Q9" s="53">
        <v>0</v>
      </c>
      <c r="R9" s="53">
        <v>400695</v>
      </c>
      <c r="S9" s="53">
        <v>400695</v>
      </c>
      <c r="T9" s="53">
        <v>0</v>
      </c>
      <c r="U9" s="53">
        <v>400695</v>
      </c>
      <c r="V9" s="53">
        <v>400695</v>
      </c>
      <c r="W9" s="30" t="s">
        <v>2110</v>
      </c>
      <c r="X9" s="50" t="s">
        <v>2100</v>
      </c>
      <c r="Y9" s="30" t="s">
        <v>2101</v>
      </c>
      <c r="Z9" s="50" t="s">
        <v>2102</v>
      </c>
    </row>
    <row r="10" spans="1:26">
      <c r="A10" s="30" t="s">
        <v>2093</v>
      </c>
      <c r="B10" s="51">
        <v>994000038481</v>
      </c>
      <c r="C10" s="50">
        <v>0</v>
      </c>
      <c r="D10" s="30" t="s">
        <v>2094</v>
      </c>
      <c r="E10" s="50">
        <v>800141397</v>
      </c>
      <c r="F10" s="30" t="s">
        <v>2094</v>
      </c>
      <c r="G10" s="30" t="s">
        <v>2111</v>
      </c>
      <c r="H10" s="30"/>
      <c r="I10" s="50">
        <v>31479</v>
      </c>
      <c r="J10" s="30" t="s">
        <v>2105</v>
      </c>
      <c r="K10" s="30" t="s">
        <v>2097</v>
      </c>
      <c r="L10" s="30" t="s">
        <v>2098</v>
      </c>
      <c r="M10" s="52">
        <v>45993</v>
      </c>
      <c r="N10" s="47">
        <v>46011</v>
      </c>
      <c r="O10" s="47">
        <v>46028</v>
      </c>
      <c r="P10" s="47">
        <v>46031</v>
      </c>
      <c r="Q10" s="53">
        <v>0</v>
      </c>
      <c r="R10" s="53">
        <v>436737</v>
      </c>
      <c r="S10" s="53">
        <v>436737</v>
      </c>
      <c r="T10" s="53">
        <v>0</v>
      </c>
      <c r="U10" s="53">
        <v>436737</v>
      </c>
      <c r="V10" s="53">
        <v>436737</v>
      </c>
      <c r="W10" s="30" t="s">
        <v>2112</v>
      </c>
      <c r="X10" s="50" t="s">
        <v>2100</v>
      </c>
      <c r="Y10" s="30" t="s">
        <v>2107</v>
      </c>
      <c r="Z10" s="50" t="s">
        <v>2102</v>
      </c>
    </row>
    <row r="11" spans="1:26">
      <c r="A11" s="30" t="s">
        <v>2093</v>
      </c>
      <c r="B11" s="51">
        <v>994000038481</v>
      </c>
      <c r="C11" s="50">
        <v>0</v>
      </c>
      <c r="D11" s="30" t="s">
        <v>2094</v>
      </c>
      <c r="E11" s="50">
        <v>800141397</v>
      </c>
      <c r="F11" s="30" t="s">
        <v>2094</v>
      </c>
      <c r="G11" s="30" t="s">
        <v>2111</v>
      </c>
      <c r="H11" s="30"/>
      <c r="I11" s="50">
        <v>31479</v>
      </c>
      <c r="J11" s="30" t="s">
        <v>2096</v>
      </c>
      <c r="K11" s="30" t="s">
        <v>2097</v>
      </c>
      <c r="L11" s="30"/>
      <c r="M11" s="52">
        <v>45993</v>
      </c>
      <c r="N11" s="47">
        <v>46011</v>
      </c>
      <c r="O11" s="47">
        <v>46044</v>
      </c>
      <c r="P11" s="47">
        <v>46049</v>
      </c>
      <c r="Q11" s="53">
        <v>373870</v>
      </c>
      <c r="R11" s="53">
        <v>272600</v>
      </c>
      <c r="S11" s="53">
        <v>646470</v>
      </c>
      <c r="T11" s="53">
        <v>373870</v>
      </c>
      <c r="U11" s="53">
        <v>272600</v>
      </c>
      <c r="V11" s="53">
        <v>646470</v>
      </c>
      <c r="W11" s="30" t="s">
        <v>2113</v>
      </c>
      <c r="X11" s="50" t="s">
        <v>2100</v>
      </c>
      <c r="Y11" s="30" t="s">
        <v>2101</v>
      </c>
      <c r="Z11" s="50" t="s">
        <v>2102</v>
      </c>
    </row>
    <row r="12" spans="1:26">
      <c r="A12" s="30" t="s">
        <v>2093</v>
      </c>
      <c r="B12" s="51">
        <v>994000038481</v>
      </c>
      <c r="C12" s="50">
        <v>0</v>
      </c>
      <c r="D12" s="30" t="s">
        <v>2094</v>
      </c>
      <c r="E12" s="50">
        <v>800141397</v>
      </c>
      <c r="F12" s="30" t="s">
        <v>2094</v>
      </c>
      <c r="G12" s="30" t="s">
        <v>2111</v>
      </c>
      <c r="H12" s="30"/>
      <c r="I12" s="50">
        <v>31492</v>
      </c>
      <c r="J12" s="30" t="s">
        <v>2096</v>
      </c>
      <c r="K12" s="30" t="s">
        <v>2097</v>
      </c>
      <c r="L12" s="30" t="s">
        <v>2098</v>
      </c>
      <c r="M12" s="52">
        <v>45993</v>
      </c>
      <c r="N12" s="47">
        <v>46035</v>
      </c>
      <c r="O12" s="47">
        <v>46052</v>
      </c>
      <c r="P12" s="47">
        <v>46057</v>
      </c>
      <c r="Q12" s="53">
        <v>101380</v>
      </c>
      <c r="R12" s="53">
        <v>302445</v>
      </c>
      <c r="S12" s="53">
        <v>403825</v>
      </c>
      <c r="T12" s="53">
        <v>101380</v>
      </c>
      <c r="U12" s="53">
        <v>302445</v>
      </c>
      <c r="V12" s="53">
        <v>403825</v>
      </c>
      <c r="W12" s="30" t="s">
        <v>2114</v>
      </c>
      <c r="X12" s="50" t="s">
        <v>2100</v>
      </c>
      <c r="Y12" s="30" t="s">
        <v>2101</v>
      </c>
      <c r="Z12" s="50" t="s">
        <v>2102</v>
      </c>
    </row>
    <row r="13" spans="1:26">
      <c r="A13" s="30" t="s">
        <v>2093</v>
      </c>
      <c r="B13" s="51">
        <v>994000038396</v>
      </c>
      <c r="C13" s="50">
        <v>0</v>
      </c>
      <c r="D13" s="30" t="s">
        <v>2094</v>
      </c>
      <c r="E13" s="50">
        <v>800141397</v>
      </c>
      <c r="F13" s="30" t="s">
        <v>2094</v>
      </c>
      <c r="G13" s="30" t="s">
        <v>2115</v>
      </c>
      <c r="H13" s="30"/>
      <c r="I13" s="50">
        <v>31490</v>
      </c>
      <c r="J13" s="30" t="s">
        <v>2105</v>
      </c>
      <c r="K13" s="30" t="s">
        <v>2097</v>
      </c>
      <c r="L13" s="30" t="s">
        <v>2098</v>
      </c>
      <c r="M13" s="52">
        <v>46010</v>
      </c>
      <c r="N13" s="47">
        <v>46029</v>
      </c>
      <c r="O13" s="47">
        <v>46035</v>
      </c>
      <c r="P13" s="47">
        <v>46038</v>
      </c>
      <c r="Q13" s="53">
        <v>0</v>
      </c>
      <c r="R13" s="53">
        <v>436737</v>
      </c>
      <c r="S13" s="53">
        <v>436737</v>
      </c>
      <c r="T13" s="53">
        <v>0</v>
      </c>
      <c r="U13" s="53">
        <v>436737</v>
      </c>
      <c r="V13" s="53">
        <v>436737</v>
      </c>
      <c r="W13" s="30" t="s">
        <v>2116</v>
      </c>
      <c r="X13" s="50" t="s">
        <v>2100</v>
      </c>
      <c r="Y13" s="30" t="s">
        <v>2107</v>
      </c>
      <c r="Z13" s="50" t="s">
        <v>2102</v>
      </c>
    </row>
    <row r="14" spans="1:26">
      <c r="A14" s="30" t="s">
        <v>2093</v>
      </c>
      <c r="B14" s="51">
        <v>994000038396</v>
      </c>
      <c r="C14" s="50">
        <v>0</v>
      </c>
      <c r="D14" s="30" t="s">
        <v>2094</v>
      </c>
      <c r="E14" s="50">
        <v>800141397</v>
      </c>
      <c r="F14" s="30" t="s">
        <v>2094</v>
      </c>
      <c r="G14" s="30" t="s">
        <v>2115</v>
      </c>
      <c r="H14" s="30"/>
      <c r="I14" s="50">
        <v>31490</v>
      </c>
      <c r="J14" s="30" t="s">
        <v>2096</v>
      </c>
      <c r="K14" s="30" t="s">
        <v>2097</v>
      </c>
      <c r="L14" s="30"/>
      <c r="M14" s="52">
        <v>46010</v>
      </c>
      <c r="N14" s="47">
        <v>46029</v>
      </c>
      <c r="O14" s="47">
        <v>46044</v>
      </c>
      <c r="P14" s="47">
        <v>46049</v>
      </c>
      <c r="Q14" s="53">
        <v>170700</v>
      </c>
      <c r="R14" s="53">
        <v>886278</v>
      </c>
      <c r="S14" s="53">
        <v>1056978</v>
      </c>
      <c r="T14" s="53">
        <v>170700</v>
      </c>
      <c r="U14" s="53">
        <v>886278</v>
      </c>
      <c r="V14" s="53">
        <v>1056978</v>
      </c>
      <c r="W14" s="30" t="s">
        <v>2117</v>
      </c>
      <c r="X14" s="50" t="s">
        <v>2100</v>
      </c>
      <c r="Y14" s="30" t="s">
        <v>2101</v>
      </c>
      <c r="Z14" s="50" t="s">
        <v>2102</v>
      </c>
    </row>
    <row r="15" spans="1:26">
      <c r="A15" s="30" t="s">
        <v>2093</v>
      </c>
      <c r="B15" s="51">
        <v>994000038650</v>
      </c>
      <c r="C15" s="50">
        <v>0</v>
      </c>
      <c r="D15" s="30" t="s">
        <v>2094</v>
      </c>
      <c r="E15" s="50">
        <v>800141397</v>
      </c>
      <c r="F15" s="30" t="s">
        <v>2094</v>
      </c>
      <c r="G15" s="30" t="s">
        <v>2118</v>
      </c>
      <c r="H15" s="30"/>
      <c r="I15" s="50">
        <v>31489</v>
      </c>
      <c r="J15" s="30" t="s">
        <v>2096</v>
      </c>
      <c r="K15" s="30" t="s">
        <v>2097</v>
      </c>
      <c r="L15" s="30" t="s">
        <v>2098</v>
      </c>
      <c r="M15" s="52">
        <v>46015</v>
      </c>
      <c r="N15" s="47">
        <v>46029</v>
      </c>
      <c r="O15" s="47">
        <v>46037</v>
      </c>
      <c r="P15" s="47">
        <v>46042</v>
      </c>
      <c r="Q15" s="53">
        <v>132630</v>
      </c>
      <c r="R15" s="53">
        <v>565730</v>
      </c>
      <c r="S15" s="53">
        <v>698360</v>
      </c>
      <c r="T15" s="53">
        <v>132630</v>
      </c>
      <c r="U15" s="53">
        <v>565730</v>
      </c>
      <c r="V15" s="53">
        <v>698360</v>
      </c>
      <c r="W15" s="30" t="s">
        <v>2119</v>
      </c>
      <c r="X15" s="50" t="s">
        <v>2100</v>
      </c>
      <c r="Y15" s="30" t="s">
        <v>2120</v>
      </c>
      <c r="Z15" s="50" t="s">
        <v>2102</v>
      </c>
    </row>
    <row r="16" spans="1:26">
      <c r="A16" s="30" t="s">
        <v>2093</v>
      </c>
      <c r="B16" s="51">
        <v>994000038650</v>
      </c>
      <c r="C16" s="50">
        <v>0</v>
      </c>
      <c r="D16" s="30" t="s">
        <v>2094</v>
      </c>
      <c r="E16" s="50">
        <v>800141397</v>
      </c>
      <c r="F16" s="30" t="s">
        <v>2094</v>
      </c>
      <c r="G16" s="30" t="s">
        <v>2118</v>
      </c>
      <c r="H16" s="30"/>
      <c r="I16" s="50">
        <v>31484</v>
      </c>
      <c r="J16" s="30" t="s">
        <v>2096</v>
      </c>
      <c r="K16" s="30" t="s">
        <v>2097</v>
      </c>
      <c r="L16" s="30" t="s">
        <v>2098</v>
      </c>
      <c r="M16" s="52">
        <v>46015</v>
      </c>
      <c r="N16" s="47">
        <v>46024</v>
      </c>
      <c r="O16" s="47">
        <v>46035</v>
      </c>
      <c r="P16" s="47">
        <v>46038</v>
      </c>
      <c r="Q16" s="53">
        <v>103225</v>
      </c>
      <c r="R16" s="53">
        <v>2092736</v>
      </c>
      <c r="S16" s="53">
        <v>2195961</v>
      </c>
      <c r="T16" s="53">
        <v>103225</v>
      </c>
      <c r="U16" s="53">
        <v>2092736</v>
      </c>
      <c r="V16" s="53">
        <v>2195961</v>
      </c>
      <c r="W16" s="30" t="s">
        <v>2121</v>
      </c>
      <c r="X16" s="50" t="s">
        <v>2100</v>
      </c>
      <c r="Y16" s="30" t="s">
        <v>2122</v>
      </c>
      <c r="Z16" s="50" t="s">
        <v>2102</v>
      </c>
    </row>
    <row r="17" spans="1:26">
      <c r="A17" s="30" t="s">
        <v>2093</v>
      </c>
      <c r="B17" s="51">
        <v>994000038715</v>
      </c>
      <c r="C17" s="50">
        <v>0</v>
      </c>
      <c r="D17" s="30" t="s">
        <v>2094</v>
      </c>
      <c r="E17" s="50">
        <v>800141397</v>
      </c>
      <c r="F17" s="30" t="s">
        <v>2094</v>
      </c>
      <c r="G17" s="30" t="s">
        <v>2123</v>
      </c>
      <c r="H17" s="30"/>
      <c r="I17" s="50">
        <v>31493</v>
      </c>
      <c r="J17" s="30" t="s">
        <v>2096</v>
      </c>
      <c r="K17" s="30" t="s">
        <v>2097</v>
      </c>
      <c r="L17" s="30" t="s">
        <v>2098</v>
      </c>
      <c r="M17" s="52">
        <v>46023</v>
      </c>
      <c r="N17" s="47">
        <v>46044</v>
      </c>
      <c r="O17" s="47">
        <v>46052</v>
      </c>
      <c r="P17" s="47">
        <v>46057</v>
      </c>
      <c r="Q17" s="53">
        <v>1005200</v>
      </c>
      <c r="R17" s="53">
        <v>69650</v>
      </c>
      <c r="S17" s="53">
        <v>1074850</v>
      </c>
      <c r="T17" s="53">
        <v>1005200</v>
      </c>
      <c r="U17" s="53">
        <v>69650</v>
      </c>
      <c r="V17" s="53">
        <v>1074850</v>
      </c>
      <c r="W17" s="30" t="s">
        <v>2124</v>
      </c>
      <c r="X17" s="50" t="s">
        <v>2100</v>
      </c>
      <c r="Y17" s="30" t="s">
        <v>2101</v>
      </c>
      <c r="Z17" s="50" t="s">
        <v>2102</v>
      </c>
    </row>
    <row r="18" spans="1:26">
      <c r="A18" s="30" t="s">
        <v>2093</v>
      </c>
      <c r="B18" s="51">
        <v>994000040671</v>
      </c>
      <c r="C18" s="50">
        <v>0</v>
      </c>
      <c r="D18" s="30" t="s">
        <v>2094</v>
      </c>
      <c r="E18" s="50">
        <v>800141397</v>
      </c>
      <c r="F18" s="30" t="s">
        <v>2094</v>
      </c>
      <c r="G18" s="30" t="s">
        <v>2125</v>
      </c>
      <c r="H18" s="30"/>
      <c r="I18" s="50">
        <v>31496</v>
      </c>
      <c r="J18" s="30" t="s">
        <v>2096</v>
      </c>
      <c r="K18" s="30"/>
      <c r="L18" s="30" t="s">
        <v>2126</v>
      </c>
      <c r="M18" s="52">
        <v>46038</v>
      </c>
      <c r="N18" s="47">
        <v>46052</v>
      </c>
      <c r="O18" s="50"/>
      <c r="P18" s="50"/>
      <c r="Q18" s="53">
        <v>4242484</v>
      </c>
      <c r="R18" s="53">
        <v>0</v>
      </c>
      <c r="S18" s="53">
        <v>4242484</v>
      </c>
      <c r="T18" s="53">
        <v>4242484</v>
      </c>
      <c r="U18" s="53">
        <v>0</v>
      </c>
      <c r="V18" s="53">
        <v>4242484</v>
      </c>
      <c r="W18" s="30"/>
      <c r="X18" s="50"/>
      <c r="Y18" s="30"/>
      <c r="Z18" s="50"/>
    </row>
  </sheetData>
  <mergeCells count="1">
    <mergeCell ref="A2:Z2"/>
  </mergeCells>
  <pageMargins left="0.7" right="0.7" top="0.75" bottom="0.75" header="0.3" footer="0.3"/>
  <pageSetup scale="27" orientation="portrait" r:id="rId1"/>
  <colBreaks count="1" manualBreakCount="1">
    <brk id="2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02687-1006-4E96-8B30-2184BF33FEEE}">
  <dimension ref="A2:N6"/>
  <sheetViews>
    <sheetView zoomScale="85" zoomScaleNormal="85" workbookViewId="0">
      <selection activeCell="K28" sqref="K28"/>
    </sheetView>
  </sheetViews>
  <sheetFormatPr baseColWidth="10" defaultRowHeight="15"/>
  <sheetData>
    <row r="2" spans="1:14" ht="15" customHeight="1">
      <c r="A2" s="77" t="s">
        <v>4149</v>
      </c>
      <c r="B2" s="77"/>
      <c r="C2" s="77"/>
      <c r="D2" s="77"/>
      <c r="E2" s="77"/>
      <c r="F2" s="77"/>
      <c r="G2" s="77"/>
      <c r="H2" s="77"/>
      <c r="I2" s="77"/>
      <c r="J2" s="77"/>
      <c r="K2" s="77"/>
      <c r="L2" s="77"/>
      <c r="M2" s="77"/>
      <c r="N2" s="77"/>
    </row>
    <row r="3" spans="1:14" ht="15" customHeight="1">
      <c r="A3" s="77"/>
      <c r="B3" s="77"/>
      <c r="C3" s="77"/>
      <c r="D3" s="77"/>
      <c r="E3" s="77"/>
      <c r="F3" s="77"/>
      <c r="G3" s="77"/>
      <c r="H3" s="77"/>
      <c r="I3" s="77"/>
      <c r="J3" s="77"/>
      <c r="K3" s="77"/>
      <c r="L3" s="77"/>
      <c r="M3" s="77"/>
      <c r="N3" s="77"/>
    </row>
    <row r="5" spans="1:14" ht="15" customHeight="1">
      <c r="A5" s="81" t="s">
        <v>2006</v>
      </c>
      <c r="B5" s="82"/>
      <c r="C5" s="82"/>
      <c r="D5" s="82"/>
      <c r="E5" s="82"/>
      <c r="F5" s="82"/>
      <c r="G5" s="82"/>
      <c r="H5" s="82"/>
      <c r="I5" s="82"/>
      <c r="J5" s="82"/>
      <c r="K5" s="82"/>
      <c r="L5" s="82"/>
      <c r="M5" s="82"/>
      <c r="N5" s="82"/>
    </row>
    <row r="6" spans="1:14" ht="120.75" customHeight="1">
      <c r="A6" s="81"/>
      <c r="B6" s="82"/>
      <c r="C6" s="82"/>
      <c r="D6" s="82"/>
      <c r="E6" s="82"/>
      <c r="F6" s="82"/>
      <c r="G6" s="82"/>
      <c r="H6" s="82"/>
      <c r="I6" s="82"/>
      <c r="J6" s="82"/>
      <c r="K6" s="82"/>
      <c r="L6" s="82"/>
      <c r="M6" s="82"/>
      <c r="N6" s="82"/>
    </row>
  </sheetData>
  <mergeCells count="2">
    <mergeCell ref="A2:N3"/>
    <mergeCell ref="A5:N6"/>
  </mergeCells>
  <printOptions horizontalCentered="1"/>
  <pageMargins left="0.70866141732283472" right="0.70866141732283472" top="0.74803149606299213" bottom="0.74803149606299213" header="0.31496062992125984" footer="0.31496062992125984"/>
  <pageSetup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B4CE-B603-484D-8F5D-2820D1819E2C}">
  <dimension ref="A2:R6"/>
  <sheetViews>
    <sheetView workbookViewId="0">
      <selection activeCell="I17" sqref="I17"/>
    </sheetView>
  </sheetViews>
  <sheetFormatPr baseColWidth="10" defaultRowHeight="15"/>
  <cols>
    <col min="2" max="2" width="14.85546875" customWidth="1"/>
    <col min="3" max="4" width="11.7109375" bestFit="1" customWidth="1"/>
    <col min="5" max="5" width="8.7109375" customWidth="1"/>
    <col min="6" max="6" width="9.85546875" customWidth="1"/>
    <col min="7" max="7" width="9" customWidth="1"/>
    <col min="8" max="9" width="11.7109375" bestFit="1" customWidth="1"/>
    <col min="10" max="10" width="13.42578125" customWidth="1"/>
    <col min="11" max="11" width="11.7109375" bestFit="1" customWidth="1"/>
    <col min="12" max="12" width="12.140625" customWidth="1"/>
    <col min="13" max="13" width="17.85546875" customWidth="1"/>
    <col min="14" max="14" width="13.28515625" customWidth="1"/>
    <col min="15" max="17" width="12.5703125" bestFit="1" customWidth="1"/>
    <col min="18" max="18" width="20.7109375" customWidth="1"/>
  </cols>
  <sheetData>
    <row r="2" spans="1:18" ht="15" customHeight="1">
      <c r="A2" s="77" t="s">
        <v>4150</v>
      </c>
      <c r="B2" s="77"/>
      <c r="C2" s="77"/>
      <c r="D2" s="77"/>
      <c r="E2" s="77"/>
      <c r="F2" s="77"/>
      <c r="G2" s="77"/>
      <c r="H2" s="77"/>
      <c r="I2" s="77"/>
      <c r="J2" s="77"/>
      <c r="K2" s="77"/>
      <c r="L2" s="77"/>
      <c r="M2" s="77"/>
      <c r="N2" s="77"/>
      <c r="O2" s="77"/>
      <c r="P2" s="77"/>
      <c r="Q2" s="77"/>
      <c r="R2" s="77"/>
    </row>
    <row r="3" spans="1:18" ht="15" customHeight="1">
      <c r="A3" s="77"/>
      <c r="B3" s="77"/>
      <c r="C3" s="77"/>
      <c r="D3" s="77"/>
      <c r="E3" s="77"/>
      <c r="F3" s="77"/>
      <c r="G3" s="77"/>
      <c r="H3" s="77"/>
      <c r="I3" s="77"/>
      <c r="J3" s="77"/>
      <c r="K3" s="77"/>
      <c r="L3" s="77"/>
      <c r="M3" s="77"/>
      <c r="N3" s="77"/>
      <c r="O3" s="77"/>
      <c r="P3" s="77"/>
      <c r="Q3" s="77"/>
      <c r="R3" s="77"/>
    </row>
    <row r="5" spans="1:18" ht="33.75" customHeight="1">
      <c r="A5" s="28" t="s">
        <v>2037</v>
      </c>
      <c r="B5" s="28" t="s">
        <v>2008</v>
      </c>
      <c r="C5" s="28" t="s">
        <v>2009</v>
      </c>
      <c r="D5" s="28" t="s">
        <v>2010</v>
      </c>
      <c r="E5" s="28" t="s">
        <v>2011</v>
      </c>
      <c r="F5" s="28" t="s">
        <v>2012</v>
      </c>
      <c r="G5" s="28" t="s">
        <v>2013</v>
      </c>
      <c r="H5" s="68" t="s">
        <v>2015</v>
      </c>
      <c r="I5" s="68" t="s">
        <v>2016</v>
      </c>
      <c r="J5" s="68" t="s">
        <v>4151</v>
      </c>
      <c r="K5" s="28" t="s">
        <v>2018</v>
      </c>
      <c r="L5" s="68" t="s">
        <v>2019</v>
      </c>
      <c r="M5" s="28" t="s">
        <v>2021</v>
      </c>
      <c r="N5" s="28" t="s">
        <v>2022</v>
      </c>
      <c r="O5" s="68" t="s">
        <v>2023</v>
      </c>
      <c r="P5" s="68" t="s">
        <v>2024</v>
      </c>
      <c r="Q5" s="28" t="s">
        <v>2026</v>
      </c>
      <c r="R5" s="28" t="s">
        <v>2027</v>
      </c>
    </row>
    <row r="6" spans="1:18" ht="113.25" customHeight="1">
      <c r="A6" s="70" t="s">
        <v>2030</v>
      </c>
      <c r="B6" s="71" t="s">
        <v>2028</v>
      </c>
      <c r="C6" s="70">
        <v>8001413975</v>
      </c>
      <c r="D6" s="70">
        <v>23534</v>
      </c>
      <c r="E6" s="70">
        <v>2023</v>
      </c>
      <c r="F6" s="70">
        <v>1006228</v>
      </c>
      <c r="G6" s="70">
        <v>0</v>
      </c>
      <c r="H6" s="72">
        <v>44546</v>
      </c>
      <c r="I6" s="72">
        <v>44911</v>
      </c>
      <c r="J6" s="72">
        <v>44847</v>
      </c>
      <c r="K6" s="72">
        <v>44964</v>
      </c>
      <c r="L6" s="70" t="s">
        <v>2030</v>
      </c>
      <c r="M6" s="71" t="s">
        <v>2032</v>
      </c>
      <c r="N6" s="71" t="s">
        <v>2033</v>
      </c>
      <c r="O6" s="73">
        <v>429586465</v>
      </c>
      <c r="P6" s="73">
        <v>240000000</v>
      </c>
      <c r="Q6" s="73">
        <v>240000000</v>
      </c>
      <c r="R6" s="71" t="s">
        <v>2034</v>
      </c>
    </row>
  </sheetData>
  <mergeCells count="1">
    <mergeCell ref="A2:R3"/>
  </mergeCells>
  <pageMargins left="0.70866141732283472" right="0.70866141732283472" top="0.74803149606299213" bottom="0.74803149606299213" header="0.31496062992125984" footer="0.31496062992125984"/>
  <pageSetup scale="5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81F3D-DB38-4607-AFE3-030D3A2D4D21}">
  <dimension ref="A2:S6"/>
  <sheetViews>
    <sheetView workbookViewId="0">
      <selection activeCell="A2" sqref="A2:S3"/>
    </sheetView>
  </sheetViews>
  <sheetFormatPr baseColWidth="10" defaultRowHeight="15"/>
  <cols>
    <col min="1" max="1" width="15" customWidth="1"/>
    <col min="2" max="2" width="17" customWidth="1"/>
    <col min="3" max="3" width="17.85546875" customWidth="1"/>
    <col min="4" max="6" width="11.5703125" bestFit="1" customWidth="1"/>
    <col min="8" max="8" width="12.42578125" customWidth="1"/>
    <col min="11" max="11" width="12.85546875" customWidth="1"/>
    <col min="13" max="13" width="17.28515625" customWidth="1"/>
    <col min="15" max="15" width="13.42578125" customWidth="1"/>
    <col min="16" max="16" width="13.85546875" customWidth="1"/>
    <col min="17" max="17" width="11.5703125" bestFit="1" customWidth="1"/>
    <col min="18" max="18" width="11.85546875" bestFit="1" customWidth="1"/>
    <col min="19" max="19" width="18.7109375" customWidth="1"/>
  </cols>
  <sheetData>
    <row r="2" spans="1:19">
      <c r="A2" s="77" t="s">
        <v>4153</v>
      </c>
      <c r="B2" s="77"/>
      <c r="C2" s="77"/>
      <c r="D2" s="77"/>
      <c r="E2" s="77"/>
      <c r="F2" s="77"/>
      <c r="G2" s="77"/>
      <c r="H2" s="77"/>
      <c r="I2" s="77"/>
      <c r="J2" s="77"/>
      <c r="K2" s="77"/>
      <c r="L2" s="77"/>
      <c r="M2" s="77"/>
      <c r="N2" s="77"/>
      <c r="O2" s="77"/>
      <c r="P2" s="77"/>
      <c r="Q2" s="77"/>
      <c r="R2" s="77"/>
      <c r="S2" s="77"/>
    </row>
    <row r="3" spans="1:19">
      <c r="A3" s="77"/>
      <c r="B3" s="77"/>
      <c r="C3" s="77"/>
      <c r="D3" s="77"/>
      <c r="E3" s="77"/>
      <c r="F3" s="77"/>
      <c r="G3" s="77"/>
      <c r="H3" s="77"/>
      <c r="I3" s="77"/>
      <c r="J3" s="77"/>
      <c r="K3" s="77"/>
      <c r="L3" s="77"/>
      <c r="M3" s="77"/>
      <c r="N3" s="77"/>
      <c r="O3" s="77"/>
      <c r="P3" s="77"/>
      <c r="Q3" s="77"/>
      <c r="R3" s="77"/>
      <c r="S3" s="77"/>
    </row>
    <row r="5" spans="1:19" ht="60">
      <c r="A5" s="61" t="s">
        <v>2007</v>
      </c>
      <c r="B5" s="61" t="s">
        <v>2008</v>
      </c>
      <c r="C5" s="61" t="s">
        <v>2009</v>
      </c>
      <c r="D5" s="61" t="s">
        <v>2010</v>
      </c>
      <c r="E5" s="61" t="s">
        <v>2011</v>
      </c>
      <c r="F5" s="61" t="s">
        <v>2012</v>
      </c>
      <c r="G5" s="61" t="s">
        <v>2059</v>
      </c>
      <c r="H5" s="61" t="s">
        <v>2014</v>
      </c>
      <c r="I5" s="61" t="s">
        <v>2015</v>
      </c>
      <c r="J5" s="61" t="s">
        <v>2016</v>
      </c>
      <c r="K5" s="61" t="s">
        <v>2017</v>
      </c>
      <c r="L5" s="61" t="s">
        <v>2018</v>
      </c>
      <c r="M5" s="61" t="s">
        <v>2019</v>
      </c>
      <c r="N5" s="61" t="s">
        <v>2020</v>
      </c>
      <c r="O5" s="61" t="s">
        <v>2021</v>
      </c>
      <c r="P5" s="61" t="s">
        <v>2022</v>
      </c>
      <c r="Q5" s="61" t="s">
        <v>2024</v>
      </c>
      <c r="R5" s="61" t="s">
        <v>2025</v>
      </c>
      <c r="S5" s="61" t="s">
        <v>2027</v>
      </c>
    </row>
    <row r="6" spans="1:19" ht="128.25">
      <c r="A6" s="62" t="s">
        <v>2060</v>
      </c>
      <c r="B6" s="62" t="s">
        <v>2028</v>
      </c>
      <c r="C6" s="62">
        <v>8001413975</v>
      </c>
      <c r="D6" s="62">
        <v>32971</v>
      </c>
      <c r="E6" s="62">
        <v>2026</v>
      </c>
      <c r="F6" s="62">
        <v>1010060</v>
      </c>
      <c r="G6" s="62" t="s">
        <v>2061</v>
      </c>
      <c r="H6" s="62" t="s">
        <v>2029</v>
      </c>
      <c r="I6" s="62" t="s">
        <v>2062</v>
      </c>
      <c r="J6" s="62" t="s">
        <v>2063</v>
      </c>
      <c r="K6" s="63">
        <v>46020</v>
      </c>
      <c r="L6" s="62" t="s">
        <v>2064</v>
      </c>
      <c r="M6" s="62" t="s">
        <v>2068</v>
      </c>
      <c r="N6" s="62" t="s">
        <v>2061</v>
      </c>
      <c r="O6" s="62" t="s">
        <v>2065</v>
      </c>
      <c r="P6" s="64" t="s">
        <v>2066</v>
      </c>
      <c r="Q6" s="65">
        <v>0</v>
      </c>
      <c r="R6" s="65">
        <v>9618888</v>
      </c>
      <c r="S6" s="64" t="s">
        <v>2067</v>
      </c>
    </row>
  </sheetData>
  <mergeCells count="1">
    <mergeCell ref="A2:S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1E08B-E1AD-4360-9E1D-1F3652980F7D}">
  <dimension ref="A2:M22"/>
  <sheetViews>
    <sheetView view="pageBreakPreview" zoomScaleNormal="100" zoomScaleSheetLayoutView="100" workbookViewId="0">
      <selection activeCell="G26" sqref="G26"/>
    </sheetView>
  </sheetViews>
  <sheetFormatPr baseColWidth="10" defaultRowHeight="15"/>
  <cols>
    <col min="1" max="1" width="13.42578125" customWidth="1"/>
    <col min="2" max="2" width="55.5703125" customWidth="1"/>
    <col min="3" max="3" width="17.42578125" customWidth="1"/>
    <col min="4" max="4" width="12.7109375" customWidth="1"/>
    <col min="6" max="6" width="21.85546875" customWidth="1"/>
    <col min="7" max="7" width="20.7109375" customWidth="1"/>
    <col min="8" max="8" width="15.5703125" customWidth="1"/>
    <col min="9" max="9" width="20.5703125" customWidth="1"/>
    <col min="10" max="10" width="34" customWidth="1"/>
    <col min="11" max="11" width="15" customWidth="1"/>
    <col min="12" max="12" width="12.5703125" customWidth="1"/>
    <col min="13" max="13" width="17.5703125" customWidth="1"/>
  </cols>
  <sheetData>
    <row r="2" spans="1:13" ht="29.25" customHeight="1">
      <c r="A2" s="77" t="s">
        <v>4154</v>
      </c>
      <c r="B2" s="77"/>
      <c r="C2" s="77"/>
      <c r="D2" s="77"/>
      <c r="E2" s="77"/>
      <c r="F2" s="77"/>
      <c r="G2" s="77"/>
      <c r="H2" s="77"/>
      <c r="I2" s="77"/>
      <c r="J2" s="77"/>
      <c r="K2" s="77"/>
      <c r="L2" s="77"/>
      <c r="M2" s="77"/>
    </row>
    <row r="3" spans="1:13" ht="15" customHeight="1"/>
    <row r="4" spans="1:13" ht="57.75" customHeight="1">
      <c r="A4" s="36" t="s">
        <v>2035</v>
      </c>
      <c r="B4" s="36" t="s">
        <v>2036</v>
      </c>
      <c r="C4" s="36" t="s">
        <v>2037</v>
      </c>
      <c r="D4" s="74" t="s">
        <v>2015</v>
      </c>
      <c r="E4" s="74" t="s">
        <v>2038</v>
      </c>
      <c r="F4" s="36" t="s">
        <v>1978</v>
      </c>
      <c r="G4" s="36" t="s">
        <v>2039</v>
      </c>
      <c r="H4" s="74" t="s">
        <v>2040</v>
      </c>
      <c r="I4" s="74" t="s">
        <v>2041</v>
      </c>
      <c r="J4" s="74" t="s">
        <v>2042</v>
      </c>
      <c r="K4" s="36" t="s">
        <v>2025</v>
      </c>
      <c r="L4" s="36" t="s">
        <v>2043</v>
      </c>
      <c r="M4" s="74" t="s">
        <v>2044</v>
      </c>
    </row>
    <row r="5" spans="1:13">
      <c r="A5" s="31">
        <v>800141397</v>
      </c>
      <c r="B5" s="31" t="s">
        <v>2031</v>
      </c>
      <c r="C5" s="42">
        <v>9201222001833</v>
      </c>
      <c r="D5" s="47">
        <v>44911</v>
      </c>
      <c r="E5" s="43">
        <v>45276</v>
      </c>
      <c r="F5" s="44" t="s">
        <v>2045</v>
      </c>
      <c r="G5" s="46">
        <v>920117382500003</v>
      </c>
      <c r="H5" s="52">
        <v>45166</v>
      </c>
      <c r="I5" s="45" t="s">
        <v>2048</v>
      </c>
      <c r="J5" s="75" t="s">
        <v>2057</v>
      </c>
      <c r="K5" s="40">
        <v>4000000</v>
      </c>
      <c r="L5" s="40">
        <v>4000000</v>
      </c>
      <c r="M5" s="40">
        <v>4000000</v>
      </c>
    </row>
    <row r="6" spans="1:13">
      <c r="A6" s="31">
        <v>800141397</v>
      </c>
      <c r="B6" s="31" t="s">
        <v>2031</v>
      </c>
      <c r="C6" s="46">
        <v>9201223001534</v>
      </c>
      <c r="D6" s="47">
        <v>45276</v>
      </c>
      <c r="E6" s="47">
        <v>45458</v>
      </c>
      <c r="F6" s="31" t="s">
        <v>2045</v>
      </c>
      <c r="G6" s="46">
        <v>920117382500002</v>
      </c>
      <c r="H6" s="41">
        <v>45771</v>
      </c>
      <c r="I6" s="35" t="s">
        <v>2048</v>
      </c>
      <c r="J6" s="75" t="s">
        <v>2058</v>
      </c>
      <c r="K6" s="40">
        <v>8000000</v>
      </c>
      <c r="L6" s="40">
        <v>8000000</v>
      </c>
      <c r="M6" s="40">
        <v>8000000</v>
      </c>
    </row>
    <row r="7" spans="1:13" ht="16.5" customHeight="1">
      <c r="A7" s="31">
        <v>800141397</v>
      </c>
      <c r="B7" s="31" t="s">
        <v>2031</v>
      </c>
      <c r="C7" s="32" t="s">
        <v>2056</v>
      </c>
      <c r="D7" s="33">
        <v>45486</v>
      </c>
      <c r="E7" s="34">
        <v>46034</v>
      </c>
      <c r="F7" s="31" t="s">
        <v>2045</v>
      </c>
      <c r="G7" s="35" t="s">
        <v>2046</v>
      </c>
      <c r="H7" s="35" t="s">
        <v>2047</v>
      </c>
      <c r="I7" s="35" t="s">
        <v>2048</v>
      </c>
      <c r="J7" s="76" t="s">
        <v>2049</v>
      </c>
      <c r="K7" s="48">
        <v>6302521</v>
      </c>
      <c r="L7" s="49">
        <v>0</v>
      </c>
      <c r="M7" s="49">
        <v>6302521</v>
      </c>
    </row>
    <row r="8" spans="1:13" ht="15.75" customHeight="1">
      <c r="A8" s="31">
        <v>800141397</v>
      </c>
      <c r="B8" s="31" t="s">
        <v>2031</v>
      </c>
      <c r="C8" s="32" t="s">
        <v>2056</v>
      </c>
      <c r="D8" s="33">
        <v>45486</v>
      </c>
      <c r="E8" s="34">
        <v>46034</v>
      </c>
      <c r="F8" s="31" t="s">
        <v>2045</v>
      </c>
      <c r="G8" s="35" t="s">
        <v>2050</v>
      </c>
      <c r="H8" s="35" t="s">
        <v>2051</v>
      </c>
      <c r="I8" s="35" t="s">
        <v>2048</v>
      </c>
      <c r="J8" s="76" t="s">
        <v>2049</v>
      </c>
      <c r="K8" s="48">
        <v>10000000</v>
      </c>
      <c r="L8" s="49">
        <v>0</v>
      </c>
      <c r="M8" s="49">
        <v>10000000</v>
      </c>
    </row>
    <row r="9" spans="1:13" ht="15" customHeight="1">
      <c r="A9" s="31">
        <v>800141397</v>
      </c>
      <c r="B9" s="31" t="s">
        <v>2031</v>
      </c>
      <c r="C9" s="32" t="s">
        <v>2056</v>
      </c>
      <c r="D9" s="33">
        <v>45486</v>
      </c>
      <c r="E9" s="34">
        <v>46034</v>
      </c>
      <c r="F9" s="31" t="s">
        <v>2045</v>
      </c>
      <c r="G9" s="35" t="s">
        <v>2052</v>
      </c>
      <c r="H9" s="35" t="s">
        <v>2053</v>
      </c>
      <c r="I9" s="35" t="s">
        <v>2048</v>
      </c>
      <c r="J9" s="76" t="s">
        <v>2049</v>
      </c>
      <c r="K9" s="48">
        <v>21008403</v>
      </c>
      <c r="L9" s="49">
        <v>0</v>
      </c>
      <c r="M9" s="49">
        <v>21008403</v>
      </c>
    </row>
    <row r="10" spans="1:13" ht="17.25" customHeight="1">
      <c r="A10" s="31">
        <v>800141397</v>
      </c>
      <c r="B10" s="31" t="s">
        <v>2031</v>
      </c>
      <c r="C10" s="32" t="s">
        <v>2056</v>
      </c>
      <c r="D10" s="33">
        <v>45486</v>
      </c>
      <c r="E10" s="34">
        <v>46034</v>
      </c>
      <c r="F10" s="31" t="s">
        <v>2045</v>
      </c>
      <c r="G10" s="35" t="s">
        <v>2054</v>
      </c>
      <c r="H10" s="35" t="s">
        <v>2055</v>
      </c>
      <c r="I10" s="35" t="s">
        <v>2048</v>
      </c>
      <c r="J10" s="76" t="s">
        <v>2049</v>
      </c>
      <c r="K10" s="48">
        <v>50000000</v>
      </c>
      <c r="L10" s="49">
        <v>0</v>
      </c>
      <c r="M10" s="49">
        <v>50000000</v>
      </c>
    </row>
    <row r="22" spans="10:10">
      <c r="J22" s="39"/>
    </row>
  </sheetData>
  <mergeCells count="1">
    <mergeCell ref="A2:M2"/>
  </mergeCells>
  <pageMargins left="0.70866141732283472" right="0.70866141732283472" top="0.74803149606299213" bottom="0.74803149606299213" header="0.31496062992125984" footer="0.31496062992125984"/>
  <pageSetup scale="4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05368-3D12-41FE-82B6-319B5DA783BC}">
  <dimension ref="A1:N4"/>
  <sheetViews>
    <sheetView zoomScaleNormal="100" workbookViewId="0">
      <selection activeCell="G25" sqref="G25"/>
    </sheetView>
  </sheetViews>
  <sheetFormatPr baseColWidth="10" defaultRowHeight="15"/>
  <sheetData>
    <row r="1" spans="1:14" ht="48" customHeight="1">
      <c r="A1" s="77" t="s">
        <v>4152</v>
      </c>
      <c r="B1" s="77"/>
      <c r="C1" s="77"/>
      <c r="D1" s="77"/>
      <c r="E1" s="77"/>
      <c r="F1" s="77"/>
      <c r="G1" s="77"/>
      <c r="H1" s="77"/>
      <c r="I1" s="77"/>
      <c r="J1" s="77"/>
      <c r="K1" s="77"/>
      <c r="L1" s="77"/>
      <c r="M1" s="77"/>
      <c r="N1" s="77"/>
    </row>
    <row r="3" spans="1:14" ht="32.25" customHeight="1">
      <c r="A3" s="82" t="s">
        <v>4142</v>
      </c>
      <c r="B3" s="82"/>
      <c r="C3" s="82"/>
      <c r="D3" s="82"/>
      <c r="E3" s="82"/>
      <c r="F3" s="82"/>
      <c r="G3" s="82"/>
      <c r="H3" s="82"/>
      <c r="I3" s="82"/>
      <c r="J3" s="82"/>
      <c r="K3" s="82"/>
      <c r="L3" s="82"/>
      <c r="M3" s="82"/>
      <c r="N3" s="82"/>
    </row>
    <row r="4" spans="1:14" ht="32.25" customHeight="1">
      <c r="A4" s="82"/>
      <c r="B4" s="82"/>
      <c r="C4" s="82"/>
      <c r="D4" s="82"/>
      <c r="E4" s="82"/>
      <c r="F4" s="82"/>
      <c r="G4" s="82"/>
      <c r="H4" s="82"/>
      <c r="I4" s="82"/>
      <c r="J4" s="82"/>
      <c r="K4" s="82"/>
      <c r="L4" s="82"/>
      <c r="M4" s="82"/>
      <c r="N4" s="82"/>
    </row>
  </sheetData>
  <mergeCells count="2">
    <mergeCell ref="A1:N1"/>
    <mergeCell ref="A3:N4"/>
  </mergeCells>
  <printOptions horizontalCentered="1"/>
  <pageMargins left="0.70866141732283472" right="0.70866141732283472" top="0.74803149606299213" bottom="0.74803149606299213" header="0.31496062992125984" footer="0.31496062992125984"/>
  <pageSetup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C22C08BEB4AAA49BAB8D51357FDF5C4" ma:contentTypeVersion="13" ma:contentTypeDescription="Crear nuevo documento." ma:contentTypeScope="" ma:versionID="2a100cf4a848ab8ce1ab0d4ee15ebe49">
  <xsd:schema xmlns:xsd="http://www.w3.org/2001/XMLSchema" xmlns:xs="http://www.w3.org/2001/XMLSchema" xmlns:p="http://schemas.microsoft.com/office/2006/metadata/properties" xmlns:ns2="ac792370-8011-43eb-817f-11f3b5d95613" xmlns:ns3="61e0ac3d-5385-47d5-8b5a-901d4a040572" targetNamespace="http://schemas.microsoft.com/office/2006/metadata/properties" ma:root="true" ma:fieldsID="3a02cfb78db1f88d3e2305f60d009bc1" ns2:_="" ns3:_="">
    <xsd:import namespace="ac792370-8011-43eb-817f-11f3b5d95613"/>
    <xsd:import namespace="61e0ac3d-5385-47d5-8b5a-901d4a04057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792370-8011-43eb-817f-11f3b5d956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b4f335f-4aac-4393-8d60-b82646c97e7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1e0ac3d-5385-47d5-8b5a-901d4a04057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d95aea3-dc87-4857-b2f5-7e70eca14a18}" ma:internalName="TaxCatchAll" ma:showField="CatchAllData" ma:web="61e0ac3d-5385-47d5-8b5a-901d4a0405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1e0ac3d-5385-47d5-8b5a-901d4a040572" xsi:nil="true"/>
    <lcf76f155ced4ddcb4097134ff3c332f xmlns="ac792370-8011-43eb-817f-11f3b5d9561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1D713A-482F-4A8A-9303-A0716CC724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792370-8011-43eb-817f-11f3b5d95613"/>
    <ds:schemaRef ds:uri="61e0ac3d-5385-47d5-8b5a-901d4a0405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5D7DFA-9115-4FA7-99D9-D3A83C91F467}">
  <ds:schemaRefs>
    <ds:schemaRef ds:uri="http://schemas.microsoft.com/sharepoint/v3/contenttype/forms"/>
  </ds:schemaRefs>
</ds:datastoreItem>
</file>

<file path=customXml/itemProps3.xml><?xml version="1.0" encoding="utf-8"?>
<ds:datastoreItem xmlns:ds="http://schemas.openxmlformats.org/officeDocument/2006/customXml" ds:itemID="{6D678A3E-1F6A-4A89-97EE-54CE1438DD11}">
  <ds:schemaRefs>
    <ds:schemaRef ds:uri="http://schemas.microsoft.com/office/2006/metadata/properties"/>
    <ds:schemaRef ds:uri="http://schemas.microsoft.com/office/infopath/2007/PartnerControls"/>
    <ds:schemaRef ds:uri="61e0ac3d-5385-47d5-8b5a-901d4a040572"/>
    <ds:schemaRef ds:uri="ac792370-8011-43eb-817f-11f3b5d95613"/>
  </ds:schemaRefs>
</ds:datastoreItem>
</file>

<file path=docMetadata/LabelInfo.xml><?xml version="1.0" encoding="utf-8"?>
<clbl:labelList xmlns:clbl="http://schemas.microsoft.com/office/2020/mipLabelMetadata">
  <clbl:label id="{5cc6c66d-ffb2-469f-9385-cda840e57836}" enabled="0" method="" siteId="{5cc6c66d-ffb2-469f-9385-cda840e5783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Indice de Siniestralidad</vt:lpstr>
      <vt:lpstr>DAÑOS</vt:lpstr>
      <vt:lpstr>SEMOVIENTES</vt:lpstr>
      <vt:lpstr>AUTOMOVILES</vt:lpstr>
      <vt:lpstr>SOAT</vt:lpstr>
      <vt:lpstr>IRF</vt:lpstr>
      <vt:lpstr>MANEJO</vt:lpstr>
      <vt:lpstr>RCE</vt:lpstr>
      <vt:lpstr>RCSP</vt:lpstr>
      <vt:lpstr>CUMPLIMIENTO</vt:lpstr>
      <vt:lpstr>SOAT!Área_de_impresión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LUIS GUANUMEN VARGAS</dc:creator>
  <cp:keywords/>
  <dc:description/>
  <cp:lastModifiedBy>Cruz, Isis Carina</cp:lastModifiedBy>
  <cp:revision/>
  <cp:lastPrinted>2026-07-01T19:47:15Z</cp:lastPrinted>
  <dcterms:created xsi:type="dcterms:W3CDTF">2025-06-24T20:20:18Z</dcterms:created>
  <dcterms:modified xsi:type="dcterms:W3CDTF">2026-07-09T21:26:30Z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0x010100EC22C08BEB4AAA49BAB8D51357FDF5C4</vt:lpwstr>
  </property>
  <property fmtid="{D5CDD505-2E9C-101B-9397-08002B2CF9AE}" pid="3" name="MediaServiceImageTags">
    <vt:lpwstr/>
  </property>
  <property fmtid="{D5CDD505-2E9C-101B-9397-08002B2CF9AE}" pid="4" name="MSIP_Label_38f1469a-2c2a-4aee-b92b-090d4c5468ff_Enabled">
    <vt:lpwstr>true</vt:lpwstr>
  </property>
  <property fmtid="{D5CDD505-2E9C-101B-9397-08002B2CF9AE}" pid="5" name="MSIP_Label_38f1469a-2c2a-4aee-b92b-090d4c5468ff_SetDate">
    <vt:lpwstr>2025-09-01T20:36:22Z</vt:lpwstr>
  </property>
  <property fmtid="{D5CDD505-2E9C-101B-9397-08002B2CF9AE}" pid="6" name="MSIP_Label_38f1469a-2c2a-4aee-b92b-090d4c5468ff_Method">
    <vt:lpwstr>Standard</vt:lpwstr>
  </property>
  <property fmtid="{D5CDD505-2E9C-101B-9397-08002B2CF9AE}" pid="7" name="MSIP_Label_38f1469a-2c2a-4aee-b92b-090d4c5468ff_Name">
    <vt:lpwstr>Confidential - Unmarked</vt:lpwstr>
  </property>
  <property fmtid="{D5CDD505-2E9C-101B-9397-08002B2CF9AE}" pid="8" name="MSIP_Label_38f1469a-2c2a-4aee-b92b-090d4c5468ff_SiteId">
    <vt:lpwstr>2a6e6092-73e4-4752-b1a5-477a17f5056d</vt:lpwstr>
  </property>
  <property fmtid="{D5CDD505-2E9C-101B-9397-08002B2CF9AE}" pid="9" name="MSIP_Label_38f1469a-2c2a-4aee-b92b-090d4c5468ff_ActionId">
    <vt:lpwstr>4132ce2f-0a60-4f46-80c9-036a5ab0e29d</vt:lpwstr>
  </property>
  <property fmtid="{D5CDD505-2E9C-101B-9397-08002B2CF9AE}" pid="10" name="MSIP_Label_38f1469a-2c2a-4aee-b92b-090d4c5468ff_ContentBits">
    <vt:lpwstr>0</vt:lpwstr>
  </property>
  <property fmtid="{D5CDD505-2E9C-101B-9397-08002B2CF9AE}" pid="11" name="MSIP_Label_38f1469a-2c2a-4aee-b92b-090d4c5468ff_Tag">
    <vt:lpwstr>10, 3, 0, 1</vt:lpwstr>
  </property>
</Properties>
</file>